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hidePivotFieldList="1"/>
  <mc:AlternateContent xmlns:mc="http://schemas.openxmlformats.org/markup-compatibility/2006">
    <mc:Choice Requires="x15">
      <x15ac:absPath xmlns:x15ac="http://schemas.microsoft.com/office/spreadsheetml/2010/11/ac" url="C:\Users\carlos.patino\AppData\Local\Microsoft\Windows\INetCache\Content.Outlook\Q9O001FC\"/>
    </mc:Choice>
  </mc:AlternateContent>
  <xr:revisionPtr revIDLastSave="0" documentId="13_ncr:1_{E647D1EF-341D-480B-B628-FB6CB6D00D23}" xr6:coauthVersionLast="47" xr6:coauthVersionMax="47" xr10:uidLastSave="{00000000-0000-0000-0000-000000000000}"/>
  <bookViews>
    <workbookView xWindow="57480" yWindow="-120" windowWidth="19440" windowHeight="1500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s="1"/>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s="1"/>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s="1"/>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s="1"/>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s="1"/>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s="1"/>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s="1"/>
  <c r="A229" i="2"/>
  <c r="B229" i="2"/>
  <c r="C229" i="2"/>
  <c r="D229" i="2"/>
  <c r="E229" i="2"/>
  <c r="F229" i="2"/>
  <c r="G229" i="2"/>
  <c r="H229" i="2"/>
  <c r="I229" i="2"/>
  <c r="J229" i="2"/>
  <c r="K229" i="2"/>
  <c r="L229" i="2"/>
  <c r="M229" i="2"/>
  <c r="N229" i="2" s="1"/>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s="1"/>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s="1"/>
  <c r="A246" i="2"/>
  <c r="B246" i="2"/>
  <c r="C246" i="2"/>
  <c r="D246" i="2"/>
  <c r="E246" i="2"/>
  <c r="F246" i="2"/>
  <c r="G246" i="2"/>
  <c r="H246" i="2"/>
  <c r="I246" i="2"/>
  <c r="J246" i="2"/>
  <c r="K246" i="2"/>
  <c r="L246" i="2"/>
  <c r="M246" i="2"/>
  <c r="N246" i="2"/>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s="1"/>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s="1"/>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s="1"/>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<sst xmlns="http://schemas.openxmlformats.org/spreadsheetml/2006/main" count="12370" uniqueCount="6212">
  <si>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</si>
  <si>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</si>
  <si>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</si>
  <si>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</si>
  <si>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</si>
  <si>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</si>
  <si>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</si>
  <si>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</si>
  <si>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</si>
  <si>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</si>
  <si>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</si>
  <si>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</si>
  <si>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</si>
  <si>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</si>
  <si>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</si>
  <si>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</si>
  <si>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</si>
  <si>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</si>
  <si>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</si>
  <si>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</si>
  <si>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</si>
  <si>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</si>
  <si>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</si>
  <si>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</si>
  <si>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</si>
  <si>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</si>
  <si>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</si>
  <si>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</si>
  <si>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SCJ-1-2024</t>
  </si>
  <si>
    <t>DIEGO FABIAN APARICIO CASTRO</t>
  </si>
  <si>
    <t>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</si>
  <si>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https://community.secop.gov.co/Public/Tendering/ContractDetailView/Index?UniqueIdentifier=CO1.PCCNTR.5750716</t>
  </si>
  <si>
    <t>CONTRATOS DEL 01 DE ENERO AL 31 DE MAYO DE 2024</t>
  </si>
  <si>
    <t>Fecha de Suscripción</t>
  </si>
  <si>
    <t>% Físico</t>
  </si>
  <si>
    <t>Link Contrato u Orden</t>
  </si>
  <si>
    <t>SCJ-2-2024</t>
  </si>
  <si>
    <t>ANGELICA BIBIANA CASTRO PINTO</t>
  </si>
  <si>
    <t>PRESTAR SERVICIOS PROFESIONALES PARA APOYAR LAS GESTIONES DEL PLAN ANUAL DE ADQUISICIONES DE LA ENTIDAD, LAS ACTIVIDADES DE MIPG Y DEMÁS PLANES POR DESARROLLAR A CARGO LA SUBSECTERÍA DE GESTIÓN INSTITUCIONAL</t>
  </si>
  <si>
    <t>https://community.secop.gov.co/Public/Tendering/ContractDetailView/Index?UniqueIdentifier=CO1.PCCNTR.5754231</t>
  </si>
  <si>
    <t>SCJ-3-2024</t>
  </si>
  <si>
    <t>LEADY NATALY BUSTAMANTE CORREDOR</t>
  </si>
  <si>
    <t>PRESTAR SERVICIOS PROFESIONALES ESPECIALIZADOS PARA APOYAR LAS GESTIONES FINANCIERAS Y PRESUPUESTALES A CARGO DE LA SUBSECRETARÍA DE GESTIÓN INSTITUCIONAL</t>
  </si>
  <si>
    <t>https://community.secop.gov.co/Public/Tendering/ContractDetailView/Index?UniqueIdentifier=CO1.PCCNTR.5754308</t>
  </si>
  <si>
    <t>SCJ-4-2024</t>
  </si>
  <si>
    <t>CARLOS ALBERTO TOVAR CONTRERAS</t>
  </si>
  <si>
    <t>PRESTAR SERVICIOS PROFESIONALES ESPECIALIZADOS PARAR APOYAR ACTIVIDADES CORRESPONDIENTES A LA NÓMINA DE LA ENTIDAD Y EL FONDO DE VIGILANCIA Y SEGURIDAD DE BOGOTÁ D.C., HOY LIQUIDADO</t>
  </si>
  <si>
    <t>https://community.secop.gov.co/Public/Tendering/ContractDetailView/Index?UniqueIdentifier=CO1.PCCNTR.5761352</t>
  </si>
  <si>
    <t>SCJ-5-2024</t>
  </si>
  <si>
    <t>LAURA MILENA PARRA CHAVARRO</t>
  </si>
  <si>
    <t>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t>
  </si>
  <si>
    <t>https://community.secop.gov.co/Public/Tendering/ContractDetailView/Index?UniqueIdentifier=CO1.PCCNTR.5773953</t>
  </si>
  <si>
    <t>SCJ-6-2024</t>
  </si>
  <si>
    <t>LUIS ALBERTO ESCOBAR MENA</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</si>
  <si>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</si>
  <si>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https://community.secop.gov.co/Public/Tendering/ContractDetailView/Index?UniqueIdentifier=CO1.PCCNTR.5791127</t>
  </si>
  <si>
    <t>SCJ-7-2024</t>
  </si>
  <si>
    <t>CAMILO ORLANDO BEJARANO LÓPEZ</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</si>
  <si>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</si>
  <si>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https://community.secop.gov.co/Public/Tendering/ContractDetailView/Index?UniqueIdentifier=CO1.PCCNTR.5813036</t>
  </si>
  <si>
    <t>SCJ-8-2024</t>
  </si>
  <si>
    <t>LUISA FERNANDA MORA GUTIÉRREZ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</si>
  <si>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</si>
  <si>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https://community.secop.gov.co/Public/Tendering/ContractDetailView/Index?UniqueIdentifier=CO1.PCCNTR.5814626</t>
  </si>
  <si>
    <t>SCJ-9-2024</t>
  </si>
  <si>
    <t>MÓNICA ANDREA GONZÁLEZ OSORIO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</si>
  <si>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</si>
  <si>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https://community.secop.gov.co/Public/Tendering/ContractDetailView/Index?UniqueIdentifier=CO1.PCCNTR.5819703</t>
  </si>
  <si>
    <t>SCJ-10-2024</t>
  </si>
  <si>
    <t>CLAUDIA LORENA GÓMEZ LEGUIZAMON</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</si>
  <si>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</si>
  <si>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https://community.secop.gov.co/Public/Tendering/ContractDetailView/Index?UniqueIdentifier=CO1.PCCNTR.5822996</t>
  </si>
  <si>
    <t>SCJ-11-2024</t>
  </si>
  <si>
    <t>LUIS ALFONSO ABELLA ABELLA</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</si>
  <si>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</si>
  <si>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https://community.secop.gov.co/Public/Tendering/ContractDetailView/Index?UniqueIdentifier=CO1.PCCNTR.5824564</t>
  </si>
  <si>
    <t>SCJ-12-2024</t>
  </si>
  <si>
    <t>ANDREA DEL PILAR ALEJO RUIZ</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</si>
  <si>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</si>
  <si>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https://community.secop.gov.co/Public/Tendering/ContractDetailView/Index?UniqueIdentifier=CO1.PCCNTR.5822421</t>
  </si>
  <si>
    <t>SCJ-13-2024</t>
  </si>
  <si>
    <t>LUIS MIGUEL CASTELLANOS BARRAGÁN</t>
  </si>
  <si>
    <t>PRESTAR LOS SERVICIOS PROFESIONALES PARA LOS CUBRIMIENTOS PERIODÍSTICOS Y DISEÑO E IMPLEMENTACIÓN DE PRODUCTOS Y CONTENIDOS DE COMUNICACIÓN DE LA SECRETARÍA DISTRITAL DE SEGURIDAD, CONVIVENCIA Y JUSTICIA.</t>
  </si>
  <si>
    <t>https://community.secop.gov.co/Public/Tendering/ContractDetailView/Index?UniqueIdentifier=CO1.PCCNTR.5826527</t>
  </si>
  <si>
    <t>SCJ-14-2024</t>
  </si>
  <si>
    <t>GERMAN CAMILO VENEGAS CUESTAS</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</si>
  <si>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</si>
  <si>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https://community.secop.gov.co/Public/Tendering/ContractDetailView/Index?UniqueIdentifier=CO1.PCCNTR.5824948</t>
  </si>
  <si>
    <t>SCJ-15-2024</t>
  </si>
  <si>
    <t>BRIGGETTE ALEXANDRA BAUTISTA SALGADO</t>
  </si>
  <si>
    <t>PRESTAR LOS SERVICIOS PROFESIONALES JURÍDICOS ORIENTANDO LA GESTIÓN CONTRACTUAL Y ADMINISTRATIVA A CARGO DE LA DIRECCIÓN DE RECURSOS FÍSICOS Y GESTIÓN DOCUMENTAL</t>
  </si>
  <si>
    <t>https://community.secop.gov.co/Public/Tendering/ContractDetailView/Index?UniqueIdentifier=CO1.PCCNTR.5827843</t>
  </si>
  <si>
    <t>SCJ-16-2024</t>
  </si>
  <si>
    <t>XIMENA BUSTOS SANCHEZ</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</si>
  <si>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</si>
  <si>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https://community.secop.gov.co/Public/Tendering/ContractDetailView/Index?UniqueIdentifier=CO1.PCCNTR.5836008</t>
  </si>
  <si>
    <t>SCJ-17-2024</t>
  </si>
  <si>
    <t>ANGIE YURLEY PATARROYO</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</si>
  <si>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</si>
  <si>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https://community.secop.gov.co/Public/Tendering/ContractDetailView/Index?UniqueIdentifier=CO1.PCCNTR.5827696</t>
  </si>
  <si>
    <t>SCJ-18-2024</t>
  </si>
  <si>
    <t>JEHIMY ESPERANZA MÁRQUEZ BERNAL</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</si>
  <si>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</si>
  <si>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https://community.secop.gov.co/Public/Tendering/ContractDetailView/Index?UniqueIdentifier=CO1.PCCNTR.5837574</t>
  </si>
  <si>
    <t>SCJ-19-2024</t>
  </si>
  <si>
    <t>ANA KARINA MANTILLA PARDO</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</si>
  <si>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</si>
  <si>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https://community.secop.gov.co/Public/Tendering/ContractDetailView/Index?UniqueIdentifier=CO1.PCCNTR.5837921</t>
  </si>
  <si>
    <t>SCJ-20-2024</t>
  </si>
  <si>
    <t>RAISA STELLA GUZMAN LAZARO</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</si>
  <si>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</si>
  <si>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https://community.secop.gov.co/Public/Tendering/ContractDetailView/Index?UniqueIdentifier=CO1.PCCNTR.5846163</t>
  </si>
  <si>
    <t>SCJ-21-2024</t>
  </si>
  <si>
    <t>SANDRA LILIANA MARTÍNEZ MÉNDEZ</t>
  </si>
  <si>
    <t>PRESTAR SERVICIOS PROFESIONALES ESPECIALIZADOS DE MANERA INDEPENDIENTE Y AUTÓNOMA A LA OFICINA DE CONTROL INTERNO DE LA SECRETARÍA DISTRITAL DE SEGURIDAD, CONVIVENCIA Y JUSTICIA PARA EL DESARROLLO DE LAS ACTIVIDADES ESTABLECIDAS EN EL PLAN ANUAL DE AUDITORÍA.</t>
  </si>
  <si>
    <t>https://community.secop.gov.co/Public/Tendering/ContractDetailView/Index?UniqueIdentifier=CO1.PCCNTR.5864399</t>
  </si>
  <si>
    <t>SCJ-22-2024</t>
  </si>
  <si>
    <t>OSCAR ORLANDO ORTIZ GUZMAN</t>
  </si>
  <si>
    <t>PRESTAR SERVICIOS DE APOYO A LA GESTIÓN EN LA DIRECCIÓN JURÍDICA Y CONTRACTUAL DE LA SECRETARÍA DE SEGURIDAD, CONVIVENCIA Y JUSTICIA, EN EL DESARROLLO Y APLICACIÓN DEL SISTEMA DE GESTIÓN DOCUMENTAL DE LA ENTIDAD.</t>
  </si>
  <si>
    <t>https://community.secop.gov.co/Public/Tendering/ContractDetailView/Index?UniqueIdentifier=CO1.PCCNTR.5868374</t>
  </si>
  <si>
    <t>SCJ-23-2024</t>
  </si>
  <si>
    <t>FABIO ALFONSO MANRIQUE YEPES</t>
  </si>
  <si>
    <t>https://community.secop.gov.co/Public/Tendering/ContractDetailView/Index?UniqueIdentifier=CO1.PCCNTR.5868508</t>
  </si>
  <si>
    <t>SCJ-24-2024</t>
  </si>
  <si>
    <t>ANDRES ORLANDO TORRES EUSSE</t>
  </si>
  <si>
    <t>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</si>
  <si>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https://community.secop.gov.co/Public/Tendering/ContractDetailView/Index?UniqueIdentifier=CO1.PCCNTR.5869514</t>
  </si>
  <si>
    <t>SCJ-25-2024</t>
  </si>
  <si>
    <t>CRISTIAN CAMILO MOLINA CAMARGO</t>
  </si>
  <si>
    <t>PRESTAR SUS SERVICIOS PROFESIONALES APOYANDO A LA DIRECCIÓN FINANCIERA DE LA SECRETARÍA DISTRITAL DE SEGURIDAD, CONVIVENCIA Y JUSTICIA EN LAS ACTIVIDADES DE INDOLE PRESUPUESTAL QUE REQUIERA LA ENTIDAD.</t>
  </si>
  <si>
    <t>https://community.secop.gov.co/Public/Tendering/ContractDetailView/Index?UniqueIdentifier=CO1.PCCNTR.5877282</t>
  </si>
  <si>
    <t>SCJ-26-2024</t>
  </si>
  <si>
    <t>NESKY PASTRANA RAMOS</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</si>
  <si>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</si>
  <si>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https://community.secop.gov.co/Public/Tendering/ContractDetailView/Index?UniqueIdentifier=CO1.PCCNTR.5877136</t>
  </si>
  <si>
    <t>SCJ-27-2024</t>
  </si>
  <si>
    <t>EDMUNDO MERCED TONCEL ROSADO</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</si>
  <si>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</si>
  <si>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https://community.secop.gov.co/Public/Tendering/ContractDetailView/Index?UniqueIdentifier=CO1.PCCNTR.5876895</t>
  </si>
  <si>
    <t>SCJ-28-2024</t>
  </si>
  <si>
    <t>JUAN PABLO DELGADILLO ROBAYO</t>
  </si>
  <si>
    <t>PRESTAR SERVICIOS PROFESIONALES PARA LA GESTIÓN EN LOS ACTOS ADMINISTRATIVOS SANCIONATORIOS, ACCIONES CONSTITUCIONALES Y RECLAMACIONES ADMINISTRATIVAS.</t>
  </si>
  <si>
    <t>https://community.secop.gov.co/Public/Tendering/ContractDetailView/Index?UniqueIdentifier=CO1.PCCNTR.5877540</t>
  </si>
  <si>
    <t>SCJ-29-2024</t>
  </si>
  <si>
    <t>SERGIO ANDRÉS HERNÁNDEZ BOTIA</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</si>
  <si>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</si>
  <si>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https://community.secop.gov.co/Public/Tendering/ContractDetailView/Index?UniqueIdentifier=CO1.PCCNTR.5880977</t>
  </si>
  <si>
    <t>SCJ-30-2024</t>
  </si>
  <si>
    <t>FRANCIS DENISSE SUAREZ BELTRAN</t>
  </si>
  <si>
    <t>PRESTAR SERVICIOS PROFESIONALES APOYANDO A LA DIRECCIÓN JURÍDICA Y CONTRACTUAL DE LA SECRETARIA DISTRITAL DE SEGURIDAD, CONVIVENCIA Y JUSTICIA EN LA SUSTANCIACIÓN DE LOS RECURSOS EN VÍA ADMINISTRATIVA.</t>
  </si>
  <si>
    <t>https://community.secop.gov.co/Public/Tendering/ContractDetailView/Index?UniqueIdentifier=CO1.PCCNTR.5880960</t>
  </si>
  <si>
    <t>SCJ-31-2024</t>
  </si>
  <si>
    <t>KAREN LORENA GARCÍA RIVERA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</si>
  <si>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</si>
  <si>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https://community.secop.gov.co/Public/Tendering/ContractDetailView/Index?UniqueIdentifier=CO1.PCCNTR.5887795</t>
  </si>
  <si>
    <t>SCJ-32-2024</t>
  </si>
  <si>
    <t>CAROL BANESSA GOMEZ GUAVITA</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</si>
  <si>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</si>
  <si>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https://community.secop.gov.co/Public/Tendering/ContractDetailView/Index?UniqueIdentifier=CO1.PCCNTR.5887951</t>
  </si>
  <si>
    <t>SCJ-33-2024</t>
  </si>
  <si>
    <t>XIMENA DEL PILAR MONROY MORA</t>
  </si>
  <si>
    <t>https://community.secop.gov.co/Public/Tendering/ContractDetailView/Index?UniqueIdentifier=CO1.PCCNTR.5888204</t>
  </si>
  <si>
    <t>SCJ-34-2024</t>
  </si>
  <si>
    <t>JUAN PAULO MUÑOZ JIMENEZ</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</si>
  <si>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</si>
  <si>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https://community.secop.gov.co/Public/Tendering/ContractDetailView/Index?UniqueIdentifier=CO1.PCCNTR.5902324</t>
  </si>
  <si>
    <t>SCJ-35-2024</t>
  </si>
  <si>
    <t>YENNI VIVIANA CADENA ENCISO</t>
  </si>
  <si>
    <t>PRESTAR SERVICIOS PROFESIONALES VERIFICANDO EL CUMPLIMIENTO DE LA EJECUCIÓN ADMINISTRATIVA Y PRESUPUESTAL DE LOS CONTRATOS ASIGNADOS POR LA DIRECCIÓN DE RECURSOS FÍSICOS Y GESTIÓN DOCUMENTAL Y DEMÁS ACTIVIDADES ADMINISTRATIVAS QUE LE SEAN ENCOMENDADAS.</t>
  </si>
  <si>
    <t>https://community.secop.gov.co/Public/Tendering/ContractDetailView/Index?UniqueIdentifier=CO1.PCCNTR.5898271</t>
  </si>
  <si>
    <t>SCJ-36-2024</t>
  </si>
  <si>
    <t>MARIA FERNANDA PINEDA BARRERA</t>
  </si>
  <si>
    <t>https://community.secop.gov.co/Public/Tendering/ContractDetailView/Index?UniqueIdentifier=CO1.PCCNTR.5900335</t>
  </si>
  <si>
    <t>SCJ-37-2024</t>
  </si>
  <si>
    <t>ADRIANA CAROLINA MÉNDEZ GÓMEZ</t>
  </si>
  <si>
    <t>PRESTAR SUS SERVICIOS PROFESIONALES, APOYANDO A LA DIRECCIÓN JURIDICA Y CONTRACTUAL EN LA REVISIÓN DE LOS TRAMITES CONTRACTUALES EN SUS ETAPAS PRECONTRACTUALES, CONTRACTUALES Y POSCONTRACTUALES.</t>
  </si>
  <si>
    <t>https://community.secop.gov.co/Public/Tendering/ContractDetailView/Index?UniqueIdentifier=CO1.PCCNTR.5902318</t>
  </si>
  <si>
    <t>SCJ-38-2024</t>
  </si>
  <si>
    <t>SHARON LIZETH ESCOBAR TRUJILLO</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</si>
  <si>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</si>
  <si>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https://community.secop.gov.co/Public/Tendering/ContractDetailView/Index?UniqueIdentifier=CO1.PCCNTR.5902423</t>
  </si>
  <si>
    <t>SCJ-40-2024</t>
  </si>
  <si>
    <t>MARIA DEL PILAR TUTA RAMOS</t>
  </si>
  <si>
    <t>PRESTAR SERVICIOS PROFESIONALES ASESORANDO Y APOYANDO A LA DIRECCIÓN JURÍDICA Y CONTRACTUAL DE LA SECRETARIA DISTRITAL DE SEGURIDAD, CONVIVENCIA Y JUSTICIA EN LOS PROCESOS Y TRÁMITES A SU CARGO.</t>
  </si>
  <si>
    <t>https://community.secop.gov.co/Public/Tendering/ContractDetailView/Index?UniqueIdentifier=CO1.PCCNTR.5907985</t>
  </si>
  <si>
    <t>SCJ-42-2024</t>
  </si>
  <si>
    <t>DAVID ALEJANDRO MONTEJO ROA</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</si>
  <si>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</si>
  <si>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https://community.secop.gov.co/Public/Tendering/ContractDetailView/Index?UniqueIdentifier=CO1.PCCNTR.5916960</t>
  </si>
  <si>
    <t>SCJ-43-2024</t>
  </si>
  <si>
    <t>DAVID JOHANNY RAMOS LOSADA</t>
  </si>
  <si>
    <t>https://community.secop.gov.co/Public/Tendering/ContractDetailView/Index?UniqueIdentifier=CO1.PCCNTR.5923931</t>
  </si>
  <si>
    <t>SCJ-44-2024</t>
  </si>
  <si>
    <t>GISET JOHANA PEDRAZA MONTAÑO</t>
  </si>
  <si>
    <t>https://community.secop.gov.co/Public/Tendering/ContractDetailView/Index?UniqueIdentifier=CO1.PCCNTR.5924441</t>
  </si>
  <si>
    <t>SCJ-45-2024</t>
  </si>
  <si>
    <t>MARIO ANDRÉS BERRIO CIFUENTES</t>
  </si>
  <si>
    <t>https://community.secop.gov.co/Public/Tendering/ContractDetailView/Index?UniqueIdentifier=CO1.PCCNTR.5925020</t>
  </si>
  <si>
    <t>SCJ-46-2024</t>
  </si>
  <si>
    <t>IVAN DARIO HUERTAS GIL</t>
  </si>
  <si>
    <t>https://community.secop.gov.co/Public/Tendering/ContractDetailView/Index?UniqueIdentifier=CO1.PCCNTR.5935248</t>
  </si>
  <si>
    <t>SCJ-47-2024</t>
  </si>
  <si>
    <t>JORGE ANDRES CASTRO SANCHEZ</t>
  </si>
  <si>
    <t>PRESTAR SERVICIOS DE APOYO A LA GESTIÓN AL EQUIPO DE ALMACÉN DE LA SECRETARÍA DISTRITAL DE SEGURIDAD, CONVIVENCIA Y JUSTICIA, EN LA EJECUCIÓN DE LAS ACTIVIDADES Y PLANES DE GESTIÓN DE BIENES EN BODEGA Y DEMÁS SEDES DE LA SECRETARÍA.</t>
  </si>
  <si>
    <t>https://community.secop.gov.co/Public/Tendering/ContractDetailView/Index?UniqueIdentifier=CO1.PCCNTR.5914734</t>
  </si>
  <si>
    <t>SCJ-48-2024</t>
  </si>
  <si>
    <t>MILTON FABIÁN PINZÓN</t>
  </si>
  <si>
    <t>https://community.secop.gov.co/Public/Tendering/ContractDetailView/Index?UniqueIdentifier=CO1.PCCNTR.5924960</t>
  </si>
  <si>
    <t>SCJ-49-2024</t>
  </si>
  <si>
    <t>MIGUEL ANDRES RODRIGUEZ CADENA</t>
  </si>
  <si>
    <t>PRESTAR SERVICIOS PROFESIONALES A LA DIRECCIÓN FINANCIERA DE LA SECRETARÍA DISTRITAL DE SEGURIDAD, CONVIVENCIA Y JUSTICIA APOYANDO LA LIQUIDACIÓN DE LOS COMPROMISOS ECONÓMICOS ASUMIDOS POR LA ENTIDAD</t>
  </si>
  <si>
    <t>https://community.secop.gov.co/Public/Tendering/ContractDetailView/Index?UniqueIdentifier=CO1.PCCNTR.5914754</t>
  </si>
  <si>
    <t>SCJ-50-2024</t>
  </si>
  <si>
    <t>SANDRA MILENA CELEITA ROA</t>
  </si>
  <si>
    <t>https://community.secop.gov.co/Public/Tendering/ContractDetailView/Index?UniqueIdentifier=CO1.PCCNTR.5925035</t>
  </si>
  <si>
    <t>SCJ-51-2024</t>
  </si>
  <si>
    <t>OSCAR ORLANDO MURCIA LOPEZ</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</si>
  <si>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</si>
  <si>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https://community.secop.gov.co/Public/Tendering/ContractDetailView/Index?UniqueIdentifier=CO1.PCCNTR.5915116</t>
  </si>
  <si>
    <t>SCJ-52-2024</t>
  </si>
  <si>
    <t>WILLIAM ALEJANDRO SANDOVAL GUTIERREZ</t>
  </si>
  <si>
    <t>https://community.secop.gov.co/Public/Tendering/ContractDetailView/Index?UniqueIdentifier=CO1.PCCNTR.5928584</t>
  </si>
  <si>
    <t>SCJ-53-2024</t>
  </si>
  <si>
    <t>INGRID MAYERLY MARTÍNEZ JIMÉNEZ</t>
  </si>
  <si>
    <t>https://community.secop.gov.co/Public/Tendering/ContractDetailView/Index?UniqueIdentifier=CO1.PCCNTR.5924477</t>
  </si>
  <si>
    <t>SCJ-54-2024</t>
  </si>
  <si>
    <t>JENNY MARITZA ÁLVAREZ SALGADO</t>
  </si>
  <si>
    <t>https://community.secop.gov.co/Public/Tendering/ContractDetailView/Index?UniqueIdentifier=CO1.PCCNTR.5924646</t>
  </si>
  <si>
    <t>SCJ-55-2024</t>
  </si>
  <si>
    <t>JUAN FERNANDO VACCA ABAUNZA</t>
  </si>
  <si>
    <t>https://community.secop.gov.co/Public/Tendering/ContractDetailView/Index?UniqueIdentifier=CO1.PCCNTR.5916777</t>
  </si>
  <si>
    <t>SCJ-56-2024</t>
  </si>
  <si>
    <t>LUIS CARLOS BALLESTEROS MORA</t>
  </si>
  <si>
    <t>https://community.secop.gov.co/Public/Tendering/ContractDetailView/Index?UniqueIdentifier=CO1.PCCNTR.5924196</t>
  </si>
  <si>
    <t>SCJ-57-2024</t>
  </si>
  <si>
    <t>JEYMMY ELIZETH GUEVARA CORZO</t>
  </si>
  <si>
    <t>https://community.secop.gov.co/Public/Tendering/ContractDetailView/Index?UniqueIdentifier=CO1.PCCNTR.5924694</t>
  </si>
  <si>
    <t>SCJ-58-2024</t>
  </si>
  <si>
    <t>MARÍA FERNANDA RUÍZ ALMECIGA</t>
  </si>
  <si>
    <t>https://community.secop.gov.co/Public/Tendering/ContractDetailView/Index?UniqueIdentifier=CO1.PCCNTR.5924941</t>
  </si>
  <si>
    <t>SCJ-59-2024</t>
  </si>
  <si>
    <t>ANGÉLICA MARÍA GARCÍA ZULUAGA</t>
  </si>
  <si>
    <t>https://community.secop.gov.co/Public/Tendering/ContractDetailView/Index?UniqueIdentifier=CO1.PCCNTR.5931463</t>
  </si>
  <si>
    <t>SCJ-60-2024</t>
  </si>
  <si>
    <t>JONAHATAN LUIS MUÑETON NAVARRO</t>
  </si>
  <si>
    <t>PRESTAR SERVICIOS PROFESIONALES EN LA EJECUCIÓN DE ACTIVIDADES ASOCIADAS AL GRUPO DE ALMACÉN DE LA SECRETARÍA DISTRITAL DE SEGURIDAD, CONVIVENCIA Y JUSTICIA.</t>
  </si>
  <si>
    <t>https://community.secop.gov.co/Public/Tendering/ContractDetailView/Index?UniqueIdentifier=CO1.PCCNTR.5917341</t>
  </si>
  <si>
    <t>SCJ-61-2024</t>
  </si>
  <si>
    <t>ALEXANDRA RODRÍGUEZ</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</si>
  <si>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</si>
  <si>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https://community.secop.gov.co/Public/Tendering/ContractDetailView/Index?UniqueIdentifier=CO1.PCCNTR.5929228</t>
  </si>
  <si>
    <t>SCJ-62-2024</t>
  </si>
  <si>
    <t>CRISTIAN JOSÉ GONZÁLEZ DÍAZ</t>
  </si>
  <si>
    <t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</si>
  <si>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https://community.secop.gov.co/Public/Tendering/ContractDetailView/Index?UniqueIdentifier=CO1.PCCNTR.5916597</t>
  </si>
  <si>
    <t>SCJ-63-2024</t>
  </si>
  <si>
    <t>FLORENTINO ANDRADE ZAPATA</t>
  </si>
  <si>
    <t>PRESTAR SUS SERVICIOS PROFESIONALES PARA APOYAR A LA DIRECCIÓN FINANCIERA DE LA SECRETARÍA DISTRITAL DE SEGURIDAD, CONVIVENCIA Y JUSTICIA EN LA ELABORACIÓN Y REVISIÓN DE DOCUMENTOS CORRESPONDIENTES AL CICLO PRESUPUESTAL DE LA ENTIDAD.</t>
  </si>
  <si>
    <t>https://community.secop.gov.co/Public/Tendering/ContractDetailView/Index?UniqueIdentifier=CO1.PCCNTR.5919643</t>
  </si>
  <si>
    <t>SCJ-64-2024</t>
  </si>
  <si>
    <t>JENNY CAROLINA CHISTANCHO MORENO</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</si>
  <si>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</si>
  <si>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https://community.secop.gov.co/Public/Tendering/ContractDetailView/Index?UniqueIdentifier=CO1.PCCNTR.5922912</t>
  </si>
  <si>
    <t>SCJ-65-2024</t>
  </si>
  <si>
    <t>NELSON MAURICIO SARMIENTO FORIGUA</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</si>
  <si>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</si>
  <si>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https://community.secop.gov.co/Public/Tendering/ContractDetailView/Index?UniqueIdentifier=CO1.PCCNTR.5920327</t>
  </si>
  <si>
    <t>SCJ-66-2024</t>
  </si>
  <si>
    <t>RUBY ADELA BLANCO VALDERRAMA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</si>
  <si>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</si>
  <si>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https://community.secop.gov.co/Public/Tendering/ContractDetailView/Index?UniqueIdentifier=CO1.PCCNTR.5924028</t>
  </si>
  <si>
    <t>SCJ-67-2024</t>
  </si>
  <si>
    <t>ELKIN RAUL OSWALDO CASTAÑEDA DURAN</t>
  </si>
  <si>
    <t>PRESTAR SERVICIOS PROFESIONALES A LA DIRECCIÓN FINANCIERA DE LA SECRETARÍA DISTRITAL DE SEGURIDAD, CONVIVENCIA Y JUSTICIA PARA APOYAR LA GESTIÓN DEL PLAN MENSUALIZADO DE CAJA – PAC – CONFORME A LAS OBLIGACIONES ECONÓMICAS A CARGO DE LA ENTIDAD.</t>
  </si>
  <si>
    <t>https://community.secop.gov.co/Public/Tendering/ContractDetailView/Index?UniqueIdentifier=CO1.PCCNTR.5922917</t>
  </si>
  <si>
    <t>SCJ-68-2024</t>
  </si>
  <si>
    <t>JOSE AGUSTIN BARRERA TORRES</t>
  </si>
  <si>
    <t>PRESTAR SERVICIOS DE APOYO A LA GESTIÓN CON EL FIN DE BRINDAR SOLUCIONES, DESDE EL PUNTO DE VISTA FINANCIERO, A LOS REQUERIMIENTOS O INCIDENCIAS QUE PRESENTEN LOS SISTEMAS PRESUPUESTALES Y CONTABLES DE LA ENTIDAD EN INTERACCIÓN CON EL SISTEMA DISTRITAL BOGDATA</t>
  </si>
  <si>
    <t>https://community.secop.gov.co/Public/Tendering/ContractDetailView/Index?UniqueIdentifier=CO1.PCCNTR.5920604</t>
  </si>
  <si>
    <t>SCJ-69-2024</t>
  </si>
  <si>
    <t>NANCY CECILIA RUSINQUE MORENO</t>
  </si>
  <si>
    <t>PRESTAR SERVICIOS PROFESIONALES ESPECIALIZADOS A LA DIRECCIÓN FINANCIERA DE LA SECRETARÍA DISTRITAL DE SEGURIDAD, CONVIVENCIA Y JUSTICIA PARA APOYAR LA GESTIÓN DE ACCIONES DE ÍNDOLE TRIBUTARIA Y CONTABLE PROPIAS DE LA ENTIDAD.</t>
  </si>
  <si>
    <t>https://community.secop.gov.co/Public/Tendering/ContractDetailView/Index?UniqueIdentifier=CO1.PCCNTR.5921558</t>
  </si>
  <si>
    <t>SCJ-70-2024</t>
  </si>
  <si>
    <t>MARIA CAMILA FIGUEROA REYES</t>
  </si>
  <si>
    <t>PRESTAR SERVICIOS PROFESIONALES A LA DIRECCIÓN FINANCIERA DE LA SECRETARÍA DISTRITAL DE SEGURIDAD, CONVIVENCIA Y JUSTICIA APOYANDO LA GESTIÓN DE LA INFORMACIÓN CORRESPONDIENTE AL SISTEMA SIVICOF DE LA CONTRALORÍA DE BOGOTÁ D.C.</t>
  </si>
  <si>
    <t>https://community.secop.gov.co/Public/Tendering/ContractDetailView/Index?UniqueIdentifier=CO1.PCCNTR.5923108</t>
  </si>
  <si>
    <t>SCJ-71-2024</t>
  </si>
  <si>
    <t>JOSÉ EDWIN DÍAZ NUÑEZ</t>
  </si>
  <si>
    <t>PRESTAR SERVICIOS DE APOYO A LA GESTIÓN PARA APOYAR LA LIQUIDACIÓN DE CUENTAS DE LOS PAGOS QUE SEAN REQUERIDOS POR LAS ÁREAS DE LA ENTIDAD.</t>
  </si>
  <si>
    <t>https://community.secop.gov.co/Public/Tendering/ContractDetailView/Index?UniqueIdentifier=CO1.PCCNTR.5922929</t>
  </si>
  <si>
    <t>SCJ-72-2024</t>
  </si>
  <si>
    <t>WILLY DAVID CALDERON CAMARGO</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</si>
  <si>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</si>
  <si>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https://community.secop.gov.co/Public/Tendering/ContractDetailView/Index?UniqueIdentifier=CO1.PCCNTR.5922527</t>
  </si>
  <si>
    <t>SCJ-73-2024</t>
  </si>
  <si>
    <t>MANUEL ANTONIO MONTES UNDA</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</si>
  <si>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</si>
  <si>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https://community.secop.gov.co/Public/Tendering/ContractDetailView/Index?UniqueIdentifier=CO1.PCCNTR.5921911</t>
  </si>
  <si>
    <t>SCJ-74-2024</t>
  </si>
  <si>
    <t>DEISY NATALIA VALENCIA GONZALEZ</t>
  </si>
  <si>
    <t>PRESTAR SUS SERVICIOS PROFESIONALES PARA APOYAR A LA DIRECCIÓN FINANCIERA EN LAS ACTIVIDADES DE ÍNDOLE FINANCIERA Y ADMINISTRATIVA, QUE PROPENDAN AL MEJORAMIENTO DE CONTINUO DEL ÁREA.</t>
  </si>
  <si>
    <t>https://community.secop.gov.co/Public/Tendering/ContractDetailView/Index?UniqueIdentifier=CO1.PCCNTR.5923551</t>
  </si>
  <si>
    <t>SCJ-75-2024</t>
  </si>
  <si>
    <t>ADRIANA DEL PILAR MONROY CUBILLOS</t>
  </si>
  <si>
    <t>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</si>
  <si>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https://community.secop.gov.co/Public/Tendering/ContractDetailView/Index?UniqueIdentifier=CO1.PCCNTR.5930842</t>
  </si>
  <si>
    <t>SCJ-76-2024</t>
  </si>
  <si>
    <t>LUZ MIREYA RINCÓN PIÑEROS</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</si>
  <si>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</si>
  <si>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https://community.secop.gov.co/Public/Tendering/ContractDetailView/Index?UniqueIdentifier=CO1.PCCNTR.5923662</t>
  </si>
  <si>
    <t>SCJ-77-2024</t>
  </si>
  <si>
    <t>LAURA MELISA HERRERA FERNANDEZ</t>
  </si>
  <si>
    <t>PRESTAR SERVICIOS PROFESIONALES AL DESPACHO DEL SECRETARIO DISTRITAL DE SEGURIDAD, CONVIVENCIA Y JUSTICIA BRINDANDO ACOMPAÑAMIENTO Y ASISTENCIA TÉCNICA REQUERIDA PARA LA ARTICULACIÓN DE RELACIONES DE CARACTER INTERNACIONAL.</t>
  </si>
  <si>
    <t>https://community.secop.gov.co/Public/Tendering/ContractDetailView/Index?UniqueIdentifier=CO1.PCCNTR.5925341</t>
  </si>
  <si>
    <t>SCJ-78-2024</t>
  </si>
  <si>
    <t>NORCA LORENA JIMENEZ MEJIA</t>
  </si>
  <si>
    <t>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</si>
  <si>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https://community.secop.gov.co/Public/Tendering/ContractDetailView/Index?UniqueIdentifier=CO1.PCCNTR.5924772</t>
  </si>
  <si>
    <t>SCJ-79-2024</t>
  </si>
  <si>
    <t>JORGE LUIS ACEVEDO AYALA</t>
  </si>
  <si>
    <t>PRESTAR LOS SERVICIOS PROFESIONALES PARA REALIZAR LAS FOTOGRAFÍAS, VIDEOS Y EDICIÓN DE PRODUCTOS AUDIOVISUALES Y MULTIMEDIA QUE REQUIERA LA ENTIDAD PARA DAR A CONOCER LA GESTIÓN EN MEDIOS DE COMUNICACIÓN Y MEDIOS DIGITALES.</t>
  </si>
  <si>
    <t>https://community.secop.gov.co/Public/Tendering/ContractDetailView/Index?UniqueIdentifier=CO1.PCCNTR.5929201</t>
  </si>
  <si>
    <t>SCJ-80-2024</t>
  </si>
  <si>
    <t>WILLIAM JAIR DAZA HURTADO</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</si>
  <si>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</si>
  <si>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https://community.secop.gov.co/Public/Tendering/ContractDetailView/Index?UniqueIdentifier=CO1.PCCNTR.5929374</t>
  </si>
  <si>
    <t>SCJ-81-2024</t>
  </si>
  <si>
    <t>MARTHA HELENA MONTILLA PEREZ</t>
  </si>
  <si>
    <t>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</si>
  <si>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https://community.secop.gov.co/Public/Tendering/ContractDetailView/Index?UniqueIdentifier=CO1.PCCNTR.5929653</t>
  </si>
  <si>
    <t>SCJ-82-2024</t>
  </si>
  <si>
    <t>CESAR RICARDO ALDANA MESA</t>
  </si>
  <si>
    <t>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t>
  </si>
  <si>
    <t>https://community.secop.gov.co/Public/Tendering/ContractDetailView/Index?UniqueIdentifier=CO1.PCCNTR.5928736</t>
  </si>
  <si>
    <t>SCJ-83-2024</t>
  </si>
  <si>
    <t>DAVID LEONARDO QUESADA SALDAÑA</t>
  </si>
  <si>
    <t>https://community.secop.gov.co/Public/Tendering/ContractDetailView/Index?UniqueIdentifier=CO1.PCCNTR.5928558</t>
  </si>
  <si>
    <t>SCJ-84-2024</t>
  </si>
  <si>
    <t>DIANA CATTERINE FERNANDEZ VARGAS</t>
  </si>
  <si>
    <t>https://community.secop.gov.co/Public/Tendering/ContractDetailView/Index?UniqueIdentifier=CO1.PCCNTR.5930297</t>
  </si>
  <si>
    <t>SCJ-85-2024</t>
  </si>
  <si>
    <t>DIANA MARCELA JIMENEZ SALAMANCA</t>
  </si>
  <si>
    <t>https://community.secop.gov.co/Public/Tendering/ContractDetailView/Index?UniqueIdentifier=CO1.PCCNTR.5930531</t>
  </si>
  <si>
    <t>SCJ-86-2024</t>
  </si>
  <si>
    <t>EDWIN EDUARDO UYABAN BELLO</t>
  </si>
  <si>
    <t>https://community.secop.gov.co/Public/Tendering/ContractDetailView/Index?UniqueIdentifier=CO1.PCCNTR.5930539</t>
  </si>
  <si>
    <t>SCJ-87-2024</t>
  </si>
  <si>
    <t>EDWIN RENE ROJAS QUINA</t>
  </si>
  <si>
    <t>https://community.secop.gov.co/Public/Tendering/ContractDetailView/Index?UniqueIdentifier=CO1.PCCNTR.5930187</t>
  </si>
  <si>
    <t>SCJ-88-2024</t>
  </si>
  <si>
    <t>HANZ CAMILO ABRIL GUEVARA</t>
  </si>
  <si>
    <t>https://community.secop.gov.co/Public/Tendering/ContractDetailView/Index?UniqueIdentifier=CO1.PCCNTR.5930716</t>
  </si>
  <si>
    <t>SCJ-89-2024</t>
  </si>
  <si>
    <t>HEINER ALEXANDER CESPEDES NIÑO</t>
  </si>
  <si>
    <t>https://community.secop.gov.co/Public/Tendering/ContractDetailView/Index?UniqueIdentifier=CO1.PCCNTR.5930904</t>
  </si>
  <si>
    <t>SCJ-90-2024</t>
  </si>
  <si>
    <t>JENNIFER PAOLA JOYA ASTROZ</t>
  </si>
  <si>
    <t>https://community.secop.gov.co/Public/Tendering/ContractDetailView/Index?UniqueIdentifier=CO1.PCCNTR.5930812</t>
  </si>
  <si>
    <t>SCJ-91-2024</t>
  </si>
  <si>
    <t>JESSICA MELANIE HERNANDEZ SASTOQUE</t>
  </si>
  <si>
    <t>https://community.secop.gov.co/Public/Tendering/ContractDetailView/Index?UniqueIdentifier=CO1.PCCNTR.5930563</t>
  </si>
  <si>
    <t>SCJ-92-2024</t>
  </si>
  <si>
    <t>JORGE DAVID REBOLLO MORALES</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</si>
  <si>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</si>
  <si>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https://community.secop.gov.co/Public/Tendering/ContractDetailView/Index?UniqueIdentifier=CO1.PCCNTR.5930051</t>
  </si>
  <si>
    <t>SCJ-93-2024</t>
  </si>
  <si>
    <t>EDNA JULIETTE BUITRAGO CEPEDA</t>
  </si>
  <si>
    <t>https://community.secop.gov.co/Public/Tendering/ContractDetailView/Index?UniqueIdentifier=CO1.PCCNTR.5930612</t>
  </si>
  <si>
    <t>SCJ-94-2024</t>
  </si>
  <si>
    <t>ERIC HAMER MILLAN GARZON</t>
  </si>
  <si>
    <t>https://community.secop.gov.co/Public/Tendering/ContractDetailView/Index?UniqueIdentifier=CO1.PCCNTR.5931402</t>
  </si>
  <si>
    <t>SCJ-95-2024</t>
  </si>
  <si>
    <t>HAIVER STIVEN MATEUS GUTIERREZ</t>
  </si>
  <si>
    <t>https://community.secop.gov.co/Public/Tendering/ContractDetailView/Index?UniqueIdentifier=CO1.PCCNTR.5930391</t>
  </si>
  <si>
    <t>SCJ-96-2024</t>
  </si>
  <si>
    <t>LYLLIANA MIRLE MAZO CLIMACO</t>
  </si>
  <si>
    <t>https://community.secop.gov.co/Public/Tendering/ContractDetailView/Index?UniqueIdentifier=CO1.PCCNTR.5930877</t>
  </si>
  <si>
    <t>SCJ-97-2024</t>
  </si>
  <si>
    <t>MAIRA ALEJANDRA DAZA SANCHEZ</t>
  </si>
  <si>
    <t>https://community.secop.gov.co/Public/Tendering/ContractDetailView/Index?UniqueIdentifier=CO1.PCCNTR.5931473</t>
  </si>
  <si>
    <t>SCJ-98-2024</t>
  </si>
  <si>
    <t>MICHAEL JOHAN USECHE ANGULO</t>
  </si>
  <si>
    <t>https://community.secop.gov.co/Public/Tendering/ContractDetailView/Index?UniqueIdentifier=CO1.PCCNTR.5931502</t>
  </si>
  <si>
    <t>SCJ-99-2024</t>
  </si>
  <si>
    <t>MONICA DEL SOCORRO CORTES MATHIEU</t>
  </si>
  <si>
    <t>https://community.secop.gov.co/Public/Tendering/ContractDetailView/Index?UniqueIdentifier=CO1.PCCNTR.5931370</t>
  </si>
  <si>
    <t>SCJ-100-2024</t>
  </si>
  <si>
    <t>PAULA ALEJANDRA PEDRAZA HERNANDEZ</t>
  </si>
  <si>
    <t>https://community.secop.gov.co/Public/Tendering/ContractDetailView/Index?UniqueIdentifier=CO1.PCCNTR.5930807</t>
  </si>
  <si>
    <t>SCJ-101-2024</t>
  </si>
  <si>
    <t>TATIANA KATERINE TRIGOS MANZANO</t>
  </si>
  <si>
    <t>https://community.secop.gov.co/Public/Tendering/ContractDetailView/Index?UniqueIdentifier=CO1.PCCNTR.5931745</t>
  </si>
  <si>
    <t>SCJ-102-2024</t>
  </si>
  <si>
    <t>YINA ANDREA LOAIZA UMAÑA</t>
  </si>
  <si>
    <t>https://community.secop.gov.co/Public/Tendering/ContractDetailView/Index?UniqueIdentifier=CO1.PCCNTR.5931705</t>
  </si>
  <si>
    <t>SCJ-103-2024</t>
  </si>
  <si>
    <t>DANIELA MAURY PINEDA</t>
  </si>
  <si>
    <t>https://community.secop.gov.co/Public/Tendering/ContractDetailView/Index?UniqueIdentifier=CO1.PCCNTR.5931766</t>
  </si>
  <si>
    <t>SCJ-104-2024</t>
  </si>
  <si>
    <t>DANIELA NAVAS PEREZ</t>
  </si>
  <si>
    <t>https://community.secop.gov.co/Public/Tendering/ContractDetailView/Index?UniqueIdentifier=CO1.PCCNTR.5931936</t>
  </si>
  <si>
    <t>SCJ-105-2024</t>
  </si>
  <si>
    <t>SHARA JIOVANNA BUENAÑOS LOZANO</t>
  </si>
  <si>
    <t>https://community.secop.gov.co/Public/Tendering/ContractDetailView/Index?UniqueIdentifier=CO1.PCCNTR.5932749</t>
  </si>
  <si>
    <t>SCJ-106-2024</t>
  </si>
  <si>
    <t>JASON RODRIGUEZ ABELLO</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</si>
  <si>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</si>
  <si>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https://community.secop.gov.co/Public/Tendering/ContractDetailView/Index?UniqueIdentifier=CO1.PCCNTR.5931131</t>
  </si>
  <si>
    <t>SCJ-107-2024</t>
  </si>
  <si>
    <t>JOHN MANUEL CRUZ GARCIA</t>
  </si>
  <si>
    <t>https://community.secop.gov.co/Public/Tendering/ContractDetailView/Index?UniqueIdentifier=CO1.PCCNTR.5931811</t>
  </si>
  <si>
    <t>SCJ-108-2024</t>
  </si>
  <si>
    <t>DIEGO ALEXANDER URAZAN FRANCO</t>
  </si>
  <si>
    <t>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</si>
  <si>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https://community.secop.gov.co/Public/Tendering/ContractDetailView/Index?UniqueIdentifier=CO1.PCCNTR.5932801</t>
  </si>
  <si>
    <t>SCJ-109-2024</t>
  </si>
  <si>
    <t>FERNANDO JIMÉNEZ CERÓN</t>
  </si>
  <si>
    <t>PRESTACIÓN DE SERVICIOS PROFESIONALES ESPECIALIZADOS APOYANDO LA ESTRUCTURACIÓN, APOYO E IMPLEMENTACIÓN DE LINEAMIENTOS DE PREVENCIÓN Y SEGURIDAD DE LA SECRETARÍA DISTRITAL DE SEGURIDAD, CONVIVENCIA Y JUSTICIA.</t>
  </si>
  <si>
    <t>https://community.secop.gov.co/Public/Tendering/ContractDetailView/Index?UniqueIdentifier=CO1.PCCNTR.5935008</t>
  </si>
  <si>
    <t>SCJ-110-2024</t>
  </si>
  <si>
    <t>JAVIER FERNANDO GONZÁLEZ MOYA</t>
  </si>
  <si>
    <t>PRESTAR SUS SERVICIOS PROFESIONALES EN LA DIRECCIÓN DE GESTIÓN HUMANA PARA LA IMPLEMENTACIÓN DEL PROGRAMA DEL TALENTO HUMANO "EN UNA ORGANIZACIÓN SALUDABLE", APOYANDO SU DESARROLLO COMO ENLACE CON LOS CENTROS DE TRABAJO CÁRCEL DISTRITAL, CER Y C4.</t>
  </si>
  <si>
    <t>https://community.secop.gov.co/Public/Tendering/ContractDetailView/Index?UniqueIdentifier=CO1.PCCNTR.5936622</t>
  </si>
  <si>
    <t>SCJ-111-2024</t>
  </si>
  <si>
    <t>HECTOR ARMANDO OSPINA OSPINA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</si>
  <si>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</si>
  <si>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https://community.secop.gov.co/Public/Tendering/ContractDetailView/Index?UniqueIdentifier=CO1.PCCNTR.5938879</t>
  </si>
  <si>
    <t>SCJ-112-2024</t>
  </si>
  <si>
    <t>CLAUDIA PEDRAZA LUNA</t>
  </si>
  <si>
    <t>https://community.secop.gov.co/Public/Tendering/ContractDetailView/Index?UniqueIdentifier=CO1.PCCNTR.5938912</t>
  </si>
  <si>
    <t>SCJ-113-2024</t>
  </si>
  <si>
    <t>LUCENITH PICON CONTRERAS</t>
  </si>
  <si>
    <t>https://community.secop.gov.co/Public/Tendering/ContractDetailView/Index?UniqueIdentifier=CO1.PCCNTR.5938936</t>
  </si>
  <si>
    <t>SCJ-114-2024</t>
  </si>
  <si>
    <t>PATRICIA MILEIDY PARRAGA GOMEZ</t>
  </si>
  <si>
    <t>https://community.secop.gov.co/Public/Tendering/ContractDetailView/Index?UniqueIdentifier=CO1.PCCNTR.5939003</t>
  </si>
  <si>
    <t>SCJ-115-2024</t>
  </si>
  <si>
    <t>ROGER FARIAS GUARIN</t>
  </si>
  <si>
    <t>https://community.secop.gov.co/Public/Tendering/ContractDetailView/Index?UniqueIdentifier=CO1.PCCNTR.5939013</t>
  </si>
  <si>
    <t>SCJ-116-2024</t>
  </si>
  <si>
    <t>SHAENDRIS LIFTTANI BECERRA ZAPATA</t>
  </si>
  <si>
    <t>https://community.secop.gov.co/Public/Tendering/ContractDetailView/Index?UniqueIdentifier=CO1.PCCNTR.5938986</t>
  </si>
  <si>
    <t>SCJ-117-2024</t>
  </si>
  <si>
    <t>VICTOR HUGO PAEZ ORTIZ</t>
  </si>
  <si>
    <t>https://community.secop.gov.co/Public/Tendering/ContractDetailView/Index?UniqueIdentifier=CO1.PCCNTR.5939111</t>
  </si>
  <si>
    <t>SCJ-118-2024</t>
  </si>
  <si>
    <t>YADI RODRIGUEZ ALFONSO</t>
  </si>
  <si>
    <t>https://community.secop.gov.co/Public/Tendering/ContractDetailView/Index?UniqueIdentifier=CO1.PCCNTR.5938800</t>
  </si>
  <si>
    <t>SCJ-119-2024</t>
  </si>
  <si>
    <t>JUAN CARLOS BULLA ABRIL</t>
  </si>
  <si>
    <t>PRESTAR SERVICIOS PROFESIONALES A LA OFICINA DE ANÁLISIS DE INFORMACIÓN Y ESTUDIOS ESTRATÉGICOS EN LA ADMINISTRACIÓN, ACTUALIZACIÓN DE INFORMACIÓN Y DOCUMENTACIÓN DE LA BODEGA DE DATOS EN EL MARCO DEL PROCESO "GESTIÓN Y ANÁLISIS DE INFORMACIÓN.</t>
  </si>
  <si>
    <t>https://community.secop.gov.co/Public/Tendering/ContractDetailView/Index?UniqueIdentifier=CO1.PCCNTR.5938745</t>
  </si>
  <si>
    <t>SCJ-120-2024</t>
  </si>
  <si>
    <t>MAGDA YURANY CIFUENTES</t>
  </si>
  <si>
    <t>PRESTAR SUS SERVICIOS PROFESIONALES A LA DIRECCIÓN DE GESTIÓN HUMANA PARA GESTIONAR LOS TRÁMITES RELACIONADOS CON LA NÓMINA DE LOS SERVIDORES PÚBLICOS DE LA SECRETARIA DISTRITAL DE SEGURIDAD, CONVIVENCIA Y JUSTICIA.</t>
  </si>
  <si>
    <t>https://community.secop.gov.co/Public/Tendering/ContractDetailView/Index?UniqueIdentifier=CO1.PCCNTR.5938463</t>
  </si>
  <si>
    <t>SCJ-121-2024</t>
  </si>
  <si>
    <t>CATALINA BERMUDEZ CIFUENTES</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</si>
  <si>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</si>
  <si>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https://community.secop.gov.co/Public/Tendering/ContractDetailView/Index?UniqueIdentifier=CO1.PCCNTR.5937542</t>
  </si>
  <si>
    <t>SCJ-122-2024</t>
  </si>
  <si>
    <t>LIGIA RODRIGUEZ TOVITO</t>
  </si>
  <si>
    <t>PRESTAR SERVICIOS DE APOYO A LA GESTIÓN EN EL MARCO DEL PROCESO DE ATENCIÓN Y RELACIÓN CON LA CIUDADANÍA, QUE PERMITA LA ORIENTACIÓN REQUERIDA POR LOS USUARIOS DE LA SDSCJ A TRAVÉS DE LOS DIFERENTES CANALES DISPUESTOS.</t>
  </si>
  <si>
    <t>https://community.secop.gov.co/Public/Tendering/ContractDetailView/Index?UniqueIdentifier=CO1.PCCNTR.5960383</t>
  </si>
  <si>
    <t>SCJ-123-2024</t>
  </si>
  <si>
    <t>DANIEL ENRIQUE SILVA NAVAS</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</si>
  <si>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</si>
  <si>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https://community.secop.gov.co/Public/Tendering/ContractDetailView/Index?UniqueIdentifier=CO1.PCCNTR.5939630</t>
  </si>
  <si>
    <t>SCJ-124-2024</t>
  </si>
  <si>
    <t>EDNA YULIETH CASTRO SALGADO</t>
  </si>
  <si>
    <t>https://community.secop.gov.co/Public/Tendering/ContractDetailView/Index?UniqueIdentifier=CO1.PCCNTR.5939341</t>
  </si>
  <si>
    <t>SCJ-125-2024</t>
  </si>
  <si>
    <t>JUAN CARLOS PERICO SAENZ</t>
  </si>
  <si>
    <t>https://community.secop.gov.co/Public/Tendering/ContractDetailView/Index?UniqueIdentifier=CO1.PCCNTR.5939454</t>
  </si>
  <si>
    <t>SCJ-126-2024</t>
  </si>
  <si>
    <t>JUAN DAVID GUZMAN ORTIZ</t>
  </si>
  <si>
    <t>https://community.secop.gov.co/Public/Tendering/ContractDetailView/Index?UniqueIdentifier=CO1.PCCNTR.5939435</t>
  </si>
  <si>
    <t>SCJ-127-2024</t>
  </si>
  <si>
    <t>YIMMY ALEXANDER RODRIGUEZ AVILA</t>
  </si>
  <si>
    <t>https://community.secop.gov.co/Public/Tendering/ContractDetailView/Index?UniqueIdentifier=CO1.PCCNTR.5939280</t>
  </si>
  <si>
    <t>SCJ-128-2024</t>
  </si>
  <si>
    <t>ERIC LEONARDO ELIAS ACOSTA</t>
  </si>
  <si>
    <t>PRESTAR SERVICIOS PROFESIONALES RELACIONADOS CON EL SEGUIMIENTO Y ORIENTACIÓN DE LOS PROCESOS DE MANTENIMIENTO Y/O ADECUACIONES DE LA INFRAESTRUCTURA FÍSICA Y EQUIPAMIENTOS DE LA ENTIDAD, A CARGO DE LA DIRECCIÓN DE RECURSOS FÍSICOS Y GESTIÓN DOCUMENTAL.</t>
  </si>
  <si>
    <t>https://community.secop.gov.co/Public/Tendering/ContractDetailView/Index?UniqueIdentifier=CO1.PCCNTR.5942830</t>
  </si>
  <si>
    <t>SCJ-129-2024</t>
  </si>
  <si>
    <t>MARTHA ERIKA ILIANA JACOME HENRY</t>
  </si>
  <si>
    <t>https://community.secop.gov.co/Public/Tendering/ContractDetailView/Index?UniqueIdentifier=CO1.PCCNTR.5943924</t>
  </si>
  <si>
    <t>SCJ-130-2024</t>
  </si>
  <si>
    <t>DAVID SANTIAGO ARANGO ANZOLA</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</si>
  <si>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</si>
  <si>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https://community.secop.gov.co/Public/Tendering/ContractDetailView/Index?UniqueIdentifier=CO1.PCCNTR.5950370</t>
  </si>
  <si>
    <t>SCJ-131-2024</t>
  </si>
  <si>
    <t>LUIS EDUARDO MURCIA GONZALEZ</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</si>
  <si>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</si>
  <si>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https://community.secop.gov.co/Public/Tendering/ContractDetailView/Index?UniqueIdentifier=CO1.PCCNTR.5943915</t>
  </si>
  <si>
    <t>SCJ-132-2024</t>
  </si>
  <si>
    <t>JEISON ORLANDO RODRÍGUEZ BOHÓRQUEZ</t>
  </si>
  <si>
    <t>PRESTAR SERVICIOS PROFESIONALES PARA APOYAR EN EL ANÁLISIS Y LA CONCILIACIÓN DEL PROCESO CONTABLE DE LAS MULTAS IMPUESTAS POR INFRACCIONES AL CÓDIGO NACIONAL DE SEGURIDAD Y CONVIVENCIA CIUDADANA.</t>
  </si>
  <si>
    <t>https://community.secop.gov.co/Public/Tendering/ContractDetailView/Index?UniqueIdentifier=CO1.PCCNTR.5946570</t>
  </si>
  <si>
    <t>SCJ-133-2024</t>
  </si>
  <si>
    <t>JULIAN ANDRÉS VASQUEZ GARCIA</t>
  </si>
  <si>
    <t>https://community.secop.gov.co/Public/Tendering/ContractDetailView/Index?UniqueIdentifier=CO1.PCCNTR.5944019</t>
  </si>
  <si>
    <t>SCJ-136-2024</t>
  </si>
  <si>
    <t>JOHN ALEXANDER SANCHEZ BEJARANO</t>
  </si>
  <si>
    <t>PRESTAR SUS SERVICIOS PROFESIONALES EN EL PROCEDIMIENTO DE NÓMINA Y PLANEACIÓN, EJECUCIÓN Y SEGUIMIENTO DEL PRESUPUESTO ASIGNADO A LA DIRECCIÓN DE GESTIÓN HUMANA</t>
  </si>
  <si>
    <t>https://community.secop.gov.co/Public/Tendering/ContractDetailView/Index?UniqueIdentifier=CO1.PCCNTR.5945910</t>
  </si>
  <si>
    <t>SCJ-139-2024</t>
  </si>
  <si>
    <t>MIGUEL ÁNGEL NIÑO CÁRDENAS</t>
  </si>
  <si>
    <t>https://community.secop.gov.co/Public/Tendering/ContractDetailView/Index?UniqueIdentifier=CO1.PCCNTR.5952700</t>
  </si>
  <si>
    <t>SCJ-141-2024</t>
  </si>
  <si>
    <t>LEONARDO BELTRÁN MARTÍNEZ</t>
  </si>
  <si>
    <t>https://community.secop.gov.co/Public/Tendering/ContractDetailView/Index?UniqueIdentifier=CO1.PCCNTR.5957644</t>
  </si>
  <si>
    <t>SCJ-143-2024</t>
  </si>
  <si>
    <t>DORIS CASTAÑEDA NIEVES</t>
  </si>
  <si>
    <t>PRESTAR SERVICIOS DE APOYO A LA GESTIÓN AL EQUIPO DE ALMACÉN DE LA SECRETARÍA DISTRITAL DE SEGURIDAD, CONVIVENCIA Y JUSTICIA, EN EL DESARROLLO DE SUS ACTIVIDADES EN LA BODEGA DE BIENES Y DEMÁS SEDES DE LA SECRETARÍA</t>
  </si>
  <si>
    <t>https://community.secop.gov.co/Public/Tendering/ContractDetailView/Index?UniqueIdentifier=CO1.PCCNTR.5958916</t>
  </si>
  <si>
    <t>SCJ-144-2024</t>
  </si>
  <si>
    <t>VIRGILIO CASTELLANOS PAEZ</t>
  </si>
  <si>
    <t>https://community.secop.gov.co/Public/Tendering/ContractDetailView/Index?UniqueIdentifier=CO1.PCCNTR.5957649</t>
  </si>
  <si>
    <t>SCJ-145-2024</t>
  </si>
  <si>
    <t>ELKIS ZAMBRANO RANGEL</t>
  </si>
  <si>
    <t>PRESTAR SERVICIOS DE APOYO EN LAS ACTIVIDADES DE MANTENIMIENTO Y/O ADECUACIONES MENORES DE LA INFRAESTRUCTURA FÍSICA Y EQUIPAMIENTOS A CARGO DE LA DIRECCIÓN DE RECURSOS FÍSICOS Y GESTIÓN DOCUMENTAL.</t>
  </si>
  <si>
    <t>https://community.secop.gov.co/Public/Tendering/ContractDetailView/Index?UniqueIdentifier=CO1.PCCNTR.5960540</t>
  </si>
  <si>
    <t>SCJ-146-2024</t>
  </si>
  <si>
    <t>EVANGELISTA TAPIA GOMEZ</t>
  </si>
  <si>
    <t>https://community.secop.gov.co/Public/Tendering/ContractDetailView/Index?UniqueIdentifier=CO1.PCCNTR.5960523</t>
  </si>
  <si>
    <t>SCJ-147-2024</t>
  </si>
  <si>
    <t>ANGELA XIMENA BUSTOS BETANCOURT</t>
  </si>
  <si>
    <t>PRESTAR SERVICIOS DE APOYO PARA GARANTIZAR LA ORIENTACIÓN, ATENCIÓN Y ACCESO DE LAS PERSONAS SORDAS A LA OFERTA DE TRÁMITES Y SERVICIOS DE LA SECRETARÍA DISTRITAL DE SEGURIDAD, CONVIVENCIA Y JUSTICIA A TRAVÉS DE LOS DIFERENTES CANALES DE ATENCIÓN.</t>
  </si>
  <si>
    <t>https://community.secop.gov.co/Public/Tendering/ContractDetailView/Index?UniqueIdentifier=CO1.PCCNTR.5959526</t>
  </si>
  <si>
    <t>SCJ-148-2024</t>
  </si>
  <si>
    <t>LAURA MARÍA BENÍTEZ RODRÍGUEZ</t>
  </si>
  <si>
    <t>PRESTAR SERVICIOS PROFESIONALES PARA APOYAR LAS GESTIONES DE LA CALIDAD Y CONFIABILIDAD DE LOS DATOS REPORTADOS DENTRO DE LA ATENCIÓN DE LAS PETICIONES CIUDADANAS, DESDE LOS APLICATIVOS IMPLEMENTADOS PARA TAL FIN.</t>
  </si>
  <si>
    <t>https://community.secop.gov.co/Public/Tendering/ContractDetailView/Index?UniqueIdentifier=CO1.PCCNTR.5959550</t>
  </si>
  <si>
    <t>SCJ-149-2024</t>
  </si>
  <si>
    <t>MARÍA PAULA TORRES JIMÉNEZ</t>
  </si>
  <si>
    <t>PRESTAR SERVICIOS DE APOYO A LA GESTIÓN ARCHIVÍSTICA ENCOMENDADA AL EQUIPO DE ATENCIÓN Y SERVICIO AL CIUDADANO.</t>
  </si>
  <si>
    <t>https://community.secop.gov.co/Public/Tendering/ContractDetailView/Index?UniqueIdentifier=CO1.PCCNTR.5959746</t>
  </si>
  <si>
    <t>SCJ-150-2024</t>
  </si>
  <si>
    <t>MARICEL HERNANDEZ BENAVIDES</t>
  </si>
  <si>
    <t>PRESTAR SERVICIOS PROFESIONALES PARA APOYAR LA GESTIÓN DE LA ESTRATEGIA INSTITUCIONAL DEL LENGUAJE CLARO, MEDICIÓN DE CALIDAD DE RESPUESTAS A LA CIUDADANÍA Y EL ACCESO DE LOS TRAMITES Y SERVICIOS DE LA SECRETARÍA DISTRITAL DE SEGURIDAD, CONVIVENCIA Y JUSTICIA.</t>
  </si>
  <si>
    <t>https://community.secop.gov.co/Public/Tendering/ContractDetailView/Index?UniqueIdentifier=CO1.PCCNTR.5959956</t>
  </si>
  <si>
    <t>SCJ-151-2024</t>
  </si>
  <si>
    <t>NATHALIA ANDREA RIVAS ABADIA</t>
  </si>
  <si>
    <t>PRESTAR SERVICIOS PROFESIONALES AL DESPACHO DE LA SECRETARÍA DE SEGURIDAD, CONVIVENCIA Y JUSTICIA, APOYANDO EL RELACIONAMIENTO DE LA ENTIDAD ANTE EL CONCEJO DE BOGOTÁ.</t>
  </si>
  <si>
    <t>https://community.secop.gov.co/Public/Tendering/ContractDetailView/Index?UniqueIdentifier=CO1.PCCNTR.5968466</t>
  </si>
  <si>
    <t>SCJ-152-2024</t>
  </si>
  <si>
    <t>SOLEY CASTILLO LARGO</t>
  </si>
  <si>
    <t>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t>
  </si>
  <si>
    <t>https://community.secop.gov.co/Public/Tendering/ContractDetailView/Index?UniqueIdentifier=CO1.PCCNTR.5960486</t>
  </si>
  <si>
    <t>SCJ-153-2024</t>
  </si>
  <si>
    <t>ANDREA DEL PILAR MORENO GIL</t>
  </si>
  <si>
    <t>PRESTAR SERVICIOS PROFESIONALES ACOMPAÑANDO A LA DIRECCIÓN DE RECURSOS FÍSICOS Y GESTIÓN DOCUMENTAL EN EL SEGUIMIENTO ADMINISTRATIVO Y FINANCIERO A LA CONTRATACIÓN Y DEMÁS ACTIVIDADES ADMINISTRATIVAS QUE LE SEAN ENCOMENDADA.</t>
  </si>
  <si>
    <t>https://community.secop.gov.co/Public/Tendering/ContractDetailView/Index?UniqueIdentifier=CO1.PCCNTR.5962025</t>
  </si>
  <si>
    <t>SCJ-154-2024</t>
  </si>
  <si>
    <t>CLAUDIA XIMENA HORMAZA LOZANO</t>
  </si>
  <si>
    <t>PRESTAR SUS SERVICIOS PROFESIONALES A LA SUBSECRETARÍA DE GESTIÓN INSTITUCIONAL APOYANDO LA GESTIÓN CORRESPONDIENTE A LA PLANEACIÓN, IMPLEMENTACIÓN, MEJORAMIENTO Y SEGUIMIENTO DEL PROCESO DE ATENCIÓN Y RELACIÓN CON EL CIUDADANO DE LA ENTIDAD.</t>
  </si>
  <si>
    <t>https://community.secop.gov.co/Public/Tendering/ContractDetailView/Index?UniqueIdentifier=CO1.PCCNTR.5961588</t>
  </si>
  <si>
    <t>SCJ-155-2024</t>
  </si>
  <si>
    <t>ANA ISABEL ARENAS PIRAGAUTA</t>
  </si>
  <si>
    <t>PRESTAR SERVICIOS DE APOYO A LA GESTIÓN EN EL DESARROLLO DE LAS ACTIVIDADES DE GESTIÓN DE BIENES PROPIEDAD DE LA ENTIDAD Y LAS DEMÁS ACTIVIDADES ADMINISTRATIVAS Y OPERATIVAS QUE LE SEAN ENCOMENDADAS.</t>
  </si>
  <si>
    <t>https://community.secop.gov.co/Public/Tendering/ContractDetailView/Index?UniqueIdentifier=CO1.PCCNTR.5970173</t>
  </si>
  <si>
    <t>SCJ-156-2024</t>
  </si>
  <si>
    <t>GERMAN RICARDO BERNAL PINEDA</t>
  </si>
  <si>
    <t>PRESTAR SERVICIOS DE APOYO TÉCNICO EN LA EJECUCIÓN DE ACTIVIDADES ASOCIADAS AL GRUPO DE ALMACÉN DE LA SECRETARÍA DISTRITAL DE SEGURIDAD, CONVIVENCIA Y JUSTICIA.</t>
  </si>
  <si>
    <t>https://community.secop.gov.co/Public/Tendering/ContractDetailView/Index?UniqueIdentifier=CO1.PCCNTR.5970351</t>
  </si>
  <si>
    <t>SCJ-157-2024</t>
  </si>
  <si>
    <t>SINDY PAOLA TUNJANO LESMES</t>
  </si>
  <si>
    <t>PRESTACIÓN DE SERVICIOS PROFESIONALES ESPECIALIZADOS A LA OFICINA ASESORA DE PLANEACIÓN PARA APOYAR LA IMPLEMENTACIÓN Y EJECUCIÓN DE ESTRATEGIAS EN LOS PROCESOS DE PLANEACIÓN E INVERSIONES, FORMULACIÓN DE ANTEPROYECTO DE INVERSIÓN, ASÍ COMO LA IMPLEMENTAC</t>
  </si>
  <si>
    <t>https://community.secop.gov.co/Public/Tendering/ContractDetailView/Index?UniqueIdentifier=CO1.PCCNTR.5971525</t>
  </si>
  <si>
    <t>SCJ-158-2024</t>
  </si>
  <si>
    <t>FERNANDO ANTONIO BERMÚDEZ MANZANARES</t>
  </si>
  <si>
    <t>PRESTAR SUS SERVICIOS PROFESIONALES EN LA DIRECCIÓN DE GESTIÓN HUMANA EN LA EJECUCIÓN, SEGUIMIENTO Y EVALUACIÓN DE LAS ACTIVIDADES Y REQUERIMIENTOS DEL PROGRAMA DE BIENESTAR E INCENTIVOS DE LA SDSCJ EN EL MARCO DEL PROGRAMA EN UNA ORGANIZACIÓN SALUDABLE.</t>
  </si>
  <si>
    <t>https://community.secop.gov.co/Public/Tendering/ContractDetailView/Index?UniqueIdentifier=CO1.PCCNTR.5970098</t>
  </si>
  <si>
    <t>SCJ-159-2024</t>
  </si>
  <si>
    <t>JOHN ALEXANDER RAMIREZ MARTINEZ</t>
  </si>
  <si>
    <t>PRESTAR SUS SERVICIOS PROFESIONALES APOYANDO LAS DIFERENTES ACTIVIDADES Y EVENTOS QUE SE GENEREN DE LOS MÓDULOS DEL PROGRAMA "TALENTO HUMANO EN UNA ORGANIZACIÓN SALUDABLE PARA EL CUMPLIMIENTO DEL MÓDULO DEL SISTEMA DE INFORMACIÓN PARA LA PLANEACIÓN Y GEST</t>
  </si>
  <si>
    <t>https://community.secop.gov.co/Public/Tendering/ContractDetailView/Index?UniqueIdentifier=CO1.PCCNTR.5970413</t>
  </si>
  <si>
    <t>SCJ-160-2024</t>
  </si>
  <si>
    <t>PATRICIA DE ARCO SAMBO TAFUR</t>
  </si>
  <si>
    <t>PRESTAR SUS SERVICIOS PROFESIONALES PARA LA IMPLEMENTACIÓN, SEGUIMIENTO, MEDICIÓN Y SOSTENIBILIDAD DEL SISTEMA DE GESTIÓN DE SEGURIDAD Y SALUD EN EL TRABAJO, APLICANDO LA NORMATIVIDAD VIGENTE PARA EL SGSST</t>
  </si>
  <si>
    <t>https://community.secop.gov.co/Public/Tendering/ContractDetailView/Index?UniqueIdentifier=CO1.PCCNTR.5970342</t>
  </si>
  <si>
    <t>SCJ-161-2024</t>
  </si>
  <si>
    <t>ISABELLA SOFIA CERCHIARO GONZALEZ</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</si>
  <si>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</si>
  <si>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https://community.secop.gov.co/Public/Tendering/ContractDetailView/Index?UniqueIdentifier=CO1.PCCNTR.5971527</t>
  </si>
  <si>
    <t>SCJ-162-2024</t>
  </si>
  <si>
    <t>EMILY VANESA CAÑON SALAZAR</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</si>
  <si>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</si>
  <si>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https://community.secop.gov.co/Public/Tendering/ContractDetailView/Index?UniqueIdentifier=CO1.PCCNTR.5976832</t>
  </si>
  <si>
    <t>SCJ-163-2024</t>
  </si>
  <si>
    <t>LUISA FERNANDA VARGAS ROJAS</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</si>
  <si>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</si>
  <si>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https://community.secop.gov.co/Public/Tendering/ContractDetailView/Index?UniqueIdentifier=CO1.PCCNTR.5974979</t>
  </si>
  <si>
    <t>SCJ-165-2024</t>
  </si>
  <si>
    <t>RUBY MARISOL RUEDA FORERO</t>
  </si>
  <si>
    <t>PRESTAR SERVICIOS PROFESIONALES DE ACOMPAÑAMIENTO A LOS PROCESOS DE MANTENIMIENTO Y/O ADECUACIONES FÍSICAS A CARGO DE LA DIRECCIÓN DE RECURSOS FÍSICOS Y GESTIÓN DOCUMENTAL.</t>
  </si>
  <si>
    <t>https://community.secop.gov.co/Public/Tendering/ContractDetailView/Index?UniqueIdentifier=CO1.PCCNTR.5975106</t>
  </si>
  <si>
    <t>SCJ-166-2024</t>
  </si>
  <si>
    <t>JOHN FREDDY ORTIZ NIÑO</t>
  </si>
  <si>
    <t>https://community.secop.gov.co/Public/Tendering/ContractDetailView/Index?UniqueIdentifier=CO1.PCCNTR.5976741</t>
  </si>
  <si>
    <t>SCJ-168-2024</t>
  </si>
  <si>
    <t>ANA MERCEDES ORJUELA RODRIGUEZ</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</si>
  <si>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</si>
  <si>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https://community.secop.gov.co/Public/Tendering/ContractDetailView/Index?UniqueIdentifier=CO1.PCCNTR.5982160</t>
  </si>
  <si>
    <t>SCJ-169-2024</t>
  </si>
  <si>
    <t>MONICA MARCELA YATE PINZON</t>
  </si>
  <si>
    <t>https://community.secop.gov.co/Public/Tendering/ContractDetailView/Index?UniqueIdentifier=CO1.PCCNTR.5979909</t>
  </si>
  <si>
    <t>SCJ-170-2024</t>
  </si>
  <si>
    <t>SICAR MAURICIO MOLINA ALVAREZ</t>
  </si>
  <si>
    <t>PRESTAR LOS SERVICIOS PROFESIONALES CON AUTONOMÍA TÉCNICA, ADMINISTRATIVA Y BAJOS SUS PROPIOS MEDIOS A LA DIRECCIÓN DE TECNOLOGÍAS Y SISTEMAS DE LA INFORMACIÓN, EN EL DESARROLLO DE NUEVAS FUNCIONALIDADES, MANTENIMIENTO Y SOPORTE DE LOS SISTEMAS DESARROLLA</t>
  </si>
  <si>
    <t>https://community.secop.gov.co/Public/Tendering/ContractDetailView/Index?UniqueIdentifier=CO1.PCCNTR.5974912</t>
  </si>
  <si>
    <t>SCJ-172-2024</t>
  </si>
  <si>
    <t>DIANA CAMILA MÉNDEZ RESTREPO</t>
  </si>
  <si>
    <t xml:space="preserve">PRESTAR LOS SERVICIOS PROFESIONALES ESPECIALIZADOS CON AUTONOMÍA TÉCNICA, ADMINISTRATIVA Y BAJO SUS PROPIOS MEDIOS A LA DIRECCIÓN DE TECNOLOGÍAS Y SISTEMAS DE LA INFORMACIÓN, APOYANDO LA ESTRUCTURACIÓN, PLANIFICACIÓN, EJECUCIÓN, MONITOREO Y CIERRE DE LOS </t>
  </si>
  <si>
    <t>https://community.secop.gov.co/Public/Tendering/ContractDetailView/Index?UniqueIdentifier=CO1.PCCNTR.5981716</t>
  </si>
  <si>
    <t>SCJ-173-2024</t>
  </si>
  <si>
    <t>SEBASTIÁN ANDRÉS HURTADO GARZÓN</t>
  </si>
  <si>
    <t>PRESTAR SERVICIOS COMO AUXILIAR DE ENFERMERÍA PARA APOYAR EL SEGUIMIENTO Y GESTIÓN DE LA ATENCION EN SALUD DE LAS PERSONAS PRIVADAS DE LA LIBERTAD EN EL CENTRO ESPECIAL DE RECLUSION.</t>
  </si>
  <si>
    <t>https://community.secop.gov.co/Public/Tendering/ContractDetailView/Index?UniqueIdentifier=CO1.PCCNTR.5982688</t>
  </si>
  <si>
    <t>SCJ-174-2024</t>
  </si>
  <si>
    <t>LUISA CAROLINA FIGUEROA RUEDA</t>
  </si>
  <si>
    <t>PRESTAR LOS SERVICIOS PROFESIONALES A LA DIRECCIÓN DE SEGURIDAD EN EL DESARROLLO DE CONCEPTOS, TRÁMITES JURIDICOS Y DE CONTRATACIÓN QUE SE REQUIERAN Y ADELANTEN DESDE LA DIRECCIÓN.</t>
  </si>
  <si>
    <t>https://community.secop.gov.co/Public/Tendering/ContractDetailView/Index?UniqueIdentifier=CO1.PCCNTR.5979684</t>
  </si>
  <si>
    <t>SCJ-175-2024</t>
  </si>
  <si>
    <t>JUAN DAVID HERNÁNDEZ GONZÁLEZ</t>
  </si>
  <si>
    <t>PRESTAR SUS SERVICIOS PROFESIONALES PARA APOYAR LAS ACCIONES DE PROMOCIÓN, PREVENCIÓN Y/O INTERVENCIÓN DEL RIESGO PSICOSOCIAL EN EL SISTEMA DE GESTIÓN DE LA SEGURIDAD Y SALUD EN EL TRABAJO DE LA SDSCJ.</t>
  </si>
  <si>
    <t>https://community.secop.gov.co/Public/Tendering/ContractDetailView/Index?UniqueIdentifier=CO1.PCCNTR.5982505</t>
  </si>
  <si>
    <t>SCJ-176-2024</t>
  </si>
  <si>
    <t>JULIA MARIANA BENAVIDES ARIAS</t>
  </si>
  <si>
    <t>PRESTAR SUS SERVICIOS PROFESIONALES EN EL DESARROLLO, SEGUIMIENTO Y EVALUACIÓN DE LA IMPLEMENTACIÓN DE ESTRATEGIAS PARA EL FORTALECIMIENTO ESTRATÉGICO DE LAS POLÍTICAS DE GESTIÓN HUMANA</t>
  </si>
  <si>
    <t>https://community.secop.gov.co/Public/Tendering/ContractDetailView/Index?UniqueIdentifier=CO1.PCCNTR.5981799</t>
  </si>
  <si>
    <t>SCJ-177-2024</t>
  </si>
  <si>
    <t>ANGIE PAOLA GARCÍA FONSECA</t>
  </si>
  <si>
    <t>PRESTAR SERVICIOS TÉCNICOS A LA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</si>
  <si>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https://community.secop.gov.co/Public/Tendering/ContractDetailView/Index?UniqueIdentifier=CO1.PCCNTR.5983753</t>
  </si>
  <si>
    <t>SCJ-178-2024</t>
  </si>
  <si>
    <t>CARLOS DAVID FLOREZ MORA</t>
  </si>
  <si>
    <t>PRESTAR LOS SERVICIOS PROFESIONALES CON AUTONOMÍA TÉCNICA, ADMINISTRATIVA Y BAJOS SUS PROPIOS MEDIOS A LA DIRECCIÓN DE TECNOLOGÍAS Y SISTEMAS DE LA INFORMACIÓN, APOYANDO LA ADMINISTRACIÓN, OPERACIÓN, MANTENIMIENTO Y SOPORTE DE LOS COMPONENTES DE LA PLATAF</t>
  </si>
  <si>
    <t>https://community.secop.gov.co/Public/Tendering/ContractDetailView/Index?UniqueIdentifier=CO1.PCCNTR.5984151</t>
  </si>
  <si>
    <t>SCJ-179-2024</t>
  </si>
  <si>
    <t>PABLO DAVID ARIZA MARTINEZ</t>
  </si>
  <si>
    <t>PRESTAR SERVICIOS PROFESIONALES REALIZANDO EL SEGUIMIENTO DE LOS PROCESOS DE MEJORAS FÍSICAS Y MANTENIMIENTO DE LAS REDES SECAS (ELÉCTRICAS Y DE DATOS) DE LAS SEDES A CARGO DE LA SECRETARÍA DISTRITAL DE SEGURIDAD, CONVIVENCIA Y JUSTICIA.</t>
  </si>
  <si>
    <t>https://community.secop.gov.co/Public/Tendering/ContractDetailView/Index?UniqueIdentifier=CO1.PCCNTR.5985314</t>
  </si>
  <si>
    <t>SCJ-180-2024</t>
  </si>
  <si>
    <t>ANDREA DEL PILAR MALDONADO RAMÍREZ</t>
  </si>
  <si>
    <t>PRESTAR SERVICIOS PROFESIONALES A LA SUBSECRETARÍA DE ACCESO A LA JUSTICIA PARA APOYAR LA GESTIÓN, DESARROLLO Y CUMPLIMIENTO DE LOS PLANES DE ACCION, FUNCIONES Y PROYECTOS A CARGO.</t>
  </si>
  <si>
    <t>https://community.secop.gov.co/Public/Tendering/ContractDetailView/Index?UniqueIdentifier=CO1.PCCNTR.5984646</t>
  </si>
  <si>
    <t>SCJ-181-2024</t>
  </si>
  <si>
    <t>LILIAN ROCIO ORJUELA DAZA</t>
  </si>
  <si>
    <t>PRESTAR LOS SERVICIOS PROFESIONALES CON AUTONOMÍA TÉCNICA, ADMINISTRATIVA Y BAJOS SUS PROPIOS MEDIOS EN LA DIRECCIÓN DE TECNOLOGÍAS Y SISTEMAS DE LA INFORMACIÓN APOYANDO LA ADMINISTRACIÓN, OPERACIÓN, MANTENIMIENTO Y SOPORTE DE LOS MÓDULOS DE TERCEROS, INV</t>
  </si>
  <si>
    <t>https://community.secop.gov.co/Public/Tendering/ContractDetailView/Index?UniqueIdentifier=CO1.PCCNTR.5986074</t>
  </si>
  <si>
    <t>SCJ-182-2024</t>
  </si>
  <si>
    <t>OSCAR SUAREZ ARIZA</t>
  </si>
  <si>
    <t>PRESTAR LOS SERVICIOS PROFESIONALES ESPECIALIZADOS CON AUTONOMÍA TÉCNICA, ADMINISTRATIVA Y BAJOS SUS PROPIOS MEDIOS A LA DIRECCIÓN DE TECNOLOGÍAS Y SISTEMAS DE LA INFORMACIÓN APOYANDO LA ADMINISTRACIÓN, OPERACIÓN, MANTENIMIENTO Y SOPORTE DEL SISTEMA DE IN</t>
  </si>
  <si>
    <t>https://community.secop.gov.co/Public/Tendering/ContractDetailView/Index?UniqueIdentifier=CO1.PCCNTR.5986194</t>
  </si>
  <si>
    <t>SCJ-183-2024</t>
  </si>
  <si>
    <t>ALEJANDRO PRIETO ARIAS</t>
  </si>
  <si>
    <t>PRESTAR SUS SERVICIOS PROFESIONALES PARA APOYAR EN LA PLANEACIÓN, EJECUCIÓN Y EVALUACIÓN DE LAS DIFERENTES ACTIVIDADES DESARROLLADAS BAJO EL MÓDULO DE BIENESTAR, INCENTIVOS, ESTÍMULOS Y RECONOCIMIENTOS, SECRETARIA EN FAMILIA, HÁBITOS SALUDABLES Y SECRETAR</t>
  </si>
  <si>
    <t>https://community.secop.gov.co/Public/Tendering/ContractDetailView/Index?UniqueIdentifier=CO1.PCCNTR.5988579</t>
  </si>
  <si>
    <t>SCJ-184-2024</t>
  </si>
  <si>
    <t>DIEGO MAURICIO DIAZ MORALES</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</si>
  <si>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</si>
  <si>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https://community.secop.gov.co/Public/Tendering/ContractDetailView/Index?UniqueIdentifier=CO1.PCCNTR.5988596</t>
  </si>
  <si>
    <t>SCJ-185-2024</t>
  </si>
  <si>
    <t>ANGELA MARIA RAMIREZ JIMENEZ</t>
  </si>
  <si>
    <t>https://community.secop.gov.co/Public/Tendering/ContractDetailView/Index?UniqueIdentifier=CO1.PCCNTR.5990654</t>
  </si>
  <si>
    <t>SCJ-188-2024</t>
  </si>
  <si>
    <t>YESICA MARIA SOLORZANO FIGUEROA</t>
  </si>
  <si>
    <t>PRESTAR LOS SERVICIOS PROFESIONALES DE APOYO A LA SUBSECRETARÍA DE SEGURIDAD Y CONVIVENCIA EN LA ARTICULACIÓN DE ACCIONES ADMINISTRATIVAS, OPERATIVAS Y LOGÍSTICAS DE RELACIONAMIENTO INTERNO Y EXTERNO EN LA EJECUCIÓN DE PLANES DE ACCIÓN DE LOS EQUIPOS TERR</t>
  </si>
  <si>
    <t>https://community.secop.gov.co/Public/Tendering/ContractDetailView/Index?UniqueIdentifier=CO1.PCCNTR.5990969</t>
  </si>
  <si>
    <t>SCJ-189-2024</t>
  </si>
  <si>
    <t>PAULA ANDREA BUITRAGO AVILA</t>
  </si>
  <si>
    <t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t>
  </si>
  <si>
    <t>https://community.secop.gov.co/Public/Tendering/ContractDetailView/Index?UniqueIdentifier=CO1.PCCNTR.5990834</t>
  </si>
  <si>
    <t>SCJ-190-2024</t>
  </si>
  <si>
    <t>MARGIE DAYANNA GÓMEZ ORJUELA</t>
  </si>
  <si>
    <t>https://community.secop.gov.co/Public/Tendering/ContractDetailView/Index?UniqueIdentifier=CO1.PCCNTR.5997756</t>
  </si>
  <si>
    <t>SCJ-191-2024</t>
  </si>
  <si>
    <t>YINNA PAOLA URREGO CRUZ</t>
  </si>
  <si>
    <t>PRESTAR SERVICIOS DE APOYO A LA GESTIÓN DE CORRESPONDENCIA Y ARCHIVO A CARGO DE LA DIRECCIÓN DE RECURSOS FÍSICOS Y GESTIÓN DOCUMENTAL.V</t>
  </si>
  <si>
    <t>https://community.secop.gov.co/Public/Tendering/ContractDetailView/Index?UniqueIdentifier=CO1.PCCNTR.5991938</t>
  </si>
  <si>
    <t>SCJ-192-2024</t>
  </si>
  <si>
    <t>MARINO MIGUEL MORENO RHENALS</t>
  </si>
  <si>
    <t>PRESTAR LOS SERVICIOS PROFESIONALES ESPECIALIZADOS CON AUTONOMÍA TÉCNICA, ADMINISTRATIVA Y BAJOS SUS PROPIOS MEDIOS A LA DIRECCIÓN DE TECNOLOGÍAS Y SISTEMAS DE LA INFORMACIÓN APOYANDO LA ADMINISTRACIÓN, OPERACIÓN, MANTENIMIENTO Y SOPORTE SOBRE LA RED LAN,</t>
  </si>
  <si>
    <t>https://community.secop.gov.co/Public/Tendering/ContractDetailView/Index?UniqueIdentifier=CO1.PCCNTR.5992035</t>
  </si>
  <si>
    <t>SCJ-193-2024</t>
  </si>
  <si>
    <t>NESTOR ALONSO ESPITIA DIAZ</t>
  </si>
  <si>
    <t>PRESTAR LOS SERVICIOS PROFESIONALES ESPECIALIZADOS CON AUTONOMÍA TÉCNICA, ADMINISTRATIVA Y BAJOS SUS PROPIOS MEDIOS A LA DIRECCIÓN DE TECNOLOGÍAS Y SISTEMAS DE LA INFORMACIÓN APOYANDO LA ADMINISTRACIÓN, OPERACIÓN, MANTENIMIENTO Y SOPORTE DE LOS COMPONENTE</t>
  </si>
  <si>
    <t>https://community.secop.gov.co/Public/Tendering/ContractDetailView/Index?UniqueIdentifier=CO1.PCCNTR.5991955</t>
  </si>
  <si>
    <t>SCJ-194-2024</t>
  </si>
  <si>
    <t>DANIEL ALEJANDRO NOREÑA RODRÍGUEZ</t>
  </si>
  <si>
    <t>PRESTAR SERVICIOS PROFESIONALES A LA SUBSECRETARIA DE ACCESO A LA JUSTICA APOYANDO LO RELATIVO CON POLÍTICA CRIMINAL, PENITENCIARIA, CARCELARIA Y ATENCIÓN A LAS PERSONAS PRIVADAS DE LA LIBERTAD, EN EL MARCO DE LAS COMPETENCIAS DEL DISTRITO CAPITAL</t>
  </si>
  <si>
    <t>https://community.secop.gov.co/Public/Tendering/ContractDetailView/Index?UniqueIdentifier=CO1.PCCNTR.5992271</t>
  </si>
  <si>
    <t>SCJ-198-2024</t>
  </si>
  <si>
    <t>VIVIANA MIREYA CARREÑO ROMERO</t>
  </si>
  <si>
    <t>PRESTAR SUS SERVICIOS PROFESIONALES PARA EL FORTALECIMIENTO DEL PROCESO DE GESTIÓN HUMANA EN LAS DIFERENTES ACTIVIDADES DESARROLLADAS EN EL MARCO DEL PROGRAMA DE TALENTO HUMANO EN UNA ORGANIZACIÓN SALUDABLE.</t>
  </si>
  <si>
    <t>https://community.secop.gov.co/Public/Tendering/ContractDetailView/Index?UniqueIdentifier=CO1.PCCNTR.5998308</t>
  </si>
  <si>
    <t>SCJ-199-2024</t>
  </si>
  <si>
    <t>JEIMY PAOLA TELLEZ SILVA</t>
  </si>
  <si>
    <t>PRESTAR SUS SERVICIOS PROFESIONALES A LA DIRECCIÓN DE GESTIÓN HUMANA PARA GESTIONAR LOS DIFERENTES TRÁMITES REQUERIDOS EN EL GRUPO DE NÓMINA DE LA SECRETARÍA DISTRITAL DE SEGURIDAD, CONVIVENCIA Y JUSTICIA.</t>
  </si>
  <si>
    <t>https://community.secop.gov.co/Public/Tendering/ContractDetailView/Index?UniqueIdentifier=CO1.PCCNTR.5998413</t>
  </si>
  <si>
    <t>SCJ-200-2024</t>
  </si>
  <si>
    <t>DIEGO MAURICIO USME GONZALEZ</t>
  </si>
  <si>
    <t>PRESTAR LOS SERVICIOS PROFESIONALES CON AUTONOMÍA TÉCNICA, ADMINISTRATIVA Y BAJOS SUS PROPIOS MEDIOS A LA DIRECCIÓN DE TECNOLOGÍAS Y SISTEMAS DE LA INFORMACIÓN, APOYANDO LA IMPLEMENTACIÓN DEL SISTEMA DE GESTIÓN DE SEGURIDAD DE LA INFORMACIÓN – SGSI AL INT</t>
  </si>
  <si>
    <t>https://community.secop.gov.co/Public/Tendering/ContractDetailView/Index?UniqueIdentifier=CO1.PCCNTR.6006606</t>
  </si>
  <si>
    <t>SCJ-201-2024</t>
  </si>
  <si>
    <t>JORGE ELIECER VELASQUEZ PERILLA</t>
  </si>
  <si>
    <t>PRESTAR LOS SERVICIOS PROFESIONALES CON AUTONOMÍA TÉCNICA, ADMINISTRATIVA Y BAJOS SUS PROPIOS MEDIOS A LA DIRECCIÓN DE TECNOLOGÍAS Y SISTEMAS DE LA INFORMACIÓN, APOYANDO LA FORMULACION Y DEFINICION DE PLANES DE GESTIÓN DE LA DEPENDENCIA Y EN SU IMPLEMENTA</t>
  </si>
  <si>
    <t>https://community.secop.gov.co/Public/Tendering/ContractDetailView/Index?UniqueIdentifier=CO1.PCCNTR.6009361</t>
  </si>
  <si>
    <t>SCJ-202-2024</t>
  </si>
  <si>
    <t>MIGUEL ANGEL DUQUE GARCIA</t>
  </si>
  <si>
    <t>PRESTAR LOS SERVICIOS PROFESIONALES A LA SUBSECRETARÍA DE SEGURIDAD Y CONVIVENCIA ESTRUCTURANDO, MONITOREANDO Y REALIZANDO EL SEGUIMIENTO A LOS PLANES TERRITORIALES A CARGO DE LA DEPENDENCIA Y DEL SEGUIMIENTO EN LAS LOCALIDADES EN EL MARCO DE LA IMPLEMENT</t>
  </si>
  <si>
    <t>https://community.secop.gov.co/Public/Tendering/ContractDetailView/Index?UniqueIdentifier=CO1.PCCNTR.6006153</t>
  </si>
  <si>
    <t>SCJ-203-2024</t>
  </si>
  <si>
    <t>SANDRA MILENA PEREZ RAMIREZ</t>
  </si>
  <si>
    <t>PRESTAR SERVICIOS PROFESIONALES ESPECIALIZADOS A LA SUBSECRETARÍA DE SEGURIDAD Y CONVIVENCIA EN TEMAS PLANEACIÓN ESTRATÉGICA, FINANCIERA, PRESUPUESTAL Y OPERATIVA PARA GARANTIZAR EL CUMPLIMIENTO DE LAS METAS E INDICADORES A CARGO DE LA DEPENDENCIA.</t>
  </si>
  <si>
    <t>https://community.secop.gov.co/Public/Tendering/ContractDetailView/Index?UniqueIdentifier=CO1.PCCNTR.6006463</t>
  </si>
  <si>
    <t>SCJ-204-2024</t>
  </si>
  <si>
    <t>NICOLAS ANDRES MUSKUS CUERVO</t>
  </si>
  <si>
    <t>PRESTAR SUS SERVICIOS DE APOYO A LA GESTIÓN PARA ADELANTAR LAS ACCIONES DEFINIDAS POR EL PROCESO DE GESTIÓN DOCUMENTAL DE LA DIRECCIÓN DE GESTIÓN HUMANA.</t>
  </si>
  <si>
    <t>https://community.secop.gov.co/Public/Tendering/ContractDetailView/Index?UniqueIdentifier=CO1.PCCNTR.5998244</t>
  </si>
  <si>
    <t>SCJ-205-2024</t>
  </si>
  <si>
    <t>ALBA RUTH DUQUE ROBAYO</t>
  </si>
  <si>
    <t>PRESTAR SERVICIOS DE APOYO A LA GESTIÓN DE LAS PETICIONES CIUDADANAS Y DE LA OPERACIÓN DE CANALES, EN EL MARCO DE LA IMPLEMENTACIÓN DE LA POLITICA PÚBLICA DISTRITAL DE SERVICIO A LA CIUDADANIA.</t>
  </si>
  <si>
    <t>https://community.secop.gov.co/Public/Tendering/ContractDetailView/Index?UniqueIdentifier=CO1.PCCNTR.5999459</t>
  </si>
  <si>
    <t>SCJ-206-2024</t>
  </si>
  <si>
    <t>JULIO ADOLFO SALAMANCA PARRA</t>
  </si>
  <si>
    <t>PRESTAR SUS SERVICIOS PROFESIONALES PARA APOYAR JURÍDICAMENTE EN LOS DIFERENTES TRÁMITES QUE SE REQUIERAN EN EL MARCO DEL MÓDULO DEL SISTEMA DE INFORMACIÓN PARA LA PLANEACIÓN Y GESTIÓN DEL EMPLEO DE LA DIRECCIÓN DE GESTIÓN HUMANA</t>
  </si>
  <si>
    <t>https://community.secop.gov.co/Public/Tendering/ContractDetailView/Index?UniqueIdentifier=CO1.PCCNTR.5998518</t>
  </si>
  <si>
    <t>SCJ-207-2024</t>
  </si>
  <si>
    <t>PIER ANGELI QUIROGA CARDENAS</t>
  </si>
  <si>
    <t>PRESTAR SERVICIOS PROFESIONALES EN EL PROCESO DE AVALÚO, REINTEGRO Y DESTINO FINAL DE LOS BIENES MUEBLES E INMUEBLES DE LA SECRETARÍA DISTRITAL DE SEGURIDAD CONVIVENCIA Y JUSTICIA.</t>
  </si>
  <si>
    <t>https://community.secop.gov.co/Public/Tendering/ContractDetailView/Index?UniqueIdentifier=CO1.PCCNTR.5998929</t>
  </si>
  <si>
    <t>SCJ-208-2024</t>
  </si>
  <si>
    <t>NICOLE DANIELA BENAVIDES ORDOÑEZ</t>
  </si>
  <si>
    <t>https://community.secop.gov.co/Public/Tendering/ContractDetailView/Index?UniqueIdentifier=CO1.PCCNTR.6005172</t>
  </si>
  <si>
    <t>SCJ-209-2024</t>
  </si>
  <si>
    <t>KAREN DAYANNA PEÑA SIERRA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</si>
  <si>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</si>
  <si>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https://community.secop.gov.co/Public/Tendering/ContractDetailView/Index?UniqueIdentifier=CO1.PCCNTR.6007185</t>
  </si>
  <si>
    <t>SCJ-210-2024</t>
  </si>
  <si>
    <t>KELLY JOHANNA VELASQUEZ GUERRERO</t>
  </si>
  <si>
    <t>https://community.secop.gov.co/Public/Tendering/ContractDetailView/Index?UniqueIdentifier=CO1.PCCNTR.6007270</t>
  </si>
  <si>
    <t>SCJ-211-2024</t>
  </si>
  <si>
    <t>NELCY PATRICIA CASAS RODRIGUEZ</t>
  </si>
  <si>
    <t>PRESTAR LOS SERVICIOS PROFESIONALES CON AUTONOMÍA TÉCNICA, ADMINISTRATIVA Y BAJOS SUS PROPIOS MEDIOS A LA DIRECCIÓN DE TECNOLOGÍAS Y SISTEMAS DE LA INFORMACIÓN, COMO ANALISTA DE LAS SOLUCIONES TECNOLÓGICAS DE LA SECRETARÍA DE SEGURIDAD, CONVIVENCIA Y JUST</t>
  </si>
  <si>
    <t>https://community.secop.gov.co/Public/Tendering/ContractDetailView/Index?UniqueIdentifier=CO1.PCCNTR.6007272</t>
  </si>
  <si>
    <t>SCJ-212-2024</t>
  </si>
  <si>
    <t>ARMANDO ALFONSO LEYTON GONZALEZ</t>
  </si>
  <si>
    <t>PRESTAR LOS SERVICIOS PROFESIONALES ESPECIALIZADOS CON AUTONOMÍA TÉCNICA, ADMINISTRATIVA Y BAJOS SUS PROPIOS MEDIOS A LA DIRECCIÓN DE TECNOLOGÍAS Y SISTEMAS DE LA INFORMACIÓN, APOYANDO LA PLANIFICACIÓN, SEGUIMIENTO Y EJECUCIÓN DE LAS ACTIVIDADES RELACIONA</t>
  </si>
  <si>
    <t>https://community.secop.gov.co/Public/Tendering/ContractDetailView/Index?UniqueIdentifier=CO1.PCCNTR.6007041</t>
  </si>
  <si>
    <t>SCJ-213-2024</t>
  </si>
  <si>
    <t>LUISA FERNANDA SUAREZ HERNANDEZ</t>
  </si>
  <si>
    <t xml:space="preserve"> PRESTAR LOS SERVICIOS DE APOYO A LA GESTIÓN EN LA EJECUCIÓN DE ACTIVIDADES OPERATIVAS Y LOGÍSTICAS TERRITORIALES EN PROMOCIÓN DE CONVIVENCIA PACÍFICA, PREVENCIÓN Y MITIGACIÓN DE CONFLICTIVIDADES EN CUMPLIMIENTO A LAS ESTRATEGIAS, PLANES Y PROYECTOS ENTOR</t>
  </si>
  <si>
    <t>https://community.secop.gov.co/Public/Tendering/ContractDetailView/Index?UniqueIdentifier=CO1.PCCNTR.6009041</t>
  </si>
  <si>
    <t>SCJ-214-2024</t>
  </si>
  <si>
    <t>SALVADOR ALEJANDRO AGUDELO SANCHEZ</t>
  </si>
  <si>
    <t>PRESTAR SERVICIOS PROFESIONALES PARA APOYAR LOS DIFERENTES TRAMITES JURÍDICOS, PROCESOS DE GESTIÓN CONTRACTUAL Y ATENCIÓN A REQUERIMIENTOS QUE SE ADELANTEN EN LA OFICINA ASESORA DE PLANEACIÓN DE LA SECRETARÍA DISTRITAL DE SEGURIDAD, CONVIVENCIA Y JUSTICIA</t>
  </si>
  <si>
    <t>https://community.secop.gov.co/Public/Tendering/ContractDetailView/Index?UniqueIdentifier=CO1.PCCNTR.6013360</t>
  </si>
  <si>
    <t>SCJ-216-2024</t>
  </si>
  <si>
    <t>SANDRA PATRICIA MINA</t>
  </si>
  <si>
    <t>PRESTAR SUS SERVICIOS PROFESIONALES EJECUTANDO ACTIVIDADES DEL SISTEMA DE GESTIÓN DE SEGURIDAD Y SALUD EN EL TRABAJO (SG-SST) EN LA SECRETARÍA DISTRITAL DE SEGURIDAD CONVIVENCIA Y JUSTICIA.</t>
  </si>
  <si>
    <t>https://community.secop.gov.co/Public/Tendering/ContractDetailView/Index?UniqueIdentifier=CO1.PCCNTR.6016134</t>
  </si>
  <si>
    <t>SCJ-217-2024</t>
  </si>
  <si>
    <t>JUAN CARLOS CIFUENTES MURCIA</t>
  </si>
  <si>
    <t>PRESTAR LOS SERVICIOS PROFESIONALES CON AUTONOMÍA TÉCNICA, ADMINISTRATIVA Y BAJOS SUS PROPIOS MEDIOS A LA DIRECCIÓN DE TECNOLOGÍAS Y SISTEMAS DE LA INFORMACIÓN, EN EL DESARROLLO DE NUEVAS FUNCIONALIDADES, MANTENIMIENTO Y SOPORTE DE LAS SOLUCIONES TECNOLOG</t>
  </si>
  <si>
    <t>https://community.secop.gov.co/Public/Tendering/ContractDetailView/Index?UniqueIdentifier=CO1.PCCNTR.6019309</t>
  </si>
  <si>
    <t>SCJ-218-2024</t>
  </si>
  <si>
    <t>KATY DELVINA RICARDO PEDROZA</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</si>
  <si>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</si>
  <si>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https://community.secop.gov.co/Public/Tendering/ContractDetailView/Index?UniqueIdentifier=CO1.PCCNTR.6018363</t>
  </si>
  <si>
    <t>SCJ-219-2024</t>
  </si>
  <si>
    <t>LIZETH AYALA AYALA</t>
  </si>
  <si>
    <t>https://community.secop.gov.co/Public/Tendering/ContractDetailView/Index?UniqueIdentifier=CO1.PCCNTR.6017446</t>
  </si>
  <si>
    <t>SCJ-220-2024</t>
  </si>
  <si>
    <t>MAIDY VANEZA NOGUERA BOLAÑOS</t>
  </si>
  <si>
    <t>https://community.secop.gov.co/Public/Tendering/ContractDetailView/Index?UniqueIdentifier=CO1.PCCNTR.6019215</t>
  </si>
  <si>
    <t>SCJ-221-2024</t>
  </si>
  <si>
    <t>CAROLINA FERNANDEZ BOLAÑOS</t>
  </si>
  <si>
    <t>PRESTAR SERVICIOS PROFESIONALES ESPECIALIZADOS A LA OFICINA ASESORA DE PLANEACIÓN DE LA SECRETARIA DE SEGURIDAD, CONVIVENCIA Y JUSTICIA PARA APOYAR EN LOS TEMAS RELACIONADOS CON PLANEACIÓN URBANA Y ORDENAMIENTO TERRITORIAL DEL SECTOR Y SUS EQUIPAMIENTOS.</t>
  </si>
  <si>
    <t>https://community.secop.gov.co/Public/Tendering/ContractDetailView/Index?UniqueIdentifier=CO1.PCCNTR.6017787</t>
  </si>
  <si>
    <t>SCJ-222-2024</t>
  </si>
  <si>
    <t>GLORIA ESPERANZA GOMEZ VALDERRAMA</t>
  </si>
  <si>
    <t>https://community.secop.gov.co/Public/Tendering/ContractDetailView/Index?UniqueIdentifier=CO1.PCCNTR.6017989</t>
  </si>
  <si>
    <t>SCJ-223-2024</t>
  </si>
  <si>
    <t>MONICA BURGOS MAHECHA</t>
  </si>
  <si>
    <t>PRESTAR LOS SERVICIOS PROFESIONALES A LA SUBSECRETARÍA DE SEGURIDAD Y CONVIVENCIA PARA LA CONSOLIDACIÓN, ORGANIZACION DE DATOS E INFORMACIÓN QUE SIRVAN DE INSUMO PARA LA ELABORACIÓN DE REPORTES, INFORMES, ANÁLISIS DE ALERTAS TEMPRANAS Y SECTOR POBLACIONAL</t>
  </si>
  <si>
    <t>https://community.secop.gov.co/Public/Tendering/ContractDetailView/Index?UniqueIdentifier=CO1.PCCNTR.6028722</t>
  </si>
  <si>
    <t>SCJ-224-2024</t>
  </si>
  <si>
    <t>JOSE FRANCISCO ESCOBAR ESCORCIA</t>
  </si>
  <si>
    <t>PRESTAR LOS SERVICIOS PROFESIONALES CON AUTONOMÍA TÉCNICA, ADMINISTRATIVA Y BAJOS SUS PROPIOS MEDIOS A LA DIRECCIÓN DE TECNOLOGÍAS Y SISTEMAS DE LA INFORMACIÓN, APOYANDO LA ADMINISTRACIÓN, OPERACIÓN, MANTENIMIENTO Y SOPORTE DE LOS SERVIDORES WINDOWS SERVE</t>
  </si>
  <si>
    <t>https://community.secop.gov.co/Public/Tendering/ContractDetailView/Index?UniqueIdentifier=CO1.PCCNTR.6018762</t>
  </si>
  <si>
    <t>SCJ-225-2024</t>
  </si>
  <si>
    <t>RAFAEL GUILLERMO BLANCO BANQUEZ</t>
  </si>
  <si>
    <t>https://community.secop.gov.co/Public/Tendering/ContractDetailView/Index?UniqueIdentifier=CO1.PCCNTR.6018775</t>
  </si>
  <si>
    <t>SCJ-226-2024</t>
  </si>
  <si>
    <t>SERGIO ALEJANDRO FRANCO PARRA</t>
  </si>
  <si>
    <t>PRESTAR LOS SERVICIOS PROFESIONALES CON AUTONOMÍA TÉCNICA, ADMINISTRATIVA Y BAJOS SUS PROPIOS MEDIOS A LA DIRECCIÓN DE TECNOLOGÍAS Y SISTEMAS DE LA INFORMACIÓN APOYANDO LA ADMINISTRACIÓN, OPERACIÓN, MANTENIMIENTO Y SOPORTE DEL MÓDULO FINANCIERO Y DE CONTR</t>
  </si>
  <si>
    <t>https://community.secop.gov.co/Public/Tendering/ContractDetailView/Index?UniqueIdentifier=CO1.PCCNTR.6019103</t>
  </si>
  <si>
    <t>SCJ-227-2024</t>
  </si>
  <si>
    <t>JEFFERSON DIAZ MURCIA</t>
  </si>
  <si>
    <t>PRESTAR SERVICIOS PROFESIONALES A LA SUBSECRETARÍA DE ACCESO A LA JUSTICIA PARA APOYAR LOS PROCESOS DE ATENCIÓN ENMARCADOS EN LA RUTA DE EMPLEABILIDAD PARA LA POBLACIÓN VINCULADA AL PROGRAMA CASA LIBERTAD BOGOTA</t>
  </si>
  <si>
    <t>https://community.secop.gov.co/Public/Tendering/ContractDetailView/Index?UniqueIdentifier=CO1.PCCNTR.6018884</t>
  </si>
  <si>
    <t>SCJ-228-2024</t>
  </si>
  <si>
    <t xml:space="preserve">ORGANIZACIÓN TERPEL SA </t>
  </si>
  <si>
    <t>2 Selección abreviada</t>
  </si>
  <si>
    <t>4 Adquisión o Suministro de Bienes y Servicios de Carácterísticas Técnicas Uniformes y de Común Utilización (Procedimiento: Siubasta Inversa, Acuerdo Marco de Precios, Bolsa de Productos) (2)</t>
  </si>
  <si>
    <t>SUMINISTRO DE COMBUSTIBLE PARA EL PARQUE AUTOMOTOR PROPIEDAD Y AL SERVICIO DE LA SECRETARIA DISTRITAL DE SEGURIDAD CONVIVENCIA Y JUSTICIA DE BOGOTÁ D.C</t>
  </si>
  <si>
    <t>https://www.colombiacompra.gov.co/tienda-virtual-del-estado-colombiano/ordenes-compra/125139</t>
  </si>
  <si>
    <t>SCJ-229-2024</t>
  </si>
  <si>
    <t>HECTOR JAMES VILLAMIL SANDOBAL</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</si>
  <si>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</si>
  <si>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https://community.secop.gov.co/Public/Tendering/ContractDetailView/Index?UniqueIdentifier=CO1.PCCNTR.6019554</t>
  </si>
  <si>
    <t>SCJ-230-2024</t>
  </si>
  <si>
    <t>ANGI MILENA CARDENAS VASQUEZ</t>
  </si>
  <si>
    <t>PRESTAR SERVICIOS PROFESIONALES A LA SUBSECRETARÍA DE ACCESO A LA JUSTICIA PARA APOYAR LOS PROCESOS DE ATENCIÓN, ENMARCADOS EN LA DIMENSIÓN FAMILIAR, DE LA POBLACIÓN VINCULADA AL PROGRAMA CASA LIBERTAD BOGOTÁ.</t>
  </si>
  <si>
    <t>https://community.secop.gov.co/Public/Tendering/ContractDetailView/Index?UniqueIdentifier=CO1.PCCNTR.6020848</t>
  </si>
  <si>
    <t>SCJ-231-2024</t>
  </si>
  <si>
    <t>DIEGO ENRIQUE RODRIGUEZ DELGADO</t>
  </si>
  <si>
    <t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</si>
  <si>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https://community.secop.gov.co/Public/Tendering/ContractDetailView/Index?UniqueIdentifier=CO1.PCCNTR.6019208</t>
  </si>
  <si>
    <t>SCJ-232-2024</t>
  </si>
  <si>
    <t>JONNATHAN DAVID TRIANA BOTIA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</si>
  <si>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</si>
  <si>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https://community.secop.gov.co/Public/Tendering/ContractDetailView/Index?UniqueIdentifier=CO1.PCCNTR.6019210</t>
  </si>
  <si>
    <t>SCJ-233-2024</t>
  </si>
  <si>
    <t>JUAN DAVID ALVARADO CANTOR</t>
  </si>
  <si>
    <t>https://community.secop.gov.co/Public/Tendering/ContractDetailView/Index?UniqueIdentifier=CO1.PCCNTR.6032411</t>
  </si>
  <si>
    <t>SCJ-234-2024</t>
  </si>
  <si>
    <t>FREDY OSWALDO IMBACHI RONCANCIO</t>
  </si>
  <si>
    <t>PRESTAR LOS SERVICIOS DE APOYO A LA GESTIÓN CON AUTONOMÍA TÉCNICA, ADMINISTRATIVA Y BAJOS SUS PROPIOS MEDIOS A LA DIRECCIÓN DE TECNOLOGÍAS Y SISTEMAS DE LA INFORMACIÓN, CON EL SOPORTE EN SITIO DE LA INFRAESTRUCTURA TECNOLÓGICA EN LAS SEDES DE LA SECRETARÍ</t>
  </si>
  <si>
    <t>https://community.secop.gov.co/Public/Tendering/ContractDetailView/Index?UniqueIdentifier=CO1.PCCNTR.6018976</t>
  </si>
  <si>
    <t>SCJ-235-2024</t>
  </si>
  <si>
    <t>DANIEL ALEJANDRO RIOS MORENO</t>
  </si>
  <si>
    <t>PRESTAR SERVICIOS PROFESIONALES A LA DIRECCIÓN DE RESPONSABILIDAD PENAL ADOLESCENTE EN LA FACILITACIÓN DE PROCESOS RESTAURATIVOS Y HERMENÉUTICOS EN EL PROGRAMA DISTRITAL DE JUSTICIA JUVENIL RESTAURATIVA</t>
  </si>
  <si>
    <t>https://community.secop.gov.co/Public/Tendering/ContractDetailView/Index?UniqueIdentifier=CO1.PCCNTR.6023527</t>
  </si>
  <si>
    <t>SCJ-236-2024</t>
  </si>
  <si>
    <t>RAFAEL HUMBERTO LOPEZ SAAVEDRA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</si>
  <si>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</si>
  <si>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https://community.secop.gov.co/Public/Tendering/ContractDetailView/Index?UniqueIdentifier=CO1.PCCNTR.6020456</t>
  </si>
  <si>
    <t>SCJ-237-2024</t>
  </si>
  <si>
    <t>RONALD FERNANDO HERNANDEZ CURTIDOR</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</si>
  <si>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</si>
  <si>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https://community.secop.gov.co/Public/Tendering/ContractDetailView/Index?UniqueIdentifier=CO1.PCCNTR.6020091</t>
  </si>
  <si>
    <t>SCJ-238-2024</t>
  </si>
  <si>
    <t>YEIMI BRIGGITH FRANCO ARIZA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</si>
  <si>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</si>
  <si>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https://community.secop.gov.co/Public/Tendering/ContractDetailView/Index?UniqueIdentifier=CO1.PCCNTR.6019883</t>
  </si>
  <si>
    <t>SCJ-239-2024</t>
  </si>
  <si>
    <t>AURA LUCERO ACOSTA AMEZQUITA</t>
  </si>
  <si>
    <t>https://community.secop.gov.co/Public/Tendering/ContractDetailView/Index?UniqueIdentifier=CO1.PCCNTR.6026110</t>
  </si>
  <si>
    <t>SCJ-240-2024</t>
  </si>
  <si>
    <t>MARIA ALEJANDRA LÓPEZ FAGUA</t>
  </si>
  <si>
    <t>PRESTAR SERVICIOS PROFESIONALES A LA DIRECCIÓN DE RECURSOS FÍSICOS Y GESTIÓN DOCUMENTAL APOYANDO LA ESTRUCTURACIÓN E IMPLEMENTACIÓN DEL SISTEMA DE GESTIÓN DE DOCUMENTOS ELECTRÓNICOS DE ARCHIVO - SGDEA DE LA SECRETARÍA DISTRITAL DE SEGURIDAD, CONVIVENCIA Y</t>
  </si>
  <si>
    <t>https://community.secop.gov.co/Public/Tendering/ContractDetailView/Index?UniqueIdentifier=CO1.PCCNTR.6020415</t>
  </si>
  <si>
    <t>SCJ-241-2024</t>
  </si>
  <si>
    <t>FABIO MIGUEL FONSECA REYES</t>
  </si>
  <si>
    <t>https://community.secop.gov.co/Public/Tendering/ContractDetailView/Index?UniqueIdentifier=CO1.PCCNTR.6020078</t>
  </si>
  <si>
    <t>SCJ-243-2024</t>
  </si>
  <si>
    <t>KAREN GISELLA MURILLO VELANDIA</t>
  </si>
  <si>
    <t xml:space="preserve">PRESTAR SERVICIOS PROFESIONALES A LA OFICINA DE ANÁLISIS DE INFORMACIÓN Y
ESTUDIOS ESTRATÉGICOS PARA APOYAR EL ACOPIO DE INFORMACIÓN EN CAMPO, EL ANÁLISIS Y LA GENERACIÓN DE INSUMOS PARA LA GENERACIÓN DE DOCUMENTOS RELACIONADOS CON SEGURIDAD, CONVIVENCIA </t>
  </si>
  <si>
    <t>https://community.secop.gov.co/Public/Tendering/ContractDetailView/Index?UniqueIdentifier=CO1.PCCNTR.6026127</t>
  </si>
  <si>
    <t>SCJ-244-2024</t>
  </si>
  <si>
    <t>CARLOS ALFONSO JAIMES SANJUAN</t>
  </si>
  <si>
    <t xml:space="preserve">PRESTAR SERVICIOS PROFESIONALES A LA DIRECCIÓN DE RESPONSABILIDAD PENAL ADOLESCENTE EN LA IMPLEMENTACIÓN DE LA ESTRATEGIA DE REINTEGRO FAMILIAR Y ATENCIÓN EN EL EGRESO Y EN LA PLANEACIÓN DEL CENTRO DE JUSTICIA RESTAURATIVA CAMPO VERDE DESDE EL ENFOQUE DE </t>
  </si>
  <si>
    <t>https://community.secop.gov.co/Public/Tendering/ContractDetailView/Index?UniqueIdentifier=CO1.PCCNTR.6026092</t>
  </si>
  <si>
    <t>SCJ-245-2024</t>
  </si>
  <si>
    <t>RUTH ALEJANDRA GUTIERREZ CALDERON</t>
  </si>
  <si>
    <t>PRESTAR SERVICIOS PROFESIONALES A LA DIRECCIÓN DE RESPONSABILIDAD PENAL
ADOLESCENTE PARA FORTALECER DESDE LA PERSPECTIVA DE LA PEDAGOGÍA, EL BORDADO Y LOS TEJIDOS, LOS PROCESOS DE ATENCIÓN DEL PROGRAMA PARA LA ATENCIÓN Y PREVENCIÓN DE LA AGRESIÓN SEXUAL P</t>
  </si>
  <si>
    <t>https://community.secop.gov.co/Public/Tendering/ContractDetailView/Index?UniqueIdentifier=CO1.PCCNTR.6026059</t>
  </si>
  <si>
    <t>SCJ-246-2024</t>
  </si>
  <si>
    <t>MARIA CAMILA ROJAS VARGAS</t>
  </si>
  <si>
    <t>https://community.secop.gov.co/Public/Tendering/ContractDetailView/Index?UniqueIdentifier=CO1.PCCNTR.6033748</t>
  </si>
  <si>
    <t>SCJ-247-2024</t>
  </si>
  <si>
    <t>JORGE ANDRES SERRANO JAIMES</t>
  </si>
  <si>
    <t>https://community.secop.gov.co/Public/Tendering/ContractDetailView/Index?UniqueIdentifier=CO1.PCCNTR.6018897</t>
  </si>
  <si>
    <t>SCJ-248-2024</t>
  </si>
  <si>
    <t>ESTEFANÍA ESTRADA VILLADA</t>
  </si>
  <si>
    <t>PRESTAR LOS SERVICIOS PROFESIONALES A LA SUBSECRETARÍA DE SEGURIDAD Y CONVIVENCIA EN EL DISEÑO, ELABORACIÓN Y CONSOLIDACIÓN DE INFORMES QUE REFLEJEN FENÓMENOS DELICTIVOS Y DE MERCADOS CRIMINALES CON INCIDENCIA EN LA JURISDICCIÓN DEL DISTRITO CAPITAL QUE S</t>
  </si>
  <si>
    <t>https://community.secop.gov.co/Public/Tendering/ContractDetailView/Index?UniqueIdentifier=CO1.PCCNTR.6032433</t>
  </si>
  <si>
    <t>SCJ-249-2024</t>
  </si>
  <si>
    <t>MARTHA CATALINA RODRIGUEZ CAICEDO</t>
  </si>
  <si>
    <t>PRESTAR SERVICIOS PROFESIONALES QUE CONTRIBUYAN EN LOS PROCESOS DE GESTIÓN Y SEGUIMIENTO DURANTE LA PLANEACIÓN Y EJECUCIÓN DE LOS CONTRATOS DE PRESTACIÓN DE SERVICIOS A CARGO DE LA DIRECCIÓN DE RESPONSABILIDAD PENAL ADOLESCENTE, ASÍ COMO APOYAR EN ACCIONE</t>
  </si>
  <si>
    <t>https://community.secop.gov.co/Public/Tendering/ContractDetailView/Index?UniqueIdentifier=CO1.PCCNTR.6027241</t>
  </si>
  <si>
    <t>SCJ-250-2024</t>
  </si>
  <si>
    <t>SERVICIOS POSTALES NACIONALES S.A.S.</t>
  </si>
  <si>
    <t>29 Otras Formas de Contratación Directa (5)</t>
  </si>
  <si>
    <t>CONTRATAR LA PRESTACIÓN DEL SERVICIO DE MENSAJERÍA EXPRESA Y CORREO ELECTRÓNICO CERTIFICADO, EN LA DISTRIBUCIÓN POSTAL GENERADA POR LA SECRETARIA DISTRITAL DE SEGURIDAD, CONVIVENCIA Y JUSTICIA Y LAS SEDES A SU CARGO.</t>
  </si>
  <si>
    <t>https://community.secop.gov.co/Public/Tendering/ContractDetailView/Index?UniqueIdentifier=CO1.PCCNTR.6032749</t>
  </si>
  <si>
    <t>SCJ-251-2024</t>
  </si>
  <si>
    <t>PIEDAD CONSTANZA PARDO RODRÍGUEZ</t>
  </si>
  <si>
    <t>PRESTAR SUS SERVICIOS PROFESIONALES PARA APOYAR EL FORTALECIMIENTO ESTRATÉGICO DEL PROCESO DE GESTIÓN HUMANA EN EL MARCO DEL PROGRAMA DE TALENTO HUMANO EN UNA ORGANIZACIÓN SALUDABLE.</t>
  </si>
  <si>
    <t>https://community.secop.gov.co/Public/Tendering/ContractDetailView/Index?UniqueIdentifier=CO1.PCCNTR.6032290</t>
  </si>
  <si>
    <t>SCJ-252-2024</t>
  </si>
  <si>
    <t>CIPRIANO ARMANDO GONZALEZ RAMIREZ</t>
  </si>
  <si>
    <t>https://community.secop.gov.co/Public/Tendering/ContractDetailView/Index?UniqueIdentifier=CO1.PCCNTR.6032929</t>
  </si>
  <si>
    <t>SCJ-253-2024</t>
  </si>
  <si>
    <t>JASBEIDY JOHANNA CHAVARRO BUSTAMANTE</t>
  </si>
  <si>
    <t>PRESTAR SUS SERVICIOS PROFESIONALES APOYANDO EL DESARROLLO DE LAS ACTIVIDADES PARA EL CUMPLIMIENTO DE LOS MÓDULOS DE BIENESTAR, INCENTIVOS, ESTÍMULOS Y RECONOCIMIENTOS, SECRETARIA EN FAMILIA, HÁBITOS SALUDABLES Y SECRETARIA SOSTENIBLE DEL PROGRAMA DE TALE</t>
  </si>
  <si>
    <t>https://community.secop.gov.co/Public/Tendering/ContractDetailView/Index?UniqueIdentifier=CO1.PCCNTR.6035664</t>
  </si>
  <si>
    <t>SCJ-254-2024</t>
  </si>
  <si>
    <t>ALEX JAVIER HERNANDEZ SEVILLA</t>
  </si>
  <si>
    <t>PRESTAR SUS SERVICIOS TÉCNICOS DE APOYO A LA GESTIÓN PARA DESARROLLAR LAS ACTIVIDADES DEFINIDAS EN EL PROCESO DE GESTIÓN DOCUMENTAL A CARGO DE LA DIRECCIÓN DE GESTIÓN HUMANA.</t>
  </si>
  <si>
    <t>https://community.secop.gov.co/Public/Tendering/ContractDetailView/Index?UniqueIdentifier=CO1.PCCNTR.6045101</t>
  </si>
  <si>
    <t>SCJ-255-2024</t>
  </si>
  <si>
    <t>DIEGO FERNANDO MUÑOZ MUÑOZ</t>
  </si>
  <si>
    <t>PRESTAR SERVICIOS PROFESIONALES A LA OFICINA DE ANÁLISIS DE INFORMACIÓN Y ESTUDIOS ESTRATÉGICOS PARA APOYAR EL ACOPIO, EL PROCESAMIENTO DE DATOS CUANTITATIVOS Y GENERACIÓN DE DOCUMENTOS EN MATERIA DE SEGURIDAD, CONVIVENCIA Y JUSTICIA.</t>
  </si>
  <si>
    <t>https://community.secop.gov.co/Public/Tendering/ContractDetailView/Index?UniqueIdentifier=CO1.PCCNTR.6042127</t>
  </si>
  <si>
    <t>SCJ-256-2024</t>
  </si>
  <si>
    <t>KATHERINE BOLAGAY GAITÁN</t>
  </si>
  <si>
    <t>PRESTAR SERVICIOS PROFESIONALES ESPECIALIZADOS DE MANERA INDEPENDIENTE Y AUTÓNOMA A LA OFICINA DE CONTROL INTERNO DE LA SECRETARÍA DISTRITAL DE SEGURIDAD, CONVIVENCIA Y JUSTICIA PARA EL DESARROLLO DE LAS ACTIVIDADES ESTABLECIDAS EN EL PLAN ANUAL DE AUDITO</t>
  </si>
  <si>
    <t>https://community.secop.gov.co/Public/Tendering/ContractDetailView/Index?UniqueIdentifier=CO1.PCCNTR.6043511</t>
  </si>
  <si>
    <t>SCJ-258-2024</t>
  </si>
  <si>
    <t>JAIME ENRIQUE CARDENAS BARRIOS</t>
  </si>
  <si>
    <t>PRESTAR LOS SERVICIOS PROFESIONALES CON AUTONOMÍA TÉCNICA, ADMINISTRATIVA Y BAJOS SUS PROPIOS MEDIOS A LA DIRECCIÓN DE TECNOLOGÍAS Y SISTEMAS DE LA INFORMACIÓN, EN EL APOYO A LA SUPERVISIÓN DE LOS CONTRATOS DE BIENES Y SERVICIOS EN MATERIA DE INFRAESTRUCT</t>
  </si>
  <si>
    <t>https://community.secop.gov.co/Public/Tendering/ContractDetailView/Index?UniqueIdentifier=CO1.PCCNTR.6055305</t>
  </si>
  <si>
    <t>SCJ-261-2024</t>
  </si>
  <si>
    <t>DIANA MARCELA BERMUDEZ CUEVAS</t>
  </si>
  <si>
    <t>PRESTAR LOS SERVICIOS PROFESIONALES A LA SUBSECRETARIA DE SEGURIDAD Y CONVIVENCIA APOYANDO ACCIONES DE PARTICIPACIÓN COMUNITARIA CON REDES DISTRITALES DE CUIDADO, MEDIANTE LA ESTRATEGIA DE FORTALECIMIENTO A GRUPOS CIUDADANOS COMPROMETIDOS CON LA SEGURIDAD</t>
  </si>
  <si>
    <t>https://community.secop.gov.co/Public/Tendering/ContractDetailView/Index?UniqueIdentifier=CO1.PCCNTR.6051096</t>
  </si>
  <si>
    <t>SCJ-262-2024</t>
  </si>
  <si>
    <t>HECTOR CAMILO FIGUEROA NIETO</t>
  </si>
  <si>
    <t>PRESTAR SERVICIOS PROFESIONALES A LA DIRECCIÓN DE RESPONSABILIDAD PENAL ADOLESCENTE PARA APOYAR LOS PROCESOS CONTRACTUALES, DE GESTIÓN DOCUMENTAL Y DE FUNCIONAMIENTO OPERATIVO Y LOGÍSTICO DE LAS SEDES DEL PROGRAMA DISTRITAL DE JUSTICIA JUVENIL RESTAURATIV</t>
  </si>
  <si>
    <t>https://community.secop.gov.co/Public/Tendering/ContractDetailView/Index?UniqueIdentifier=CO1.PCCNTR.6051311</t>
  </si>
  <si>
    <t>SCJ-263-2024</t>
  </si>
  <si>
    <t>JESUS DAVID SUAREZ SUAREZ</t>
  </si>
  <si>
    <t>PRESTAR SERVICIOS PROFESIONALES A LA DIRECCIÓN DE RESPONSABILIDAD PENAL ADOLESCENTE DESDE LA PERSPECTIVA DEL MURALISMO Y LAS ARTES PLÁSTICAS EN EL PROGRAMA DISTRITAL DE JUSTICIA JUVENIL RESTAURATIVA</t>
  </si>
  <si>
    <t>https://community.secop.gov.co/Public/Tendering/ContractDetailView/Index?UniqueIdentifier=CO1.PCCNTR.6053818</t>
  </si>
  <si>
    <t>SCJ-264-2024</t>
  </si>
  <si>
    <t>DIANA MARCELA SILVA MELO</t>
  </si>
  <si>
    <t>PRESTAR SERVICIOS PROFESIONALES DE PEDAGOGIA AL PROGRAMA DISTRITAL DE JUSTICIA JUVENIL RESTAURATIVA DE LA DIRECCIÓN DE RESPONSABILIDAD PENAL ADOLESCENTE, CON EL PROPÓSITO DE VALORAR, ORIENTAR Y HACER SEGUIMIENTO A VÍCTIMAS, OFENSORES, FAMILIAS Y REDES COM</t>
  </si>
  <si>
    <t>https://community.secop.gov.co/Public/Tendering/ContractDetailView/Index?UniqueIdentifier=CO1.PCCNTR.6051102</t>
  </si>
  <si>
    <t>SCJ-265-2024</t>
  </si>
  <si>
    <t>LILIANA MILENA PARADA PRIETO</t>
  </si>
  <si>
    <t>PRESTAR SERVICIOS PROFESIONALES PARA APOYAR FUNCIONALMENTE EL MANTENIMIENTO EVOLUTIVO Y PERFECTIVO DEL SISTEMA DE INFORMACIÓN SIRPA Y SU TABLERO DE CONTROL, ASÍ COMO LA GESTIÓN Y CONSOLIDACIÓN DE INFORMES Y REPORTES DE LOS PROCESOS A CARGO DE LA DIRECCIÓN</t>
  </si>
  <si>
    <t>https://community.secop.gov.co/Public/Tendering/ContractDetailView/Index?UniqueIdentifier=CO1.PCCNTR.6050843</t>
  </si>
  <si>
    <t>SCJ-266-2024</t>
  </si>
  <si>
    <t>EDNA CAROLINA CRUZ RODRÍGUEZ</t>
  </si>
  <si>
    <t>PRESTAR SERVICIOS PROFESIONALES A LA DIRECCIÓN DE RESPONSABILIDAD PENAL ADOLESCENTE CON EL PROPÓSITO DE GARANTIZAR LA ARTICULACIÓN QUE FAVOREZCA LOS PROCESOS DE LA ESTRATEGIA DE REINTEGRO FAMILIAR Y ATENCIÓN EN EL EGRESO DESDE UN ENFOQUE PEDAGÓGICO Y REST</t>
  </si>
  <si>
    <t>https://community.secop.gov.co/Public/Tendering/ContractDetailView/Index?UniqueIdentifier=CO1.PCCNTR.6051113</t>
  </si>
  <si>
    <t>SCJ-267-2024</t>
  </si>
  <si>
    <t>DENYSE ASTRID FUYA BARAJAS</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</si>
  <si>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</si>
  <si>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https://community.secop.gov.co/Public/Tendering/ContractDetailView/Index?UniqueIdentifier=CO1.PCCNTR.6055327</t>
  </si>
  <si>
    <t>SCJ-268-2024</t>
  </si>
  <si>
    <t>RAFAEL FRANCISCO DE LA OSSA ARCHILA</t>
  </si>
  <si>
    <t>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t>
  </si>
  <si>
    <t>https://community.secop.gov.co/Public/Tendering/ContractDetailView/Index?UniqueIdentifier=CO1.PCCNTR.6055348</t>
  </si>
  <si>
    <t>SCJ-269-2024</t>
  </si>
  <si>
    <t>DIANA CAROLINA AREAS BORRERO</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</si>
  <si>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</si>
  <si>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https://community.secop.gov.co/Public/Tendering/ContractDetailView/Index?UniqueIdentifier=CO1.PCCNTR.6057041</t>
  </si>
  <si>
    <t>SCJ-270-2024</t>
  </si>
  <si>
    <t>SARA MINDA IBARRA TRIANA</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</si>
  <si>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</si>
  <si>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https://community.secop.gov.co/Public/Tendering/ContractDetailView/Index?UniqueIdentifier=CO1.PCCNTR.6057825</t>
  </si>
  <si>
    <t>SCJ-272-2024</t>
  </si>
  <si>
    <t>LUCY MAGNOLIA MUÑOZ URBANO</t>
  </si>
  <si>
    <t>https://community.secop.gov.co/Public/Tendering/ContractDetailView/Index?UniqueIdentifier=CO1.PCCNTR.6069908</t>
  </si>
  <si>
    <t>SCJ-273-2024</t>
  </si>
  <si>
    <t>DIEGO ARMANDO DOMINGUEZ CASAS</t>
  </si>
  <si>
    <t>https://community.secop.gov.co/Public/Tendering/ContractDetailView/Index?UniqueIdentifier=CO1.PCCNTR.6069815</t>
  </si>
  <si>
    <t>SCJ-274-2024</t>
  </si>
  <si>
    <t>HELLY YISSEDT RUEDA GARZON</t>
  </si>
  <si>
    <t>https://community.secop.gov.co/Public/Tendering/ContractDetailView/Index?UniqueIdentifier=CO1.PCCNTR.6069479</t>
  </si>
  <si>
    <t>SCJ-275-2024</t>
  </si>
  <si>
    <t>SANDRA JOHANA MARQUEZ PEREZ</t>
  </si>
  <si>
    <t>https://community.secop.gov.co/Public/Tendering/ContractDetailView/Index?UniqueIdentifier=CO1.PCCNTR.6069288</t>
  </si>
  <si>
    <t>SCJ-276-2024</t>
  </si>
  <si>
    <t>NELSON ORLANDO RODRIGUEZ RAMIREZ</t>
  </si>
  <si>
    <t>https://community.secop.gov.co/Public/Tendering/ContractDetailView/Index?UniqueIdentifier=CO1.PCCNTR.6069499</t>
  </si>
  <si>
    <t>SCJ-278-2024</t>
  </si>
  <si>
    <t>ANDREA BOCANUMENT GARZON</t>
  </si>
  <si>
    <t>https://community.secop.gov.co/Public/Tendering/ContractDetailView/Index?UniqueIdentifier=CO1.PCCNTR.6069806</t>
  </si>
  <si>
    <t>SCJ-279-2024</t>
  </si>
  <si>
    <t>FABIO LEON VARGAS</t>
  </si>
  <si>
    <t>https://community.secop.gov.co/Public/Tendering/ContractDetailView/Index?UniqueIdentifier=CO1.PCCNTR.6069167</t>
  </si>
  <si>
    <t>SCJ-280-2024</t>
  </si>
  <si>
    <t>MARCO ANTONIO GONZALEZ MALAVER</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</si>
  <si>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</si>
  <si>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https://community.secop.gov.co/Public/Tendering/ContractDetailView/Index?UniqueIdentifier=CO1.PCCNTR.6062875</t>
  </si>
  <si>
    <t>SCJ-281-2024</t>
  </si>
  <si>
    <t>ZULEIMA ASTRITH MANCERA SILVA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</si>
  <si>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</si>
  <si>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https://community.secop.gov.co/Public/Tendering/ContractDetailView/Index?UniqueIdentifier=CO1.PCCNTR.6111094</t>
  </si>
  <si>
    <t>SCJ-282-2024</t>
  </si>
  <si>
    <t>FABIAN ANDRES ROMERO QUINTERO</t>
  </si>
  <si>
    <t>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</si>
  <si>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https://community.secop.gov.co/Public/Tendering/ContractDetailView/Index?UniqueIdentifier=CO1.PCCNTR.6067771</t>
  </si>
  <si>
    <t>SCJ-283-2024</t>
  </si>
  <si>
    <t>LEONARDO NARVAEZ BALLESTEROS</t>
  </si>
  <si>
    <t>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</si>
  <si>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https://community.secop.gov.co/Public/Tendering/ContractDetailView/Index?UniqueIdentifier=CO1.PCCNTR.6065640</t>
  </si>
  <si>
    <t>SCJ-284-2024</t>
  </si>
  <si>
    <t>CARLOS AUGUSTO GONZALEZ JARAMILLO</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</si>
  <si>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</si>
  <si>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https://community.secop.gov.co/Public/Tendering/ContractDetailView/Index?UniqueIdentifier=CO1.PCCNTR.6067847</t>
  </si>
  <si>
    <t>SCJ-285-2024</t>
  </si>
  <si>
    <t>JAIME FERNANDO MEDINA ROJAS</t>
  </si>
  <si>
    <t>ASESORAR A LA SECRETARIA DE SEGURIDAD, CONVIVENCIA Y JUSTICIA, EN EL DESARROLLO DEL CONCEPTO ESTRATÉGICO DE SEGURIDAD INTEGRAL, EN EL MARCO DE BOGOTÁ REGIÓN, A TRAVÉS DEL MODELO DE GESTIÓN BASADO EN CAPACIDADES, TENIENDO COMO MARCO LA PROMESA DE VALOR “BOGOTÁ CAMINA SEGURA”.</t>
  </si>
  <si>
    <t>https://community.secop.gov.co/Public/Tendering/ContractDetailView/Index?UniqueIdentifier=CO1.PCCNTR.6069033</t>
  </si>
  <si>
    <t>SCJ-286-2024</t>
  </si>
  <si>
    <t>SILVIA PATRICIA ARANGO FAJARDO</t>
  </si>
  <si>
    <t>PRESTAR SERVICIOS PROFESIONALES AL DESPACHO DEL SECRETARIO DISTRITAL DE SEGURIDAD, CONVIVENCIA Y JUSTICIA, EN LA GESTIÓN, REVISIÓN, ANÁLISIS Y APOYO EN MATERIA CONTRACTUAL Y POSTCONTRACTUAL DE LA ENTIDAD.</t>
  </si>
  <si>
    <t>https://community.secop.gov.co/Public/Tendering/ContractDetailView/Index?UniqueIdentifier=CO1.PCCNTR.6068887</t>
  </si>
  <si>
    <t>SCJ-287-2024</t>
  </si>
  <si>
    <t>PAOLA ANDREA PACHON JARAMILLO</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</si>
  <si>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</si>
  <si>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https://community.secop.gov.co/Public/Tendering/ContractDetailView/Index?UniqueIdentifier=CO1.PCCNTR.6069988</t>
  </si>
  <si>
    <t>SCJ-296-2024</t>
  </si>
  <si>
    <t>JHONATAN STEVEN LIZARAZO GUERRERO</t>
  </si>
  <si>
    <t>PRESTAR SERVICIOS PROFESIONALES A LA DIRECCIÓN JURÍDICA Y CONTRACTUAL EN LA LEGALIZACIÓN DE LOS TRÁMITES CONTRACTUALES A CARGO DE LA MISMA.</t>
  </si>
  <si>
    <t>https://community.secop.gov.co/Public/Tendering/ContractDetailView/Index?UniqueIdentifier=CO1.PCCNTR.6064610</t>
  </si>
  <si>
    <t>SCJ-297-2024</t>
  </si>
  <si>
    <t>ALEJANDRO TALERO AGUDELO</t>
  </si>
  <si>
    <t>https://community.secop.gov.co/Public/Tendering/ContractDetailView/Index?UniqueIdentifier=CO1.PCCNTR.6064813</t>
  </si>
  <si>
    <t>SCJ-298-2024</t>
  </si>
  <si>
    <t>ELLEN VALENTINA CALDERON LAGUNA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</si>
  <si>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</si>
  <si>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https://community.secop.gov.co/Public/Tendering/ContractDetailView/Index?UniqueIdentifier=CO1.PCCNTR.6084151</t>
  </si>
  <si>
    <t>SCJ-299-2024</t>
  </si>
  <si>
    <t>KAREN LIZETH MARTÍNEZ VILLAMIL</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</si>
  <si>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</si>
  <si>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https://community.secop.gov.co/Public/Tendering/ContractDetailView/Index?UniqueIdentifier=CO1.PCCNTR.6084050</t>
  </si>
  <si>
    <t>SCJ-300-2024</t>
  </si>
  <si>
    <t>JENNY CAROLINA CUBILLOS CARDOZO</t>
  </si>
  <si>
    <t>https://community.secop.gov.co/Public/Tendering/ContractDetailView/Index?UniqueIdentifier=CO1.PCCNTR.6084150</t>
  </si>
  <si>
    <t>SCJ-306-2024</t>
  </si>
  <si>
    <t>JHON JAIRO MURILLO CRUZ</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</si>
  <si>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</si>
  <si>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https://community.secop.gov.co/Public/Tendering/ContractDetailView/Index?UniqueIdentifier=CO1.PCCNTR.6096334</t>
  </si>
  <si>
    <t>SCJ-308-2024</t>
  </si>
  <si>
    <t>JULIET TATIANA CASTRO PEREZ</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</si>
  <si>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</si>
  <si>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https://community.secop.gov.co/Public/Tendering/ContractDetailView/Index?UniqueIdentifier=CO1.PCCNTR.6095905</t>
  </si>
  <si>
    <t>SCJ-309-2024</t>
  </si>
  <si>
    <t>EDGAR STEVEN CUESTA TORRES</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</si>
  <si>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</si>
  <si>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https://community.secop.gov.co/Public/Tendering/ContractDetailView/Index?UniqueIdentifier=CO1.PCCNTR.6103426</t>
  </si>
  <si>
    <t>SCJ-310-2024</t>
  </si>
  <si>
    <t>ANDREA CATERIN GOMEZ GUERRERO</t>
  </si>
  <si>
    <t>https://community.secop.gov.co/Public/Tendering/ContractDetailView/Index?UniqueIdentifier=CO1.PCCNTR.6096070</t>
  </si>
  <si>
    <t>SCJ-311-2024</t>
  </si>
  <si>
    <t>ARZALED CAPERA RODRIGUEZ</t>
  </si>
  <si>
    <t>https://community.secop.gov.co/Public/Tendering/ContractDetailView/Index?UniqueIdentifier=CO1.PCCNTR.6103607</t>
  </si>
  <si>
    <t>SCJ-312-2024</t>
  </si>
  <si>
    <t>ANYELA PAOLA PIRANEQUE RODRIGUEZ</t>
  </si>
  <si>
    <t>https://community.secop.gov.co/Public/Tendering/ContractDetailView/Index?UniqueIdentifier=CO1.PCCNTR.6123194</t>
  </si>
  <si>
    <t>SCJ-313-2024</t>
  </si>
  <si>
    <t>JESSICA DAMARYS TORRES PEREZ</t>
  </si>
  <si>
    <t>https://community.secop.gov.co/Public/Tendering/ContractDetailView/Index?UniqueIdentifier=CO1.PCCNTR.6096496</t>
  </si>
  <si>
    <t>SCJ-314-2024</t>
  </si>
  <si>
    <t>HECTOR MANUEL PAIBA PARRADO</t>
  </si>
  <si>
    <t>https://community.secop.gov.co/Public/Tendering/ContractDetailView/Index?UniqueIdentifier=CO1.PCCNTR.6096026</t>
  </si>
  <si>
    <t>SCJ-315-2024</t>
  </si>
  <si>
    <t>ANGELICA MARIA HERRERA MORENO</t>
  </si>
  <si>
    <t>https://community.secop.gov.co/Public/Tendering/ContractDetailView/Index?UniqueIdentifier=CO1.PCCNTR.6102996</t>
  </si>
  <si>
    <t>SCJ-316-2024</t>
  </si>
  <si>
    <t>JOSE ORLANDO PEDRAZA NEIRA</t>
  </si>
  <si>
    <t>https://community.secop.gov.co/Public/Tendering/ContractDetailView/Index?UniqueIdentifier=CO1.PCCNTR.6103580</t>
  </si>
  <si>
    <t>SCJ-317-2024</t>
  </si>
  <si>
    <t>CAROLINA VASQUEZ CIFUENTES</t>
  </si>
  <si>
    <t>https://community.secop.gov.co/Public/Tendering/ContractDetailView/Index?UniqueIdentifier=CO1.PCCNTR.6103353</t>
  </si>
  <si>
    <t>SCJ-318-2024</t>
  </si>
  <si>
    <t>YOLANDA BOLAÑOS BENITEZ</t>
  </si>
  <si>
    <t>https://community.secop.gov.co/Public/Tendering/ContractDetailView/Index?UniqueIdentifier=CO1.PCCNTR.6103420</t>
  </si>
  <si>
    <t>SCJ-320-2024</t>
  </si>
  <si>
    <t>LEONARDO DELGADO LASSO</t>
  </si>
  <si>
    <t>https://community.secop.gov.co/Public/Tendering/ContractDetailView/Index?UniqueIdentifier=CO1.PCCNTR.6121568</t>
  </si>
  <si>
    <t>SCJ-321-2024</t>
  </si>
  <si>
    <t>EMILE PAOLA GARCIA CIFUENTES</t>
  </si>
  <si>
    <t>https://community.secop.gov.co/Public/Tendering/ContractDetailView/Index?UniqueIdentifier=CO1.PCCNTR.6103590</t>
  </si>
  <si>
    <t>SCJ-322-2024</t>
  </si>
  <si>
    <t>JOSE ALDEMAR GARZON GONZALEZ</t>
  </si>
  <si>
    <t>PRESTAR LOS SERVICIOS PROFESIONALES PARA APOYAR EL CUBRIMIENTO DE LAS ACTIVIDADES DE LA ENTIDAD Y LOS CONTENIDOS DE LOS DIFERENTES PRODUCTOS DE COMUNICACIÓN QUE PERMITAN DAR A CONOCER LA GESTIÓN DE LA SECRETARÍA.</t>
  </si>
  <si>
    <t>https://community.secop.gov.co/Public/Tendering/ContractDetailView/Index?UniqueIdentifier=CO1.PCCNTR.6098332</t>
  </si>
  <si>
    <t>SCJ-323-2024</t>
  </si>
  <si>
    <t>ANDRES FELIPE GAVIDIA PEDRAZA</t>
  </si>
  <si>
    <t>https://community.secop.gov.co/Public/Tendering/ContractDetailView/Index?UniqueIdentifier=CO1.PCCNTR.6102762</t>
  </si>
  <si>
    <t>SCJ-324-2024</t>
  </si>
  <si>
    <t>ANDREA CAROLINA CETINA GOMEZ</t>
  </si>
  <si>
    <t>https://community.secop.gov.co/Public/Tendering/ContractDetailView/Index?UniqueIdentifier=CO1.PCCNTR.6103146</t>
  </si>
  <si>
    <t>SCJ-325-2024</t>
  </si>
  <si>
    <t>MERCEDES AMPARO GUEVARA MOLINA</t>
  </si>
  <si>
    <t>https://community.secop.gov.co/Public/Tendering/ContractDetailView/Index?UniqueIdentifier=CO1.PCCNTR.6089992</t>
  </si>
  <si>
    <t>SCJ-326-2024</t>
  </si>
  <si>
    <t>ANDRES MAURICIO HERNANDEZ BRICEÑO</t>
  </si>
  <si>
    <t>https://community.secop.gov.co/Public/Tendering/ContractDetailView/Index?UniqueIdentifier=CO1.PCCNTR.6103166</t>
  </si>
  <si>
    <t>SCJ-334-2024</t>
  </si>
  <si>
    <t>CRISTIAN FELIPE RUIZ MEJIA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</si>
  <si>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</si>
  <si>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https://community.secop.gov.co/Public/Tendering/ContractDetailView/Index?UniqueIdentifier=CO1.PCCNTR.6111256</t>
  </si>
  <si>
    <t>SCJ-335-2024</t>
  </si>
  <si>
    <t>OLGA ANDREA ACOSTA PRIETO</t>
  </si>
  <si>
    <t>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t>
  </si>
  <si>
    <t>https://community.secop.gov.co/Public/Tendering/ContractDetailView/Index?UniqueIdentifier=CO1.PCCNTR.6118337</t>
  </si>
  <si>
    <t>SCJ-336-2024</t>
  </si>
  <si>
    <t>MARÍA TERESA PINZÓN SIERRA</t>
  </si>
  <si>
    <t>PRESTAR SERVICIOS PROFESIONALES EN EL ÁREA ATENCIÓN INTEGRAL APOYANDO EL SEGUIMIENTO Y VERIFICACIÓN DE LAS ACTIVIDADES DE LOS TALLERES DENTRO DEL PROCESO DE REDENCIÓN DE PENA DE LAS PERSONAS PRIVADAS DE LA LIBERTAD DE LA CÁRCEL DISTRITAL DE VARONES Y ANEXO DE MUJERES</t>
  </si>
  <si>
    <t>https://community.secop.gov.co/Public/Tendering/ContractDetailView/Index?UniqueIdentifier=CO1.PCCNTR.6118275</t>
  </si>
  <si>
    <t>SCJ-337-2024</t>
  </si>
  <si>
    <t>CAMILO ANDRES HERRERA ECHEVERRI</t>
  </si>
  <si>
    <t>PRESTAR SERVICIOS DE APOYO A LA GESTIÓN EN LA ARTICULACIÓN Y GESTIÓN DE LOS ASUNTOS ADMINISTRATIVOS DE LA CARCEL DISTRITAL DE VARONES Y ANEXO DE MUJERES CON LA DIRECCION DE GESTIÓN HUMANA.</t>
  </si>
  <si>
    <t>https://community.secop.gov.co/Public/Tendering/ContractDetailView/Index?UniqueIdentifier=CO1.PCCNTR.6121933</t>
  </si>
  <si>
    <t>SCJ-338-2024</t>
  </si>
  <si>
    <t>ARTURO SUAREZ ACERO</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</si>
  <si>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</si>
  <si>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https://community.secop.gov.co/Public/Tendering/ContractDetailView/Index?UniqueIdentifier=CO1.PCCNTR.6117953</t>
  </si>
  <si>
    <t>SCJ-339-2024</t>
  </si>
  <si>
    <t>BLANCA JULIETH VALDES LONDOÑO</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</si>
  <si>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</si>
  <si>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https://community.secop.gov.co/Public/Tendering/ContractDetailView/Index?UniqueIdentifier=CO1.PCCNTR.6118072</t>
  </si>
  <si>
    <t>SCJ-340-2024</t>
  </si>
  <si>
    <t>ILBA BIVIANA CORREA PRADA</t>
  </si>
  <si>
    <t>PRESTAR SERVICIOS PROFESIONALES PARA ARTICULAR LAS ACCIONES DE GESTIÓN REQUERIDAS EN LA OPERACIÓN DE LAS RUTAS DE PRESELECCIÓN DE LOS PROGRAMAS Y ESTRATEGIAS A CARGO DE LA DIRECCIÓN DE RESPONSABILIDAD PENAL ADOLESCENTE.</t>
  </si>
  <si>
    <t>https://community.secop.gov.co/Public/Tendering/ContractDetailView/Index?UniqueIdentifier=CO1.PCCNTR.6122192</t>
  </si>
  <si>
    <t>SCJ-341-2024</t>
  </si>
  <si>
    <t>JENNY CAROLINA VELASCO GALEANO</t>
  </si>
  <si>
    <t>PRESTAR SERVICIOS COMO AUXILIAR DE ENFERMERÍA PARA APOYAR CON EL SEGUIMIENTO Y CONTROL DEL ESTADO DE SALUD DE LOS PPL, Y LOS DIFERENTES PROCEDIMIENTOS MÉDICOS Y ODONTOLÓGICOS.</t>
  </si>
  <si>
    <t>https://community.secop.gov.co/Public/Tendering/ContractDetailView/Index?UniqueIdentifier=CO1.PCCNTR.6118042</t>
  </si>
  <si>
    <t>SCJ-342-2024</t>
  </si>
  <si>
    <t>OMAR ROMERO</t>
  </si>
  <si>
    <t>https://community.secop.gov.co/Public/Tendering/ContractDetailView/Index?UniqueIdentifier=CO1.PCCNTR.6119682</t>
  </si>
  <si>
    <t>SCJ-343-2024</t>
  </si>
  <si>
    <t>YOLANDA RODRIGUEZ REINA</t>
  </si>
  <si>
    <t>https://community.secop.gov.co/Public/Tendering/ContractDetailView/Index?UniqueIdentifier=CO1.PCCNTR.6118027</t>
  </si>
  <si>
    <t>SCJ-344-2024</t>
  </si>
  <si>
    <t>ELISABETH AFANADOR RODRÍGUEZ</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</si>
  <si>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</si>
  <si>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https://community.secop.gov.co/Public/Tendering/ContractDetailView/Index?UniqueIdentifier=CO1.PCCNTR.6122191</t>
  </si>
  <si>
    <t>SCJ-345-2024</t>
  </si>
  <si>
    <t>MILTON DARIO GARAVITO HORTUA</t>
  </si>
  <si>
    <t>https://community.secop.gov.co/Public/Tendering/ContractDetailView/Index?UniqueIdentifier=CO1.PCCNTR.6124331</t>
  </si>
  <si>
    <t>SCJ-346-2024</t>
  </si>
  <si>
    <t>CAROLINA AMAYA RODRIGUEZ</t>
  </si>
  <si>
    <t>https://community.secop.gov.co/Public/Tendering/ContractDetailView/Index?UniqueIdentifier=CO1.PCCNTR.6124421</t>
  </si>
  <si>
    <t>SCJ-347-2024</t>
  </si>
  <si>
    <t>SEBASTIAN ANDRES RAMIREZ LOPEZ</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</si>
  <si>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</si>
  <si>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https://community.secop.gov.co/Public/Tendering/ContractDetailView/Index?UniqueIdentifier=CO1.PCCNTR.6118701</t>
  </si>
  <si>
    <t>SCJ-348-2024</t>
  </si>
  <si>
    <t>BRAYAM STIVEN GORDILLO GAITAN</t>
  </si>
  <si>
    <t>PRESTAR LOS SERVICIOS DE APOYO A LA GESTIÓN EN TODAS LAS ACTIVIDADES DEL TALLER PIGA DIRIGIDO A LAS PERSONAS PRIVADAS DE LIBERTAD DE LA CÁRCEL DISTRITAL DE VARONES Y ANEXO DE MUJERES.</t>
  </si>
  <si>
    <t>https://community.secop.gov.co/Public/Tendering/ContractDetailView/Index?UniqueIdentifier=CO1.PCCNTR.6122601</t>
  </si>
  <si>
    <t>SCJ-349-2024</t>
  </si>
  <si>
    <t>FRANCY MILENA LOPEZ GARCIA</t>
  </si>
  <si>
    <t>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</si>
  <si>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https://community.secop.gov.co/Public/Tendering/ContractDetailView/Index?UniqueIdentifier=CO1.PCCNTR.6117793</t>
  </si>
  <si>
    <t>SCJ-350-2024</t>
  </si>
  <si>
    <t>MARIA OTILIA RODRIGUEZ GOMEZ</t>
  </si>
  <si>
    <t>https://community.secop.gov.co/Public/Tendering/ContractDetailView/Index?UniqueIdentifier=CO1.PCCNTR.6123340</t>
  </si>
  <si>
    <t>SCJ-351-2024</t>
  </si>
  <si>
    <t>ANGIE KATHERINE BELLO RUEDA</t>
  </si>
  <si>
    <t>https://community.secop.gov.co/Public/Tendering/ContractDetailView/Index?UniqueIdentifier=CO1.PCCNTR.6122222</t>
  </si>
  <si>
    <t>SCJ-352-2024</t>
  </si>
  <si>
    <t>DANIEL YESID CIFUENTES ROJAS</t>
  </si>
  <si>
    <t>PRESTAR LOS SERVICIOS PROFESIONALES A LA DIRECCIÓN DE SEGURIDAD EN LA PLANEACION, DESARROLLO Y SEGUIMIENTO DE ACCIONES DE CONTROL DEL DELITO EN LO QUE RESPECTA A FENÓMENOS, ORGANIZACIONES, MERCADOS CRIMINALES Y ESTRUCTURACIÓN DE INTERVENCIONES EN EL TERRITORIO.</t>
  </si>
  <si>
    <t>https://community.secop.gov.co/Public/Tendering/ContractDetailView/Index?UniqueIdentifier=CO1.PCCNTR.6123337</t>
  </si>
  <si>
    <t>SCJ-353-2024</t>
  </si>
  <si>
    <t>JORGE CAMILO SALAZAR CHAPAL</t>
  </si>
  <si>
    <t>https://community.secop.gov.co/Public/Tendering/ContractDetailView/Index?UniqueIdentifier=CO1.PCCNTR.6123436</t>
  </si>
  <si>
    <t>SCJ-354-2024</t>
  </si>
  <si>
    <t>YANETH DE JESUS MENDOZA PEREZ</t>
  </si>
  <si>
    <t>https://community.secop.gov.co/Public/Tendering/ContractDetailView/Index?UniqueIdentifier=CO1.PCCNTR.6124427</t>
  </si>
  <si>
    <t>SCJ-355-2024</t>
  </si>
  <si>
    <t>PAOLA GOMEZ GIL</t>
  </si>
  <si>
    <t>PRESTAR SERVICIOS DE APOYO A LA GESTIÓN DE DIRECCIÓN DE RECURSOS FÍSICOS Y GESTIÓN DOCUMENTAL EN EL DESARROLLO DE ACTIVIDADES DE LOS PROYECTOS ESTRATÉGICOS DEL PROCESO DE GESTIÓN DOCUMENTAL DE LA SECRETARÍA DISTRITAL DE SEGURIDAD, CONVIVENCIA Y JUSTICIA.</t>
  </si>
  <si>
    <t>https://community.secop.gov.co/Public/Tendering/ContractDetailView/Index?UniqueIdentifier=CO1.PCCNTR.6122524</t>
  </si>
  <si>
    <t>SCJ-356-2024</t>
  </si>
  <si>
    <t>JANNETH NARANJO MARTÍNEZ</t>
  </si>
  <si>
    <t>PRESTAR SERVICIOS PROFESIONALES ESPECIALIZADOS PARA APOYAR EN LA GESTIÓN DE LOS PROGRAMAS Y FORTALECIMIENTO TÉCNICO DE LOS PROYECTOS A CARGO DE LA SUBSECRETARIA DE ACCESO A LA JUSTICIA.</t>
  </si>
  <si>
    <t>https://community.secop.gov.co/Public/Tendering/ContractDetailView/Index?UniqueIdentifier=CO1.PCCNTR.6119963</t>
  </si>
  <si>
    <t>SCJ-359-2024</t>
  </si>
  <si>
    <t>ENIT QUIÑONES</t>
  </si>
  <si>
    <t>https://community.secop.gov.co/Public/Tendering/ContractDetailView/Index?UniqueIdentifier=CO1.PCCNTR.6122197</t>
  </si>
  <si>
    <t>SCJ-360-2024</t>
  </si>
  <si>
    <t>MICHELL NICOL URREA MARTINEZ</t>
  </si>
  <si>
    <t>https://community.secop.gov.co/Public/Tendering/ContractDetailView/Index?UniqueIdentifier=CO1.PCCNTR.6122377</t>
  </si>
  <si>
    <t>SCJ-361-2024</t>
  </si>
  <si>
    <t>NORELIS CUENE CASTAÑEDA</t>
  </si>
  <si>
    <t>https://community.secop.gov.co/Public/Tendering/ContractDetailView/Index?UniqueIdentifier=CO1.PCCNTR.6125635</t>
  </si>
  <si>
    <t>SCJ-362-2024</t>
  </si>
  <si>
    <t>SANTIAGO ALFONSO CASTILLO ACOSTA</t>
  </si>
  <si>
    <t>https://community.secop.gov.co/Public/Tendering/ContractDetailView/Index?UniqueIdentifier=CO1.PCCNTR.6130185</t>
  </si>
  <si>
    <t>SCJ-363-2024</t>
  </si>
  <si>
    <t>JOSE MANUEL MENCO ROJAS</t>
  </si>
  <si>
    <t>https://community.secop.gov.co/Public/Tendering/ContractDetailView/Index?UniqueIdentifier=CO1.PCCNTR.6123325</t>
  </si>
  <si>
    <t>SCJ-364-2024</t>
  </si>
  <si>
    <t>HUGO IVAN CONTRERAS PEREZ</t>
  </si>
  <si>
    <t>https://community.secop.gov.co/Public/Tendering/ContractDetailView/Index?UniqueIdentifier=CO1.PCCNTR.6125672</t>
  </si>
  <si>
    <t>SCJ-365-2024</t>
  </si>
  <si>
    <t>BRYAN ANDRES BALLESTEROS FORY</t>
  </si>
  <si>
    <t>https://community.secop.gov.co/Public/Tendering/ContractDetailView/Index?UniqueIdentifier=CO1.PCCNTR.6123073</t>
  </si>
  <si>
    <t>SCJ-366-2024</t>
  </si>
  <si>
    <t>ANGIE LORENA MILLAN QUINTERO</t>
  </si>
  <si>
    <t>https://community.secop.gov.co/Public/Tendering/ContractDetailView/Index?UniqueIdentifier=CO1.PCCNTR.6123440</t>
  </si>
  <si>
    <t>SCJ-367-2024</t>
  </si>
  <si>
    <t>ALFRETH JOHANY SARMIENTO JIMENEZ</t>
  </si>
  <si>
    <t>https://community.secop.gov.co/Public/Tendering/ContractDetailView/Index?UniqueIdentifier=CO1.PCCNTR.6123545</t>
  </si>
  <si>
    <t>SCJ-369-2024</t>
  </si>
  <si>
    <t>MICHAEL STIVEN CALDERON CORREDOR</t>
  </si>
  <si>
    <t>https://community.secop.gov.co/Public/Tendering/ContractDetailView/Index?UniqueIdentifier=CO1.PCCNTR.6126103</t>
  </si>
  <si>
    <t>SCJ-370-2024</t>
  </si>
  <si>
    <t>LUISA FERNANDA GUTIERREZ ROJAS</t>
  </si>
  <si>
    <t>https://community.secop.gov.co/Public/Tendering/ContractDetailView/Index?UniqueIdentifier=CO1.PCCNTR.6123355</t>
  </si>
  <si>
    <t>SCJ-373-2024</t>
  </si>
  <si>
    <t>GYNNA ALEXANDRA CHAVEZ RODRIGUEZ</t>
  </si>
  <si>
    <t>https://community.secop.gov.co/Public/Tendering/ContractDetailView/Index?UniqueIdentifier=CO1.PCCNTR.6123458</t>
  </si>
  <si>
    <t>SCJ-374-2024</t>
  </si>
  <si>
    <t>JOHANN MAURICIO ROJAS PEÑA</t>
  </si>
  <si>
    <t>https://community.secop.gov.co/Public/Tendering/ContractDetailView/Index?UniqueIdentifier=CO1.PCCNTR.6123575</t>
  </si>
  <si>
    <t>SCJ-375-2024</t>
  </si>
  <si>
    <t>ANGELA CONSUELO CRUZ PINZON</t>
  </si>
  <si>
    <t>https://community.secop.gov.co/Public/Tendering/ContractDetailView/Index?UniqueIdentifier=CO1.PCCNTR.6124046</t>
  </si>
  <si>
    <t>SCJ-376-2024</t>
  </si>
  <si>
    <t>CARLOS HUMBERTO PEÑA NAVARRO</t>
  </si>
  <si>
    <t>https://community.secop.gov.co/Public/Tendering/ContractDetailView/Index?UniqueIdentifier=CO1.PCCNTR.6124407</t>
  </si>
  <si>
    <t>SCJ-379-2024</t>
  </si>
  <si>
    <t>ANA PATRICIA TRUJILLO GARCIA</t>
  </si>
  <si>
    <t>https://community.secop.gov.co/Public/Tendering/ContractDetailView/Index?UniqueIdentifier=CO1.PCCNTR.6124059</t>
  </si>
  <si>
    <t>SCJ-381-2024</t>
  </si>
  <si>
    <t>ANGGIE ZULEY VANEGAS SOLER</t>
  </si>
  <si>
    <t>https://community.secop.gov.co/Public/Tendering/ContractDetailView/Index?UniqueIdentifier=CO1.PCCNTR.6125651</t>
  </si>
  <si>
    <t>SCJ-382-2024</t>
  </si>
  <si>
    <t>MARIA JANNETH CARDENAS GUERRERO</t>
  </si>
  <si>
    <t>https://community.secop.gov.co/Public/Tendering/ContractDetailView/Index?UniqueIdentifier=CO1.PCCNTR.6147724</t>
  </si>
  <si>
    <t>SCJ-383-2024</t>
  </si>
  <si>
    <t>ARNOL ALEJANDRO ACOSTA TRUJILLO</t>
  </si>
  <si>
    <t>https://community.secop.gov.co/Public/Tendering/ContractDetailView/Index?UniqueIdentifier=CO1.PCCNTR.6124080</t>
  </si>
  <si>
    <t>SCJ-384-2024</t>
  </si>
  <si>
    <t>CLAUDIA CECILIA GUZMAN HENAO</t>
  </si>
  <si>
    <t>https://community.secop.gov.co/Public/Tendering/ContractDetailView/Index?UniqueIdentifier=CO1.PCCNTR.6124805</t>
  </si>
  <si>
    <t>SCJ-385-2024</t>
  </si>
  <si>
    <t>ADALIA ORTIZ ALFONSO</t>
  </si>
  <si>
    <t>https://community.secop.gov.co/Public/Tendering/ContractDetailView/Index?UniqueIdentifier=CO1.PCCNTR.6124654</t>
  </si>
  <si>
    <t>SCJ-386-2024</t>
  </si>
  <si>
    <t>OCTAVIO VIVEROS CALDERON</t>
  </si>
  <si>
    <t>https://community.secop.gov.co/Public/Tendering/ContractDetailView/Index?UniqueIdentifier=CO1.PCCNTR.6125113</t>
  </si>
  <si>
    <t>SCJ-387-2024</t>
  </si>
  <si>
    <t>JOHN GUSTAVO MOSQUERA</t>
  </si>
  <si>
    <t>https://community.secop.gov.co/Public/Tendering/ContractDetailView/Index?UniqueIdentifier=CO1.PCCNTR.6125033</t>
  </si>
  <si>
    <t>SCJ-388-2024</t>
  </si>
  <si>
    <t>MAGDA YUCELY RODRIGUEZ MALAGON</t>
  </si>
  <si>
    <t>https://community.secop.gov.co/Public/Tendering/ContractDetailView/Index?UniqueIdentifier=CO1.PCCNTR.6124683</t>
  </si>
  <si>
    <t>SCJ-389-2024</t>
  </si>
  <si>
    <t>JESUS ANTONIO FARIAS FONSECA</t>
  </si>
  <si>
    <t>https://community.secop.gov.co/Public/Tendering/ContractDetailView/Index?UniqueIdentifier=CO1.PCCNTR.6125136</t>
  </si>
  <si>
    <t>SCJ-390-2024</t>
  </si>
  <si>
    <t>FLOR INES CHAPARRO LUIS</t>
  </si>
  <si>
    <t>https://community.secop.gov.co/Public/Tendering/ContractDetailView/Index?UniqueIdentifier=CO1.PCCNTR.6125147</t>
  </si>
  <si>
    <t>SCJ-392-2024</t>
  </si>
  <si>
    <t>CRISTIAN ANDRES MORENO VILLA</t>
  </si>
  <si>
    <t>https://community.secop.gov.co/Public/Tendering/ContractDetailView/Index?UniqueIdentifier=CO1.PCCNTR.6129965</t>
  </si>
  <si>
    <t>SCJ-393-2024</t>
  </si>
  <si>
    <t>JHON JAIRO JIMENEZ</t>
  </si>
  <si>
    <t>https://community.secop.gov.co/Public/Tendering/ContractDetailView/Index?UniqueIdentifier=CO1.PCCNTR.6125603</t>
  </si>
  <si>
    <t>SCJ-394-2024</t>
  </si>
  <si>
    <t>CESAR AUGUSTO MORALES ACERO</t>
  </si>
  <si>
    <t>https://community.secop.gov.co/Public/Tendering/ContractDetailView/Index?UniqueIdentifier=CO1.PCCNTR.6127256</t>
  </si>
  <si>
    <t>SCJ-395-2024</t>
  </si>
  <si>
    <t>JENNY MARCELA BETANCOURT ZARATE</t>
  </si>
  <si>
    <t>PRESTAR SERVICIOS DE APOYO A LA GESTIÓN EN LA IMPLEMENTACIÓN DE ACTIVIDADES DE OCUPACIÓN DEL TIEMPO LIBRE PARA GENERACIÓN DE APTITUDES EN LAS PERSONAS PRIVADAS DE LA LIBERTAD QUE SE ENCUENTRAN EN LA CÁRCEL DISTRITAL DE VARONES Y ANEXO DE MUJERES</t>
  </si>
  <si>
    <t>https://community.secop.gov.co/Public/Tendering/ContractDetailView/Index?UniqueIdentifier=CO1.PCCNTR.6124436</t>
  </si>
  <si>
    <t>SCJ-396-2024</t>
  </si>
  <si>
    <t>NELSON MAURICIO RODRIGUEZ TORRES</t>
  </si>
  <si>
    <t>https://community.secop.gov.co/Public/Tendering/ContractDetailView/Index?UniqueIdentifier=CO1.PCCNTR.6125602</t>
  </si>
  <si>
    <t>SCJ-397-2024</t>
  </si>
  <si>
    <t>ADRIANA MARCELA CARDOZO PAEZ</t>
  </si>
  <si>
    <t>https://community.secop.gov.co/Public/Tendering/ContractDetailView/Index?UniqueIdentifier=CO1.PCCNTR.6125351</t>
  </si>
  <si>
    <t>SCJ-398-2024</t>
  </si>
  <si>
    <t>DIEGO ALEJANDRO DIAZ ZUÑIGA</t>
  </si>
  <si>
    <t>https://community.secop.gov.co/Public/Tendering/ContractDetailView/Index?UniqueIdentifier=CO1.PCCNTR.6125000</t>
  </si>
  <si>
    <t>SCJ-399-2024</t>
  </si>
  <si>
    <t>LILIANA PAOLA FRANCO MOLINA</t>
  </si>
  <si>
    <t>PRESTAR SERVICIOS PROFESIONALES A LA DIRECCIÓN DE RESPONSABILIDAD PENAL ADOLESCENTE PARA LLEVAR A CABO ACCIONES EN LA PLANEACIÓN, GESTIÓN Y SEGUIMIENTO EN LOS TEMAS FINANCIEROS Y ADMINISTRATIVOS QUE LE SEAN ASIGNADOS.</t>
  </si>
  <si>
    <t>https://community.secop.gov.co/Public/Tendering/ContractDetailView/Index?UniqueIdentifier=CO1.PCCNTR.6127247</t>
  </si>
  <si>
    <t>SCJ-400-2024</t>
  </si>
  <si>
    <t>JOHANA CONSUELO GAMBOA CASTIBLANCO</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</si>
  <si>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</si>
  <si>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https://community.secop.gov.co/Public/Tendering/ContractDetailView/Index?UniqueIdentifier=CO1.PCCNTR.6126986</t>
  </si>
  <si>
    <t>SCJ-401-2024</t>
  </si>
  <si>
    <t>KARLA NAYIBE GIL VANOY</t>
  </si>
  <si>
    <t>https://community.secop.gov.co/Public/Tendering/ContractDetailView/Index?UniqueIdentifier=CO1.PCCNTR.6125542</t>
  </si>
  <si>
    <t>SCJ-403-2024</t>
  </si>
  <si>
    <t>MARINA MONTOYA PAYOME</t>
  </si>
  <si>
    <t>https://community.secop.gov.co/Public/Tendering/ContractDetailView/Index?UniqueIdentifier=CO1.PCCNTR.6125200</t>
  </si>
  <si>
    <t>SCJ-404-2024</t>
  </si>
  <si>
    <t>MARITZA TERESA CORZO ORTEGON</t>
  </si>
  <si>
    <t>https://community.secop.gov.co/Public/Tendering/ContractDetailView/Index?UniqueIdentifier=CO1.PCCNTR.6125858</t>
  </si>
  <si>
    <t>SCJ-405-2024</t>
  </si>
  <si>
    <t>JHON DAVINSON GUEVARA POVEDA</t>
  </si>
  <si>
    <t>https://community.secop.gov.co/Public/Tendering/ContractDetailView/Index?UniqueIdentifier=CO1.PCCNTR.6126215</t>
  </si>
  <si>
    <t>SCJ-406-2024</t>
  </si>
  <si>
    <t>MARTIN SANTOS ROJAS</t>
  </si>
  <si>
    <t>https://community.secop.gov.co/Public/Tendering/ContractDetailView/Index?UniqueIdentifier=CO1.PCCNTR.6126236</t>
  </si>
  <si>
    <t>SCJ-407-2024</t>
  </si>
  <si>
    <t>SANDRA OLIVOS SIERRA</t>
  </si>
  <si>
    <t>https://community.secop.gov.co/Public/Tendering/ContractDetailView/Index?UniqueIdentifier=CO1.PCCNTR.6126145</t>
  </si>
  <si>
    <t>SCJ-411-2024</t>
  </si>
  <si>
    <t>JUAN CARLOS ARRIETA TORRES</t>
  </si>
  <si>
    <t>https://community.secop.gov.co/Public/Tendering/ContractDetailView/Index?UniqueIdentifier=CO1.PCCNTR.6131744</t>
  </si>
  <si>
    <t>SCJ-412-2024</t>
  </si>
  <si>
    <t>PAULA IVONNE GRISALES ROMERO</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</si>
  <si>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t>
  </si>
  <si>
    <t>https://community.secop.gov.co/Public/Tendering/ContractDetailView/Index?UniqueIdentifier=CO1.PCCNTR.6131542</t>
  </si>
  <si>
    <t>SCJ-413-2024</t>
  </si>
  <si>
    <t>JOSE ITALO DE ANTONIO CASTELLANOS</t>
  </si>
  <si>
    <t>https://community.secop.gov.co/Public/Tendering/ContractDetailView/Index?UniqueIdentifier=CO1.PCCNTR.6129974</t>
  </si>
  <si>
    <t>SCJ-414-2024</t>
  </si>
  <si>
    <t>JOHNATAN SOLORZANO FIGUEROA</t>
  </si>
  <si>
    <t>https://community.secop.gov.co/Public/Tendering/ContractDetailView/Index?UniqueIdentifier=CO1.PCCNTR.6130239</t>
  </si>
  <si>
    <t>SCJ-415-2024</t>
  </si>
  <si>
    <t>INVERSIONES UFASA SAS</t>
  </si>
  <si>
    <t>6 Arrendamientos y Adquisición de Inmuebles (5-8)</t>
  </si>
  <si>
    <t>ARRENDAMIENTO DEL INMUEBLE PARA BODEGA DE BIENES DE LA SECRETARÍA DISTRITAL DE SEGURIDAD, CONVIVENCIA Y JUSTICIA.</t>
  </si>
  <si>
    <t>https://community.secop.gov.co/Public/Tendering/ContractDetailView/Index?UniqueIdentifier=CO1.PCCNTR.6131483</t>
  </si>
  <si>
    <t>SCJ-416-2024</t>
  </si>
  <si>
    <t>JOSE ALBERTO BARANDICA LOPEZ</t>
  </si>
  <si>
    <t>https://community.secop.gov.co/Public/Tendering/ContractDetailView/Index?UniqueIdentifier=CO1.PCCNTR.6130236</t>
  </si>
  <si>
    <t>SCJ-417-2024</t>
  </si>
  <si>
    <t>MARIA ALEJANDRA ZAMBRANO HUESO</t>
  </si>
  <si>
    <t>https://community.secop.gov.co/Public/Tendering/ContractDetailView/Index?UniqueIdentifier=CO1.PCCNTR.6132265</t>
  </si>
  <si>
    <t>SCJ-418-2024</t>
  </si>
  <si>
    <t>LUIS FERNANDO LOPEZ PARRA</t>
  </si>
  <si>
    <t>https://community.secop.gov.co/Public/Tendering/ContractDetailView/Index?UniqueIdentifier=CO1.PCCNTR.6132681</t>
  </si>
  <si>
    <t>SCJ-424-2024</t>
  </si>
  <si>
    <t>SANDRA MILENA ESCOBAR BENAVIDES</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</si>
  <si>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</si>
  <si>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https://community.secop.gov.co/Public/Tendering/ContractDetailView/Index?UniqueIdentifier=CO1.PCCNTR.6133821</t>
  </si>
  <si>
    <t>SCJ-426-2024</t>
  </si>
  <si>
    <t>MARIA PAULA CARANTON GOMEZ</t>
  </si>
  <si>
    <t>PRESTAR SERVICIOS PROFESIONALES A LA SUBSECRETARÍA DE ACCESO APOYANDO LAS ACTIVIDADES DE DESARROLLO Y ESPARCIMIENTO CON ENFOQUE RESTAURATIVO DE LAS PERSONAS PRIVADAS DE LA LIBERTAD EN CENTROS DE DETENCIÓN TRANSITORIA.</t>
  </si>
  <si>
    <t>https://community.secop.gov.co/Public/Tendering/ContractDetailView/Index?UniqueIdentifier=CO1.PCCNTR.6135026</t>
  </si>
  <si>
    <t>SCJ-427-2024</t>
  </si>
  <si>
    <t>CLAUDIA ALEJANDRA REYES GARCIA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</si>
  <si>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</si>
  <si>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https://community.secop.gov.co/Public/Tendering/ContractDetailView/Index?UniqueIdentifier=CO1.PCCNTR.6135123</t>
  </si>
  <si>
    <t>SCJ-429-2024</t>
  </si>
  <si>
    <t>CLAUDIA PATRICIA BAEZ GONZALEZ</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</si>
  <si>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</si>
  <si>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https://community.secop.gov.co/Public/Tendering/ContractDetailView/Index?UniqueIdentifier=CO1.PCCNTR.6135328</t>
  </si>
  <si>
    <t>SCJ-430-2024</t>
  </si>
  <si>
    <t>HELLEN DAYANT SANCHEZ SOLANO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</si>
  <si>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</si>
  <si>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https://community.secop.gov.co/Public/Tendering/ContractDetailView/Index?UniqueIdentifier=CO1.PCCNTR.6135115</t>
  </si>
  <si>
    <t>SCJ-431-2024</t>
  </si>
  <si>
    <t>INFORMATICA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</si>
  <si>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</si>
  <si>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https://community.secop.gov.co/Public/Tendering/ContractDetailView/Index?UniqueIdentifier=CO1.PCCNTR.6136743</t>
  </si>
  <si>
    <t>SCJ-432-2024</t>
  </si>
  <si>
    <t>RODRIGO REYES DELGADO</t>
  </si>
  <si>
    <t>https://community.secop.gov.co/Public/Tendering/ContractDetailView/Index?UniqueIdentifier=CO1.PCCNTR.6136860</t>
  </si>
  <si>
    <t>SCJ-433-2024</t>
  </si>
  <si>
    <t>RAFAEL MARTIN ACOSTA</t>
  </si>
  <si>
    <t>https://community.secop.gov.co/Public/Tendering/ContractDetailView/Index?UniqueIdentifier=CO1.PCCNTR.6136236</t>
  </si>
  <si>
    <t>SCJ-434-2024</t>
  </si>
  <si>
    <t>OLGA LUCIA ALFONSO SANCHEZ</t>
  </si>
  <si>
    <t>https://community.secop.gov.co/Public/Tendering/ContractDetailView/Index?UniqueIdentifier=CO1.PCCNTR.6136721</t>
  </si>
  <si>
    <t>SCJ-436-2024</t>
  </si>
  <si>
    <t>FREDY ORLANDO JIMENEZ LADINO</t>
  </si>
  <si>
    <t>https://community.secop.gov.co/Public/Tendering/ContractDetailView/Index?UniqueIdentifier=CO1.PCCNTR.6138948</t>
  </si>
  <si>
    <t>SCJ-437-2024</t>
  </si>
  <si>
    <t>INGRID TATIANA RUBIO SUAREZ</t>
  </si>
  <si>
    <t>https://community.secop.gov.co/Public/Tendering/ContractDetailView/Index?UniqueIdentifier=CO1.PCCNTR.6136638</t>
  </si>
  <si>
    <t>SCJ-439-2024</t>
  </si>
  <si>
    <t>DIANA PAOLA AREVALO</t>
  </si>
  <si>
    <t>https://community.secop.gov.co/Public/Tendering/ContractDetailView/Index?UniqueIdentifier=CO1.PCCNTR.6136801</t>
  </si>
  <si>
    <t>SCJ-440-2024</t>
  </si>
  <si>
    <t>ANGELA CRISTINA CARVAJAL TOVAR</t>
  </si>
  <si>
    <t>PRESTAR LOS SERVICIOS PROFESIONALES A LA DIRECCIÓN DE SEGURIDAD EN LA GESTIÓN TERRITORIAL, APOYANDO Y BRINDANDO ACOMPAÑAMIENTO A LAS ACCIONES E INTERVENCIONES REALIZADAS DESDE EL ENFOQUE DE CONTROL DEL DELITO.</t>
  </si>
  <si>
    <t>https://community.secop.gov.co/Public/Tendering/ContractDetailView/Index?UniqueIdentifier=CO1.PCCNTR.6136556</t>
  </si>
  <si>
    <t>SCJ-443-2024</t>
  </si>
  <si>
    <t>EFRAIN MURILLO SILVA</t>
  </si>
  <si>
    <t>https://community.secop.gov.co/Public/Tendering/ContractDetailView/Index?UniqueIdentifier=CO1.PCCNTR.6136524</t>
  </si>
  <si>
    <t>SCJ-444-2024</t>
  </si>
  <si>
    <t>BERTHA CECILIA RUIZ CONDE</t>
  </si>
  <si>
    <t>https://community.secop.gov.co/Public/Tendering/ContractDetailView/Index?UniqueIdentifier=CO1.PCCNTR.6135157</t>
  </si>
  <si>
    <t>SCJ-445-2024</t>
  </si>
  <si>
    <t>LILIANA JUDITH MEDINA TRIANA</t>
  </si>
  <si>
    <t>https://community.secop.gov.co/Public/Tendering/ContractDetailView/Index?UniqueIdentifier=CO1.PCCNTR.6136716</t>
  </si>
  <si>
    <t>SCJ-446-2024</t>
  </si>
  <si>
    <t>NICOLAS DAVID ATEHORTUA DUARTE</t>
  </si>
  <si>
    <t>https://community.secop.gov.co/Public/Tendering/ContractDetailView/Index?UniqueIdentifier=CO1.PCCNTR.6136542</t>
  </si>
  <si>
    <t>SCJ-447-2024</t>
  </si>
  <si>
    <t>ELVIA PATRICIA GOMEZ VELASQUEZ</t>
  </si>
  <si>
    <t>PRESTAR SERVICIOS PROFESIONALES A LA DIRECCIÓN DE RECURSOS FÍSICOS Y GESTIÓN DOCUMENTAL PARA APOYAR EL DESARROLLO E IMPLEMENTACIÓN DEL INSTRUMENTO ARCHIVÍSTICO SISTEMA INTEGRADO DE CONSERVACIÓN - SIC Y LOS PROGRAMAS QUE LO COMPONEN.</t>
  </si>
  <si>
    <t>https://community.secop.gov.co/Public/Tendering/ContractDetailView/Index?UniqueIdentifier=CO1.PCCNTR.6135130</t>
  </si>
  <si>
    <t>SCJ-450-2024</t>
  </si>
  <si>
    <t>LIGIA MARIELA RODRIGUEZ MORENO</t>
  </si>
  <si>
    <t>https://community.secop.gov.co/Public/Tendering/ContractDetailView/Index?UniqueIdentifier=CO1.PCCNTR.6137864</t>
  </si>
  <si>
    <t>SCJ-451-2024</t>
  </si>
  <si>
    <t>JUAN CARLOS ANGULO RIVEIRA</t>
  </si>
  <si>
    <t>https://community.secop.gov.co/Public/Tendering/ContractDetailView/Index?UniqueIdentifier=CO1.PCCNTR.6138030</t>
  </si>
  <si>
    <t>SCJ-452-2024</t>
  </si>
  <si>
    <t>FAMOC DEPANEL S.A.S</t>
  </si>
  <si>
    <t>ARRENDAMIENTO DE LOS INMUEBLES UBICADO EN LA CIUDAD DE BOGOTÁ D.C, EN LA CIUDADELA LUIS CARLOS SARMIENTO ANGULO - AVENIDA CALLE 26 NO. 57 — 41 - TORRE 7, PISOS 6, 13,14, 16 Y LOCAL 103”</t>
  </si>
  <si>
    <t>https://community.secop.gov.co/Public/Tendering/ContractDetailView/Index?UniqueIdentifier=CO1.PCCNTR.6137020</t>
  </si>
  <si>
    <t>SCJ-453-2024</t>
  </si>
  <si>
    <t>KIWA CQR SAS</t>
  </si>
  <si>
    <t>4 Mínima cuantía</t>
  </si>
  <si>
    <t>30 Porcentaje Mínima Cuantía (4)</t>
  </si>
  <si>
    <t>PRESTAR EL SERVICIO DE AUDITORÍA DE SEGUIMIENTO (SEGUNDO AÑO) PARA EL MANTENIMIENTO DE LA CERTIFICACIÓN EN ISO 45001:2018 SISTEMAS DE GESTIÓN DE LA SEGURIDAD Y SALUD EN EL TRABAJO.</t>
  </si>
  <si>
    <t>https://community.secop.gov.co/Public/Tendering/ContractDetailView/Index?UniqueIdentifier=CO1.PCCNTR.6137622</t>
  </si>
  <si>
    <t>SCJ-454-2024</t>
  </si>
  <si>
    <t>LUIS FERNANDO RODRIGUEZ VALENCIA</t>
  </si>
  <si>
    <t>https://community.secop.gov.co/Public/Tendering/ContractDetailView/Index?UniqueIdentifier=CO1.PCCNTR.6139242</t>
  </si>
  <si>
    <t>SCJ-455-2024</t>
  </si>
  <si>
    <t>WILLIAM MAURICIO CASTAÑEDA RADA</t>
  </si>
  <si>
    <t>https://community.secop.gov.co/Public/Tendering/ContractDetailView/Index?UniqueIdentifier=CO1.PCCNTR.6140471</t>
  </si>
  <si>
    <t>SCJ-458-2024</t>
  </si>
  <si>
    <t>YANETH ALEXANDRA PINO CUESTA</t>
  </si>
  <si>
    <t>PRESTAR SERVICIOS PROFESIONALES BRINDANDO ATENCIÓN PSICOSOCIAL A LA POBLACIÓN PRIVADA DE LA LIBERTAD DE LA CÁRCEL DISTRITAL DE VARONES Y ANEXO DE MUJERES, DE ORDEN INDIVIDUAL, GRUPAL Y FAMILIAR PARA EL FORTALECIMIENTO DE SU PROYECTO DE VIDA.</t>
  </si>
  <si>
    <t>https://community.secop.gov.co/Public/Tendering/ContractDetailView/Index?UniqueIdentifier=CO1.PCCNTR.6141027</t>
  </si>
  <si>
    <t>SCJ-459-2024</t>
  </si>
  <si>
    <t>YUDI ENCARNACIÓN VALENCIA DIAZ</t>
  </si>
  <si>
    <t>https://community.secop.gov.co/Public/Tendering/ContractDetailView/Index?UniqueIdentifier=CO1.PCCNTR.6140235</t>
  </si>
  <si>
    <t>SCJ-460-2024</t>
  </si>
  <si>
    <t>YEIMI JOHANA MELO BELLO</t>
  </si>
  <si>
    <t>https://community.secop.gov.co/Public/Tendering/ContractDetailView/Index?UniqueIdentifier=CO1.PCCNTR.6140297</t>
  </si>
  <si>
    <t>SCJ-461-2024</t>
  </si>
  <si>
    <t>DIEGO FERNANDO APONTE RESTREPO</t>
  </si>
  <si>
    <t>https://community.secop.gov.co/Public/Tendering/ContractDetailView/Index?UniqueIdentifier=CO1.PCCNTR.6141050</t>
  </si>
  <si>
    <t>SCJ-463-2024</t>
  </si>
  <si>
    <t>WADAD THERESSA CLAVIJO SANCHEZ</t>
  </si>
  <si>
    <t>https://community.secop.gov.co/Public/Tendering/ContractDetailView/Index?UniqueIdentifier=CO1.PCCNTR.6141058</t>
  </si>
  <si>
    <t>SCJ-467-2024</t>
  </si>
  <si>
    <t>HECTOR ALEXANDER MARTINEZ SILVA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</si>
  <si>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</si>
  <si>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https://community.secop.gov.co/Public/Tendering/ContractDetailView/Index?UniqueIdentifier=CO1.PCCNTR.6147112</t>
  </si>
  <si>
    <t>SCJ-478-2024</t>
  </si>
  <si>
    <t>ODHETTE XIMENA FAJARDO FONSECA</t>
  </si>
  <si>
    <t>https://community.secop.gov.co/Public/Tendering/ContractDetailView/Index?UniqueIdentifier=CO1.PCCNTR.6148526</t>
  </si>
  <si>
    <t>SCJ-479-2024</t>
  </si>
  <si>
    <t>JONATHAN ALEJANDRO RODRIGUEZ NIÑO</t>
  </si>
  <si>
    <t>https://community.secop.gov.co/Public/Tendering/ContractDetailView/Index?UniqueIdentifier=CO1.PCCNTR.6148533</t>
  </si>
  <si>
    <t>SCJ-480-2024</t>
  </si>
  <si>
    <t>HENRY JAVIER RODRIGUEZ PULIDO</t>
  </si>
  <si>
    <t>https://community.secop.gov.co/Public/Tendering/ContractDetailView/Index?UniqueIdentifier=CO1.PCCNTR.6148429</t>
  </si>
  <si>
    <t>SCJ-481-2024</t>
  </si>
  <si>
    <t>FRANCISCO JAVIER ORJUELA OLIVERO</t>
  </si>
  <si>
    <t>https://community.secop.gov.co/Public/Tendering/ContractDetailView/Index?UniqueIdentifier=CO1.PCCNTR.6148579</t>
  </si>
  <si>
    <t>SCJ-482-2024</t>
  </si>
  <si>
    <t>JULIETH ANDREA GARCIA DUQUE</t>
  </si>
  <si>
    <t>https://community.secop.gov.co/Public/Tendering/ContractDetailView/Index?UniqueIdentifier=CO1.PCCNTR.6148559</t>
  </si>
  <si>
    <t>SCJ-483-2024</t>
  </si>
  <si>
    <t>FABIO PRADA MOLANO</t>
  </si>
  <si>
    <t>https://community.secop.gov.co/Public/Tendering/ContractDetailView/Index?UniqueIdentifier=CO1.PCCNTR.6148572</t>
  </si>
  <si>
    <t>SCJ-484-2024</t>
  </si>
  <si>
    <t>GLADIS JAIMES BARRERA</t>
  </si>
  <si>
    <t>https://community.secop.gov.co/Public/Tendering/ContractDetailView/Index?UniqueIdentifier=CO1.PCCNTR.6149020</t>
  </si>
  <si>
    <t>SCJ-485-2024</t>
  </si>
  <si>
    <t>SERVINUTRIR SAS</t>
  </si>
  <si>
    <t>PRESTAR EL SERVICIO DE ALIMENTACIÓN PREPARADA EN SITIO BAJO LA MODALIDAD DE RACIÓN DIARIA CON DESTINO A TODAS LAS PERSONAS PRIVADAS DE LA LIBERTAD QUE SE ENCUENTRAN EN LA CÁRCEL DISTRITAL DE VARONES Y ANEXO DE MUJERES DE BOGOTÁ D.C.</t>
  </si>
  <si>
    <t>https://community.secop.gov.co/Public/Tendering/ContractDetailView/Index?UniqueIdentifier=CO1.PCCNTR.6140809</t>
  </si>
  <si>
    <t>SCJ-486-2024</t>
  </si>
  <si>
    <t>TULIO CESAR HERNANDEZ HOYOS</t>
  </si>
  <si>
    <t>https://community.secop.gov.co/Public/Tendering/ContractDetailView/Index?UniqueIdentifier=CO1.PCCNTR.6149406</t>
  </si>
  <si>
    <t>SCJ-487-2024</t>
  </si>
  <si>
    <t>ANDRES FELIPE CACERES CUEVAS</t>
  </si>
  <si>
    <t>https://community.secop.gov.co/Public/Tendering/ContractDetailView/Index?UniqueIdentifier=CO1.PCCNTR.6149326</t>
  </si>
  <si>
    <t>SCJ-488-2024</t>
  </si>
  <si>
    <t>JORGE LUIS CANALES MAYORALES</t>
  </si>
  <si>
    <t>https://community.secop.gov.co/Public/Tendering/ContractDetailView/Index?UniqueIdentifier=CO1.PCCNTR.6148863</t>
  </si>
  <si>
    <t>SCJ-489-2024</t>
  </si>
  <si>
    <t>DAIRO ALBERTO OSPINA GONZALEZ</t>
  </si>
  <si>
    <t>https://community.secop.gov.co/Public/Tendering/ContractDetailView/Index?UniqueIdentifier=CO1.PCCNTR.6149306</t>
  </si>
  <si>
    <t>SCJ-491-2024</t>
  </si>
  <si>
    <t>INGRID CARINA SUAREZ CRUZ</t>
  </si>
  <si>
    <t>https://community.secop.gov.co/Public/Tendering/ContractDetailView/Index?UniqueIdentifier=CO1.PCCNTR.6151640</t>
  </si>
  <si>
    <t>SCJ-492-2024</t>
  </si>
  <si>
    <t>ALEJANDRO LAITON</t>
  </si>
  <si>
    <t>https://community.secop.gov.co/Public/Tendering/ContractDetailView/Index?UniqueIdentifier=CO1.PCCNTR.6151851</t>
  </si>
  <si>
    <t>SCJ-493-2024</t>
  </si>
  <si>
    <t>MARIA PAULA CIFUENTES MANRIQUE</t>
  </si>
  <si>
    <t>https://community.secop.gov.co/Public/Tendering/ContractDetailView/Index?UniqueIdentifier=CO1.PCCNTR.6151942</t>
  </si>
  <si>
    <t>SCJ-494-2024</t>
  </si>
  <si>
    <t>JUAN NICOLAS FALLA FLOREZ</t>
  </si>
  <si>
    <t>https://community.secop.gov.co/Public/Tendering/ContractDetailView/Index?UniqueIdentifier=CO1.PCCNTR.6151735</t>
  </si>
  <si>
    <t>SCJ-495-2024</t>
  </si>
  <si>
    <t>REINEL ALBERTO MOLINA PAVA</t>
  </si>
  <si>
    <t>https://community.secop.gov.co/Public/Tendering/ContractDetailView/Index?UniqueIdentifier=CO1.PCCNTR.6151659</t>
  </si>
  <si>
    <t>SCJ-496-2024</t>
  </si>
  <si>
    <t>JOHANNA MILENA VASQUEZ PERDOMO</t>
  </si>
  <si>
    <t>https://community.secop.gov.co/Public/Tendering/ContractDetailView/Index?UniqueIdentifier=CO1.PCCNTR.6152040</t>
  </si>
  <si>
    <t>SCJ-497-2024</t>
  </si>
  <si>
    <t>WALTER ADELMO REYES VERGARA</t>
  </si>
  <si>
    <t>https://community.secop.gov.co/Public/Tendering/ContractDetailView/Index?UniqueIdentifier=CO1.PCCNTR.6151956</t>
  </si>
  <si>
    <t>SCJ-498-2024</t>
  </si>
  <si>
    <t>VIVIANA GONZALEZ PINZON</t>
  </si>
  <si>
    <t>https://community.secop.gov.co/Public/Tendering/ContractDetailView/Index?UniqueIdentifier=CO1.PCCNTR.6151742</t>
  </si>
  <si>
    <t>SCJ-499-2024</t>
  </si>
  <si>
    <t>LAURA ANDREA RAMIREZ OME</t>
  </si>
  <si>
    <t>https://community.secop.gov.co/Public/Tendering/ContractDetailView/Index?UniqueIdentifier=CO1.PCCNTR.6151960</t>
  </si>
  <si>
    <t>SCJ-500-2024</t>
  </si>
  <si>
    <t>SUSANA ALEJANDRA SALAZAR FERNANDEZ</t>
  </si>
  <si>
    <t>https://community.secop.gov.co/Public/Tendering/ContractDetailView/Index?UniqueIdentifier=CO1.PCCNTR.6151745</t>
  </si>
  <si>
    <t>SCJ-501-2024</t>
  </si>
  <si>
    <t>GABRIEL DELGADO FORERO</t>
  </si>
  <si>
    <t>https://community.secop.gov.co/Public/Tendering/ContractDetailView/Index?UniqueIdentifier=CO1.PCCNTR.6151865</t>
  </si>
  <si>
    <t>SCJ-502-2024</t>
  </si>
  <si>
    <t>JUAN DIEGO ALVARADO VARON</t>
  </si>
  <si>
    <t>https://community.secop.gov.co/Public/Tendering/ContractDetailView/Index?UniqueIdentifier=CO1.PCCNTR.6151753</t>
  </si>
  <si>
    <t>SCJ-503-2024</t>
  </si>
  <si>
    <t>MAYERLY JEANNETHE SERRATO RODRIGUEZ</t>
  </si>
  <si>
    <t>https://community.secop.gov.co/Public/Tendering/ContractDetailView/Index?UniqueIdentifier=CO1.PCCNTR.6151676</t>
  </si>
  <si>
    <t>SCJ-505-2024</t>
  </si>
  <si>
    <t>MAGDA BIBIANA BERNAL DE LA TORRE</t>
  </si>
  <si>
    <t>https://community.secop.gov.co/Public/Tendering/ContractDetailView/Index?UniqueIdentifier=CO1.PCCNTR.6151754</t>
  </si>
  <si>
    <t>SCJ-506-2024</t>
  </si>
  <si>
    <t>YURI MARCELA CASTRO VILLAMIL</t>
  </si>
  <si>
    <t>https://community.secop.gov.co/Public/Tendering/ContractDetailView/Index?UniqueIdentifier=CO1.PCCNTR.6152037</t>
  </si>
  <si>
    <t>SCJ-508-2024</t>
  </si>
  <si>
    <t>YOHANA DEL ROCIO SUAREZ PINEDA</t>
  </si>
  <si>
    <t>https://community.secop.gov.co/Public/Tendering/ContractDetailView/Index?UniqueIdentifier=CO1.PCCNTR.6151868</t>
  </si>
  <si>
    <t>SCJ-509-2024</t>
  </si>
  <si>
    <t>CAMILO ANDRES GAMARRA RODRIGUEZ</t>
  </si>
  <si>
    <t>https://community.secop.gov.co/Public/Tendering/ContractDetailView/Index?UniqueIdentifier=CO1.PCCNTR.6151748</t>
  </si>
  <si>
    <t>SCJ-510-2024</t>
  </si>
  <si>
    <t>GINA ALEJANDRA RODRIGUEZ MEDELLIN</t>
  </si>
  <si>
    <t>https://community.secop.gov.co/Public/Tendering/ContractDetailView/Index?UniqueIdentifier=CO1.PCCNTR.6151683</t>
  </si>
  <si>
    <t>SCJ-511-2024</t>
  </si>
  <si>
    <t>ANDREA AVILA MARTINEZ</t>
  </si>
  <si>
    <t>https://community.secop.gov.co/Public/Tendering/ContractDetailView/Index?UniqueIdentifier=CO1.PCCNTR.6151667</t>
  </si>
  <si>
    <t>SCJ-512-2024</t>
  </si>
  <si>
    <t>ALVARO IVAN ARIAS GONZALEZ</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</si>
  <si>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</si>
  <si>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https://community.secop.gov.co/Public/Tendering/ContractDetailView/Index?UniqueIdentifier=CO1.PCCNTR.6151704</t>
  </si>
  <si>
    <t>SCJ-515-2024</t>
  </si>
  <si>
    <t>MARIA DEL PILAR CRUZ PINZON</t>
  </si>
  <si>
    <t>https://community.secop.gov.co/Public/Tendering/ContractDetailView/Index?UniqueIdentifier=CO1.PCCNTR.6151687</t>
  </si>
  <si>
    <t>SCJ-517-2024</t>
  </si>
  <si>
    <t>JOHANNA CAROLINA DEL PILAR ESPEJO RODRIGUEZ</t>
  </si>
  <si>
    <t>https://community.secop.gov.co/Public/Tendering/ContractDetailView/Index?UniqueIdentifier=CO1.PCCNTR.6151766</t>
  </si>
  <si>
    <t>SCJ-518-2024</t>
  </si>
  <si>
    <t>SANDRA MILENA ARDILA SANTOS</t>
  </si>
  <si>
    <t>https://community.secop.gov.co/Public/Tendering/ContractDetailView/Index?UniqueIdentifier=CO1.PCCNTR.6152208</t>
  </si>
  <si>
    <t>SCJ-521-2024</t>
  </si>
  <si>
    <t>YESSICA PAOLA NOGUERA BECERRA</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</si>
  <si>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</si>
  <si>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https://community.secop.gov.co/Public/Tendering/ContractDetailView/Index?UniqueIdentifier=CO1.PCCNTR.6161069</t>
  </si>
  <si>
    <t>SCJ-522-2024</t>
  </si>
  <si>
    <t>MARTHA LUCIA HERNANDEZ LINARES</t>
  </si>
  <si>
    <t>https://community.secop.gov.co/Public/Tendering/ContractDetailView/Index?UniqueIdentifier=CO1.PCCNTR.6159268</t>
  </si>
  <si>
    <t>SCJ-523-2024</t>
  </si>
  <si>
    <t>BERTHA DELIA HUACA HURTADO</t>
  </si>
  <si>
    <t>https://community.secop.gov.co/Public/Tendering/ContractDetailView/Index?UniqueIdentifier=CO1.PCCNTR.6159669</t>
  </si>
  <si>
    <t>SCJ-524-2024</t>
  </si>
  <si>
    <t>ERIKA ALEJANDRA MANCERA</t>
  </si>
  <si>
    <t>https://community.secop.gov.co/Public/Tendering/ContractDetailView/Index?UniqueIdentifier=CO1.PCCNTR.6159559</t>
  </si>
  <si>
    <t>SCJ-525-2024</t>
  </si>
  <si>
    <t>ERIKA VANESA CRISTANCHO DAZA</t>
  </si>
  <si>
    <t>https://community.secop.gov.co/Public/Tendering/ContractDetailView/Index?UniqueIdentifier=CO1.PCCNTR.6159814</t>
  </si>
  <si>
    <t>SCJ-526-2024</t>
  </si>
  <si>
    <t>MARIA FERNANDA ROCHA ROCHA</t>
  </si>
  <si>
    <t>https://community.secop.gov.co/Public/Tendering/ContractDetailView/Index?UniqueIdentifier=CO1.PCCNTR.6163548</t>
  </si>
  <si>
    <t>SCJ-527-2024</t>
  </si>
  <si>
    <t>ALEXI NORVEI OSORIO RUIZ</t>
  </si>
  <si>
    <t>https://community.secop.gov.co/Public/Tendering/ContractDetailView/Index?UniqueIdentifier=CO1.PCCNTR.6164069</t>
  </si>
  <si>
    <t>SCJ-528-2024</t>
  </si>
  <si>
    <t>LAURA VANESSA RODIGUEZ CARDENAS</t>
  </si>
  <si>
    <t>https://community.secop.gov.co/Public/Tendering/ContractDetailView/Index?UniqueIdentifier=CO1.PCCNTR.6163733</t>
  </si>
  <si>
    <t>SCJ-529-2024</t>
  </si>
  <si>
    <t>MARÍA CAMILA CARO PULIDO</t>
  </si>
  <si>
    <t>https://community.secop.gov.co/Public/Tendering/ContractDetailView/Index?UniqueIdentifier=CO1.PCCNTR.6163731</t>
  </si>
  <si>
    <t>SCJ-530-2024</t>
  </si>
  <si>
    <t>SANDRA CAMILA MORENO MATIZ</t>
  </si>
  <si>
    <t>https://community.secop.gov.co/Public/Tendering/ContractDetailView/Index?UniqueIdentifier=CO1.PCCNTR.6163590</t>
  </si>
  <si>
    <t>SCJ-531-2024</t>
  </si>
  <si>
    <t>MARIA CAMILA PALACIO CADAVID</t>
  </si>
  <si>
    <t>PRESTAR SERVICIOS PROFESIONALES EN EL AREA ADMINISTRATIVA PARA LLEVAR A CABO ACTIVIDADES DE VERIFICACIÓN, SEGUIMIENTO Y CONTROL RELACIONADAS CON INGRESO Y SALIDAS DE ELEMENTOS Y BIENES ACARGO DE LA CÁRCEL DISTRITAL DE VARONES Y ANEXO DE MUJERES.</t>
  </si>
  <si>
    <t>https://community.secop.gov.co/Public/Tendering/ContractDetailView/Index?UniqueIdentifier=CO1.PCCNTR.6163991</t>
  </si>
  <si>
    <t>SCJ-532-2024</t>
  </si>
  <si>
    <t>CRISTIAN CAMILO GOMEZ DEVIA</t>
  </si>
  <si>
    <t>PRESTAR LOS SERVICIOS PROFESIONALES EN DERECHO PARA LA SUSTANCIACIÓN DE LAS HOJAS DE VIDA DE CONFORMIDAD CON EL PROCEDIMIENTO DISCIPLINARIO DE LA PERSONA PRIVADA DE LA LIBERTAD.</t>
  </si>
  <si>
    <t>https://community.secop.gov.co/Public/Tendering/ContractDetailView/Index?UniqueIdentifier=CO1.PCCNTR.6163871</t>
  </si>
  <si>
    <t>SCJ-533-2024</t>
  </si>
  <si>
    <t>YULY ZULEIMA YOMAYUSA RODRIGUEZ</t>
  </si>
  <si>
    <t>https://community.secop.gov.co/Public/Tendering/ContractDetailView/Index?UniqueIdentifier=CO1.PCCNTR.6164082</t>
  </si>
  <si>
    <t>SCJ-534-2024</t>
  </si>
  <si>
    <t>CAMILO ANTONIO ROZO TOLEDO</t>
  </si>
  <si>
    <t>https://community.secop.gov.co/Public/Tendering/ContractDetailView/Index?UniqueIdentifier=CO1.PCCNTR.6163773</t>
  </si>
  <si>
    <t>SCJ-535-2024</t>
  </si>
  <si>
    <t>JENNY PAOLA PULIDO RODRIGUEZ</t>
  </si>
  <si>
    <t>https://community.secop.gov.co/Public/Tendering/ContractDetailView/Index?UniqueIdentifier=CO1.PCCNTR.6163771</t>
  </si>
  <si>
    <t>SCJ-536-2024</t>
  </si>
  <si>
    <t>JUAN PABLO FORERO TORRES</t>
  </si>
  <si>
    <t>https://community.secop.gov.co/Public/Tendering/ContractDetailView/Index?UniqueIdentifier=CO1.PCCNTR.6164061</t>
  </si>
  <si>
    <t>SCJ-537-2024</t>
  </si>
  <si>
    <t>ELIAS ABUCHAR DUQUE</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</si>
  <si>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</si>
  <si>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https://community.secop.gov.co/Public/Tendering/ContractDetailView/Index?UniqueIdentifier=CO1.PCCNTR.6179050</t>
  </si>
  <si>
    <t>SCJ-538-2024</t>
  </si>
  <si>
    <t>YAMILE ANDREA MENDEZ GARCIA</t>
  </si>
  <si>
    <t>https://community.secop.gov.co/Public/Tendering/ContractDetailView/Index?UniqueIdentifier=CO1.PCCNTR.6165306</t>
  </si>
  <si>
    <t>SCJ-539-2024</t>
  </si>
  <si>
    <t>MARTHA ALEJANDRA MALTES RODRÍGUEZ</t>
  </si>
  <si>
    <t>PRESTAR SERVICIOS PROFESIONALES A LA SECRETARÍA DE SEGURIDAD, CONVIVENCIA Y JUSTICIA, EN EL ACOMPAÑAMIENTO Y GESTIÓN DE LAS ACTIVIDADES PROPIAS DE LA ENTIDAD ANTE EL CONCEJO DE BOGOTÁ, EL CONGRESO DE LA REPÚBLICA Y DEMÁS ENTES GUBERNAMENTALES.</t>
  </si>
  <si>
    <t>https://community.secop.gov.co/Public/Tendering/ContractDetailView/Index?UniqueIdentifier=CO1.PCCNTR.6165260</t>
  </si>
  <si>
    <t>SCJ-542-2024</t>
  </si>
  <si>
    <t>JUAN ESTEBAN CISNEROS CARRILLO</t>
  </si>
  <si>
    <t>PRESTAR SERVICIOS PROFESIONALES DE APOYO A LA GESTIÓN EN LA OFICINA ASESORA DE COMUNICACIONES PARA LA REALIZACIÓN Y/O EDICIÓN DE LOS CONTENIDOS AUDIOVISUALES QUE SE REQUIEREN EN LA SECRETARÍA DISTRITAL DE SEGURIDAD, CONVIVENCIA Y JUSTICIA.</t>
  </si>
  <si>
    <t>https://community.secop.gov.co/Public/Tendering/ContractDetailView/Index?UniqueIdentifier=CO1.PCCNTR.6172619</t>
  </si>
  <si>
    <t>SCJ-543-2024</t>
  </si>
  <si>
    <t>HECTOR HUGO GOMEZ VALDERRAMA</t>
  </si>
  <si>
    <t>https://community.secop.gov.co/Public/Tendering/ContractDetailView/Index?UniqueIdentifier=CO1.PCCNTR.6171633</t>
  </si>
  <si>
    <t>SCJ-544-2024</t>
  </si>
  <si>
    <t>GLORIA ESTHER RAMOS MARREROS</t>
  </si>
  <si>
    <t>https://community.secop.gov.co/Public/Tendering/ContractDetailView/Index?UniqueIdentifier=CO1.PCCNTR.6168374</t>
  </si>
  <si>
    <t>SCJ-545-2024</t>
  </si>
  <si>
    <t>YURIETH PAOLA ROJAS MAYORGA</t>
  </si>
  <si>
    <t>PRESTAR SERVICIOS PROFESIONALES ESPECIALIZADOS PARA APOYAR LA GESTIÓN DE HERRAMIENTAS RELACIONADAS CON LOS TEMAS FINANCIEROS Y LA PLANEACIÓN PARA LA TOMA DE DECISIONES DE LA GERENCIA DE LOS PROYECTOS DE INVERSIÓN A CARGO DE LA SUBSECRETARIA DE ACCESO A LA JUSTICIA.</t>
  </si>
  <si>
    <t>https://community.secop.gov.co/Public/Tendering/ContractDetailView/Index?UniqueIdentifier=CO1.PCCNTR.6168855</t>
  </si>
  <si>
    <t>SCJ-546-2024</t>
  </si>
  <si>
    <t>JORGE ANDRES LAGOS MORENO</t>
  </si>
  <si>
    <t>https://community.secop.gov.co/Public/Tendering/ContractDetailView/Index?UniqueIdentifier=CO1.PCCNTR.6172336</t>
  </si>
  <si>
    <t>SCJ-547-2024</t>
  </si>
  <si>
    <t>LUZ ADRIANA CELIS CAMPOS</t>
  </si>
  <si>
    <t>https://community.secop.gov.co/Public/Tendering/ContractDetailView/Index?UniqueIdentifier=CO1.PCCNTR.6178396</t>
  </si>
  <si>
    <t>SCJ-548-2024</t>
  </si>
  <si>
    <t>DIEGO ALEJANDRO SILVA ZAPATA</t>
  </si>
  <si>
    <t>https://community.secop.gov.co/Public/Tendering/ContractDetailView/Index?UniqueIdentifier=CO1.PCCNTR.6171628</t>
  </si>
  <si>
    <t>SCJ-549-2024</t>
  </si>
  <si>
    <t>JIN ELVIS CASTRO VALBUENA</t>
  </si>
  <si>
    <t>https://community.secop.gov.co/Public/Tendering/ContractDetailView/Index?UniqueIdentifier=CO1.PCCNTR.6171828</t>
  </si>
  <si>
    <t>SCJ-550-2024</t>
  </si>
  <si>
    <t>JULIETH PAOLA MARTINEZ PRIETO</t>
  </si>
  <si>
    <t>https://community.secop.gov.co/Public/Tendering/ContractDetailView/Index?UniqueIdentifier=CO1.PCCNTR.6172521</t>
  </si>
  <si>
    <t>SCJ-551-2024</t>
  </si>
  <si>
    <t>GABRIELA ESPINOSA PERAZA</t>
  </si>
  <si>
    <t>https://community.secop.gov.co/Public/Tendering/ContractDetailView/Index?UniqueIdentifier=CO1.PCCNTR.6171626</t>
  </si>
  <si>
    <t>SCJ-552-2024</t>
  </si>
  <si>
    <t>KAROL ANDREA GONZALEZ MARIN</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</si>
  <si>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</si>
  <si>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https://community.secop.gov.co/Public/Tendering/ContractDetailView/Index?UniqueIdentifier=CO1.PCCNTR.6173155</t>
  </si>
  <si>
    <t>SCJ-553-2024</t>
  </si>
  <si>
    <t>NATALIA SOFIA TAPIA CASAS</t>
  </si>
  <si>
    <t>PRESTAR SERVICIOS PROFESIONALES A LA OFICINA DE ANÁLISIS DE INFORMACIÓN Y ESTUDIOS ESTRATÉGICOS, APOYAR LA RECOLECCIÓN DE INFORMACIÓN EN CAMPO Y EL ANÁLISIS CUALITATIVO Y CUANTITATIVO PARA LA CONSTRUCCIÓN DE DOCUMENTOS EN MATERIA DE SEGURIDAD, CONVIVENCIA Y JUSTICIA.</t>
  </si>
  <si>
    <t>https://community.secop.gov.co/Public/Tendering/ContractDetailView/Index?UniqueIdentifier=CO1.PCCNTR.6173466</t>
  </si>
  <si>
    <t>SCJ-554-2024</t>
  </si>
  <si>
    <t>VERONICA CASTRO MURILLO</t>
  </si>
  <si>
    <t>PRESTAR SERVICIOS PROFESIONALES A LA SUBSECRETARÍA DE ACCESO A LA JUSTICIA PARA APOYAR EL DISEÑO, IMPLEMENTACIÓN Y SEGUIMIENTO DE LAS ESTRATEGIAS ASOCIADAS AL PROGRAMA CASA LIBERTAD BOGOTA</t>
  </si>
  <si>
    <t>https://community.secop.gov.co/Public/Tendering/ContractDetailView/Index?UniqueIdentifier=CO1.PCCNTR.6173152</t>
  </si>
  <si>
    <t>SCJ-555-2024</t>
  </si>
  <si>
    <t>MARÍA FERNANDA GÓMEZ HERNANDEZ</t>
  </si>
  <si>
    <t>https://community.secop.gov.co/Public/Tendering/ContractDetailView/Index?UniqueIdentifier=CO1.PCCNTR.6177193</t>
  </si>
  <si>
    <t>SCJ-556-2024</t>
  </si>
  <si>
    <t>MELISA PAVA ORTEGON</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</si>
  <si>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</si>
  <si>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https://community.secop.gov.co/Public/Tendering/ContractDetailView/Index?UniqueIdentifier=CO1.PCCNTR.6177230</t>
  </si>
  <si>
    <t>SCJ-557-2024</t>
  </si>
  <si>
    <t>SANDRA MILENA AVILA GALVIS</t>
  </si>
  <si>
    <t>https://community.secop.gov.co/Public/Tendering/ContractDetailView/Index?UniqueIdentifier=CO1.PCCNTR.6173222</t>
  </si>
  <si>
    <t>SCJ-558-2024</t>
  </si>
  <si>
    <t>ANA YANETH SUAREZ TORRES</t>
  </si>
  <si>
    <t>PRESTAR SERVICIOS PROFESIONALES PARA APOYAR EL SEGUIMIENTO, DESARROLLO Y CONTROL DE LOS TEMAS JURÍDICOS Y ADMINISTRATIVOS DE LA SUBSECRETARIA DE ACCESO A LA JUSTICIA Y DE LAS DIRECCIONES Y DEPENDENCIAS A CARGO DE ESTA SUBSECRETARIA</t>
  </si>
  <si>
    <t>https://community.secop.gov.co/Public/Tendering/ContractDetailView/Index?UniqueIdentifier=CO1.PCCNTR.6177433</t>
  </si>
  <si>
    <t>SCJ-559-2024</t>
  </si>
  <si>
    <t>JORGE ALIRIO MARTINEZ LOPEZ</t>
  </si>
  <si>
    <t>https://community.secop.gov.co/Public/Tendering/ContractDetailView/Index?UniqueIdentifier=CO1.PCCNTR.6205142</t>
  </si>
  <si>
    <t>SCJ-560-2024</t>
  </si>
  <si>
    <t>MARIA YISELA CARRANZA</t>
  </si>
  <si>
    <t>https://community.secop.gov.co/Public/Tendering/ContractDetailView/Index?UniqueIdentifier=CO1.PCCNTR.6205247</t>
  </si>
  <si>
    <t>SCJ-561-2024</t>
  </si>
  <si>
    <t>WILDER ARMANDO CALENTURA ARIZA</t>
  </si>
  <si>
    <t>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t>
  </si>
  <si>
    <t>https://community.secop.gov.co/Public/Tendering/ContractDetailView/Index?UniqueIdentifier=CO1.PCCNTR.6174606</t>
  </si>
  <si>
    <t>SCJ-562-2024</t>
  </si>
  <si>
    <t>IRVIN OREJUELA MOSQUERA</t>
  </si>
  <si>
    <t>https://community.secop.gov.co/Public/Tendering/ContractDetailView/Index?UniqueIdentifier=CO1.PCCNTR.6174311</t>
  </si>
  <si>
    <t>SCJ-566-2024</t>
  </si>
  <si>
    <t>PRESTAR SUS SERVICIOS PROFESIONALES ESPECIALIZADOS APOYANDO JURÍDICAMENTE EN EL ESTUDIO Y TRÁMITE DE LOS PROCESOS DE CONTRATACIÓN EN SUS DIFERENTES ETAPAS, ASÍ COMO EL SEGUIMIENTO DE LOS INFORMES CONTRACTUALES Y RESPUESTAS A LOS DIFERENTES ENTES DE CONTROL.</t>
  </si>
  <si>
    <t>https://community.secop.gov.co/Public/Tendering/ContractDetailView/Index?UniqueIdentifier=CO1.PCCNTR.6177587</t>
  </si>
  <si>
    <t>SCJ-567-2024</t>
  </si>
  <si>
    <t>ANA CRISTINA VELASCO PINZON</t>
  </si>
  <si>
    <t>PRESTAR SERVICIOS PROFESIONALES APOYANDO LAS ACCIONES DE ARTICULACIÓN, SEGUIMIENTO Y ORGANIZACIÓN REQUERIDAS PARA EL DESARROLLO Y FUNCIONAMIENTO DE LAS DIFERENTES LÍNEAS DE ATENCIÓN DEL PROGRAMA DISTRITAL DE JUSTICIA JUVENIL RESTAURATIVA.</t>
  </si>
  <si>
    <t>https://community.secop.gov.co/Public/Tendering/ContractDetailView/Index?UniqueIdentifier=CO1.PCCNTR.6178544</t>
  </si>
  <si>
    <t>SCJ-568-2024</t>
  </si>
  <si>
    <t>ENRY PAYARES NAVAS</t>
  </si>
  <si>
    <t>https://community.secop.gov.co/Public/Tendering/ContractDetailView/Index?UniqueIdentifier=CO1.PCCNTR.6179414</t>
  </si>
  <si>
    <t>SCJ-569-2024</t>
  </si>
  <si>
    <t>MARIA FERNANDA LOPEZ AVILA</t>
  </si>
  <si>
    <t>https://community.secop.gov.co/Public/Tendering/ContractDetailView/Index?UniqueIdentifier=CO1.PCCNTR.6186121</t>
  </si>
  <si>
    <t>SCJ-570-2024</t>
  </si>
  <si>
    <t>HERNAN ALFONSO RAMIREZ RODRIGUEZ</t>
  </si>
  <si>
    <t>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t>
  </si>
  <si>
    <t>https://community.secop.gov.co/Public/Tendering/ContractDetailView/Index?UniqueIdentifier=CO1.PCCNTR.6179330</t>
  </si>
  <si>
    <t>SCJ-571-2024</t>
  </si>
  <si>
    <t>JOSE ANDRES ALDANA MONTENEGRO</t>
  </si>
  <si>
    <t>PRESTAR LOS SERVICIOS PROFESIONALES A LA DIRECCIÓN DE SEGURIDAD PARA EL APOYO EN EL ABORDAJE DE ESTRATEGIAS, PROGRAMAS Y PROYECTOS EN MATERIA DE CIBERDELITO Y CIBERSEGURIDAD.</t>
  </si>
  <si>
    <t>https://community.secop.gov.co/Public/Tendering/ContractDetailView/Index?UniqueIdentifier=CO1.PCCNTR.6191648</t>
  </si>
  <si>
    <t>SCJ-573-2024</t>
  </si>
  <si>
    <t>ISABEL CRISTINA GOMEZ QUINTERO</t>
  </si>
  <si>
    <t>PRESTAR SERVICIOS PROFESIONALES COMO PSICÓLOGO (A) PARA LA IMPLEMENTACIÓN Y APLICACIÓN DEL MODELO DE ATENCIÓN A LA POBLACIÓN PRIVADA DE LA LIBERTAD DE ACUERDO CON EL ENFOQUE DE JUSTICIA RESTAURATIVA EN EL CENTRO ESPECIAL DE RECLUSIÓN.</t>
  </si>
  <si>
    <t>https://community.secop.gov.co/Public/Tendering/ContractDetailView/Index?UniqueIdentifier=CO1.PCCNTR.6190142</t>
  </si>
  <si>
    <t>SCJ-574-2024</t>
  </si>
  <si>
    <t>JEFFERSON JOSE CRUZ MEDINA</t>
  </si>
  <si>
    <t>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t>
  </si>
  <si>
    <t>https://community.secop.gov.co/Public/Tendering/ContractDetailView/Index?UniqueIdentifier=CO1.PCCNTR.6189175</t>
  </si>
  <si>
    <t>SCJ-576-2024</t>
  </si>
  <si>
    <t>JUAN DAVID VARGAS SILVA</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</si>
  <si>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</si>
  <si>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https://community.secop.gov.co/Public/Tendering/ContractDetailView/Index?UniqueIdentifier=CO1.PCCNTR.6180353</t>
  </si>
  <si>
    <t>SCJ-577-2024</t>
  </si>
  <si>
    <t>HELEN TATIANA LOPEZ GALLO</t>
  </si>
  <si>
    <t>PRESTAR SERVICIOS DE APOYO A LA GESTIÓN A TRAVES DE LA APLICACIÓN DE LOS PROCESOS ARCHIVÍSTICOS DE LAS HOJAS DE VIDA DE LAS PERSONAS PRIVADAS DE LA LIBERTAD DE LA CÁRCEL DISTRITAL DE VARONES Y ANEXO DE MUJERES</t>
  </si>
  <si>
    <t>https://community.secop.gov.co/Public/Tendering/ContractDetailView/Index?UniqueIdentifier=CO1.PCCNTR.6180150</t>
  </si>
  <si>
    <t>SCJ-582-2024</t>
  </si>
  <si>
    <t>CESAR AUGUSTO CALVO RICO</t>
  </si>
  <si>
    <t>https://community.secop.gov.co/Public/Tendering/ContractDetailView/Index?UniqueIdentifier=CO1.PCCNTR.6190946</t>
  </si>
  <si>
    <t>SCJ-583-2024</t>
  </si>
  <si>
    <t>DANNY ALEJANDRO VILLANUEVA CONDE</t>
  </si>
  <si>
    <t>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</si>
  <si>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https://community.secop.gov.co/Public/Tendering/ContractDetailView/Index?UniqueIdentifier=CO1.PCCNTR.6190973</t>
  </si>
  <si>
    <t>SCJ-584-2024</t>
  </si>
  <si>
    <t>MIYARLEDT BUITRAGO CAMACHO</t>
  </si>
  <si>
    <t>https://community.secop.gov.co/Public/Tendering/ContractDetailView/Index?UniqueIdentifier=CO1.PCCNTR.6190880</t>
  </si>
  <si>
    <t>SCJ-586-2024</t>
  </si>
  <si>
    <t>NIYEL ASTRID PINEDA MACHUCA</t>
  </si>
  <si>
    <t>PRESTAR SERVICIOS PROFESIONALES A LA DIRECCIÓN DE RESPONSABILIDAD PENAL ADOLESCENTE PARA LA IMPLEMENTACIÓN DE LA ESTRATEGIA DE REINTEGRO FAMILIAR Y ATENCIÓN EN EL EGRESO DESDE EL ÁREA DE TRABAJO SOCIAL</t>
  </si>
  <si>
    <t>https://community.secop.gov.co/Public/Tendering/ContractDetailView/Index?UniqueIdentifier=CO1.PCCNTR.6190967</t>
  </si>
  <si>
    <t>SCJ-590-2024</t>
  </si>
  <si>
    <t>HECTOR FABIAN CHIA ORTIZ</t>
  </si>
  <si>
    <t>PRESTAR LOS SERVICIOS DE APOYO A LA GESTIÓN ADMINISTRATIVA Y OPERATIVA QUE SE REQUIERAN EN LOS PROCESOS LOGÍSTICOS DE DINAMIZADORES Y GESTORES A CARGO DE LA SUBSECRETARIA DE SEGURIDAD Y CONVIVENCIA.</t>
  </si>
  <si>
    <t>https://community.secop.gov.co/Public/Tendering/ContractDetailView/Index?UniqueIdentifier=CO1.PCCNTR.6194785</t>
  </si>
  <si>
    <t>SCJ-591-2024</t>
  </si>
  <si>
    <t>ERIKA ANDREA SAN MARTIN DELGADO</t>
  </si>
  <si>
    <t>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t>
  </si>
  <si>
    <t>https://community.secop.gov.co/Public/Tendering/ContractDetailView/Index?UniqueIdentifier=CO1.PCCNTR.6195434</t>
  </si>
  <si>
    <t>SCJ-592-2024</t>
  </si>
  <si>
    <t>ANTHONY EDWIN CURREA VERA</t>
  </si>
  <si>
    <t>PRESTAR SERVICIOS PROFESIONALES A LA DIRECCIÓN DE SEGURIDAD PARA APOYAR LA COORDINACIÓN Y DINAMIZACION DE LAS ACCIONES CONJUNTAS CON LA FUERZA PUBLICA EN CLAVE DE CONTROL DEL DELITO.</t>
  </si>
  <si>
    <t>https://community.secop.gov.co/Public/Tendering/ContractDetailView/Index?UniqueIdentifier=CO1.PCCNTR.6201253</t>
  </si>
  <si>
    <t>SCJ-593-2024</t>
  </si>
  <si>
    <t>LEONARDO PALACIOS HOLGUIN</t>
  </si>
  <si>
    <t>PRESTAR SERVICIOS PROFESIONALES COADYUVANDO EN LAS ACTIVIDADES FINANCIERAS Y ADMINISTRATIVAS QUE SE REQUIERAN EN LOS PROYECTOS Y PROGRAMAS A CARGO DE LA SUBSECRETARIA DE ACCESO A LA JUSTICIA.</t>
  </si>
  <si>
    <t>https://community.secop.gov.co/Public/Tendering/ContractDetailView/Index?UniqueIdentifier=CO1.PCCNTR.6195438</t>
  </si>
  <si>
    <t>SCJ-594-2024</t>
  </si>
  <si>
    <t>DANIEL ENRIQUE PRIETO PINEDA</t>
  </si>
  <si>
    <t>https://community.secop.gov.co/Public/Tendering/ContractDetailView/Index?UniqueIdentifier=CO1.PCCNTR.6212832</t>
  </si>
  <si>
    <t>SCJ-595-2024</t>
  </si>
  <si>
    <t>CHANTAUL VASQUEZ AGÜERO</t>
  </si>
  <si>
    <t>https://community.secop.gov.co/Public/Tendering/ContractDetailView/Index?UniqueIdentifier=CO1.PCCNTR.6195449</t>
  </si>
  <si>
    <t>SCJ-597-2024</t>
  </si>
  <si>
    <t>LAURA NATALIA AREVALO AVILA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</si>
  <si>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</si>
  <si>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https://community.secop.gov.co/Public/Tendering/ContractDetailView/Index?UniqueIdentifier=CO1.PCCNTR.6191471</t>
  </si>
  <si>
    <t>SCJ-598-2024</t>
  </si>
  <si>
    <t>YENNY LORENA AVILA CASTILLO</t>
  </si>
  <si>
    <t>PRESTAR APOYO A LA OFICINA ASESORA DE COMUNICACIONES EN LA ELABORACIÓN DE CONTENIDOS MULTIMEDIA Y EN EL CUBRIMIENTO DE LAS REDES SOCIALES NECESARIAS PARA DAR A CONOCER LA GESTIÓN DE LA SECRETARÍA DISTRITAL DE SEGURIDAD, CONVIVENCIA Y JUSTICIA.</t>
  </si>
  <si>
    <t>https://community.secop.gov.co/Public/Tendering/ContractDetailView/Index?UniqueIdentifier=CO1.PCCNTR.6194666</t>
  </si>
  <si>
    <t>SCJ-601-2024</t>
  </si>
  <si>
    <t>JULIE VIVIANA LLORENTE VALBUENA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</si>
  <si>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</si>
  <si>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https://community.secop.gov.co/Public/Tendering/ContractDetailView/Index?UniqueIdentifier=CO1.PCCNTR.6198337</t>
  </si>
  <si>
    <t>SCJ-602-2024</t>
  </si>
  <si>
    <t>HERNANDO SANTOS MAHECHA</t>
  </si>
  <si>
    <t>https://community.secop.gov.co/Public/Tendering/ContractDetailView/Index?UniqueIdentifier=CO1.PCCNTR.6201268</t>
  </si>
  <si>
    <t>SCJ-603-2024</t>
  </si>
  <si>
    <t>CANDELARIA TRUJILLO SANCHEZ</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</si>
  <si>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</si>
  <si>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https://community.secop.gov.co/Public/Tendering/ContractDetailView/Index?UniqueIdentifier=CO1.PCCNTR.6200582</t>
  </si>
  <si>
    <t>SCJ-604-2024</t>
  </si>
  <si>
    <t>LEIDY VIVIANA CARRANZA MOGOLLON</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</si>
  <si>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</si>
  <si>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https://community.secop.gov.co/Public/Tendering/ContractDetailView/Index?UniqueIdentifier=CO1.PCCNTR.6196491</t>
  </si>
  <si>
    <t>SCJ-605-2024</t>
  </si>
  <si>
    <t>ANDRÉS FELIPE SANTIAGO BEDOYA</t>
  </si>
  <si>
    <t>PRESTACIÓN DE SERVICIOS PROFESIONALES PARA APOYAR LA IMPLEMENTACIÓN DE LA POLÍTICA PÚBLICA DE SEGURIDAD, ASÍ COMO LA FORMULACIÓN Y SEGUIMIENTO A ESTRATEGIAS, PROGRAMAS Y DEMÁS POLÍTICAS Y PLANES DE LA OFICINA ASESORA DE PLANEACIÓN DE LA SDSCJ.</t>
  </si>
  <si>
    <t>https://community.secop.gov.co/Public/Tendering/ContractDetailView/Index?UniqueIdentifier=CO1.PCCNTR.6205598</t>
  </si>
  <si>
    <t>SCJ-606-2024</t>
  </si>
  <si>
    <t>IVONNE ADRIANA RODRIGUEZ GONZALEZ</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</si>
  <si>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</si>
  <si>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https://community.secop.gov.co/Public/Tendering/ContractDetailView/Index?UniqueIdentifier=CO1.PCCNTR.6205435</t>
  </si>
  <si>
    <t>SCJ-607-2024</t>
  </si>
  <si>
    <t>KAREN LORENA VILLALBA GARCIA</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</si>
  <si>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</si>
  <si>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https://community.secop.gov.co/Public/Tendering/ContractDetailView/Index?UniqueIdentifier=CO1.PCCNTR.6205521</t>
  </si>
  <si>
    <t>SCJ-608-2024</t>
  </si>
  <si>
    <t>LEIDY PATRICIA ANGEL DÍAZ</t>
  </si>
  <si>
    <t>https://community.secop.gov.co/Public/Tendering/ContractDetailView/Index?UniqueIdentifier=CO1.PCCNTR.6205131</t>
  </si>
  <si>
    <t>SCJ-609-2024</t>
  </si>
  <si>
    <t>DONNYS DEVANES TORRES LOZANO</t>
  </si>
  <si>
    <t>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</si>
  <si>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https://community.secop.gov.co/Public/Tendering/ContractDetailView/Index?UniqueIdentifier=CO1.PCCNTR.6206850</t>
  </si>
  <si>
    <t>SCJ-610-2024</t>
  </si>
  <si>
    <t>ANGELICA MARIA ROMERO ZARTA</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</si>
  <si>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</si>
  <si>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https://community.secop.gov.co/Public/Tendering/ContractDetailView/Index?UniqueIdentifier=CO1.PCCNTR.6206043</t>
  </si>
  <si>
    <t>SCJ-611-2024</t>
  </si>
  <si>
    <t>ANGIE CAROLINA BARRERA TORRES</t>
  </si>
  <si>
    <t>https://community.secop.gov.co/Public/Tendering/ContractDetailView/Index?UniqueIdentifier=CO1.PCCNTR.6206039</t>
  </si>
  <si>
    <t>SCJ-612-2024</t>
  </si>
  <si>
    <t>CAMILO ANDRES CIFUENTES CAMACHO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</si>
  <si>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</si>
  <si>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https://community.secop.gov.co/Public/Tendering/ContractDetailView/Index?UniqueIdentifier=CO1.PCCNTR.6206215</t>
  </si>
  <si>
    <t>SCJ-613-2024</t>
  </si>
  <si>
    <t>CRISTIAN ERLEY RAMOS GIRALDO</t>
  </si>
  <si>
    <t>https://community.secop.gov.co/Public/Tendering/ContractDetailView/Index?UniqueIdentifier=CO1.PCCNTR.6206056</t>
  </si>
  <si>
    <t>SCJ-614-2024</t>
  </si>
  <si>
    <t>DANIELA ALEJANDRA CORREDOR HERNANDEZ</t>
  </si>
  <si>
    <t>https://community.secop.gov.co/Public/Tendering/ContractDetailView/Index?UniqueIdentifier=CO1.PCCNTR.6206230</t>
  </si>
  <si>
    <t>SCJ-615-2024</t>
  </si>
  <si>
    <t>DEIDY CATERINE RODRIGUEZ MATEUS</t>
  </si>
  <si>
    <t>PRESTAR SERVICIOS PROFESIONALES ESPECIALIZADOS EN LOS ASUNTOS ECONÓMICOS Y FINANCIEROS EN LAS DIFERENTES ETAPAS CONTRACTUALES, EN ATENCIÓN A LAS NECESIDADES DE ADQUISICIÓN DE BIENES Y SERVICIOS QUE REQUIERE LA CÁRCEL DISTRITAL DE VARONES Y ANEXO DE MUJERES.</t>
  </si>
  <si>
    <t>https://community.secop.gov.co/Public/Tendering/ContractDetailView/Index?UniqueIdentifier=CO1.PCCNTR.6206111</t>
  </si>
  <si>
    <t>SCJ-616-2024</t>
  </si>
  <si>
    <t>DIANA MARCELA RUBIO DIAZ</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</si>
  <si>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</si>
  <si>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https://community.secop.gov.co/Public/Tendering/ContractDetailView/Index?UniqueIdentifier=CO1.PCCNTR.6206119</t>
  </si>
  <si>
    <t>SCJ-617-2024</t>
  </si>
  <si>
    <t>LAURA MARCELA SULEZ GOMEZ</t>
  </si>
  <si>
    <t>PRESTAR SERVICIOS PROFESIONALES A LA OFICINA DE ANÁLISIS DE INFORMACIÓN Y</t>
  </si>
  <si>
    <t>https://community.secop.gov.co/Public/Tendering/ContractDetailView/Index?UniqueIdentifier=CO1.PCCNTR.6224868</t>
  </si>
  <si>
    <t>SCJ-618-2024</t>
  </si>
  <si>
    <t>ANDREA CATALINA MONTAÑEZ SUESCUN</t>
  </si>
  <si>
    <t>PRESTAR SUS SERVICIOS PROFESIONALES PARA LA FORMULACIÓN, EJECUCIÓN Y EVALUACIÓN DEL SISTEMA DE VIGILANCIA EPIDEMIOLÓGICA DE FACTORES DE RIESGO PSICOSOCIAL Y DEL SISTEMA DE GESTIÓN DE SEGURIDAD Y SALUD EN EL TRABAJO SG-SST</t>
  </si>
  <si>
    <t>https://community.secop.gov.co/Public/Tendering/ContractDetailView/Index?UniqueIdentifier=CO1.PCCNTR.6208061</t>
  </si>
  <si>
    <t>SCJ-619-2024</t>
  </si>
  <si>
    <t>ROCIO HERRERA RUBIO</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</si>
  <si>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</si>
  <si>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https://community.secop.gov.co/Public/Tendering/ContractDetailView/Index?UniqueIdentifier=CO1.PCCNTR.6205259</t>
  </si>
  <si>
    <t>SCJ-620-2024</t>
  </si>
  <si>
    <t>ESTEPHANIA CARDENAS GALINDO</t>
  </si>
  <si>
    <t>https://community.secop.gov.co/Public/Tendering/ContractDetailView/Index?UniqueIdentifier=CO1.PCCNTR.6206614</t>
  </si>
  <si>
    <t>SCJ-621-2024</t>
  </si>
  <si>
    <t>GINNA GISELA CORONADO GERARDINO</t>
  </si>
  <si>
    <t>PRESTAR SERVICIOS PROFESIONALES APOYANDO LA ELABORACIÓN, SEGUIMIENTO Y CONTROL DE LOS DIFERENTES DOCUMENTOS DE LOS PROCESOS DE SELECCIÓN EN TODAS LAS ETAPAS CONTRACTUALES EN LA CÁRCEL DISTRITAL DE VARONES Y ANEXO DE MUJERES</t>
  </si>
  <si>
    <t>https://community.secop.gov.co/Public/Tendering/ContractDetailView/Index?UniqueIdentifier=CO1.PCCNTR.6206626</t>
  </si>
  <si>
    <t>SCJ-622-2024</t>
  </si>
  <si>
    <t>IBETH CAROLINA MOTTA ROMERO</t>
  </si>
  <si>
    <t>https://community.secop.gov.co/Public/Tendering/ContractDetailView/Index?UniqueIdentifier=CO1.PCCNTR.6206618</t>
  </si>
  <si>
    <t>SCJ-623-2024</t>
  </si>
  <si>
    <t>LUISA FERNANDA BARRETO ANGEL</t>
  </si>
  <si>
    <t>https://community.secop.gov.co/Public/Tendering/ContractDetailView/Index?UniqueIdentifier=CO1.PCCNTR.6206507</t>
  </si>
  <si>
    <t>SCJ-624-2024</t>
  </si>
  <si>
    <t>LUISA FERNANDA RANGEL CORREA</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</si>
  <si>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</si>
  <si>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https://community.secop.gov.co/Public/Tendering/ContractDetailView/Index?UniqueIdentifier=CO1.PCCNTR.6206342</t>
  </si>
  <si>
    <t>SCJ-625-2024</t>
  </si>
  <si>
    <t>OLGA PAOLA CASTAÑEDA PEÑA</t>
  </si>
  <si>
    <t>https://community.secop.gov.co/Public/Tendering/ContractDetailView/Index?UniqueIdentifier=CO1.PCCNTR.6206352</t>
  </si>
  <si>
    <t>SCJ-626-2024</t>
  </si>
  <si>
    <t>SOFIA XIMENA GARZON JURADO</t>
  </si>
  <si>
    <t>https://community.secop.gov.co/Public/Tendering/ContractDetailView/Index?UniqueIdentifier=CO1.PCCNTR.6206629</t>
  </si>
  <si>
    <t>SCJ-627-2024</t>
  </si>
  <si>
    <t>PAOLA LLORENA RODRIGUEZ GARZON</t>
  </si>
  <si>
    <t>PRESTAR SERVICIOS PROFESIONALES A LA DIRECCIÓN DE RESPONSABILIDAD PENAL ADOLESCENTE DESDE EL ENFOQUE DE LA PSICOLOGÍA EN LA ESTRATEGIA DE REINTEGRO FAMILIAR Y ATENCIÓN EN EL EGRESO Y LAS DEMÁS ESTRATEGIAS DE LA DIRECCIÓN.</t>
  </si>
  <si>
    <t>https://community.secop.gov.co/Public/Tendering/ContractDetailView/Index?UniqueIdentifier=CO1.PCCNTR.6206637</t>
  </si>
  <si>
    <t>SCJ-628-2024</t>
  </si>
  <si>
    <t>ANA MARÍA MONTOYA CORREA</t>
  </si>
  <si>
    <t>PRESTAR SERVICIOS PROFESIONALES A LA SUBSECRETARÍA DE ACCESO A LA JUSTICIA, PARA APOYAR EN LA GESTIÓN, ELABORACION Y REVISION DOCUMENTOS PRECONTRACTUALES, CONTRACTUALES Y POSTCONTRACTUALES QUE SEAN REQUERIDOS EN CUMPLIMIENTO DE LOS OBJETIVOS MISIONAL.</t>
  </si>
  <si>
    <t>https://community.secop.gov.co/Public/Tendering/ContractDetailView/Index?UniqueIdentifier=CO1.PCCNTR.6212238</t>
  </si>
  <si>
    <t>SCJ-630-2024</t>
  </si>
  <si>
    <t>YESSENIA HOYOS RAMIREZ</t>
  </si>
  <si>
    <t>https://community.secop.gov.co/Public/Tendering/ContractDetailView/Index?UniqueIdentifier=CO1.PCCNTR.6213116</t>
  </si>
  <si>
    <t>SCJ-631-2024</t>
  </si>
  <si>
    <t>ANDREA CAROLINA PINEDA NOVOA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</si>
  <si>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</si>
  <si>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https://community.secop.gov.co/Public/Tendering/ContractDetailView/Index?UniqueIdentifier=CO1.PCCNTR.6212169</t>
  </si>
  <si>
    <t>SCJ-632-2024</t>
  </si>
  <si>
    <t>ANDRES OBANDO CARO</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</si>
  <si>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</si>
  <si>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https://community.secop.gov.co/Public/Tendering/ContractDetailView/Index?UniqueIdentifier=CO1.PCCNTR.6212179</t>
  </si>
  <si>
    <t>SCJ-633-2024</t>
  </si>
  <si>
    <t>DEISY TATIANA ALBORNOZ TORRES</t>
  </si>
  <si>
    <t>https://community.secop.gov.co/Public/Tendering/ContractDetailView/Index?UniqueIdentifier=CO1.PCCNTR.6212128</t>
  </si>
  <si>
    <t>SCJ-634-2024</t>
  </si>
  <si>
    <t>JORGE ANDRES GONZALEZ PARRA</t>
  </si>
  <si>
    <t>https://community.secop.gov.co/Public/Tendering/ContractDetailView/Index?UniqueIdentifier=CO1.PCCNTR.6212118</t>
  </si>
  <si>
    <t>SCJ-635-2024</t>
  </si>
  <si>
    <t>MARIA ALEJANDRA CASTELLANOS JOYA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</si>
  <si>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</si>
  <si>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https://community.secop.gov.co/Public/Tendering/ContractDetailView/Index?UniqueIdentifier=CO1.PCCNTR.6212555</t>
  </si>
  <si>
    <t>SCJ-636-2024</t>
  </si>
  <si>
    <t>NINI JOHANA CAÑON COLLAZOS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</si>
  <si>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</si>
  <si>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https://community.secop.gov.co/Public/Tendering/ContractDetailView/Index?UniqueIdentifier=CO1.PCCNTR.6212045</t>
  </si>
  <si>
    <t>SCJ-637-2024</t>
  </si>
  <si>
    <t>SONIA PILAR CARO VELASQUEZ</t>
  </si>
  <si>
    <t>https://community.secop.gov.co/Public/Tendering/ContractDetailView/Index?UniqueIdentifier=CO1.PCCNTR.6212244</t>
  </si>
  <si>
    <t>SCJ-638-2024</t>
  </si>
  <si>
    <t>TANIA MAYERLI TORO VACA</t>
  </si>
  <si>
    <t>https://community.secop.gov.co/Public/Tendering/ContractDetailView/Index?UniqueIdentifier=CO1.PCCNTR.6212144</t>
  </si>
  <si>
    <t>SCJ-639-2024</t>
  </si>
  <si>
    <t>HENNA KAROLYN GONZÁLEZ GRANADOS</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</si>
  <si>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</si>
  <si>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https://community.secop.gov.co/Public/Tendering/ContractDetailView/Index?UniqueIdentifier=CO1.PCCNTR.6211935</t>
  </si>
  <si>
    <t>SCJ-640-2024</t>
  </si>
  <si>
    <t>SUBRED INTEGRADA DE SERVICIOS DE SALUD CENTRO ORIENTE E.S.E</t>
  </si>
  <si>
    <t>13 Contratos Interadministrativos (5-8)</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</si>
  <si>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</si>
  <si>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https://community.secop.gov.co/Public/Tendering/ContractDetailView/Index?UniqueIdentifier=CO1.PCCNTR.6209567</t>
  </si>
  <si>
    <t>SCJ-651-2024</t>
  </si>
  <si>
    <t>FERNANDO CASAS PEREA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</si>
  <si>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</si>
  <si>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https://community.secop.gov.co/Public/Tendering/ContractDetailView/Index?UniqueIdentifier=CO1.PCCNTR.6222096</t>
  </si>
  <si>
    <t>SCJ-652-2024</t>
  </si>
  <si>
    <t>LEADY NATALIA BEJARANO MARTIN</t>
  </si>
  <si>
    <t>https://community.secop.gov.co/Public/Tendering/ContractDetailView/Index?UniqueIdentifier=CO1.PCCNTR.6214155</t>
  </si>
  <si>
    <t>SCJ-654-2024</t>
  </si>
  <si>
    <t>TATIANA ELIZABETH PERDOMO GÓMEZ</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</si>
  <si>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</si>
  <si>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https://community.secop.gov.co/Public/Tendering/ContractDetailView/Index?UniqueIdentifier=CO1.PCCNTR.6213855</t>
  </si>
  <si>
    <t>SCJ-661-2024</t>
  </si>
  <si>
    <t>LINA MARCELA VARGAS DUQUE</t>
  </si>
  <si>
    <t>PRESTAR SERVICIOS PROFESIONALES EN LA DIRECCIÓN DE ACCESO A LA JUSTICIA, PARA APOYAR DESDE EL COMPONENTE JURÍDICO LOS PROCESOS CONTRACTUALES QUE REQUIERA LA DEPENDENCIA, EN SUS ETAPAS PRECONTRACTUAL, CONTRACTUAL Y POSTCONTRACTUAL.</t>
  </si>
  <si>
    <t>https://community.secop.gov.co/Public/Tendering/ContractDetailView/Index?UniqueIdentifier=CO1.PCCNTR.6218486</t>
  </si>
  <si>
    <t>SCJ-662-2024</t>
  </si>
  <si>
    <t>CLAUDIA MILENA ZAMUDIO BARRIOS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</si>
  <si>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</si>
  <si>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https://community.secop.gov.co/Public/Tendering/ContractDetailView/Index?UniqueIdentifier=CO1.PCCNTR.6230650</t>
  </si>
  <si>
    <t>SCJ-663-2024</t>
  </si>
  <si>
    <t>NATALY BULLA BARRERA</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</si>
  <si>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</si>
  <si>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https://community.secop.gov.co/Public/Tendering/ContractDetailView/Index?UniqueIdentifier=CO1.PCCNTR.6218921</t>
  </si>
  <si>
    <t>SCJ-665-2024</t>
  </si>
  <si>
    <t>WILLIAM ANTONIO PARADA VARGAS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</si>
  <si>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</si>
  <si>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https://community.secop.gov.co/Public/Tendering/ContractDetailView/Index?UniqueIdentifier=CO1.PCCNTR.6218756</t>
  </si>
  <si>
    <t>SCJ-667-2024</t>
  </si>
  <si>
    <t>WILMER RODRIGUEZ TOVAR</t>
  </si>
  <si>
    <t>https://community.secop.gov.co/Public/Tendering/ContractDetailView/Index?UniqueIdentifier=CO1.PCCNTR.6219034</t>
  </si>
  <si>
    <t>SCJ-668-2024</t>
  </si>
  <si>
    <t>PAULA JULIANA BAHAMÓN PEREZ</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</si>
  <si>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</si>
  <si>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https://community.secop.gov.co/Public/Tendering/ContractDetailView/Index?UniqueIdentifier=CO1.PCCNTR.6218659</t>
  </si>
  <si>
    <t>SCJ-670-2024</t>
  </si>
  <si>
    <t>NIDIA PAOLA BARACALDO CARDENAS</t>
  </si>
  <si>
    <t>https://community.secop.gov.co/Public/Tendering/ContractDetailView/Index?UniqueIdentifier=CO1.PCCNTR.6219066</t>
  </si>
  <si>
    <t>SCJ-671-2024</t>
  </si>
  <si>
    <t>ROGER EDISSON ORDOÑEZ DOTOR</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</si>
  <si>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</si>
  <si>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https://community.secop.gov.co/Public/Tendering/ContractDetailView/Index?UniqueIdentifier=CO1.PCCNTR.6218895</t>
  </si>
  <si>
    <t>SCJ-672-2024</t>
  </si>
  <si>
    <t>KELLY JOHANNA LOPEZ TORRES</t>
  </si>
  <si>
    <t>https://community.secop.gov.co/Public/Tendering/ContractDetailView/Index?UniqueIdentifier=CO1.PCCNTR.6219110</t>
  </si>
  <si>
    <t>SCJ-680-2024</t>
  </si>
  <si>
    <t>ANGIE FARGEY PIRAGAUTA MAESTRE</t>
  </si>
  <si>
    <t>https://community.secop.gov.co/Public/Tendering/ContractDetailView/Index?UniqueIdentifier=CO1.PCCNTR.6226310</t>
  </si>
  <si>
    <t>SCJ-681-2024</t>
  </si>
  <si>
    <t>CARMEN SOFÍA ORTEGÓN AMAYA</t>
  </si>
  <si>
    <t>PRESTAR SERVICIOS DE APOYO EN EL ACOMPAÑAMIENTO ADMINISTRATIVO, A LA EJECUCIÓN DEL CONTRATO DE SUMINISTRO DE ALIMENTOS A LAS PERSONAS PRIVADAS DE LA LIBERTAD GARANTIZANDO SU GESTIÓN EN EL CENTRO ESPECIAL DE RECLUSIÓN</t>
  </si>
  <si>
    <t>https://community.secop.gov.co/Public/Tendering/ContractDetailView/Index?UniqueIdentifier=CO1.PCCNTR.6226316</t>
  </si>
  <si>
    <t>SCJ-682-2024</t>
  </si>
  <si>
    <t>KAREN JULIETH MORTIGO MORA</t>
  </si>
  <si>
    <t>https://community.secop.gov.co/Public/Tendering/ContractDetailView/Index?UniqueIdentifier=CO1.PCCNTR.6226517</t>
  </si>
  <si>
    <t>SCJ-683-2024</t>
  </si>
  <si>
    <t>RUBY ANGELICA AYALA TOSCANO</t>
  </si>
  <si>
    <t>PRESTAR SERVICIOS PROFESIONALES GENERANDO ACOMPAÑAMIENTO Y CONTROL A LOS PROCEDIMIENTOS Y ACTIVIDADES RELACIONADAS A LA ATENCIÓN INTEGRAL QUE SE PRESTA A LAS PERSONAS PRIVADAS DE LA LIBERTAD DE LA CÁRCEL DISTRITAL DE VARONES Y ANEXO DE MUJERES DE BOGOTÁ</t>
  </si>
  <si>
    <t>https://community.secop.gov.co/Public/Tendering/ContractDetailView/Index?UniqueIdentifier=CO1.PCCNTR.6226416</t>
  </si>
  <si>
    <t>SCJ-687-2024</t>
  </si>
  <si>
    <t>MILTON ALEJANDRO CRUZ DUARTE</t>
  </si>
  <si>
    <t>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</si>
  <si>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https://community.secop.gov.co/Public/Tendering/ContractDetailView/Index?UniqueIdentifier=CO1.PCCNTR.6227463</t>
  </si>
  <si>
    <t>SCJ-688-2024</t>
  </si>
  <si>
    <t>MILENA QUINTERO PALOMINO</t>
  </si>
  <si>
    <t>https://community.secop.gov.co/Public/Tendering/ContractDetailView/Index?UniqueIdentifier=CO1.PCCNTR.6227587</t>
  </si>
  <si>
    <t>SCJ-689-2024</t>
  </si>
  <si>
    <t>JORGE ORLANDO SABOGAL TORRES</t>
  </si>
  <si>
    <t>https://community.secop.gov.co/Public/Tendering/ContractDetailView/Index?UniqueIdentifier=CO1.PCCNTR.6223896</t>
  </si>
  <si>
    <t>SCJ-690-2024</t>
  </si>
  <si>
    <t>YISNEY LORENA ARIAS GARZON</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</si>
  <si>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</si>
  <si>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https://community.secop.gov.co/Public/Tendering/ContractDetailView/Index?UniqueIdentifier=CO1.PCCNTR.6227691</t>
  </si>
  <si>
    <t>SCJ-691-2024</t>
  </si>
  <si>
    <t>ANGIE ALIETH DAZA SANDOVA</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</si>
  <si>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</si>
  <si>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https://community.secop.gov.co/Public/Tendering/ContractDetailView/Index?UniqueIdentifier=CO1.PCCNTR.6227793</t>
  </si>
  <si>
    <t>SCJ-692-2024</t>
  </si>
  <si>
    <t>DANIELA LUNA TORRES</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</si>
  <si>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</si>
  <si>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https://community.secop.gov.co/Public/Tendering/ContractDetailView/Index?UniqueIdentifier=CO1.PCCNTR.6228549</t>
  </si>
  <si>
    <t>SCJ-693-2024</t>
  </si>
  <si>
    <t>JAVIER ANTONIO ESPITIA GOMEZ</t>
  </si>
  <si>
    <t>PRESTAR SERVICIOS DE APOYO A LA GESTIÓN AL ÁREA DE ATENCIÓN INTEGRAL PARA EL DESARROLLO DE LAS ACTIVIDADES ADMINISTRATIVAS PROGRAMAS Y TALLERES A LAS PERSONAS PRIVADAS DE LA LIBERTAD EN LA CÁRCEL DISTRITAL DE VARONES Y ANEXO DE MUJERES.</t>
  </si>
  <si>
    <t>https://community.secop.gov.co/Public/Tendering/ContractDetailView/Index?UniqueIdentifier=CO1.PCCNTR.6227789</t>
  </si>
  <si>
    <t>SCJ-694-2024</t>
  </si>
  <si>
    <t>LUISA FERNANDA USECHE CARDENAS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</si>
  <si>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</si>
  <si>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https://community.secop.gov.co/Public/Tendering/ContractDetailView/Index?UniqueIdentifier=CO1.PCCNTR.6228052</t>
  </si>
  <si>
    <t>SCJ-695-2024</t>
  </si>
  <si>
    <t>MAGALY PEÑA VARGAS</t>
  </si>
  <si>
    <t>PRESTAR SERVICIOS PROFESIONALES PARA APOYAR EL MANEJO DEL APLICATIVO SICAPITAL Y EL MODULO SISCO EN PROCESO DE PAGOS, ASÍ COMO TAMBIEN, LAS MODIFICACIONES Y/O LIQUIDACIÓNES CONTRACTUALES DE LA CÁRCEL DISTRITAL DE VARONES Y ANEXO DE MUJERES.</t>
  </si>
  <si>
    <t>https://community.secop.gov.co/Public/Tendering/ContractDetailView/Index?UniqueIdentifier=CO1.PCCNTR.6227900</t>
  </si>
  <si>
    <t>SCJ-696-2024</t>
  </si>
  <si>
    <t>MARIA CRISTINA LOPEZ SANCHEZ</t>
  </si>
  <si>
    <t>https://community.secop.gov.co/Public/Tendering/ContractDetailView/Index?UniqueIdentifier=CO1.PCCNTR.6228108</t>
  </si>
  <si>
    <t>SCJ-697-2024</t>
  </si>
  <si>
    <t>MIGUEL ANGEL BASABE RODRIGUEZ</t>
  </si>
  <si>
    <t>https://community.secop.gov.co/Public/Tendering/ContractDetailView/Index?UniqueIdentifier=CO1.PCCNTR.6228171</t>
  </si>
  <si>
    <t>SCJ-698-2024</t>
  </si>
  <si>
    <t>RUBBY ESPERANZA VASQUEZ HERRERA</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</si>
  <si>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</si>
  <si>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https://community.secop.gov.co/Public/Tendering/ContractDetailView/Index?UniqueIdentifier=CO1.PCCNTR.6227889</t>
  </si>
  <si>
    <t>SCJ-699-2024</t>
  </si>
  <si>
    <t>RUBEN DARIO FRANCO CONTRERAS</t>
  </si>
  <si>
    <t>https://community.secop.gov.co/Public/Tendering/ContractDetailView/Index?UniqueIdentifier=CO1.PCCNTR.6227939</t>
  </si>
  <si>
    <t>SCJ-700-2024</t>
  </si>
  <si>
    <t>MARTHA LUCIA ARANGO NUÑEZ</t>
  </si>
  <si>
    <t>PRESTAR SERVICIOS PROFESIONALES PARA APOYAR JURIDICAMENTE A LA DIRECCION, EN MATERIA DE CONTRATACIÓN EN SUS ETAPAS PRECONTRACTUALES, CONTRACTUALES Y POSCONTRACTUALES, DE LOS PROCESOS ADELANTADOS POR LA CÁRCEL DISTRITAL DE VARONES Y ANEXO DE MUJERES.</t>
  </si>
  <si>
    <t>https://community.secop.gov.co/Public/Tendering/ContractDetailView/Index?UniqueIdentifier=CO1.PCCNTR.6227879</t>
  </si>
  <si>
    <t>SCJ-703-2024</t>
  </si>
  <si>
    <t>NELSON JAIR SANCHEZ OSPINA</t>
  </si>
  <si>
    <t>https://community.secop.gov.co/Public/Tendering/ContractDetailView/Index?UniqueIdentifier=CO1.PCCNTR.6231431</t>
  </si>
  <si>
    <t>SCJ-707-2024</t>
  </si>
  <si>
    <t>RAFAEL ARICK PEÑA FLOREZ</t>
  </si>
  <si>
    <t>https://community.secop.gov.co/Public/Tendering/ContractDetailView/Index?UniqueIdentifier=CO1.PCCNTR.6232890</t>
  </si>
  <si>
    <t>SCJ-730-2024</t>
  </si>
  <si>
    <t>GERMAN EDUARDO TORRES JIMENEZ</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</si>
  <si>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</si>
  <si>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https://community.secop.gov.co/Public/Tendering/ContractDetailView/Index?UniqueIdentifier=CO1.PCCNTR.6248839</t>
  </si>
  <si>
    <t>SCJ-731-2024</t>
  </si>
  <si>
    <t>LUIS MIGUEL ARCINIEGAS FLOREZ</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</si>
  <si>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</si>
  <si>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https://community.secop.gov.co/Public/Tendering/ContractDetailView/Index?UniqueIdentifier=CO1.PCCNTR.6248015</t>
  </si>
  <si>
    <t>SCJ-732-2024</t>
  </si>
  <si>
    <t>MAGDALENA BAUTISTA DURAN</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</si>
  <si>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</si>
  <si>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https://community.secop.gov.co/Public/Tendering/ContractDetailView/Index?UniqueIdentifier=CO1.PCCNTR.6248012</t>
  </si>
  <si>
    <t>SCJ-734-2024</t>
  </si>
  <si>
    <t>MARIA ALEXANDRA ORTIZ CASTAÑEDA</t>
  </si>
  <si>
    <t>https://community.secop.gov.co/Public/Tendering/ContractDetailView/Index?UniqueIdentifier=CO1.PCCNTR.6247849</t>
  </si>
  <si>
    <t>SCJ-735-2024</t>
  </si>
  <si>
    <t>MARÍA CAMILA CONTRERAS ARCINIEGAS</t>
  </si>
  <si>
    <t>https://community.secop.gov.co/Public/Tendering/ContractDetailView/Index?UniqueIdentifier=CO1.PCCNTR.6248003</t>
  </si>
  <si>
    <t>SCJ-736-2024</t>
  </si>
  <si>
    <t>MONICA MARCELA MUNAR SANTAFE</t>
  </si>
  <si>
    <t>https://community.secop.gov.co/Public/Tendering/ContractDetailView/Index?UniqueIdentifier=CO1.PCCNTR.6247852</t>
  </si>
  <si>
    <t>SCJ-737-2024</t>
  </si>
  <si>
    <t>MYRIAN MARCELA PABÓN PABÓN</t>
  </si>
  <si>
    <t>https://community.secop.gov.co/Public/Tendering/ContractDetailView/Index?UniqueIdentifier=CO1.PCCNTR.6247269</t>
  </si>
  <si>
    <t>SCJ-738-2024</t>
  </si>
  <si>
    <t>PAOLA ANDREA LEÓN PATIÑO</t>
  </si>
  <si>
    <t>https://community.secop.gov.co/Public/Tendering/ContractDetailView/Index?UniqueIdentifier=CO1.PCCNTR.6247843</t>
  </si>
  <si>
    <t>SCJ-739-2024</t>
  </si>
  <si>
    <t>PETHER ALEXANDER SANCHEZ HURTADO</t>
  </si>
  <si>
    <t>https://community.secop.gov.co/Public/Tendering/ContractDetailView/Index?UniqueIdentifier=CO1.PCCNTR.6247267</t>
  </si>
  <si>
    <t>SCJ-740-2024</t>
  </si>
  <si>
    <t>SAMUEL CARRERO GELVEZ</t>
  </si>
  <si>
    <t>https://community.secop.gov.co/Public/Tendering/ContractDetailView/Index?UniqueIdentifier=CO1.PCCNTR.6248753</t>
  </si>
  <si>
    <t>SCJ-741-2024</t>
  </si>
  <si>
    <t>LUIS FELIPE PEDRAZA TORRES</t>
  </si>
  <si>
    <t>https://community.secop.gov.co/Public/Tendering/ContractDetailView/Index?UniqueIdentifier=CO1.PCCNTR.6249055</t>
  </si>
  <si>
    <t>SCJ-742-2024</t>
  </si>
  <si>
    <t>HENRY GIOVANNY DELGADO SALAZAR</t>
  </si>
  <si>
    <t>https://community.secop.gov.co/Public/Tendering/ContractDetailView/Index?UniqueIdentifier=CO1.PCCNTR.6248668</t>
  </si>
  <si>
    <t>SCJ-743-2024</t>
  </si>
  <si>
    <t>JOHN JAIRO SARMIENTO GONZALEZ</t>
  </si>
  <si>
    <t>https://community.secop.gov.co/Public/Tendering/ContractDetailView/Index?UniqueIdentifier=CO1.PCCNTR.6250088</t>
  </si>
  <si>
    <t>SCJ-746-2024</t>
  </si>
  <si>
    <t>SOCIEDAD TEQUENDAMA S.A.</t>
  </si>
  <si>
    <t>CONTRATAR LA PRESTACIÓN DE SERVICIOS DE ALOJAMIENTO Y ALIMENTACIÓN PARA EL DESARROLLO DEL PRIMER ENCUENTRO ESTRATÉGICO DEL SERVICIO DE INVESTIGACIÓN CRIMINAL CON ÉNFASIS EN LA CIUDAD DE BOGOTÁ D.C.</t>
  </si>
  <si>
    <t>https://community.secop.gov.co/Public/Tendering/ContractDetailView/Index?UniqueIdentifier=CO1.PCCNTR.6248405</t>
  </si>
  <si>
    <t>SCJ-753-2024</t>
  </si>
  <si>
    <t>OSCAR AGUIRRE CUERVO</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</si>
  <si>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</si>
  <si>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https://community.secop.gov.co/Public/Tendering/ContractDetailView/Index?UniqueIdentifier=CO1.PCCNTR.6250625</t>
  </si>
  <si>
    <t>SCJ-754-2024</t>
  </si>
  <si>
    <t>ANDREA MARÍA DEL PILAR RAMOS RUBIO</t>
  </si>
  <si>
    <t>PRESTAR SERVICIOS PROFESIONALES PARA APOYAR A LA SUBSECRETARÍA DE ACCESO A LA JUSTICIA EN LOS TEMAS JURIDICOS Y CONTRACTUALES QUE LE SEAN ASIGNADOS.</t>
  </si>
  <si>
    <t>https://community.secop.gov.co/Public/Tendering/ContractDetailView/Index?UniqueIdentifier=CO1.PCCNTR.6253847</t>
  </si>
  <si>
    <t>SCJ-756-2024</t>
  </si>
  <si>
    <t>SONIA RUIZ ORTEGA</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</si>
  <si>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</si>
  <si>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https://community.secop.gov.co/Public/Tendering/ContractDetailView/Index?UniqueIdentifier=CO1.PCCNTR.6254882</t>
  </si>
  <si>
    <t>SCJ-757-2024</t>
  </si>
  <si>
    <t>ANGELA MARIA AYALA CHAVEZ</t>
  </si>
  <si>
    <t>https://community.secop.gov.co/Public/Tendering/ContractDetailView/Index?UniqueIdentifier=CO1.PCCNTR.6308670</t>
  </si>
  <si>
    <t>SCJ-758-2024</t>
  </si>
  <si>
    <t>MAIRA ALEJANDRA ROMERO MANOSALVA</t>
  </si>
  <si>
    <t>https://community.secop.gov.co/Public/Tendering/ContractDetailView/Index?UniqueIdentifier=CO1.PCCNTR.6259943</t>
  </si>
  <si>
    <t>SCJ-763-2024</t>
  </si>
  <si>
    <t>ALAN FRANK TALERO PEÑUELA</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</si>
  <si>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</si>
  <si>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https://community.secop.gov.co/Public/Tendering/ContractDetailView/Index?UniqueIdentifier=CO1.PCCNTR.6260226</t>
  </si>
  <si>
    <t>SCJ-764-2024</t>
  </si>
  <si>
    <t>IVONNE NATALY ACERO ESPITIA</t>
  </si>
  <si>
    <t>https://community.secop.gov.co/Public/Tendering/ContractDetailView/Index?UniqueIdentifier=CO1.PCCNTR.6260512</t>
  </si>
  <si>
    <t>SCJ-768-2024</t>
  </si>
  <si>
    <t>DANIEL ALEJANDRO PINTO CAMPOS</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</si>
  <si>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</si>
  <si>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https://community.secop.gov.co/Public/Tendering/ContractDetailView/Index?UniqueIdentifier=CO1.PCCNTR.6272003</t>
  </si>
  <si>
    <t>SCJ-769-2024</t>
  </si>
  <si>
    <t>ANA GABRIEL RODRÍGUEZ SALAMANCA</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</si>
  <si>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t>
  </si>
  <si>
    <t>https://community.secop.gov.co/Public/Tendering/ContractDetailView/Index?UniqueIdentifier=CO1.PCCNTR.6267869</t>
  </si>
  <si>
    <t>SCJ-770-2024</t>
  </si>
  <si>
    <t>KAREN JULIETH GODOY QUEVEDO</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</si>
  <si>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</si>
  <si>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https://community.secop.gov.co/Public/Tendering/ContractDetailView/Index?UniqueIdentifier=CO1.PCCNTR.6273536</t>
  </si>
  <si>
    <t>SCJ-773-2024</t>
  </si>
  <si>
    <t>NATALY ALEJANDRA CASTILLO ARANGO</t>
  </si>
  <si>
    <t>https://community.secop.gov.co/Public/Tendering/ContractDetailView/Index?UniqueIdentifier=CO1.PCCNTR.6271901</t>
  </si>
  <si>
    <t>SCJ-775-2024</t>
  </si>
  <si>
    <t>SULMA MIREYA GUACANEME OLARTE</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</si>
  <si>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</si>
  <si>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https://community.secop.gov.co/Public/Tendering/ContractDetailView/Index?UniqueIdentifier=CO1.PCCNTR.6272407</t>
  </si>
  <si>
    <t>SCJ-776-2024</t>
  </si>
  <si>
    <t>CLAUDIA ANDREA GUATAQUI LÓPEZ</t>
  </si>
  <si>
    <t>PRESTAR LOS SERVICIOS PROFESIONALES A LA OFICINA ASESORA DE PLANEACIÓN PARA APOYAR LA IMPLEMENTACIÓN Y SEGUIMIENTO DEL MODELO INTEGRADO DE PLANEACIÓN Y GESTIÓN - MIPG, ASÍ COMO SEGUIMIENTO A PLANES ESTRATÉGICOS.</t>
  </si>
  <si>
    <t>https://community.secop.gov.co/Public/Tendering/ContractDetailView/Index?UniqueIdentifier=CO1.PCCNTR.6271682</t>
  </si>
  <si>
    <t>SCJ-777-2024</t>
  </si>
  <si>
    <t>ANGELA PAOLA GARCIA MARTINEZ</t>
  </si>
  <si>
    <t>PRESTAR SERVICIOS PROFESIONALES PARA APOYAR EN LA GESTIÓN DE ASUNTOS JURÍDICOS, INCLUYENDO ETAPAS PRECONTRACTUALES, CONTRACTUALES Y POSTCONTRACTUALES, BAJO LA RESPONSABILIDAD DE LA SUBSECRETARÍA DE SEGURIDAD Y CONVIVENCIA.</t>
  </si>
  <si>
    <t>https://community.secop.gov.co/Public/Tendering/ContractDetailView/Index?UniqueIdentifier=CO1.PCCNTR.6281018</t>
  </si>
  <si>
    <t>SCJ-778-2024</t>
  </si>
  <si>
    <t>FERNANDO MARQUEZ DIAZ</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</si>
  <si>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</si>
  <si>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https://community.secop.gov.co/Public/Tendering/ContractDetailView/Index?UniqueIdentifier=CO1.PCCNTR.6273539</t>
  </si>
  <si>
    <t>SCJ-779-2024</t>
  </si>
  <si>
    <t>CRISTIAN STEVEN SANCHEZ LEON</t>
  </si>
  <si>
    <t>PRESTAR SERVICIOS DE APOYO A LA GESTIÓN EN LOS CENTROS DE TRASLADO POR PROTECCIÓN DE LA DIRECCIÓN DE ACCESO A LA JUSTICIA, COADYUVANDO EN LAS ACTIVIDADES ASISTENCIALES Y ADMINISTRATIVAS QUE SE REQUIERAN.</t>
  </si>
  <si>
    <t>https://community.secop.gov.co/Public/Tendering/ContractDetailView/Index?UniqueIdentifier=CO1.PCCNTR.6273438</t>
  </si>
  <si>
    <t>SCJ-780-2024</t>
  </si>
  <si>
    <t>RAFAEL VILLANUEVA OSPINA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</si>
  <si>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</si>
  <si>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https://community.secop.gov.co/Public/Tendering/ContractDetailView/Index?UniqueIdentifier=CO1.PCCNTR.6271684</t>
  </si>
  <si>
    <t>SCJ-782-2024</t>
  </si>
  <si>
    <t>ANGELA PATRICIA ALVARADO LOZANO</t>
  </si>
  <si>
    <t>PRESTAR SERVICIOS PROFESIONALES EN PSICOLOGÍA, PARA APOYAR A LA DIRECCIÓN DEACCESO A LA JUSTICIA EN LA ATENCIÓN Y MONITOREO A LOS CASOS DE LAS PERSONAS QUE INGRESEN A LOS CENTROS DE TRASLADO DE PROTECCIÓN (CTP) DEL DISTRITO.</t>
  </si>
  <si>
    <t>https://community.secop.gov.co/Public/Tendering/ContractDetailView/Index?UniqueIdentifier=CO1.PCCNTR.6272327</t>
  </si>
  <si>
    <t>SCJ-786-2024</t>
  </si>
  <si>
    <t>CAROL XIOMARA JIMENEZ CASTAÑEDA</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</si>
  <si>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</si>
  <si>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https://community.secop.gov.co/Public/Tendering/ContractDetailView/Index?UniqueIdentifier=CO1.PCCNTR.6273078</t>
  </si>
  <si>
    <t>SCJ-787-2024</t>
  </si>
  <si>
    <t>https://community.secop.gov.co/Public/Tendering/ContractDetailView/Index?UniqueIdentifier=CO1.PCCNTR.6273622</t>
  </si>
  <si>
    <t>SCJ-788-2024</t>
  </si>
  <si>
    <t>MICHEL JOHAN USECHE ANGULO</t>
  </si>
  <si>
    <t>https://community.secop.gov.co/Public/Tendering/ContractDetailView/Index?UniqueIdentifier=CO1.PCCNTR.6273478</t>
  </si>
  <si>
    <t>SCJ-789-2024</t>
  </si>
  <si>
    <t>https://community.secop.gov.co/Public/Tendering/ContractDetailView/Index?UniqueIdentifier=CO1.PCCNTR.6273633</t>
  </si>
  <si>
    <t>SCJ-790-2024</t>
  </si>
  <si>
    <t>https://community.secop.gov.co/Public/Tendering/ContractDetailView/Index?UniqueIdentifier=CO1.PCCNTR.6281702</t>
  </si>
  <si>
    <t>SCJ-791-2024</t>
  </si>
  <si>
    <t>https://community.secop.gov.co/Public/Tendering/ContractDetailView/Index?UniqueIdentifier=CO1.PCCNTR.6273638</t>
  </si>
  <si>
    <t>SCJ-793-2024</t>
  </si>
  <si>
    <t>JAVIER ARMANDO CORTES NIVIA</t>
  </si>
  <si>
    <t>https://community.secop.gov.co/Public/Tendering/ContractDetailView/Index?UniqueIdentifier=CO1.PCCNTR.6273642</t>
  </si>
  <si>
    <t>SCJ-794-2024</t>
  </si>
  <si>
    <t>KELLY JOHANA RICO HERRERA</t>
  </si>
  <si>
    <t>https://community.secop.gov.co/Public/Tendering/ContractDetailView/Index?UniqueIdentifier=CO1.PCCNTR.6309553</t>
  </si>
  <si>
    <t>SCJ-795-2024</t>
  </si>
  <si>
    <t>LIZ JEYSY LEAL SALAZAR</t>
  </si>
  <si>
    <t>https://community.secop.gov.co/Public/Tendering/ContractDetailView/Index?UniqueIdentifier=CO1.PCCNTR.6309736</t>
  </si>
  <si>
    <t>SCJ-796-2024</t>
  </si>
  <si>
    <t>XIMENA ALEXANDRA GALINDO SAAVEDRA</t>
  </si>
  <si>
    <t>https://community.secop.gov.co/Public/Tendering/ContractDetailView/Index?UniqueIdentifier=CO1.PCCNTR.6309578</t>
  </si>
  <si>
    <t>SCJ-797-2024</t>
  </si>
  <si>
    <t>RAFAEL ANTONIO DURAN MURILLO</t>
  </si>
  <si>
    <t>https://community.secop.gov.co/Public/Tendering/ContractDetailView/Index?UniqueIdentifier=CO1.PCCNTR.6273510</t>
  </si>
  <si>
    <t>SCJ-798-2024</t>
  </si>
  <si>
    <t>ADRIANA PAOLA NAVARRETE SANCHEZ</t>
  </si>
  <si>
    <t>https://community.secop.gov.co/Public/Tendering/ContractDetailView/Index?UniqueIdentifier=CO1.PCCNTR.6277824</t>
  </si>
  <si>
    <t>SCJ-799-2024</t>
  </si>
  <si>
    <t>ANA MILENA SANABRIA LEGUIZAMON</t>
  </si>
  <si>
    <t>https://community.secop.gov.co/Public/Tendering/ContractDetailView/Index?UniqueIdentifier=CO1.PCCNTR.6278023</t>
  </si>
  <si>
    <t>SCJ-800-2024</t>
  </si>
  <si>
    <t>ANDREA ISABEL MUÑOZ VASQUEZ</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</si>
  <si>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</si>
  <si>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https://community.secop.gov.co/Public/Tendering/ContractDetailView/Index?UniqueIdentifier=CO1.PCCNTR.6277937</t>
  </si>
  <si>
    <t>SCJ-801-2024</t>
  </si>
  <si>
    <t>CONSTANZA MILENA CERON GUZMAN</t>
  </si>
  <si>
    <t>https://community.secop.gov.co/Public/Tendering/ContractDetailView/Index?UniqueIdentifier=CO1.PCCNTR.6277942</t>
  </si>
  <si>
    <t>SCJ-802-2024</t>
  </si>
  <si>
    <t>DINCY JINETH IBAÑEZ DAZA</t>
  </si>
  <si>
    <t>https://community.secop.gov.co/Public/Tendering/ContractDetailView/Index?UniqueIdentifier=CO1.PCCNTR.6277830</t>
  </si>
  <si>
    <t>SCJ-803-2024</t>
  </si>
  <si>
    <t>JEIMMY CAROLINA QUITIAN GERENA</t>
  </si>
  <si>
    <t>https://community.secop.gov.co/Public/Tendering/ContractDetailView/Index?UniqueIdentifier=CO1.PCCNTR.6277828</t>
  </si>
  <si>
    <t>SCJ-804-2024</t>
  </si>
  <si>
    <t>VIKY YURANI ROJAS CARDENAS</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</si>
  <si>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</si>
  <si>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https://community.secop.gov.co/Public/Tendering/ContractDetailView/Index?UniqueIdentifier=CO1.PCCNTR.6273575</t>
  </si>
  <si>
    <t>SCJ-805-2024</t>
  </si>
  <si>
    <t>JESSICA LORENA TIQUE VILLA</t>
  </si>
  <si>
    <t>https://community.secop.gov.co/Public/Tendering/ContractDetailView/Index?UniqueIdentifier=CO1.PCCNTR.6277826</t>
  </si>
  <si>
    <t>SCJ-806-2024</t>
  </si>
  <si>
    <t>JOSE LEONARDO MARTINEZ ORTIZ</t>
  </si>
  <si>
    <t>https://community.secop.gov.co/Public/Tendering/ContractDetailView/Index?UniqueIdentifier=CO1.PCCNTR.6277941</t>
  </si>
  <si>
    <t>SCJ-807-2024</t>
  </si>
  <si>
    <t>OSCAR LUIS CARABALLO HERNANDEZ</t>
  </si>
  <si>
    <t>PRESTAR SERVICIOS PROFESIONALES A LA DIRECCIÓN DE ACCESO A LA JUSTICIA, PARA LA EJECUCIÓN DE ACTIVIDADES RELACIONADAS CON LA APLICACIÓN DEL MEDIO POLICIAL DE TRASLADO POR PROTECCIÓN EN LOS CTP Y EL SEGUIMIENTO CORRESPONDIENTE.</t>
  </si>
  <si>
    <t>https://community.secop.gov.co/Public/Tendering/ContractDetailView/Index?UniqueIdentifier=CO1.PCCNTR.6273740</t>
  </si>
  <si>
    <t>SCJ-808-2024</t>
  </si>
  <si>
    <t>MARIA CAMILA MARIN MAYORGA</t>
  </si>
  <si>
    <t>https://community.secop.gov.co/Public/Tendering/ContractDetailView/Index?UniqueIdentifier=CO1.PCCNTR.6278025</t>
  </si>
  <si>
    <t>SCJ-809-2024</t>
  </si>
  <si>
    <t>OLGA TATIANA ESPINEL FERRER</t>
  </si>
  <si>
    <t>https://community.secop.gov.co/Public/Tendering/ContractDetailView/Index?UniqueIdentifier=CO1.PCCNTR.6278028</t>
  </si>
  <si>
    <t>SCJ-810-2024</t>
  </si>
  <si>
    <t>RICARDO ZAMUDIO ROZO</t>
  </si>
  <si>
    <t>https://community.secop.gov.co/Public/Tendering/ContractDetailView/Index?UniqueIdentifier=CO1.PCCNTR.6277829</t>
  </si>
  <si>
    <t>SCJ-811-2024</t>
  </si>
  <si>
    <t>ANDREA CATHERIN RIOS MALAVER</t>
  </si>
  <si>
    <t>https://community.secop.gov.co/Public/Tendering/ContractDetailView/Index?UniqueIdentifier=CO1.PCCNTR.6309541</t>
  </si>
  <si>
    <t>SCJ-812-2024</t>
  </si>
  <si>
    <t>IRENE BEJARANO VASQUEZ</t>
  </si>
  <si>
    <t>https://community.secop.gov.co/Public/Tendering/ContractDetailView/Index?UniqueIdentifier=CO1.PCCNTR.6275573</t>
  </si>
  <si>
    <t>SCJ-813-2024</t>
  </si>
  <si>
    <t>https://community.secop.gov.co/Public/Tendering/ContractDetailView/Index?UniqueIdentifier=CO1.PCCNTR.6274410</t>
  </si>
  <si>
    <t>SCJ-814-2024</t>
  </si>
  <si>
    <t>LUZ DARY NARANJO DELGADO</t>
  </si>
  <si>
    <t>PRESTAR SERVICIOS PROFESIONALES A LA DIRECCIÓN DE SEGURIDAD APOYANDO ADMINISTRATIVAMENTE EN LO QUE SE REQUIERA PARA EL CUMPLIMIETO DE OBJETIVOS Y METAS TRAZADAS PARA LA DEPENDENCIA.</t>
  </si>
  <si>
    <t>https://community.secop.gov.co/Public/Tendering/ContractDetailView/Index?UniqueIdentifier=CO1.PCCNTR.6281575</t>
  </si>
  <si>
    <t>SCJ-815-2024</t>
  </si>
  <si>
    <t>GINA PAOLA FERNANDEZ RODRIGUEZ</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</si>
  <si>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</si>
  <si>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https://community.secop.gov.co/Public/Tendering/ContractDetailView/Index?UniqueIdentifier=CO1.PCCNTR.6281108</t>
  </si>
  <si>
    <t>SCJ-816-2024</t>
  </si>
  <si>
    <t>ANDRES FELIPE RUBIANO MORALES</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</si>
  <si>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</si>
  <si>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https://community.secop.gov.co/Public/Tendering/ContractDetailView/Index?UniqueIdentifier=CO1.PCCNTR.6274759</t>
  </si>
  <si>
    <t>SCJ-817-2024</t>
  </si>
  <si>
    <t>https://community.secop.gov.co/Public/Tendering/ContractDetailView/Index?UniqueIdentifier=CO1.PCCNTR.6274977</t>
  </si>
  <si>
    <t>SCJ-818-2024</t>
  </si>
  <si>
    <t>MARIA YANETH AGUIRRE VEGA</t>
  </si>
  <si>
    <t>PRESTAR SERVICIOS PROFESIONALES EN PSICOLOGÍA, PARA APOYAR A LA DIRECCIÓN DE ACCESO A LA JUSTICIA EN LA ATENCIÓN Y MONITOREO A LOS CASOS DE LAS PERSONAS QUE INGRESEN A LOS CENTROS DE TRASLADO DE PROTECCIÓN (CTP) DEL DISTRITO.”</t>
  </si>
  <si>
    <t>https://community.secop.gov.co/Public/Tendering/ContractDetailView/Index?UniqueIdentifier=CO1.PCCNTR.6276273</t>
  </si>
  <si>
    <t>SCJ-819-2024</t>
  </si>
  <si>
    <t>OLGA LUCÍA MAHECHA ARANGO</t>
  </si>
  <si>
    <t>https://community.secop.gov.co/Public/Tendering/ContractDetailView/Index?UniqueIdentifier=CO1.PCCNTR.6276225</t>
  </si>
  <si>
    <t>SCJ-824-2024</t>
  </si>
  <si>
    <t>https://community.secop.gov.co/Public/Tendering/ContractDetailView/Index?UniqueIdentifier=CO1.PCCNTR.6281449</t>
  </si>
  <si>
    <t>SCJ-825-2024</t>
  </si>
  <si>
    <t>https://community.secop.gov.co/Public/Tendering/ContractDetailView/Index?UniqueIdentifier=CO1.PCCNTR.6281263</t>
  </si>
  <si>
    <t>SCJ-826-2024</t>
  </si>
  <si>
    <t>https://community.secop.gov.co/Public/Tendering/ContractDetailView/Index?UniqueIdentifier=CO1.PCCNTR.6281157</t>
  </si>
  <si>
    <t>SCJ-827-2024</t>
  </si>
  <si>
    <t>JUAN SEBASTIAN CASTRO FONSECA</t>
  </si>
  <si>
    <t>https://community.secop.gov.co/Public/Tendering/ContractDetailView/Index?UniqueIdentifier=CO1.PCCNTR.6281180</t>
  </si>
  <si>
    <t>SCJ-829-2024</t>
  </si>
  <si>
    <t>https://community.secop.gov.co/Public/Tendering/ContractDetailView/Index?UniqueIdentifier=CO1.PCCNTR.6281151</t>
  </si>
  <si>
    <t>SCJ-830-2024</t>
  </si>
  <si>
    <t>https://community.secop.gov.co/Public/Tendering/ContractDetailView/Index?UniqueIdentifier=CO1.PCCNTR.6281412</t>
  </si>
  <si>
    <t>SCJ-831-2024</t>
  </si>
  <si>
    <t>https://community.secop.gov.co/Public/Tendering/ContractDetailView/Index?UniqueIdentifier=CO1.PCCNTR.6281142</t>
  </si>
  <si>
    <t>SCJ-832-2024</t>
  </si>
  <si>
    <t>JHON EDWIN HERNANDEZ TRIANA</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</si>
  <si>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</si>
  <si>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https://community.secop.gov.co/Public/Tendering/ContractDetailView/Index?UniqueIdentifier=CO1.PCCNTR.6279998</t>
  </si>
  <si>
    <t>SCJ-833-2024</t>
  </si>
  <si>
    <t>KELLY JOHANNA ANGEL DEVIA</t>
  </si>
  <si>
    <t>PRESTAR LOS SERVICIOS PROFESIONALES A LA DIRECCIÓN DE PREVENCION EN EL DESARROLLO DE CONCEPTOS, TRÁMITES JURIDICOS Y DE CONTRATACIÓN QUE SE REQUIERAN Y ADELANTEN DESDE LA DIRECCIÓN</t>
  </si>
  <si>
    <t>https://community.secop.gov.co/Public/Tendering/ContractDetailView/Index?UniqueIdentifier=CO1.PCCNTR.6279493</t>
  </si>
  <si>
    <t>SCJ-834-2024</t>
  </si>
  <si>
    <t>https://community.secop.gov.co/Public/Tendering/ContractDetailView/Index?UniqueIdentifier=CO1.PCCNTR.6280990</t>
  </si>
  <si>
    <t>SCJ-835-2024</t>
  </si>
  <si>
    <t>https://community.secop.gov.co/Public/Tendering/ContractDetailView/Index?UniqueIdentifier=CO1.PCCNTR.6281228</t>
  </si>
  <si>
    <t>SCJ-836-2024</t>
  </si>
  <si>
    <t>https://community.secop.gov.co/Public/Tendering/ContractDetailView/Index?UniqueIdentifier=CO1.PCCNTR.6281216</t>
  </si>
  <si>
    <t>SCJ-837-2024</t>
  </si>
  <si>
    <t>JOSE DAVID NOVA LEÓN</t>
  </si>
  <si>
    <t>https://community.secop.gov.co/Public/Tendering/ContractDetailView/Index?UniqueIdentifier=CO1.PCCNTR.6269745</t>
  </si>
  <si>
    <t>SCJ-838-2024</t>
  </si>
  <si>
    <t>https://community.secop.gov.co/Public/Tendering/ContractDetailView/Index?UniqueIdentifier=CO1.PCCNTR.6280786</t>
  </si>
  <si>
    <t>SCJ-839-2024</t>
  </si>
  <si>
    <t>GINA MILENA BARONA HERNANDEZ</t>
  </si>
  <si>
    <t>PRESTAR LOS SERVICIOS PROFESIONALES A LA SUBSECRETARIA DE SEGURIDAD Y CONVIVENCIA EN LA GESTIÓN DE LOS PROYECTOS DE INVERSIÓN EN ASUNTOS RELACIONADOS CON LA PLANEACIÓN FINANCIERA, LA GESTIÓN PRESUPUESTAL, EL SEGUIMIENTO Y REPORTE DE EJECUCIÓN</t>
  </si>
  <si>
    <t>https://community.secop.gov.co/Public/Tendering/ContractDetailView/Index?UniqueIdentifier=CO1.PCCNTR.6281176</t>
  </si>
  <si>
    <t>SCJ-840-2024</t>
  </si>
  <si>
    <t>SAIN ASDRUBAL CALDERON REYES</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</si>
  <si>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</si>
  <si>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https://community.secop.gov.co/Public/Tendering/ContractDetailView/Index?UniqueIdentifier=CO1.PCCNTR.6282715</t>
  </si>
  <si>
    <t>SCJ-841-2024</t>
  </si>
  <si>
    <t>https://community.secop.gov.co/Public/Tendering/ContractDetailView/Index?UniqueIdentifier=CO1.PCCNTR.6281557</t>
  </si>
  <si>
    <t>SCJ-842-2024</t>
  </si>
  <si>
    <t>LUIS DANIEL VARGAS BERNAL</t>
  </si>
  <si>
    <t>PRESTAR SERVICIOS PROFESIONALES COMO ABOGADO COLABORANDO EN TODO LO RELACIONADO CON LOS REQUERIMIENTOS Y/O NECESIDADES JUDICIALES, NOTARIALES Y ADMINISTRATIVAS, DE LAS PERSONAS PRIVADAS DE LA LIBERTAD DE LA CÁRCEL DISTRITAL DE VARONES Y ANEXO DE MUJERES</t>
  </si>
  <si>
    <t>https://community.secop.gov.co/Public/Tendering/ContractDetailView/Index?UniqueIdentifier=CO1.PCCNTR.6287232</t>
  </si>
  <si>
    <t>SCJ-843-2024</t>
  </si>
  <si>
    <t>MAGDA ROCIO PÉREZ PÉREZ</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</si>
  <si>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</si>
  <si>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https://community.secop.gov.co/Public/Tendering/ContractDetailView/Index?UniqueIdentifier=CO1.PCCNTR.6280967</t>
  </si>
  <si>
    <t>SCJ-844-2024</t>
  </si>
  <si>
    <t>ASTRID LORENA JARAMILLO MUNEVAR</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</si>
  <si>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</si>
  <si>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https://community.secop.gov.co/Public/Tendering/ContractDetailView/Index?UniqueIdentifier=CO1.PCCNTR.6280992</t>
  </si>
  <si>
    <t>SCJ-845-2024</t>
  </si>
  <si>
    <t>https://community.secop.gov.co/Public/Tendering/ContractDetailView/Index?UniqueIdentifier=</t>
  </si>
  <si>
    <t>SCJ-846-2024</t>
  </si>
  <si>
    <t>SCJ-847-2024</t>
  </si>
  <si>
    <t>ANGELICA FORERO GARZÓN</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</si>
  <si>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</si>
  <si>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https://community.secop.gov.co/Public/Tendering/ContractDetailView/Index?UniqueIdentifier=CO1.PCCNTR.6281158</t>
  </si>
  <si>
    <t>SCJ-848-2024</t>
  </si>
  <si>
    <t>BRENDA JULIETH BUSTOS RODRIGUEZ</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</si>
  <si>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</si>
  <si>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https://community.secop.gov.co/Public/Tendering/ContractDetailView/Index?UniqueIdentifier=CO1.PCCNTR.6281188</t>
  </si>
  <si>
    <t>SCJ-850-2024</t>
  </si>
  <si>
    <t>CLARA NEYDA BENAVIDES SANTOS</t>
  </si>
  <si>
    <t>PRESTAR LOS SERVICIOS DE APOYO A LA GESTIÓN EN EL DESARROLLO AL TALLER DE ALIMENTOS DIRIGIDO A LAS PERSONAS PRIVADAS DE LIBERTAD DE LA CÁRCEL DISTRITAL DE VARONES Y ANEXO DE MUJERES</t>
  </si>
  <si>
    <t>https://community.secop.gov.co/Public/Tendering/ContractDetailView/Index?UniqueIdentifier=CO1.PCCNTR.6281193</t>
  </si>
  <si>
    <t>SCJ-851-2024</t>
  </si>
  <si>
    <t>SANDRA MARGARITA MORALES SOLORZANO</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</si>
  <si>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</si>
  <si>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https://community.secop.gov.co/Public/Tendering/ContractDetailView/Index?UniqueIdentifier=CO1.PCCNTR.6317489</t>
  </si>
  <si>
    <t>SCJ-852-2024</t>
  </si>
  <si>
    <t>WILLIAM ARTURO GONZALEZ MELO</t>
  </si>
  <si>
    <t>https://community.secop.gov.co/Public/Tendering/ContractDetailView/Index?UniqueIdentifier=CO1.PCCNTR.6284697</t>
  </si>
  <si>
    <t>SCJ-855-2024</t>
  </si>
  <si>
    <t>GUSTAVO ALFONSO RAMOS ISMAEL</t>
  </si>
  <si>
    <t>https://community.secop.gov.co/Public/Tendering/ContractDetailView/Index?UniqueIdentifier=CO1.PCCNTR.6283841</t>
  </si>
  <si>
    <t>SCJ-856-2024</t>
  </si>
  <si>
    <t>SANDRA PAOLA JAIMES CHONA</t>
  </si>
  <si>
    <t>https://community.secop.gov.co/Public/Tendering/ContractDetailView/Index?UniqueIdentifier=CO1.PCCNTR.6286085</t>
  </si>
  <si>
    <t>SCJ-857-2024</t>
  </si>
  <si>
    <t>STEFANY JIMENEZ MARTÍNEZ</t>
  </si>
  <si>
    <t>https://community.secop.gov.co/Public/Tendering/ContractDetailView/Index?UniqueIdentifier=CO1.PCCNTR.6286593</t>
  </si>
  <si>
    <t>SCJ-859-2024</t>
  </si>
  <si>
    <t>GERMAN ALFONSO INFANTE TORRES</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</si>
  <si>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</si>
  <si>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https://community.secop.gov.co/Public/Tendering/ContractDetailView/Index?UniqueIdentifier=CO1.PCCNTR.6285300</t>
  </si>
  <si>
    <t>SCJ-860-2024</t>
  </si>
  <si>
    <t>PAULA CAMILA RAMIREZ GARZÓN</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</si>
  <si>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</si>
  <si>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https://community.secop.gov.co/Public/Tendering/ContractDetailView/Index?UniqueIdentifier=CO1.PCCNTR.6285730</t>
  </si>
  <si>
    <t>SCJ-861-2024</t>
  </si>
  <si>
    <t>MARIA PAULA BARRETO JIMENEZ</t>
  </si>
  <si>
    <t>https://community.secop.gov.co/Public/Tendering/ContractDetailView/Index?UniqueIdentifier=CO1.PCCNTR.6286189</t>
  </si>
  <si>
    <t>SCJ-862-2024</t>
  </si>
  <si>
    <t>YOLIMA VARGAS GIRALDO</t>
  </si>
  <si>
    <t>https://community.secop.gov.co/Public/Tendering/ContractDetailView/Index?UniqueIdentifier=CO1.PCCNTR.6286281</t>
  </si>
  <si>
    <t>SCJ-863-2024</t>
  </si>
  <si>
    <t>RICARDO ALONSO HURTADO MOSQUERA</t>
  </si>
  <si>
    <t>https://community.secop.gov.co/Public/Tendering/ContractDetailView/Index?UniqueIdentifier=CO1.PCCNTR.6285393</t>
  </si>
  <si>
    <t>SCJ-864-2024</t>
  </si>
  <si>
    <t>HOOVER ALBERTO ABADIA DUARTE</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</si>
  <si>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</si>
  <si>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https://community.secop.gov.co/Public/Tendering/ContractDetailView/Index?UniqueIdentifier=CO1.PCCNTR.6286787</t>
  </si>
  <si>
    <t>SCJ-865-2024</t>
  </si>
  <si>
    <t>NIXON ARLEY VARGAS BLANCO</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</si>
  <si>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</si>
  <si>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https://community.secop.gov.co/Public/Tendering/ContractDetailView/Index?UniqueIdentifier=CO1.PCCNTR.6287160</t>
  </si>
  <si>
    <t>SCJ-866-2024</t>
  </si>
  <si>
    <t>PAULA ALEJANDRA PEDRAZA HERNÁNDEZ</t>
  </si>
  <si>
    <t>SCJ-867-2024</t>
  </si>
  <si>
    <t>HENRY ALEXANDER MOYAN MONTENEGRO</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</si>
  <si>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</si>
  <si>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https://community.secop.gov.co/Public/Tendering/ContractDetailView/Index?UniqueIdentifier=CO1.PCCNTR.6286316</t>
  </si>
  <si>
    <t>SCJ-868-2024</t>
  </si>
  <si>
    <t>SCJ-869-2024</t>
  </si>
  <si>
    <t>JENIFER PAOLA NOGUERA MELO</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</si>
  <si>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</si>
  <si>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https://community.secop.gov.co/Public/Tendering/ContractDetailView/Index?UniqueIdentifier=CO1.PCCNTR.6287326</t>
  </si>
  <si>
    <t>SCJ-870-2024</t>
  </si>
  <si>
    <t>HECTOR FABIO SIERRA CASTILLO</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</si>
  <si>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</si>
  <si>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https://community.secop.gov.co/Public/Tendering/ContractDetailView/Index?UniqueIdentifier=CO1.PCCNTR.6299513</t>
  </si>
  <si>
    <t>SCJ-871-2024</t>
  </si>
  <si>
    <t>OSCAR MIGUEL CORREDOR AMAYA</t>
  </si>
  <si>
    <t>PRESTAR SERVICIOS PROFESIONALES A LA DIRECCIÓN DE RESPONSABILIDAD PENAL ADOLESCENTE PARA FORTALECER DESDE LA PERSPECTIVA DE LA PEDAGOGÍA, LA ESCRITURA CREATIVA Y LA NARRACIÓN ORAL EL PROGRAMA DISTRITAL DE JUSTICIA JUVENIL RESTAURATIVA</t>
  </si>
  <si>
    <t>https://community.secop.gov.co/Public/Tendering/ContractDetailView/Index?UniqueIdentifier=CO1.PCCNTR.6286641</t>
  </si>
  <si>
    <t>SCJ-872-2024</t>
  </si>
  <si>
    <t>ERIC HAMER MILLAN GARZÓN</t>
  </si>
  <si>
    <t>SCJ-873-2024</t>
  </si>
  <si>
    <t>DAMIÁN NICOLÁS GIL GÓMEZ</t>
  </si>
  <si>
    <t>PRESTAR SUS SERVICIOS PROFESIONALES EN PSICOLOGÍA CON EL FIN DE APOYAR EN LA ELABORACIÓN, ESTRUCTURACIÓN EN IMPLEMENTACIÓN DE LA ESTRATEGIA EN SALUD MENTAL Y CONSUMO DE DROGAS PARA LAS PERSONAS PRIVADAS DE LA LIBERTAD EN EL CENTRO ESPECIAL DE RECLUSIÓN CER</t>
  </si>
  <si>
    <t>https://community.secop.gov.co/Public/Tendering/ContractDetailView/Index?UniqueIdentifier=CO1.PCCNTR.6287421</t>
  </si>
  <si>
    <t>SCJ-874-2024</t>
  </si>
  <si>
    <t>JHON FREDY MALDONADO CARVAJAL</t>
  </si>
  <si>
    <t>https://community.secop.gov.co/Public/Tendering/ContractDetailView/Index?UniqueIdentifier=CO1.PCCNTR.6287612</t>
  </si>
  <si>
    <t>SCJ-894-2024</t>
  </si>
  <si>
    <t>HEIDY MAYERLY SABOGAL MORENO</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</si>
  <si>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</si>
  <si>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https://community.secop.gov.co/Public/Tendering/ContractDetailView/Index?UniqueIdentifier=CO1.PCCNTR.6293638</t>
  </si>
  <si>
    <t>SCJ-895-2024</t>
  </si>
  <si>
    <t>MAURICIO MOSQUERA GOMEZ</t>
  </si>
  <si>
    <t>PRESTAR SERVICIOS PROFESIONALES ESPECIALIZADOS APOYANDO EN LA PLANEACION Y LOGISTICA DE DIFERENTES ACTIVIDADES EN MATERIA DE SEGURIDAD Y OPERACIÓN DEL CUERPO DE CUSTODIA Y VIGILANCIA DE LA CÁRCEL DISTRITAL DE VARONES Y ANEXO DE MUJERES</t>
  </si>
  <si>
    <t>https://community.secop.gov.co/Public/Tendering/ContractDetailView/Index?UniqueIdentifier=CO1.PCCNTR.6299149</t>
  </si>
  <si>
    <t>SCJ-896-2024</t>
  </si>
  <si>
    <t>LEONARDO CARLOS SAAVEDRA RUIZ</t>
  </si>
  <si>
    <t>PRESTAR SERVICIOS DE APOYO A LA GESTIÓN CON LAS ACTIVIDADES ENCAMINIADAS AL ENTRENAMIENTO DEPORTIVO Y EL FORTALECIMIENTO DEL RESPETO Y LA SANA CONVIVENCIA CON LAS PERSONAS PRIVADAS DE LA LIBERTAD DE LA CÁRCEL DISTRITAL DE VARONES Y ANEXO DE MUJERES</t>
  </si>
  <si>
    <t>https://community.secop.gov.co/Public/Tendering/ContractDetailView/Index?UniqueIdentifier=CO1.PCCNTR.6298855</t>
  </si>
  <si>
    <t>SCJ-897-2024</t>
  </si>
  <si>
    <t>DAMIAN ENRIQUE ORTIZ ROLONG</t>
  </si>
  <si>
    <t>PRESTAR SERVICIOS DE APOYO A LA GESTIÓN EN LA FORMACION DEL TALLER DE PANADERIA Y REPOSTERIA IMPARTIDO A LAS PERSONAS PRIVADAS DE LA LIBERTAD DESIGNADAS POR LA JETEE PARA EL PROCESO DE REDENCIÓN DE PENAS EN LA CÁRCEL DISTRITAL DE VARONES Y ANEXO DE MUJERES</t>
  </si>
  <si>
    <t>https://community.secop.gov.co/Public/Tendering/ContractDetailView/Index?UniqueIdentifier=CO1.PCCNTR.6299107</t>
  </si>
  <si>
    <t>SCJ-898-2024</t>
  </si>
  <si>
    <t>JUAN DAVID PINZON ROMERO</t>
  </si>
  <si>
    <t>https://community.secop.gov.co/Public/Tendering/ContractDetailView/Index?UniqueIdentifier=CO1.PCCNTR.6299324</t>
  </si>
  <si>
    <t>SCJ-899-2024</t>
  </si>
  <si>
    <t>SILVIA ALEXANDRA AGUILERA HERRRERA</t>
  </si>
  <si>
    <t>PRESTAR LOS SERVICIOS DE APOYO A LA GESTIÓN EN ATENCIÓN INTEGRAL, PARA LLEVAR A CABO ACTIVIDADES ADMINISTRATIVAS EN EL SERVICIO DE SALUD DIRIGIDO A LAS PERSONAS PRIVADAS DE LA LIBERTAD DE LA CÁRCEL DISTRITAL DE VARONES Y ANEXO DE MUJERES</t>
  </si>
  <si>
    <t>https://community.secop.gov.co/Public/Tendering/ContractDetailView/Index?UniqueIdentifier=CO1.PCCNTR.6299867</t>
  </si>
  <si>
    <t>SCJ-900-2024</t>
  </si>
  <si>
    <t>OLGA LUCIA TORRES AREVALO</t>
  </si>
  <si>
    <t>PRESTAR SERVICIOS PROFESIONALES APOYANDO LAS ACTIVIDADES INDIVIDUALES Y GRUPALES MEDIANTE EL ACOMPAÑAMIENTO A LAS PERSONAS PRIVADAS DE LA LIBERTAD GENERANDO CONEXIONES CON SU ENTORNO PROTECTOR Y DIFERENTES ENTIDADES DE ORDEN NACIONAL Y TERRITORIAL</t>
  </si>
  <si>
    <t>https://community.secop.gov.co/Public/Tendering/ContractDetailView/Index?UniqueIdentifier=CO1.PCCNTR.6302805</t>
  </si>
  <si>
    <t>SCJ-901-2024</t>
  </si>
  <si>
    <t>DIANA CATALINA BOLIVAR BARON</t>
  </si>
  <si>
    <t>PRESTAR SERVICIOS PROFESIONALES A LA DIRECCIÓN DE RESPONSABILIDAD PENAL ADOLESCENTE PARA APOYAR DESDE LA PERSPECTIVA DE LAS ARTES VISUALES Y LAS ARTES PLÁSTICAS EN EL PROGRAMA DISTRITAL DE JUSTICIA JUVENIL RESTAURATIVA</t>
  </si>
  <si>
    <t>https://community.secop.gov.co/Public/Tendering/ContractDetailView/Index?UniqueIdentifier=CO1.PCCNTR.6303107</t>
  </si>
  <si>
    <t>SCJ-902-2024</t>
  </si>
  <si>
    <t>BLANCA YANED BLANCO SANDOVAL</t>
  </si>
  <si>
    <t>PRESTAR SERVICIOS PROFESIONALES EN DERECHO BRINDANDO APOYO JURÍDICO EN EL COMITÉ DE DERECHOS HUMANOS Y CUERPOS COLEGIADOS DEL ESTABLECIMIENTO CÁRCELARIO</t>
  </si>
  <si>
    <t>https://community.secop.gov.co/Public/Tendering/ContractDetailView/Index?UniqueIdentifier=CO1.PCCNTR.6296648</t>
  </si>
  <si>
    <t>SCJ-903-2024</t>
  </si>
  <si>
    <t>BRAYAN LEANDRO VALBUENA FORERO</t>
  </si>
  <si>
    <t>PRESTAR SERVICIOS PROFESIONALES PARA CONSOLIDAR Y APLICAR LAS RUTAS DE PRESELECCIÓN PARA EL INGRESO DE LOS JÓVENES A LOS PROGRAMAS Y ESTRATEGIAS DE LA DIRECCIÓN DE RESPONSABILIDAD PENAL ADOLESCENTE</t>
  </si>
  <si>
    <t>https://community.secop.gov.co/Public/Tendering/ContractDetailView/Index?UniqueIdentifier=CO1.PCCNTR.6307744</t>
  </si>
  <si>
    <t>SCJ-904-2024</t>
  </si>
  <si>
    <t>INGRID JOHANNA AGUIRRE LOZANO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</si>
  <si>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</si>
  <si>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https://community.secop.gov.co/Public/Tendering/ContractDetailView/Index?UniqueIdentifier=CO1.PCCNTR.6296058</t>
  </si>
  <si>
    <t>SCJ-905-2024</t>
  </si>
  <si>
    <t>KERLLY TATHYANA PALLARES MURCIA</t>
  </si>
  <si>
    <t>https://community.secop.gov.co/Public/Tendering/ContractDetailView/Index?UniqueIdentifier=CO1.PCCNTR.6301604</t>
  </si>
  <si>
    <t>SCJ-906-2024</t>
  </si>
  <si>
    <t>TERESA DE JESUS JOHANA GONZALEZ VARGAS</t>
  </si>
  <si>
    <t>https://community.secop.gov.co/Public/Tendering/ContractDetailView/Index?UniqueIdentifier=CO1.PCCNTR.6297361</t>
  </si>
  <si>
    <t>SCJ-907-2024</t>
  </si>
  <si>
    <t>MONICA LICETH AREVALO RIAÑO</t>
  </si>
  <si>
    <t>https://community.secop.gov.co/Public/Tendering/ContractDetailView/Index?UniqueIdentifier=CO1.PCCNTR.6308208</t>
  </si>
  <si>
    <t>SCJ-910-2024</t>
  </si>
  <si>
    <t>EDGAR FERNANDO RUIZ CARDOZO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</si>
  <si>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</si>
  <si>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https://community.secop.gov.co/Public/Tendering/ContractDetailView/Index?UniqueIdentifier=CO1.PCCNTR.6298875</t>
  </si>
  <si>
    <t>SCJ-911-2024</t>
  </si>
  <si>
    <t>YULI KARINA CASAS FONSECA</t>
  </si>
  <si>
    <t>https://community.secop.gov.co/Public/Tendering/ContractDetailView/Index?UniqueIdentifier=CO1.PCCNTR.6299226</t>
  </si>
  <si>
    <t>SCJ-913-2024</t>
  </si>
  <si>
    <t>JHON ALEXANDER GARCIA VERGARA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</si>
  <si>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</si>
  <si>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https://community.secop.gov.co/Public/Tendering/ContractDetailView/Index?UniqueIdentifier=CO1.PCCNTR.6300641</t>
  </si>
  <si>
    <t>SCJ-914-2024</t>
  </si>
  <si>
    <t>GERALDINE ALEXANDRA GARCÍA FIGUEROA</t>
  </si>
  <si>
    <t>https://community.secop.gov.co/Public/Tendering/ContractDetailView/Index?UniqueIdentifier=CO1.PCCNTR.6300885</t>
  </si>
  <si>
    <t>SCJ-915-2024</t>
  </si>
  <si>
    <t>EDWIN JOSE VERGARA MORALES</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</si>
  <si>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</si>
  <si>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https://community.secop.gov.co/Public/Tendering/ContractDetailView/Index?UniqueIdentifier=CO1.PCCNTR.6300693</t>
  </si>
  <si>
    <t>SCJ-916-2024</t>
  </si>
  <si>
    <t>ELIANA ESTEFANIA MEJIA VELASQUEZ</t>
  </si>
  <si>
    <t>https://community.secop.gov.co/Public/Tendering/ContractDetailView/Index?UniqueIdentifier=CO1.PCCNTR.6301003</t>
  </si>
  <si>
    <t>SCJ-917-2024</t>
  </si>
  <si>
    <t>OSCAR FERNANDO MARIÑO RODRIGUEZ</t>
  </si>
  <si>
    <t>https://community.secop.gov.co/Public/Tendering/ContractDetailView/Index?UniqueIdentifier=CO1.PCCNTR.6301015</t>
  </si>
  <si>
    <t>SCJ-918-2024</t>
  </si>
  <si>
    <t>MARIA NAYIVE DIAZ LOPEZ</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</si>
  <si>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</si>
  <si>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https://community.secop.gov.co/Public/Tendering/ContractDetailView/Index?UniqueIdentifier=CO1.PCCNTR.6304824</t>
  </si>
  <si>
    <t>SCJ-919-2024</t>
  </si>
  <si>
    <t>CAMPO ELIAS HURTADO ROSAS</t>
  </si>
  <si>
    <t>https://community.secop.gov.co/Public/Tendering/ContractDetailView/Index?UniqueIdentifier=CO1.PCCNTR.6299213</t>
  </si>
  <si>
    <t>SCJ-920-2024</t>
  </si>
  <si>
    <t>MARIA FERNANDA SALAMANCA SANCHEZ</t>
  </si>
  <si>
    <t>https://community.secop.gov.co/Public/Tendering/ContractDetailView/Index?UniqueIdentifier=CO1.PCCNTR.6299514</t>
  </si>
  <si>
    <t>SCJ-921-2024</t>
  </si>
  <si>
    <t>MARISOL RAMIREZ SANCHEZ</t>
  </si>
  <si>
    <t>https://community.secop.gov.co/Public/Tendering/ContractDetailView/Index?UniqueIdentifier=CO1.PCCNTR.6299511</t>
  </si>
  <si>
    <t>SCJ-922-2024</t>
  </si>
  <si>
    <t>OSCAR EDUARDO CORDERO CORDOBA</t>
  </si>
  <si>
    <t>https://community.secop.gov.co/Public/Tendering/ContractDetailView/Index?UniqueIdentifier=CO1.PCCNTR.6298882</t>
  </si>
  <si>
    <t>SCJ-923-2024</t>
  </si>
  <si>
    <t>JUAN SEBASTIAN CIENDUA RODRIGUEZ</t>
  </si>
  <si>
    <t>https://community.secop.gov.co/Public/Tendering/ContractDetailView/Index?UniqueIdentifier=CO1.PCCNTR.6299525</t>
  </si>
  <si>
    <t>SCJ-924-2024</t>
  </si>
  <si>
    <t>ELIANA SOLEY GARZON SANTOS</t>
  </si>
  <si>
    <t>https://community.secop.gov.co/Public/Tendering/ContractDetailView/Index?UniqueIdentifier=CO1.PCCNTR.6300861</t>
  </si>
  <si>
    <t>SCJ-925-2024</t>
  </si>
  <si>
    <t>JUVENAL EDUARDO MOLANO RUBIANO</t>
  </si>
  <si>
    <t>https://community.secop.gov.co/Public/Tendering/ContractDetailView/Index?UniqueIdentifier=CO1.PCCNTR.6298876</t>
  </si>
  <si>
    <t>SCJ-926-2024</t>
  </si>
  <si>
    <t>IVAN DARIO BONELL BONELL</t>
  </si>
  <si>
    <t>https://community.secop.gov.co/Public/Tendering/ContractDetailView/Index?UniqueIdentifier=CO1.PCCNTR.6301128</t>
  </si>
  <si>
    <t>SCJ-927-2024</t>
  </si>
  <si>
    <t>NICHOLLE TATIANA TORRES GIGLIOLI</t>
  </si>
  <si>
    <t>https://community.secop.gov.co/Public/Tendering/ContractDetailView/Index?UniqueIdentifier=CO1.PCCNTR.6299328</t>
  </si>
  <si>
    <t>SCJ-928-2024</t>
  </si>
  <si>
    <t>JAIME ENRIQUE SOLORZANO PESCADOR</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</si>
  <si>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</si>
  <si>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SCJ-929-2024</t>
  </si>
  <si>
    <t>EMPRESA DE TELECOMUNICACIONES DE BOGOTÁ S.A. E.S.P – ETB S.A. E.S.P</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</si>
  <si>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</si>
  <si>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https://community.secop.gov.co/Public/Tendering/ContractDetailView/Index?UniqueIdentifier=CO1.PCCNTR.6308201</t>
  </si>
  <si>
    <t>SCJ-930-2024</t>
  </si>
  <si>
    <t>INGRID LORENA PRADA SANABRIA</t>
  </si>
  <si>
    <t>PRESTAR LOS SERVICIOS PROFESIONALES PARA EL DISEÑO E IMPLEMENTACIÓN DE NUEVOS PRODUCTOS DE COMUNICACIÓN Y APOYAR EL CUBRIMIENTO DE LAS ACTIVIDADES DE LA ENTIDAD Y DESARROLLO DE LOS CONTENIDOS QUE PERMITAN DAR A CONOCER LA GESTIÓN DE LA SECRETARÍA</t>
  </si>
  <si>
    <t>https://community.secop.gov.co/Public/Tendering/ContractDetailView/Index?UniqueIdentifier=CO1.PCCNTR.6303208</t>
  </si>
  <si>
    <t>SCJ-931-2024</t>
  </si>
  <si>
    <t>JAIME RICARDO RUBIANO MOGOLLON</t>
  </si>
  <si>
    <t>https://community.secop.gov.co/Public/Tendering/ContractDetailView/Index?UniqueIdentifier=CO1.PCCNTR.6300468</t>
  </si>
  <si>
    <t>SCJ-933-2024</t>
  </si>
  <si>
    <t>CINDY CAROLINA CASTRO GUTIERREZ</t>
  </si>
  <si>
    <t>https://community.secop.gov.co/Public/Tendering/ContractDetailView/Index?UniqueIdentifier=CO1.PCCNTR.6303217</t>
  </si>
  <si>
    <t>SCJ-934-2024</t>
  </si>
  <si>
    <t>SHIRLEY KATHERINE CALA CALA</t>
  </si>
  <si>
    <t>https://community.secop.gov.co/Public/Tendering/ContractDetailView/Index?UniqueIdentifier=CO1.PCCNTR.6303020</t>
  </si>
  <si>
    <t>SCJ-935-2024</t>
  </si>
  <si>
    <t>CARLOS JAVIER TORO JIMENEZ</t>
  </si>
  <si>
    <t>PRESTAR SERVICIOS PROFESIONALES A LA DIRECCIÓN DE RESPONSABILIDAD PENAL ADOLESCENTE PARA APOYAR LA IMPLEMENTACIÓN DE ESTRATEGIAS DE COMUNICACIÓN, MARKETING Y PUBLICIDAD DIGITAL DE LOS TALLERES DE FORMACIÓN TÉCNICA</t>
  </si>
  <si>
    <t>https://community.secop.gov.co/Public/Tendering/ContractDetailView/Index?UniqueIdentifier=CO1.PCCNTR.6303117</t>
  </si>
  <si>
    <t>SCJ-944-2024</t>
  </si>
  <si>
    <t>DIANA MARCELA FLECHAS RUIZ</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</si>
  <si>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</si>
  <si>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https://community.secop.gov.co/Public/Tendering/ContractDetailView/Index?UniqueIdentifier=CO1.PCCNTR.6303290</t>
  </si>
  <si>
    <t>SCJ-945-2024</t>
  </si>
  <si>
    <t>DIEGO ANDRES VARGAS CHALAPUD</t>
  </si>
  <si>
    <t>https://community.secop.gov.co/Public/Tendering/ContractDetailView/Index?UniqueIdentifier=CO1.PCCNTR.6306403</t>
  </si>
  <si>
    <t>SCJ-946-2024</t>
  </si>
  <si>
    <t>DIEGO FERNANDO RAMOS ECHEVERRY</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</si>
  <si>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</si>
  <si>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SCJ-947-2024</t>
  </si>
  <si>
    <t>JUAN MARTIN LONDOÑO ZULUAGA</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</si>
  <si>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</si>
  <si>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SCJ-948-2024</t>
  </si>
  <si>
    <t>OSCAR ALBERTO PORRAS MURCIA</t>
  </si>
  <si>
    <t>PRESTAR SERVICIOS PROFESIONALES ESPECIALIZADOS A LA SUBSERCRETARIA DE GESTIÓN INSTITUCIONAL APOYANDO LA COORDINACIÓN DEL PROCESO DE ATENCIÓN Y RELACIÓN CON EL CIUDADANO EN LA SECRETARÍA DISTRITAL DE SEGURIDAD, CONVIVENCIA Y JUSTICIA</t>
  </si>
  <si>
    <t>https://community.secop.gov.co/Public/Tendering/ContractDetailView/Index?UniqueIdentifier=CO1.PCCNTR.6304844</t>
  </si>
  <si>
    <t>SCJ-949-2024</t>
  </si>
  <si>
    <t>RONALD ESTEBAN VALDES MARTINEZ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</si>
  <si>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</si>
  <si>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https://community.secop.gov.co/Public/Tendering/ContractDetailView/Index?UniqueIdentifier=CO1.PCCNTR.6309089</t>
  </si>
  <si>
    <t>SCJ-950-2024</t>
  </si>
  <si>
    <t>HERNANDO PRIETO GOMEZ</t>
  </si>
  <si>
    <t>https://community.secop.gov.co/Public/Tendering/ContractDetailView/Index?UniqueIdentifier=CO1.PCCNTR.6309654</t>
  </si>
  <si>
    <t>SCJ-952-2024</t>
  </si>
  <si>
    <t>NELSY VIVIANA DIAZ MONDRAGON</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</si>
  <si>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</si>
  <si>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https://community.secop.gov.co/Public/Tendering/ContractDetailView/Index?UniqueIdentifier=CO1.PCCNTR.6304295</t>
  </si>
  <si>
    <t>SCJ-953-2024</t>
  </si>
  <si>
    <t>MARIA CAMILA MONROY MUÑOZ</t>
  </si>
  <si>
    <t>https://community.secop.gov.co/Public/Tendering/ContractDetailView/Index?UniqueIdentifier=CO1.PCCNTR.6305758</t>
  </si>
  <si>
    <t>SCJ-954-2024</t>
  </si>
  <si>
    <t>YASIN ADDU TOLOZA ALVAREZ</t>
  </si>
  <si>
    <t>https://community.secop.gov.co/Public/Tendering/ContractDetailView/Index?UniqueIdentifier=CO1.PCCNTR.6309749</t>
  </si>
  <si>
    <t>SCJ-955-2024</t>
  </si>
  <si>
    <t>JULIAN DAVID CARDENAS VARGAS</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</si>
  <si>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</si>
  <si>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https://community.secop.gov.co/Public/Tendering/ContractDetailView/Index?UniqueIdentifier=CO1.PCCNTR.6310247</t>
  </si>
  <si>
    <t>SCJ-957-2024</t>
  </si>
  <si>
    <t>EDINSON LEON RUEDA CARREÑO</t>
  </si>
  <si>
    <t>https://community.secop.gov.co/Public/Tendering/ContractDetailView/Index?UniqueIdentifier=CO1.PCCNTR.6309598</t>
  </si>
  <si>
    <t>SCJ-958-2024</t>
  </si>
  <si>
    <t>RAISA VALENTINA CARVAJAL GARCÉS</t>
  </si>
  <si>
    <t>https://community.secop.gov.co/Public/Tendering/ContractDetailView/Index?UniqueIdentifier=CO1.PCCNTR.6306026</t>
  </si>
  <si>
    <t>SCJ-959-2024</t>
  </si>
  <si>
    <t>ANDREA CAROLINA LOZANO AGUIRRE</t>
  </si>
  <si>
    <t>https://community.secop.gov.co/Public/Tendering/ContractDetailView/Index?UniqueIdentifier=CO1.PCCNTR.6306106</t>
  </si>
  <si>
    <t>SCJ-961-2024</t>
  </si>
  <si>
    <t>NURY CARRILLO PACHECO</t>
  </si>
  <si>
    <t>https://community.secop.gov.co/Public/Tendering/ContractDetailView/Index?UniqueIdentifier=CO1.PCCNTR.6305957</t>
  </si>
  <si>
    <t>SCJ-962-2024</t>
  </si>
  <si>
    <t>CARLOS ANDRES RODRIGUEZ BELTRAN</t>
  </si>
  <si>
    <t>PRESTAR LOS SERVICIOS PROFESIONALES A LA SUBSECRETARIA DE SEGURIDAD Y CONVIVENCIA DIRECCIÓN DE SEGURIDAD PARA ANALIZAR LA EXISTENCIA DE FENOMENOS ORGANIZACIONES Y MERCADOS CRIMINALES, ASI COMO PARA EL DESARROLLO DE INTERVENCIONES EN EL TERRITORIO</t>
  </si>
  <si>
    <t>https://community.secop.gov.co/Public/Tendering/ContractDetailView/Index?UniqueIdentifier=CO1.PCCNTR.6308521</t>
  </si>
  <si>
    <t>SCJ-963-2024</t>
  </si>
  <si>
    <t>DAVID SANTIAGO CIFUENTES TUPAZ</t>
  </si>
  <si>
    <t>https://community.secop.gov.co/Public/Tendering/ContractDetailView/Index?UniqueIdentifier=CO1.PCCNTR.6307257</t>
  </si>
  <si>
    <t>SCJ-964-2024</t>
  </si>
  <si>
    <t>YURANI DANIELA SERRATO ORTIZ</t>
  </si>
  <si>
    <t>https://community.secop.gov.co/Public/Tendering/ContractDetailView/Index?UniqueIdentifier=CO1.PCCNTR.6307449</t>
  </si>
  <si>
    <t>SCJ-967-2024</t>
  </si>
  <si>
    <t>ANDERSON FELIPE GOMEZ RODRIGUEZ</t>
  </si>
  <si>
    <t>https://community.secop.gov.co/Public/Tendering/ContractDetailView/Index?UniqueIdentifier=CO1.PCCNTR.6331163</t>
  </si>
  <si>
    <t>SCJ-968-2024</t>
  </si>
  <si>
    <t>LISETH YOLIMA ACOSTA HUMANEZ</t>
  </si>
  <si>
    <t>SCJ-969-2024</t>
  </si>
  <si>
    <t>FLOR MERIDA MOYA MORALES</t>
  </si>
  <si>
    <t>https://community.secop.gov.co/Public/Tendering/ContractDetailView/Index?UniqueIdentifier=CO1.PCCNTR.6311337</t>
  </si>
  <si>
    <t>SCJ-971-2024</t>
  </si>
  <si>
    <t>NIEVE ROCIO GONZALEZ TORRES</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</si>
  <si>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</si>
  <si>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https://community.secop.gov.co/Public/Tendering/ContractDetailView/Index?UniqueIdentifier=CO1.PCCNTR.6314698</t>
  </si>
  <si>
    <t>SCJ-979-2024</t>
  </si>
  <si>
    <t>CLAUDIA VIVIANA TIBOCHA PALACIOS</t>
  </si>
  <si>
    <t>https://community.secop.gov.co/Public/Tendering/ContractDetailView/Index?UniqueIdentifier=CO1.PCCNTR.6316769</t>
  </si>
  <si>
    <t>SCJ-981-2024</t>
  </si>
  <si>
    <t>JESSIKA ALEJANDRA BUITRAGO CEPEDA</t>
  </si>
  <si>
    <t>https://community.secop.gov.co/Public/Tendering/ContractDetailView/Index?UniqueIdentifier=CO1.PCCNTR.6317304</t>
  </si>
  <si>
    <t>SCJ-982-2024</t>
  </si>
  <si>
    <t>WENDY LORENA RAMIREZ GUTIERREZ</t>
  </si>
  <si>
    <t>https://community.secop.gov.co/Public/Tendering/ContractDetailView/Index?UniqueIdentifier=CO1.PCCNTR.6317511</t>
  </si>
  <si>
    <t>SCJ-983-2024</t>
  </si>
  <si>
    <t>EDISON DAVID CHARRY PIÑEROS</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</si>
  <si>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</si>
  <si>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https://community.secop.gov.co/Public/Tendering/ContractDetailView/Index?UniqueIdentifier=CO1.PCCNTR.6316261</t>
  </si>
  <si>
    <t>SCJ-984-2024</t>
  </si>
  <si>
    <t>ANDERSON JOHANN RODRÍGUEZ LÓPEZ</t>
  </si>
  <si>
    <t>PRESTAR SERVICIOS PROFESIONALES PARA REALIZAR LA PREPRODUCCIÓN, PRODUCCIÓN Y POSTPRODUCCIÓN DE CONTENIDOS AUDIOVISUALES QUE SE REQUIERAN PARA VISIBILIZAR LA GESTIÓN Y LOS PROYECTOS ESTRATÉGICOS DE LA SECRETARIA DISTRITAL DE SEGURIDAD, CONVIVENCIA Y JUSTICIA</t>
  </si>
  <si>
    <t>https://community.secop.gov.co/Public/Tendering/ContractDetailView/Index?UniqueIdentifier=CO1.PCCNTR.6325420</t>
  </si>
  <si>
    <t>SCJ-993-2024</t>
  </si>
  <si>
    <t>ANA MARIA ARCE ALVAREZ</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</si>
  <si>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</si>
  <si>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https://community.secop.gov.co/Public/Tendering/ContractDetailView/Index?UniqueIdentifier=CO1.PCCNTR.6340925</t>
  </si>
  <si>
    <t>SCJ-994-2024</t>
  </si>
  <si>
    <t>PAOLA ANDREA APONTE VILLABON</t>
  </si>
  <si>
    <t>https://community.secop.gov.co/Public/Tendering/ContractDetailView/Index?UniqueIdentifier=CO1.PCCNTR.6332905</t>
  </si>
  <si>
    <t>SCJ-1002-2024</t>
  </si>
  <si>
    <t>CAMERFIRMA COLOMBIA S.A.S</t>
  </si>
  <si>
    <t>ADQUISICIÓN DE CERTIFICADOS PARA FIRMA DIGITAL QUE PERMITAN LA GESTIÓN DE PAGOS DE LA ENTIDAD Y LA PRESENTACIÓN DE CUENTA ANTE LA CONTRALORÍA DE BOGOTÁ D.C., EN EL SISTEMA SIVICOF</t>
  </si>
  <si>
    <t>https://community.secop.gov.co/Public/Tendering/ContractDetailView/Index?UniqueIdentifier=CO1.PCCNTR.6325581</t>
  </si>
  <si>
    <t>SCJ-1003-2024</t>
  </si>
  <si>
    <t>D GERARD M G S A S</t>
  </si>
  <si>
    <t>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t>
  </si>
  <si>
    <t>https://community.secop.gov.co/Public/Tendering/ContractDetailView/Index?UniqueIdentifier=CO1.PCCNTR.6325817</t>
  </si>
  <si>
    <t>SCJ-1005-2024</t>
  </si>
  <si>
    <t>JOHN JENRY AYALA GUIO</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</si>
  <si>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</si>
  <si>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https://community.secop.gov.co/Public/Tendering/ContractDetailView/Index?UniqueIdentifier=CO1.PCCNTR.6335007</t>
  </si>
  <si>
    <t>SCJ-1006-2024</t>
  </si>
  <si>
    <t>EDWIN HUMBERTO BUSTACARA BETANCOURT</t>
  </si>
  <si>
    <t>https://community.secop.gov.co/Public/Tendering/ContractDetailView/Index?UniqueIdentifier=CO1.PCCNTR.6328388</t>
  </si>
  <si>
    <t>SCJ-1007-2024</t>
  </si>
  <si>
    <t>https://community.secop.gov.co/Public/Tendering/ContractDetailView/Index?UniqueIdentifier=CO1.PCCNTR.6334165</t>
  </si>
  <si>
    <t>SCJ-1008-2024</t>
  </si>
  <si>
    <t>https://community.secop.gov.co/Public/Tendering/ContractDetailView/Index?UniqueIdentifier=CO1.PCCNTR.6338410</t>
  </si>
  <si>
    <t>SCJ-1009-2024</t>
  </si>
  <si>
    <t>https://community.secop.gov.co/Public/Tendering/ContractDetailView/Index?UniqueIdentifier=CO1.PCCNTR.6338412</t>
  </si>
  <si>
    <t>SCJ-1010-2024</t>
  </si>
  <si>
    <t>JOSE LUIS REY GALEANO</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</si>
  <si>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</si>
  <si>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https://community.secop.gov.co/Public/Tendering/ContractDetailView/Index?UniqueIdentifier=CO1.PCCNTR.6328615</t>
  </si>
  <si>
    <t>SCJ-1011-2024</t>
  </si>
  <si>
    <t>SANDRA MILENA RODRIGUEZ CORDOBA</t>
  </si>
  <si>
    <t>https://community.secop.gov.co/Public/Tendering/ContractDetailView/Index?UniqueIdentifier=CO1.PCCNTR.6331612</t>
  </si>
  <si>
    <t>SCJ-1012-2024</t>
  </si>
  <si>
    <t>DERLY MARCELA LAGOS PENAGOS</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</si>
  <si>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</si>
  <si>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https://community.secop.gov.co/Public/Tendering/ContractDetailView/Index?UniqueIdentifier=CO1.PCCNTR.6331054</t>
  </si>
  <si>
    <t>SCJ-1013-2024</t>
  </si>
  <si>
    <t>DANIEL ALEJANDRO RUEDA JIMENEZ</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</si>
  <si>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</si>
  <si>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https://community.secop.gov.co/Public/Tendering/ContractDetailView/Index?UniqueIdentifier=CO1.PCCNTR.6331422</t>
  </si>
  <si>
    <t>SCJ-1014-2024</t>
  </si>
  <si>
    <t>https://community.secop.gov.co/Public/Tendering/ContractDetailView/Index?UniqueIdentifier=CO1.PCCNTR.6329216</t>
  </si>
  <si>
    <t>SCJ-1015-2024</t>
  </si>
  <si>
    <t>https://community.secop.gov.co/Public/Tendering/ContractDetailView/Index?UniqueIdentifier=CO1.PCCNTR.6329229</t>
  </si>
  <si>
    <t>SCJ-1016-2024</t>
  </si>
  <si>
    <t>https://community.secop.gov.co/Public/Tendering/ContractDetailView/Index?UniqueIdentifier=CO1.PCCNTR.6329235</t>
  </si>
  <si>
    <t>SCJ-1019-2024</t>
  </si>
  <si>
    <t>PRESTAR SERVICIOS PROFESIONALES APOYANDO LA GESTIÓN Y ANÁLISIS DE INFORMACIÓN CORRESPONDIENTES AL RELACIONAMIENTO DE ORDEN INSTITUCIONAL QUE REQUIERA LA SECRETARÍA DISTRITAL DE SEGURIDAD, CONVIVENCIA Y JUSTICIA DESDE EL PUNTO DE VISTA DISTRITAL, NACIONAL E INTERNACIONAL</t>
  </si>
  <si>
    <t>https://community.secop.gov.co/Public/Tendering/ContractDetailView/Index?UniqueIdentifier=CO1.PCCNTR.6329682</t>
  </si>
  <si>
    <t>SCJ-1020-2024</t>
  </si>
  <si>
    <t>FABIO NELSON ROJAS</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</si>
  <si>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</si>
  <si>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https://community.secop.gov.co/Public/Tendering/ContractDetailView/Index?UniqueIdentifier=CO1.PCCNTR.6339067</t>
  </si>
  <si>
    <t>SCJ-1021-2024</t>
  </si>
  <si>
    <t>https://community.secop.gov.co/Public/Tendering/ContractDetailView/Index?UniqueIdentifier=CO1.PCCNTR.6335662</t>
  </si>
  <si>
    <t>SCJ-1022-2024</t>
  </si>
  <si>
    <t>YILMAR ALEXIS JOYA DUITAMA</t>
  </si>
  <si>
    <t>PRESTAR SERVICIOS DE APOYO A LA GESTIÓN EN EL ACOMPAÑAMIENTO TÉCNICO PARA LA REALIZACIÓN DE LAS AUDIENCIAS VIRTUALES DE FAMILIARES Y DE ABOGADOS A LAS PERSONAS PRIVADAS DE LA LIBERTAD EN LA CÁRCEL DISTRITAL DE VARONES Y ANEXO DE MUJERES</t>
  </si>
  <si>
    <t>https://community.secop.gov.co/Public/Tendering/ContractDetailView/Index?UniqueIdentifier=CO1.PCCNTR.6336101</t>
  </si>
  <si>
    <t>SCJ-1023-2024</t>
  </si>
  <si>
    <t>WILLIAM FERNEY CARVAJAL PARRA</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</si>
  <si>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</si>
  <si>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https://community.secop.gov.co/Public/Tendering/ContractDetailView/Index?UniqueIdentifier=CO1.PCCNTR.6335796</t>
  </si>
  <si>
    <t>SCJ-1024-2024</t>
  </si>
  <si>
    <t>CINDY CAROLINE JIMENEZ BERNAL</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</si>
  <si>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</si>
  <si>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https://community.secop.gov.co/Public/Tendering/ContractDetailView/Index?UniqueIdentifier=CO1.PCCNTR.6336304</t>
  </si>
  <si>
    <t>SCJ-1025-2024</t>
  </si>
  <si>
    <t>ANA MARITZA MARTINEZ PENAGOS</t>
  </si>
  <si>
    <t>PRESTAR SERVICIOS PROFESIONALES PARA APOYAR A LA DIRECCION DE LA CARCEL DISTRITAL, EN RESPUESTAS Y SEGUIMIENTO A LOS LINEAMIENTOS CONCERNIENTES AL MODELO INTEGRADO DE PLANEACION Y GESTIÓN – MIPG</t>
  </si>
  <si>
    <t>https://community.secop.gov.co/Public/Tendering/ContractDetailView/Index?UniqueIdentifier=CO1.PCCNTR.6338702</t>
  </si>
  <si>
    <t>SCJ-1026-2024</t>
  </si>
  <si>
    <t>https://community.secop.gov.co/Public/Tendering/ContractDetailView/Index?UniqueIdentifier=CO1.PCCNTR.6336119</t>
  </si>
  <si>
    <t>SCJ-1027-2024</t>
  </si>
  <si>
    <t>WILSON VERGARA CETINA</t>
  </si>
  <si>
    <t>https://community.secop.gov.co/Public/Tendering/ContractDetailView/Index?UniqueIdentifier=CO1.PCCNTR.6335013</t>
  </si>
  <si>
    <t>SCJ-1028-2024</t>
  </si>
  <si>
    <t>LILIANA MARIBEL MESIAS GARCIA</t>
  </si>
  <si>
    <t>PRESTAR LOS SERVICIOS PROFESIONALES PARA LA FORMULACIÓN, VALIDACIÓN, IMPLEMENTACIÓN Y SEGUIMIENTO DE ACCIONES QUE CONTRIBUYAN A LA PROTECCIÓN DE LA INFRAESTRUCTURA VITAL DE LA CIUDAD FRENTE A AMENAZAS EN CLAVE DE SEGURIDAD CIUDADANA Y SEGURIDAD PÚBLICA</t>
  </si>
  <si>
    <t>https://community.secop.gov.co/Public/Tendering/ContractDetailView/Index?UniqueIdentifier=CO1.PCCNTR.6334879</t>
  </si>
  <si>
    <t>SCJ-1029-2024</t>
  </si>
  <si>
    <t>NURY GABRIELA ACOSTA LUGO</t>
  </si>
  <si>
    <t>https://community.secop.gov.co/Public/Tendering/ContractDetailView/Index?UniqueIdentifier=CO1.PCCNTR.6335896</t>
  </si>
  <si>
    <t>SCJ-1030-2024</t>
  </si>
  <si>
    <t>CLAUDIA CONSTANZA PINILLA MORENO</t>
  </si>
  <si>
    <t>PRESTAR SERVICIOS PROFESIONALES AL CENTRO ESPECIAL DE RECLUSIÓN CON EL FIN DE ACOMPAÑAR LOS PROCESOS DE ATENCIÓN INTEGRAL A LOS PRIVADOS DE LA LIBERTAD EN EL CENTRO ESPECIAL DE RECLUSIÓN GENERANDO CONEXIONES CON SU ENTORNO PROTECTOR Y REDES DE APOYO</t>
  </si>
  <si>
    <t>https://community.secop.gov.co/Public/Tendering/ContractDetailView/Index?UniqueIdentifier=CO1.PCCNTR.6339126</t>
  </si>
  <si>
    <t>SCJ-1032-2024</t>
  </si>
  <si>
    <t>JUAN CARLOS GARCIA AYA</t>
  </si>
  <si>
    <t>https://community.secop.gov.co/Public/Tendering/ContractDetailView/Index?UniqueIdentifier=CO1.PCCNTR.6340090</t>
  </si>
  <si>
    <t>SCJ-1033-2024</t>
  </si>
  <si>
    <t>MARTHA PATRICIA TOQUICA MANCERA</t>
  </si>
  <si>
    <t>https://community.secop.gov.co/Public/Tendering/ContractDetailView/Index?UniqueIdentifier=CO1.PCCNTR.6340660</t>
  </si>
  <si>
    <t>SCJ-1034-2024</t>
  </si>
  <si>
    <t>MARY GUTIERREZ GARZON</t>
  </si>
  <si>
    <t>PRESTAR SERVICIOS DE APOYO A LA GESTION EN LA IMPLEMENTACION DE ACTIVIDADES DE OCUPACION DEL TIEMPO LIBRE PARA GENERACION DE APTITUDES EN LAS PERSONAS PRIVADAS DE LA LIBERTAD QUE SE ENCUENTRAN EN EL CENTRO ESPECIAL DE RECLUSION</t>
  </si>
  <si>
    <t>https://community.secop.gov.co/Public/Tendering/ContractDetailView/Index?UniqueIdentifier=CO1.PCCNTR.6339041</t>
  </si>
  <si>
    <t>SCJ-1036-2024</t>
  </si>
  <si>
    <t>SHARON DIAZ OSUNA</t>
  </si>
  <si>
    <t>https://community.secop.gov.co/Public/Tendering/ContractDetailView/Index?UniqueIdentifier=CO1.PCCNTR.6340717</t>
  </si>
  <si>
    <t>SCJ-1038-2024</t>
  </si>
  <si>
    <t>LUIS CARLOS ROJAS PABÓN</t>
  </si>
  <si>
    <t>https://community.secop.gov.co/Public/Tendering/ContractDetailView/Index?UniqueIdentifier=CO1.PCCNTR.6336562</t>
  </si>
  <si>
    <t>SCJ-1039-2024</t>
  </si>
  <si>
    <t>LAURA JUSTINICO MONCALEANO</t>
  </si>
  <si>
    <t>PRESTAR SERVICIOS PROFESIONALES A LA DIRECCIÓN DE RESPONSABILIDAD PENAL ADOLESCENTE EN LOS ASUNTOS JURÍDICOS Y CONTRACTUALES QUE LE SEAN ASIGNADOS</t>
  </si>
  <si>
    <t>https://community.secop.gov.co/Public/Tendering/ContractDetailView/Index?UniqueIdentifier=CO1.PCCNTR.6335004</t>
  </si>
  <si>
    <t>SCJ-1040-2024</t>
  </si>
  <si>
    <t>PRESTAR SUS SERVICIOS PROFESIONALES A LA DIRECCIÓN DE GESTIÓN HUMANA PARA APOYAR EN LA GESTIÓN DE NOVEDADES Y TRÁMITES RELACIONADOS CON LA NÓMINA DE LOS SERVIDORES PÚBLICOS DE LA SECRETARIA DISTRITAL DE SEGURIDAD, CONVIVENCIA Y JUSTICIA</t>
  </si>
  <si>
    <t>https://community.secop.gov.co/Public/Tendering/ContractDetailView/Index?UniqueIdentifier=CO1.PCCNTR.6335002</t>
  </si>
  <si>
    <t>SCJ-1041-2024</t>
  </si>
  <si>
    <t>MONICA VIVIANA BARBOSA PENAGOS</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</si>
  <si>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</si>
  <si>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https://community.secop.gov.co/Public/Tendering/ContractDetailView/Index?UniqueIdentifier=CO1.PCCNTR.6334928</t>
  </si>
  <si>
    <t>SCJ-1042-2024</t>
  </si>
  <si>
    <t>OSCAR JAVIER RODRIGUEZ SANCHEZ</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</si>
  <si>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</si>
  <si>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https://community.secop.gov.co/Public/Tendering/ContractDetailView/Index?UniqueIdentifier=CO1.PCCNTR.6335106</t>
  </si>
  <si>
    <t>SCJ-1043-2024</t>
  </si>
  <si>
    <t>JUAN CARLOS GÓMEZ ROA</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</si>
  <si>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</si>
  <si>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https://community.secop.gov.co/Public/Tendering/ContractDetailView/Index?UniqueIdentifier=CO1.PCCNTR.6336126</t>
  </si>
  <si>
    <t>SCJ-1044-2024</t>
  </si>
  <si>
    <t>ALVARO JAVIER HERNANDEZ OSPINA</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</si>
  <si>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</si>
  <si>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https://community.secop.gov.co/Public/Tendering/ContractDetailView/Index?UniqueIdentifier=CO1.PCCNTR.6336139</t>
  </si>
  <si>
    <t>SCJ-1045-2024</t>
  </si>
  <si>
    <t>MARCO ANDRES CASALLAS GUARACA</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</si>
  <si>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</si>
  <si>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https://community.secop.gov.co/Public/Tendering/ContractDetailView/Index?UniqueIdentifier=CO1.PCCNTR.6336256</t>
  </si>
  <si>
    <t>SCJ-1046-2024</t>
  </si>
  <si>
    <t>https://community.secop.gov.co/Public/Tendering/ContractDetailView/Index?UniqueIdentifier=CO1.PCCNTR.6339350</t>
  </si>
  <si>
    <t>SCJ-1053-2024</t>
  </si>
  <si>
    <t>ANGGIE SHIRLEY CONDE CLAROS</t>
  </si>
  <si>
    <t>https://community.secop.gov.co/Public/Tendering/ContractDetailView/Index?UniqueIdentifier=CO1.PCCNTR.6341419</t>
  </si>
  <si>
    <t>SCJ-1054-2024</t>
  </si>
  <si>
    <t>JOHANA ANDREA MORENO LLANO</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</si>
  <si>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</si>
  <si>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https://community.secop.gov.co/Public/Tendering/ContractDetailView/Index?UniqueIdentifier=CO1.PCCNTR.6340896</t>
  </si>
  <si>
    <t>SCJ-1055-2024</t>
  </si>
  <si>
    <t>NATALIA ANDREA PARDO ARIZA</t>
  </si>
  <si>
    <t>https://community.secop.gov.co/Public/Tendering/ContractDetailView/Index?UniqueIdentifier=CO1.PCCNTR.6340912</t>
  </si>
  <si>
    <t>SCJ-1056-2024</t>
  </si>
  <si>
    <t>VICTOR JULIAN BENITEZ VILLALBA</t>
  </si>
  <si>
    <t>https://community.secop.gov.co/Public/Tendering/ContractDetailView/Index?UniqueIdentifier=CO1.PCCNTR.6349952</t>
  </si>
  <si>
    <t>SCJ-1057-2024</t>
  </si>
  <si>
    <t>EVERT SILVA ALIAGA</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</si>
  <si>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</si>
  <si>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https://community.secop.gov.co/Public/Tendering/ContractDetailView/Index?UniqueIdentifier=CO1.PCCNTR.6340613</t>
  </si>
  <si>
    <t>SCJ-1058-2024</t>
  </si>
  <si>
    <t>https://community.secop.gov.co/Public/Tendering/ContractDetailView/Index?UniqueIdentifier=CO1.PCCNTR.6340384</t>
  </si>
  <si>
    <t>SCJ-1059-2024</t>
  </si>
  <si>
    <t>LUZ HERLENNY SILVA PEDRAZA</t>
  </si>
  <si>
    <t>https://community.secop.gov.co/Public/Tendering/ContractDetailView/Index?UniqueIdentifier=CO1.PCCNTR.6340362</t>
  </si>
  <si>
    <t>SCJ-1060-2024</t>
  </si>
  <si>
    <t>https://community.secop.gov.co/Public/Tendering/ContractDetailView/Index?UniqueIdentifier=CO1.PCCNTR.6346112</t>
  </si>
  <si>
    <t>SCJ-1061-2024</t>
  </si>
  <si>
    <t>https://community.secop.gov.co/Public/Tendering/ContractDetailView/Index?UniqueIdentifier=CO1.PCCNTR.6346113</t>
  </si>
  <si>
    <t>SCJ-1062-2024</t>
  </si>
  <si>
    <t>SANDRA PAOLA LOMBANA MORENO</t>
  </si>
  <si>
    <t>PRESTAR SERVICIOS PROFESIONALES ACOMPAÑANDO LA GESTIÓN FINANCIERA Y ECONÓMICA CORRESPONDIENTE A LOS PROCESOS DE CONTRATACIÓN DE BIENES Y SERVICIOS A CARGO DE LA DIRECCIÓN DE RECURSOS FÍSICOS Y GESTIÓN DOCUMENTAL.</t>
  </si>
  <si>
    <t>https://community.secop.gov.co/Public/Tendering/ContractDetailView/Index?UniqueIdentifier=CO1.PCCNTR.6342531</t>
  </si>
  <si>
    <t>SCJ-1063-2024</t>
  </si>
  <si>
    <t>JAVIER DARIO TUBERQUIA MARTINEZ</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</si>
  <si>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</si>
  <si>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https://community.secop.gov.co/Public/Tendering/ContractDetailView/Index?UniqueIdentifier=CO1.PCCNTR.6340958</t>
  </si>
  <si>
    <t>SCJ-1064-2024</t>
  </si>
  <si>
    <t>HECTOR EDUARDO MOJICA MEDINA</t>
  </si>
  <si>
    <t>https://community.secop.gov.co/Public/Tendering/ContractDetailView/Index?UniqueIdentifier=CO1.PCCNTR.6347988</t>
  </si>
  <si>
    <t>SCJ-1084-2024</t>
  </si>
  <si>
    <t>MARIA ISABEL MELENDEZ SALAMANCA</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</si>
  <si>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</si>
  <si>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https://community.secop.gov.co/Public/Tendering/ContractDetailView/Index?UniqueIdentifier=CO1.PCCNTR.6348625</t>
  </si>
  <si>
    <t>SCJ-1087-2024</t>
  </si>
  <si>
    <t>OSCAR HERNANDO AGUILAR POSADA</t>
  </si>
  <si>
    <t>https://community.secop.gov.co/Public/Tendering/ContractDetailView/Index?UniqueIdentifier=CO1.PCCNTR.6347075</t>
  </si>
  <si>
    <t>SCJ-1088-2024</t>
  </si>
  <si>
    <t>SERGIO DAVID SAAVEDRA VASQUEZ</t>
  </si>
  <si>
    <t>https://community.secop.gov.co/Public/Tendering/ContractDetailView/Index?UniqueIdentifier=CO1.PCCNTR.6347178</t>
  </si>
  <si>
    <t>SCJ-1089-2024</t>
  </si>
  <si>
    <t>ALEXANDER RIAÑO BUSTOS</t>
  </si>
  <si>
    <t>PRESTAR LOS SERVICIOS DE APOYO A LA GESTIÓN A LA DIRECCIÓN DE SEGURIDAD EN ELCONTROL DEL DELITO FRENTE A FENÓMENTOS Y MERCADOS CRIMINALES INCIDIENDO ENLA IDENTIFICACIÓN, CARACTERIZACIÓN Y DESARROLLO DE INTERVENCIONES EN EL TERRITORIO</t>
  </si>
  <si>
    <t>https://community.secop.gov.co/Public/Tendering/ContractDetailView/Index?UniqueIdentifier=CO1.PCCNTR.6351478</t>
  </si>
  <si>
    <t>SCJ-1091-2024</t>
  </si>
  <si>
    <t>NELSON YAIR ROMERO MUÑOZ</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</si>
  <si>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</si>
  <si>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https://community.secop.gov.co/Public/Tendering/ContractDetailView/Index?UniqueIdentifier=CO1.PCCNTR.6347443</t>
  </si>
  <si>
    <t>SCJ-1092-2024</t>
  </si>
  <si>
    <t>RICARDO GALVIS SEGURA</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</si>
  <si>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</si>
  <si>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https://community.secop.gov.co/Public/Tendering/ContractDetailView/Index?UniqueIdentifier=CO1.PCCNTR.6350537</t>
  </si>
  <si>
    <t>SCJ-1093-2024</t>
  </si>
  <si>
    <t>PAOLA ANDREA BONILLA GUTIERREZ</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</si>
  <si>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</si>
  <si>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SCJ-1094-2024</t>
  </si>
  <si>
    <t>YOLIMA PARRA RODRIGUEZ</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</si>
  <si>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</si>
  <si>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https://community.secop.gov.co/Public/Tendering/ContractDetailView/Index?UniqueIdentifier=CO1.PCCNTR.6353568</t>
  </si>
  <si>
    <t>SCJ-1095-2024</t>
  </si>
  <si>
    <t>ALVARO ECHEVERRI ALFONSO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</si>
  <si>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</si>
  <si>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https://community.secop.gov.co/Public/Tendering/ContractDetailView/Index?UniqueIdentifier=CO1.PCCNTR.6347171</t>
  </si>
  <si>
    <t>SCJ-1096-2024</t>
  </si>
  <si>
    <t>CAMILO ANDRES ORTEGON JIMENEZ</t>
  </si>
  <si>
    <t>PRESTAR SERVICIOS PROFESIONALES A LA DIRECCIÓN DE RESPONSABILIDAD PENAL ADOLESCENTE COMO INSTRUCTOR(A) DEL TALLER DE MANTENIMIENTO DE BICICLETAS PARA LA POBLACIÓN VINCULADA A LAS ESTRATEGIAS DE LA DIRECCIÓN</t>
  </si>
  <si>
    <t>https://community.secop.gov.co/Public/Tendering/ContractDetailView/Index?UniqueIdentifier=CO1.PCCNTR.6347445</t>
  </si>
  <si>
    <t>SCJ-1097-2024</t>
  </si>
  <si>
    <t>PAULA ANDREA MENDEZ RANGEL</t>
  </si>
  <si>
    <t>https://community.secop.gov.co/Public/Tendering/ContractDetailView/Index?UniqueIdentifier=CO1.PCCNTR.6348638</t>
  </si>
  <si>
    <t>SCJ-1098-2024</t>
  </si>
  <si>
    <t>https://community.secop.gov.co/Public/Tendering/ContractDetailView/Index?UniqueIdentifier=CO1.PCCNTR.6347647</t>
  </si>
  <si>
    <t>SCJ-1099-2024</t>
  </si>
  <si>
    <t>https://community.secop.gov.co/Public/Tendering/ContractDetailView/Index?UniqueIdentifier=CO1.PCCNTR.6348622</t>
  </si>
  <si>
    <t>SCJ-1100-2024</t>
  </si>
  <si>
    <t>MARIA CONCEPCIÓN JAMIOY MAVISOY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</si>
  <si>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</si>
  <si>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https://community.secop.gov.co/Public/Tendering/ContractDetailView/Index?UniqueIdentifier=CO1.PCCNTR.6350550</t>
  </si>
  <si>
    <t>SCJ-1101-2024</t>
  </si>
  <si>
    <t>https://community.secop.gov.co/Public/Tendering/ContractDetailView/Index?UniqueIdentifier=CO1.PCCNTR.6348447</t>
  </si>
  <si>
    <t>SCJ-1102-2024</t>
  </si>
  <si>
    <t>GERMAN RODRIGUEZ MORENO</t>
  </si>
  <si>
    <t>https://community.secop.gov.co/Public/Tendering/ContractDetailView/Index?UniqueIdentifier=CO1.PCCNTR.6348239</t>
  </si>
  <si>
    <t>SCJ-1103-2024</t>
  </si>
  <si>
    <t>OVEIDA GONZALEZ VELANDIA</t>
  </si>
  <si>
    <t>https://community.secop.gov.co/Public/Tendering/ContractDetailView/Index?UniqueIdentifier=CO1.PCCNTR.6351701</t>
  </si>
  <si>
    <t>SCJ-1104-2024</t>
  </si>
  <si>
    <t>SARA ALEJANDRA MELO PINILLA</t>
  </si>
  <si>
    <t>PRESTAR SERVICIOS DE APOYO A LA SUBSECRETARÍA DE ACCESO A LA JUSTICIA PARA APOYAR LA EJECUCIÓN DE ACCIONES RELACIONADAS CON LA ATENCIÓN DE LOS GRUPOS FAMILIARES DE LOS USUARIOS DE CASA LIBERTAD</t>
  </si>
  <si>
    <t>https://community.secop.gov.co/Public/Tendering/ContractDetailView/Index?UniqueIdentifier=CO1.PCCNTR.6348630</t>
  </si>
  <si>
    <t>SCJ-1106-2024</t>
  </si>
  <si>
    <t>CARLOS ANDRES JIMENEZ HERRERA</t>
  </si>
  <si>
    <t>https://community.secop.gov.co/Public/Tendering/ContractDetailView/Index?UniqueIdentifier=CO1.PCCNTR.6348639</t>
  </si>
  <si>
    <t>SCJ-1107-2024</t>
  </si>
  <si>
    <t>MARISOL RICARDO SAAVEDRA</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</si>
  <si>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</si>
  <si>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https://community.secop.gov.co/Public/Tendering/ContractDetailView/Index?UniqueIdentifier=CO1.PCCNTR.6350681</t>
  </si>
  <si>
    <t>SCJ-1108-2024</t>
  </si>
  <si>
    <t>JOHN ALEXANDER ROA MORCOTE</t>
  </si>
  <si>
    <t>https://community.secop.gov.co/Public/Tendering/ContractDetailView/Index?UniqueIdentifier=CO1.PCCNTR.6348248</t>
  </si>
  <si>
    <t>SCJ-1109-2024</t>
  </si>
  <si>
    <t>OSCAR IVAN VILLANUEVA SANCHEZ</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</si>
  <si>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</si>
  <si>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https://community.secop.gov.co/Public/Tendering/ContractDetailView/Index?UniqueIdentifier=CO1.PCCNTR.6351278</t>
  </si>
  <si>
    <t>SCJ-1110-2024</t>
  </si>
  <si>
    <t>JOSE LUIS GARCIA ROJAS</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</si>
  <si>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</si>
  <si>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https://community.secop.gov.co/Public/Tendering/ContractDetailView/Index?UniqueIdentifier=CO1.PCCNTR.6350193</t>
  </si>
  <si>
    <t>SCJ-1111-2024</t>
  </si>
  <si>
    <t>ANDRES FELIPE CASTELLANOS CERON</t>
  </si>
  <si>
    <t>https://community.secop.gov.co/Public/Tendering/ContractDetailView/Index?UniqueIdentifier=CO1.PCCNTR.6350199</t>
  </si>
  <si>
    <t>SCJ-1112-2024</t>
  </si>
  <si>
    <t>YIMMY RESTREPO HAMBURGER</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</si>
  <si>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</si>
  <si>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https://community.secop.gov.co/Public/Tendering/ContractDetailView/Index?UniqueIdentifier=CO1.PCCNTR.6354679</t>
  </si>
  <si>
    <t>SCJ-1113-2024</t>
  </si>
  <si>
    <t>CINDY CATALINA CONTRERAS ACERO</t>
  </si>
  <si>
    <t>PRESTAR SERVICIOS PROFESIONALES EN LA ATENCIÓN JURÍDICA A LAS PERSONAS PRIVADAS DE LA LIBERTAD QUE SE ENCUENTRAN EN EL CENTRO ESPECIAL DE RECLUSIÓN, EN EL MARCO DE LOS LÍNEAMIENTOS Y PROCEDIMIENTOS DEL ÁREA JURÍDICA DEL CER.</t>
  </si>
  <si>
    <t>https://community.secop.gov.co/Public/Tendering/ContractDetailView/Index?UniqueIdentifier=CO1.PCCNTR.6354480</t>
  </si>
  <si>
    <t>SCJ-1115-2024</t>
  </si>
  <si>
    <t>DANIEL FERNANDO BETANCUR AGUDELO</t>
  </si>
  <si>
    <t>https://community.secop.gov.co/Public/Tendering/ContractDetailView/Index?UniqueIdentifier=CO1.PCCNTR.6351205</t>
  </si>
  <si>
    <t>SCJ-1116-2024</t>
  </si>
  <si>
    <t>SERGIO ESTEBAN SANCHEZ QUIMBAYO</t>
  </si>
  <si>
    <t>https://community.secop.gov.co/Public/Tendering/ContractDetailView/Index?UniqueIdentifier=CO1.PCCNTR.6351031</t>
  </si>
  <si>
    <t>SCJ-1117-2024</t>
  </si>
  <si>
    <t>VANESSA VIVIANA MADERO RAMIREZ</t>
  </si>
  <si>
    <t>https://community.secop.gov.co/Public/Tendering/ContractDetailView/Index?UniqueIdentifier=CO1.PCCNTR.6353801</t>
  </si>
  <si>
    <t>SCJ-1118-2024</t>
  </si>
  <si>
    <t>WILMER HERNANDO ROA SANTAMARIA</t>
  </si>
  <si>
    <t>https://community.secop.gov.co/Public/Tendering/ContractDetailView/Index?UniqueIdentifier=CO1.PCCNTR.6353639</t>
  </si>
  <si>
    <t>SCJ-1119-2024</t>
  </si>
  <si>
    <t>INGRITH JURANY DIAZ REALPE</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</si>
  <si>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</si>
  <si>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https://community.secop.gov.co/Public/Tendering/ContractDetailView/Index?UniqueIdentifier=CO1.PCCNTR.6354315</t>
  </si>
  <si>
    <t>SCJ-1120-2024</t>
  </si>
  <si>
    <t>YADY RODRIGUEZ ALFONSO</t>
  </si>
  <si>
    <t>https://community.secop.gov.co/Public/Tendering/ContractDetailView/Index?UniqueIdentifier=CO1.PCCNTR.6360920</t>
  </si>
  <si>
    <t>SCJ-1121-2024</t>
  </si>
  <si>
    <t>GILBERTO BACCA ROMERO</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</si>
  <si>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</si>
  <si>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https://community.secop.gov.co/Public/Tendering/ContractDetailView/Index?UniqueIdentifier=CO1.PCCNTR.6353612</t>
  </si>
  <si>
    <t>SCJ-1122-2024</t>
  </si>
  <si>
    <t>CLAUDIA PATRICIA LÓPEZ AMORTEGUI</t>
  </si>
  <si>
    <t>https://community.secop.gov.co/Public/Tendering/ContractDetailView/Index?UniqueIdentifier=CO1.PCCNTR.6353322</t>
  </si>
  <si>
    <t>SCJ-1123-2024</t>
  </si>
  <si>
    <t>NICOLE ANDREA SARMIENTO AVELLANEDA</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</si>
  <si>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</si>
  <si>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https://community.secop.gov.co/Public/Tendering/ContractDetailView/Index?UniqueIdentifier=CO1.PCCNTR.6353818</t>
  </si>
  <si>
    <t>SCJ-1124-2024</t>
  </si>
  <si>
    <t>JAIME ALBERTO CORREDOR JOYA</t>
  </si>
  <si>
    <t>https://community.secop.gov.co/Public/Tendering/ContractDetailView/Index?UniqueIdentifier=CO1.PCCNTR.6353619</t>
  </si>
  <si>
    <t>SCJ-1125-2024</t>
  </si>
  <si>
    <t>LUZ STELLA SUAREZ ALARCON</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</si>
  <si>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</si>
  <si>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https://community.secop.gov.co/Public/Tendering/ContractDetailView/Index?UniqueIdentifier=CO1.PCCNTR.6353545</t>
  </si>
  <si>
    <t>SCJ-1126-2024</t>
  </si>
  <si>
    <t>YINA PAOLA MORENO SOTO</t>
  </si>
  <si>
    <t>PRESTAR SERVICIOS PROFESIONALES PARA REALIZAR ACOMPAÑAMIENTO DESDE SU DISCIPLINA DE MANERA INDIVIDUAL Y GRUPAL A LAS PERSONAS PRIVADAS DE LA LIBERTAD EN LA CARCEL DISTRITAL DE VARONES Y ANEXO DE MUJERES</t>
  </si>
  <si>
    <t>https://community.secop.gov.co/Public/Tendering/ContractDetailView/Index?UniqueIdentifier=CO1.PCCNTR.6353214</t>
  </si>
  <si>
    <t>SCJ-1127-2024</t>
  </si>
  <si>
    <t>LUZ MARIA AURORA JACANAMIJOY JANSASOY</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</si>
  <si>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</si>
  <si>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https://community.secop.gov.co/Public/Tendering/ContractDetailView/Index?UniqueIdentifier=CO1.PCCNTR.6353506</t>
  </si>
  <si>
    <t>SCJ-1128-2024</t>
  </si>
  <si>
    <t>DANIEL CAMILO HERNANDEZ GARIBELLO</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</si>
  <si>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</si>
  <si>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https://community.secop.gov.co/Public/Tendering/ContractDetailView/Index?UniqueIdentifier=CO1.PCCNTR.6352776</t>
  </si>
  <si>
    <t>SCJ-1129-2024</t>
  </si>
  <si>
    <t>OSCAR JAVIER GUTIERREZ VASQUEZ</t>
  </si>
  <si>
    <t>PRESTAR SERVICIOS PROFESIONALES A LA DIRECCIÓN DE RESPONSABILIDAD PENAL ADOLESCENTE DESDE LA PERSPECTIVA RESTAURATIVA Y DE LAS ARTES MUSICALES EN LA ESTRATEGIA DE REINTEGRO FAMILIAR Y ATENCIÓN EN EL EGRESO Y LOS DEMAS PROGRAMAS Y ESTRATEGIAS DE LA DIRECCIÓN</t>
  </si>
  <si>
    <t>https://community.secop.gov.co/Public/Tendering/ContractDetailView/Index?UniqueIdentifier=CO1.PCCNTR.6354469</t>
  </si>
  <si>
    <t>SCJ-1130-2024</t>
  </si>
  <si>
    <t>SULLY JOHANA SILVA TARAZONA</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</si>
  <si>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</si>
  <si>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https://community.secop.gov.co/Public/Tendering/ContractDetailView/Index?UniqueIdentifier=CO1.PCCNTR.6354219</t>
  </si>
  <si>
    <t>SCJ-1131-2024</t>
  </si>
  <si>
    <t>JENNY TATIANA MORENO HUERTAS</t>
  </si>
  <si>
    <t>PRESTAR SERVICIOS DE APOYO A LA GESTIÓN A LA DIRECCIÓN DE RESPONSABILIDAD PENAL ADOLESCENTE PARA LA IMPLEMENTACIÓN DE LA ESTRATEGIA DE REINTEGRO FAMILIAR Y ATENCIÓN EN EL EGRESO DESDE EL ENFOQUE CORPORAL Y DE DANZA</t>
  </si>
  <si>
    <t>https://community.secop.gov.co/Public/Tendering/ContractDetailView/Index?UniqueIdentifier=CO1.PCCNTR.6354441</t>
  </si>
  <si>
    <t>SCJ-1132-2024</t>
  </si>
  <si>
    <t>LUIS FELIPE ALARCON GARCIA</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</si>
  <si>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</si>
  <si>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https://community.secop.gov.co/Public/Tendering/ContractDetailView/Index?UniqueIdentifier=CO1.PCCNTR.6354437</t>
  </si>
  <si>
    <t>SCJ-1133-2024</t>
  </si>
  <si>
    <t>RUTH JANNETH LOMBANA TIBAQUIRA</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</si>
  <si>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</si>
  <si>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https://community.secop.gov.co/Public/Tendering/ContractDetailView/Index?UniqueIdentifier=CO1.PCCNTR.6363548</t>
  </si>
  <si>
    <t>SCJ-1134-2024</t>
  </si>
  <si>
    <t>WENDY TATIANA ARAQUE GOMEZ</t>
  </si>
  <si>
    <t>PRESTAR LOS SERVICIOS PROFESIONALES PARA APOYAR A LA DIRECCIÒN DE SEGURIDAD EN LA GESTIÓN, ELABORACIÓN Y CONSOLIDACIÓN DE LAS RESPUESTAS A LAS SOLICITUDES Y/O REQUERIMIENTOS DE INFORMACIÓN ALLEGADOS A LA DEPENDENCIA</t>
  </si>
  <si>
    <t>https://community.secop.gov.co/Public/Tendering/ContractDetailView/Index?UniqueIdentifier=CO1.PCCNTR.6352799</t>
  </si>
  <si>
    <t>SCJ-1135-2024</t>
  </si>
  <si>
    <t>TAHIRY VIVIANA SARMIENTO SOLANO</t>
  </si>
  <si>
    <t>https://community.secop.gov.co/Public/Tendering/ContractDetailView/Index?UniqueIdentifier=CO1.PCCNTR.6372093</t>
  </si>
  <si>
    <t>SCJ-1136-2024</t>
  </si>
  <si>
    <t>YURANY KATHERIN BUITRAGO RIOS</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</si>
  <si>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</si>
  <si>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https://community.secop.gov.co/Public/Tendering/ContractDetailView/Index?UniqueIdentifier=CO1.PCCNTR.6354542</t>
  </si>
  <si>
    <t>SCJ-1137-2024</t>
  </si>
  <si>
    <t>HERMES MELITON NARVAEZ REMUD</t>
  </si>
  <si>
    <t>https://community.secop.gov.co/Public/Tendering/ContractDetailView/Index?UniqueIdentifier=CO1.PCCNTR.6368103</t>
  </si>
  <si>
    <t>SCJ-1141-2024</t>
  </si>
  <si>
    <t>MISHELL DANIELA PEÑA RIOS</t>
  </si>
  <si>
    <t>https://community.secop.gov.co/Public/Tendering/ContractDetailView/Index?UniqueIdentifier=CO1.PCCNTR.6359442</t>
  </si>
  <si>
    <t>SCJ-1142-2024</t>
  </si>
  <si>
    <t>DIANA MARITZA RUIZ DIMATE</t>
  </si>
  <si>
    <t>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</si>
  <si>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https://community.secop.gov.co/Public/Tendering/ContractDetailView/Index?UniqueIdentifier=CO1.PCCNTR.6359722</t>
  </si>
  <si>
    <t>SCJ-1143-2024</t>
  </si>
  <si>
    <t>MONICA MARIA LIZCANO ARIAS</t>
  </si>
  <si>
    <t>PRESTAR SERVICIOS PROFESIONALES A LA SUBSECRETARÍA DE ACCESO A LA JUSTICIA PARA GESTIONAR Y ARTICULAR ACCIONES CON ENTIDADES QUE PROMUEVEN EL ACCESO A LA JUSTICIA EN LA CIUDAD DE BOGOTÁ</t>
  </si>
  <si>
    <t>https://community.secop.gov.co/Public/Tendering/ContractDetailView/Index?UniqueIdentifier=CO1.PCCNTR.6359493</t>
  </si>
  <si>
    <t>SCJ-1144-2024</t>
  </si>
  <si>
    <t>CARMEN YULIETH DIAZ ALVAREZ</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</si>
  <si>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</si>
  <si>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https://community.secop.gov.co/Public/Tendering/ContractDetailView/Index?UniqueIdentifier=CO1.PCCNTR.6359816</t>
  </si>
  <si>
    <t>SCJ-1146-2024</t>
  </si>
  <si>
    <t>YORDY DANIEL HERNANDEZ HURTADO</t>
  </si>
  <si>
    <t>PRESTAR SERVICIOS DE APOYO A LA GESTIÓN EN EL DESARROLLO DE LAS ACTIVIDADES A CARGO DEL EQUIPO DE ALMACÉN DE LA SECRETARÍA DISTRITAL DE SEGURIDAD, CONVIVENCIA Y JUSTICIA</t>
  </si>
  <si>
    <t>https://community.secop.gov.co/Public/Tendering/ContractDetailView/Index?UniqueIdentifier=CO1.PCCNTR.6359195</t>
  </si>
  <si>
    <t>SCJ-1147-2024</t>
  </si>
  <si>
    <t>HAROLD FABIAN MORALES PIÑEROS</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</si>
  <si>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</si>
  <si>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https://community.secop.gov.co/Public/Tendering/ContractDetailView/Index?UniqueIdentifier=CO1.PCCNTR.6358685</t>
  </si>
  <si>
    <t>SCJ-1148-2024</t>
  </si>
  <si>
    <t>VIVIANA VARGAS NIÑO</t>
  </si>
  <si>
    <t>https://community.secop.gov.co/Public/Tendering/ContractDetailView/Index?UniqueIdentifier=CO1.PCCNTR.6356004</t>
  </si>
  <si>
    <t>SCJ-1149-2024</t>
  </si>
  <si>
    <t>ANGIE LORENA PENAGOS BARBOSA</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</si>
  <si>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</si>
  <si>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https://community.secop.gov.co/Public/Tendering/ContractDetailView/Index?UniqueIdentifier=CO1.PCCNTR.6356083</t>
  </si>
  <si>
    <t>SCJ-1150-2024</t>
  </si>
  <si>
    <t>AUGUSTO DANIEL CHAVEZ NAVARRETE</t>
  </si>
  <si>
    <t>https://community.secop.gov.co/Public/Tendering/ContractDetailView/Index?UniqueIdentifier=CO1.PCCNTR.6356069</t>
  </si>
  <si>
    <t>SCJ-1151-2024</t>
  </si>
  <si>
    <t>NATALHIE PARRA RAMIREZ</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</si>
  <si>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</si>
  <si>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https://community.secop.gov.co/Public/Tendering/ContractDetailView/Index?UniqueIdentifier=CO1.PCCNTR.6356056</t>
  </si>
  <si>
    <t>SCJ-1153-2024</t>
  </si>
  <si>
    <t>NESTOR ANDRES ZARATE RODRIGUEZ</t>
  </si>
  <si>
    <t>PRESTAR LOS SERVICIOS DE APOYO A LA GESTIÓN EN LA CÁRCEL DISTRITAL DE VARONES Y ANEXO DE MUJERES LLEVANDO A CABO ACTIVIDADES CONCERNIENTES A LA RECEPCIÓN Y TRAMITE DE CORRESPONDENCIA DANDO CUMPLIMIENTO A LA NORMATIVIDAD Y LINEAMIENTOS ESTABLECIDOS</t>
  </si>
  <si>
    <t>https://community.secop.gov.co/Public/Tendering/ContractDetailView/Index?UniqueIdentifier=CO1.PCCNTR.6356063</t>
  </si>
  <si>
    <t>SCJ-1154-2024</t>
  </si>
  <si>
    <t>NOLBERTO OLAYA SANTOS</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</si>
  <si>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</si>
  <si>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https://community.secop.gov.co/Public/Tendering/ContractDetailView/Index?UniqueIdentifier=CO1.PCCNTR.6355693</t>
  </si>
  <si>
    <t>SCJ-1155-2024</t>
  </si>
  <si>
    <t>ADRIANA SOLEDAD ORTIZ FORERO</t>
  </si>
  <si>
    <t>PRESTAR SERVICIOS DE APOYO A LA GESTIÓN A LA DIRECCIÓN DE ACCESO A LA JUSTICIA, EN LA RECEPCIÓN Y SALIDA DE USUARIOS QUE INGRESEN Y SE PRESENTEN EN LOS CENTROS DE TRASLADO POR PROTECCIÓN (CTP) DEL DISTRITO</t>
  </si>
  <si>
    <t>https://community.secop.gov.co/Public/Tendering/ContractDetailView/Index?UniqueIdentifier=CO1.PCCNTR.6355785</t>
  </si>
  <si>
    <t>SCJ-1156-2024</t>
  </si>
  <si>
    <t>IVONNE VANESSA LOZANO OJEDA</t>
  </si>
  <si>
    <t>https://community.secop.gov.co/Public/Tendering/ContractDetailView/Index?UniqueIdentifier=CO1.PCCNTR.6355685</t>
  </si>
  <si>
    <t>SCJ-1157-2024</t>
  </si>
  <si>
    <t>NESTOR JULIÁN RAMÍREZ SIERRA</t>
  </si>
  <si>
    <t>PRESTAR SERVICIOS PROFESIONALES A LA DIRECCIÓN DE ACCESO A LA JUSTICIA, PARA APOYAR LOS ASUNTOS JURÍDICOS Y LEGALES QUE REQUIERA LA DEPENDENCIA EN EL MARCO DE SUS COMPETENCIAS Y FUNCIONES, Y CON RELACION AL SISTEMA DISTRITAL DE JUSTICIA</t>
  </si>
  <si>
    <t>https://community.secop.gov.co/Public/Tendering/ContractDetailView/Index?UniqueIdentifier=CO1.PCCNTR.6359884</t>
  </si>
  <si>
    <t>SCJ-1167-2024</t>
  </si>
  <si>
    <t>MILLER HERNAN SOTO GONZALEZ</t>
  </si>
  <si>
    <t>https://community.secop.gov.co/Public/Tendering/ContractDetailView/Index?UniqueIdentifier=CO1.PCCNTR.6360413</t>
  </si>
  <si>
    <t>SCJ-1168-2024</t>
  </si>
  <si>
    <t>SANDRA PATRICIA MUÑOZ</t>
  </si>
  <si>
    <t>https://community.secop.gov.co/Public/Tendering/ContractDetailView/Index?UniqueIdentifier=CO1.PCCNTR.6361805</t>
  </si>
  <si>
    <t>SCJ-1169-2024</t>
  </si>
  <si>
    <t>GISET JOHANA PEDRAZA MONTAÑO</t>
  </si>
  <si>
    <t>https://community.secop.gov.co/Public/Tendering/ContractDetailView/Index?UniqueIdentifier=CO1.PCCNTR.6360148</t>
  </si>
  <si>
    <t>SCJ-1170-2024</t>
  </si>
  <si>
    <t>DIANA CORRADINE MONTEALEGRE</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</si>
  <si>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</si>
  <si>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https://community.secop.gov.co/Public/Tendering/ContractDetailView/Index?UniqueIdentifier=CO1.PCCNTR.6360817</t>
  </si>
  <si>
    <t>SCJ-1171-2024</t>
  </si>
  <si>
    <t>ZULAY VIVIANA DIAZ DIAZ</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</si>
  <si>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</si>
  <si>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https://community.secop.gov.co/Public/Tendering/ContractDetailView/Index?UniqueIdentifier=CO1.PCCNTR.6359713</t>
  </si>
  <si>
    <t>SCJ-1172-2024</t>
  </si>
  <si>
    <t>MARIO FERNANDO CÓRDOBA ORDOÑEZ</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</si>
  <si>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</si>
  <si>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https://community.secop.gov.co/Public/Tendering/ContractDetailView/Index?UniqueIdentifier=CO1.PCCNTR.6365739</t>
  </si>
  <si>
    <t>SCJ-1175-2024</t>
  </si>
  <si>
    <t>JEIMMY ALEXANDRA RODRÌGUEZ BOLIVAR</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</si>
  <si>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</si>
  <si>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https://community.secop.gov.co/Public/Tendering/ContractDetailView/Index?UniqueIdentifier=CO1.PCCNTR.6360438</t>
  </si>
  <si>
    <t>SCJ-1176-2024</t>
  </si>
  <si>
    <t>LUZ MARIA OCHOA SALINAS</t>
  </si>
  <si>
    <t>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</si>
  <si>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https://community.secop.gov.co/Public/Tendering/ContractDetailView/Index?UniqueIdentifier=CO1.PCCNTR.6360432</t>
  </si>
  <si>
    <t>SCJ-1177-2024</t>
  </si>
  <si>
    <t>OSCAR IVAN VERA MENESES</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</si>
  <si>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</si>
  <si>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https://community.secop.gov.co/Public/Tendering/ContractDetailView/Index?UniqueIdentifier=CO1.PCCNTR.6360352</t>
  </si>
  <si>
    <t>SCJ-1178-2024</t>
  </si>
  <si>
    <t>ANA MARIA RODRIGUEZ GARCIA</t>
  </si>
  <si>
    <t>https://community.secop.gov.co/Public/Tendering/ContractDetailView/Index?UniqueIdentifier=CO1.PCCNTR.6360186</t>
  </si>
  <si>
    <t>SCJ-1179-2024</t>
  </si>
  <si>
    <t>FREDY ALEXANDER MOYANO VARGAS</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</si>
  <si>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</si>
  <si>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https://community.secop.gov.co/Public/Tendering/ContractDetailView/Index?UniqueIdentifier=CO1.PCCNTR.6360072</t>
  </si>
  <si>
    <t>SCJ-1180-2024</t>
  </si>
  <si>
    <t>JELLY SULEYMA CUBILLOS GOMEZ</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</si>
  <si>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</si>
  <si>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https://community.secop.gov.co/Public/Tendering/ContractDetailView/Index?UniqueIdentifier=CO1.PCCNTR.6360431</t>
  </si>
  <si>
    <t>SCJ-1181-2024</t>
  </si>
  <si>
    <t>YEAN CARLOS FERRER FERNANDEZ</t>
  </si>
  <si>
    <t>https://community.secop.gov.co/Public/Tendering/ContractDetailView/Index?UniqueIdentifier=CO1.PCCNTR.6360814</t>
  </si>
  <si>
    <t>SCJ-1182-2024</t>
  </si>
  <si>
    <t>GINA LIZETH GONZALEZ MALDONADO</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</si>
  <si>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</si>
  <si>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https://community.secop.gov.co/Public/Tendering/ContractDetailView/Index?UniqueIdentifier=CO1.PCCNTR.6360332</t>
  </si>
  <si>
    <t>SCJ-1183-2024</t>
  </si>
  <si>
    <t>NYDIA LORENA SARMIENTO FORIGUA</t>
  </si>
  <si>
    <t>PRESTAR SERVICIOS PROFESIONALES EN LA PLANIFICACIÓN Y EJECUCIÓN DE LAS ACTIVIDADES ASOCIADAS AL PROCESO DE ALMACÉN A CARGO DE LA DIRECCIÓN DE RECURSOS FÍSICOS Y GESTIÓN DOCUMENTAL</t>
  </si>
  <si>
    <t>https://community.secop.gov.co/Public/Tendering/ContractDetailView/Index?UniqueIdentifier=CO1.PCCNTR.6360172</t>
  </si>
  <si>
    <t>SCJ-1185-2024</t>
  </si>
  <si>
    <t>MARY ANGELICA RODRIGUEZ LATORRE</t>
  </si>
  <si>
    <t>https://community.secop.gov.co/Public/Tendering/ContractDetailView/Index?UniqueIdentifier=CO1.PCCNTR.6360335</t>
  </si>
  <si>
    <t>SCJ-1186-2024</t>
  </si>
  <si>
    <t>https://community.secop.gov.co/Public/Tendering/ContractDetailView/Index?UniqueIdentifier=CO1.PCCNTR.6360063</t>
  </si>
  <si>
    <t>SCJ-1187-2024</t>
  </si>
  <si>
    <t>ANGELA YOHANNA GOMEZ SOLER</t>
  </si>
  <si>
    <t>https://community.secop.gov.co/Public/Tendering/ContractDetailView/Index?UniqueIdentifier=CO1.PCCNTR.6363902</t>
  </si>
  <si>
    <t>SCJ-1188-2024</t>
  </si>
  <si>
    <t>https://community.secop.gov.co/Public/Tendering/ContractDetailView/Index?UniqueIdentifier=CO1.PCCNTR.6359382</t>
  </si>
  <si>
    <t>SCJ-1192-2024</t>
  </si>
  <si>
    <t>SANDRA PATRICIA GARZON</t>
  </si>
  <si>
    <t>https://community.secop.gov.co/Public/Tendering/ContractDetailView/Index?UniqueIdentifier=CO1.PCCNTR.6361777</t>
  </si>
  <si>
    <t>SCJ-1194-2024</t>
  </si>
  <si>
    <t>JENNY PAOLA FUENTES LEON</t>
  </si>
  <si>
    <t>https://community.secop.gov.co/Public/Tendering/ContractDetailView/Index?UniqueIdentifier=CO1.PCCNTR.6364079</t>
  </si>
  <si>
    <t>SCJ-1195-2024</t>
  </si>
  <si>
    <t>https://community.secop.gov.co/Public/Tendering/ContractDetailView/Index?UniqueIdentifier=CO1.PCCNTR.6364035</t>
  </si>
  <si>
    <t>SCJ-1197-2024</t>
  </si>
  <si>
    <t>MICHAEL DAVID RIVEROS CAMACHO</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</si>
  <si>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</si>
  <si>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https://community.secop.gov.co/Public/Tendering/ContractDetailView/Index?UniqueIdentifier=CO1.PCCNTR.6364449</t>
  </si>
  <si>
    <t>SCJ-1198-2024</t>
  </si>
  <si>
    <t>ADRIANA LUCIA ALDANA SOTO</t>
  </si>
  <si>
    <t>https://community.secop.gov.co/Public/Tendering/ContractDetailView/Index?UniqueIdentifier=CO1.PCCNTR.6365774</t>
  </si>
  <si>
    <t>SCJ-1199-2024</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</si>
  <si>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</si>
  <si>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</si>
  <si>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https://community.secop.gov.co/Public/Tendering/ContractDetailView/Index?UniqueIdentifier=CO1.PCCNTR.6365809</t>
  </si>
  <si>
    <t>SCJ-1200-2024</t>
  </si>
  <si>
    <t>JUAN DAVID FORERO VELANDIA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</si>
  <si>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</si>
  <si>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https://community.secop.gov.co/Public/Tendering/ContractDetailView/Index?UniqueIdentifier=CO1.PCCNTR.6365952</t>
  </si>
  <si>
    <t>SCJ-1201-2024</t>
  </si>
  <si>
    <t>https://community.secop.gov.co/Public/Tendering/ContractDetailView/Index?UniqueIdentifier=CO1.PCCNTR.6365790</t>
  </si>
  <si>
    <t>SCJ-1202-2024</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</si>
  <si>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</si>
  <si>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https://community.secop.gov.co/Public/Tendering/ContractDetailView/Index?UniqueIdentifier=CO1.PCCNTR.6370801</t>
  </si>
  <si>
    <t>SCJ-1203-2024</t>
  </si>
  <si>
    <t>JUDY ADRIANA AGUILLÓN BARON</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</si>
  <si>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</si>
  <si>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https://community.secop.gov.co/Public/Tendering/ContractDetailView/Index?UniqueIdentifier=CO1.PCCNTR.6364433</t>
  </si>
  <si>
    <t>SCJ-1204-2024</t>
  </si>
  <si>
    <t>https://community.secop.gov.co/Public/Tendering/ContractDetailView/Index?UniqueIdentifier=CO1.PCCNTR.6364467</t>
  </si>
  <si>
    <t>SCJ-1205-2024</t>
  </si>
  <si>
    <t>JENNY ANGELICA CHAVEZ CARVAJAL</t>
  </si>
  <si>
    <t>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</si>
  <si>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https://community.secop.gov.co/Public/Tendering/ContractDetailView/Index?UniqueIdentifier=CO1.PCCNTR.6369522</t>
  </si>
  <si>
    <t>SCJ-1206-2024</t>
  </si>
  <si>
    <t>CAROLINA FORERO HERNANDEZ</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</si>
  <si>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</si>
  <si>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SCJ-1207-2024</t>
  </si>
  <si>
    <t>DIEGO ANDRES MORA SALGAR</t>
  </si>
  <si>
    <t>https://community.secop.gov.co/Public/Tendering/ContractDetailView/Index?UniqueIdentifier=CO1.PCCNTR.6369627</t>
  </si>
  <si>
    <t>SCJ-1208-2024</t>
  </si>
  <si>
    <t>JAIME ALEXANDER REYES YEPES</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</si>
  <si>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</si>
  <si>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https://community.secop.gov.co/Public/Tendering/ContractDetailView/Index?UniqueIdentifier=CO1.PCCNTR.6370106</t>
  </si>
  <si>
    <t>SCJ-1209-2024</t>
  </si>
  <si>
    <t>HERNAN DAVID ROSAS URREA</t>
  </si>
  <si>
    <t>https://community.secop.gov.co/Public/Tendering/ContractDetailView/Index?UniqueIdentifier=CO1.PCCNTR.6370302</t>
  </si>
  <si>
    <t>SCJ-1210-2024</t>
  </si>
  <si>
    <t>ANGÉLICA PATRICIA VELÁSQUEZ PARRA</t>
  </si>
  <si>
    <t>https://community.secop.gov.co/Public/Tendering/ContractDetailView/Index?UniqueIdentifier=CO1.PCCNTR.6366020</t>
  </si>
  <si>
    <t>SCJ-1211-2024</t>
  </si>
  <si>
    <t>WILLIAM FARFAN MORENO</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</si>
  <si>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</si>
  <si>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https://community.secop.gov.co/Public/Tendering/ContractDetailView/Index?UniqueIdentifier=CO1.PCCNTR.6367062</t>
  </si>
  <si>
    <t>SCJ-1212-2024</t>
  </si>
  <si>
    <t>CLAUDIA MILENA SANCHEZ GARCIA</t>
  </si>
  <si>
    <t>PRESTAR SERVICIOS PROFESIONALES A LA SCJ DESDE LA SUBSECRETARÍA DE ACCESO PARA APOYAR EN LAS ACTIVIDADES DE PROMOCIÓN Y PREVENCIÓN EN EL MANEJO ADECUADO DE LAS ESTRATEGIAS DE OCUPACION DEL TIEMPO LIBRE DIRIGIDO A LAS PERSONAS PRIVADAS DE LA LIBERTAD</t>
  </si>
  <si>
    <t>https://community.secop.gov.co/Public/Tendering/ContractDetailView/Index?UniqueIdentifier=CO1.PCCNTR.6370898</t>
  </si>
  <si>
    <t>SCJ-1213-2024</t>
  </si>
  <si>
    <t>MAYERLY JARA SANTOS</t>
  </si>
  <si>
    <t>https://community.secop.gov.co/Public/Tendering/ContractDetailView/Index?UniqueIdentifier=CO1.PCCNTR.6367518</t>
  </si>
  <si>
    <t>SCJ-1214-2024</t>
  </si>
  <si>
    <t>OSCAR JAVIER SANDOVAL GARZON</t>
  </si>
  <si>
    <t>PRESTAR SERVICIOS DE APOYO A LA GESTIÓN EN LAS DIFERENTES ACTIVIDADES Y TALLERES CONTRIBUYENDO OPERATIVA Y LOGISTICAMENTE EN LO REQUERIDO POR ATENCIÓN INTEGRAL DE LA CÁRCEL DISTRITAL DE VARONES Y ANEXO DE MUJERES.</t>
  </si>
  <si>
    <t>https://community.secop.gov.co/Public/Tendering/ContractDetailView/Index?UniqueIdentifier=CO1.PCCNTR.6366970</t>
  </si>
  <si>
    <t>SCJ-1215-2024</t>
  </si>
  <si>
    <t>ANGELA PIEDAD MELO BEJARANO</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</si>
  <si>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</si>
  <si>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https://community.secop.gov.co/Public/Tendering/ContractDetailView/Index?UniqueIdentifier=CO1.PCCNTR.6367544</t>
  </si>
  <si>
    <t>SCJ-1216-2024</t>
  </si>
  <si>
    <t>LIDA NATALIA HERRERA GOMEZ</t>
  </si>
  <si>
    <t>PRESTAR SERVICIOS A LA DIRECCIÓN DE RESPONSABILIDAD PENAL ADOLESCENTE PARA FACILITAR LOS PROCESOS RESTAURATIVOS DE LA ESTRATEGIA DE REINTEGRO FAMILIAR Y ATENCIÓN EN EL EGRESO Y APOYAR EN LA CREACIÓN GRÁFICA Y AUDIOVISUAL JUNTO A LOS JÓVENES VINCULADOS</t>
  </si>
  <si>
    <t>https://community.secop.gov.co/Public/Tendering/ContractDetailView/Index?UniqueIdentifier=CO1.PCCNTR.6369824</t>
  </si>
  <si>
    <t>SCJ-1217-2024</t>
  </si>
  <si>
    <t>BRAYAN EDUARDO PEREZ RODRIGUEZ</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</si>
  <si>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</si>
  <si>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https://community.secop.gov.co/Public/Tendering/ContractDetailView/Index?UniqueIdentifier=CO1.PCCNTR.6371654</t>
  </si>
  <si>
    <t>SCJ-1218-2024</t>
  </si>
  <si>
    <t>SONIA ROCIO WILCHEZ AFRICANO</t>
  </si>
  <si>
    <t>PRESTAR SERVICIOS PROFESIONALES A LA DIRECCIÓN DE RESPONSABILIDAD PENAL ADOLESCENTE DESDE EL ENFOQUE DE LA DANZA Y LA EXPRESIÓN CORPORAL EN LA ESTRATEGIA DE REINTEGRO FAMILIAR Y ATENCIÓN EN EL EGRESO Y LAS DEMÁS ESTRATEGIAS DE LA DIRECCIÓN</t>
  </si>
  <si>
    <t>https://community.secop.gov.co/Public/Tendering/ContractDetailView/Index?UniqueIdentifier=CO1.PCCNTR.6366080</t>
  </si>
  <si>
    <t>SCJ-1219-2024</t>
  </si>
  <si>
    <t>ALEJANDRO BENITEZ GUTIERREZm</t>
  </si>
  <si>
    <t>https://community.secop.gov.co/Public/Tendering/ContractDetailView/Index?UniqueIdentifier=CO1.PCCNTR.6369721</t>
  </si>
  <si>
    <t>SCJ-1220-2024</t>
  </si>
  <si>
    <t>ALVARO FREDY BELTRÁN CIFUENTES</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</si>
  <si>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</si>
  <si>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https://community.secop.gov.co/Public/Tendering/ContractDetailView/Index?UniqueIdentifier=CO1.PCCNTR.6366259</t>
  </si>
  <si>
    <t>SCJ-1221-2024</t>
  </si>
  <si>
    <t>HAROLD SALVADOR GAMBOA MOYA</t>
  </si>
  <si>
    <t>PRESTAR SERVICIOS DE APOYO A LA GESTIÓN A LA DIRECCIÓN DE RESPONSABILIDAD PENAL ADOLESCENTE EN LA IMPLEMENTACIÓN DE LA ESTRATEGIA DE REINTEGRO FAMILIAR Y ATENCIÓN EN EL EGRESO EN ACCIONES DESDE EL ENFOQUE ARTÍSTICO</t>
  </si>
  <si>
    <t>https://community.secop.gov.co/Public/Tendering/ContractDetailView/Index?UniqueIdentifier=CO1.PCCNTR.6366147</t>
  </si>
  <si>
    <t>SCJ-1222-2024</t>
  </si>
  <si>
    <t>ERIKA PAOLA PRIMICIERO LOPEZ</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</si>
  <si>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</si>
  <si>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https://community.secop.gov.co/Public/Tendering/ContractDetailView/Index?UniqueIdentifier=CO1.PCCNTR.6366248</t>
  </si>
  <si>
    <t>SCJ-1223-2024</t>
  </si>
  <si>
    <t>ASTRID YOLANDA RUIZ ANGEL</t>
  </si>
  <si>
    <t>https://community.secop.gov.co/Public/Tendering/ContractDetailView/Index?UniqueIdentifier=CO1.PCCNTR.6366317</t>
  </si>
  <si>
    <t>SCJ-1225-2024</t>
  </si>
  <si>
    <t>YAWAR MANUEL CHICANGANA PALECHOR</t>
  </si>
  <si>
    <t>https://community.secop.gov.co/Public/Tendering/ContractDetailView/Index?UniqueIdentifier=CO1.PCCNTR.6378875</t>
  </si>
  <si>
    <t>SCJ-1226-2024</t>
  </si>
  <si>
    <t>SANDRA PAOLA PEÑALOZA ROJAS</t>
  </si>
  <si>
    <t>https://community.secop.gov.co/Public/Tendering/ContractDetailView/Index?UniqueIdentifier=CO1.PCCNTR.6367500</t>
  </si>
  <si>
    <t>SCJ-1229-2024</t>
  </si>
  <si>
    <t>EDWIN GEOVANNY ROJAS PASTOR</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</si>
  <si>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</si>
  <si>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https://community.secop.gov.co/Public/Tendering/ContractDetailView/Index?UniqueIdentifier=CO1.PCCNTR.6367718</t>
  </si>
  <si>
    <t>SCJ-1231-2024</t>
  </si>
  <si>
    <t>EDUARDO BARRABES VERA</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</si>
  <si>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</si>
  <si>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https://community.secop.gov.co/Public/Tendering/ContractDetailView/Index?UniqueIdentifier=CO1.PCCNTR.6378294</t>
  </si>
  <si>
    <t>SCJ-1232-2024</t>
  </si>
  <si>
    <t>YENNI CAROLINA DIAZ NAVARRO</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</si>
  <si>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</si>
  <si>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https://community.secop.gov.co/Public/Tendering/ContractDetailView/Index?UniqueIdentifier=CO1.PCCNTR.6372747</t>
  </si>
  <si>
    <t>SCJ-1233-2024</t>
  </si>
  <si>
    <t>EDWIN FERNANDO RODRÌGUEZ CAIMITO</t>
  </si>
  <si>
    <t>https://community.secop.gov.co/Public/Tendering/ContractDetailView/Index?UniqueIdentifier=CO1.PCCNTR.6372227</t>
  </si>
  <si>
    <t>SCJ-1234-2024</t>
  </si>
  <si>
    <t>JESSICA ALEJANDRA MONSALVE GOMEZ</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</si>
  <si>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</si>
  <si>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https://community.secop.gov.co/Public/Tendering/ContractDetailView/Index?UniqueIdentifier=CO1.PCCNTR.6378469</t>
  </si>
  <si>
    <t>SCJ-1235-2024</t>
  </si>
  <si>
    <t>NAIFER JULIETH GOYES ARAUJO</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</si>
  <si>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</si>
  <si>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https://community.secop.gov.co/Public/Tendering/ContractDetailView/Index?UniqueIdentifier=CO1.PCCNTR.6370216</t>
  </si>
  <si>
    <t>SCJ-1236-2024</t>
  </si>
  <si>
    <t>YOANA ALEXANDRA REYES RODRIGUEZ</t>
  </si>
  <si>
    <t>https://community.secop.gov.co/Public/Tendering/ContractDetailView/Index?UniqueIdentifier=CO1.PCCNTR.6367008</t>
  </si>
  <si>
    <t>SCJ-1238-2024</t>
  </si>
  <si>
    <t>DIEGO ALBERTO GRACIA RAMIREZ</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</si>
  <si>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</si>
  <si>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https://community.secop.gov.co/Public/Tendering/ContractDetailView/Index?UniqueIdentifier=CO1.PCCNTR.6366656</t>
  </si>
  <si>
    <t>SCJ-1239-2024</t>
  </si>
  <si>
    <t>JOSE ALEX DURAN ISMARE</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</si>
  <si>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</si>
  <si>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https://community.secop.gov.co/Public/Tendering/ContractDetailView/Index?UniqueIdentifier=CO1.PCCNTR.6375013</t>
  </si>
  <si>
    <t>SCJ-1262-2024</t>
  </si>
  <si>
    <t>MIGUEL ANGEL CARVAJAL VARGAS</t>
  </si>
  <si>
    <t>https://community.secop.gov.co/Public/Tendering/ContractDetailView/Index?UniqueIdentifier=CO1.PCCNTR.6372416</t>
  </si>
  <si>
    <t>SCJ-1263-2024</t>
  </si>
  <si>
    <t>https://community.secop.gov.co/Public/Tendering/ContractDetailView/Index?UniqueIdentifier=CO1.PCCNTR.6371465</t>
  </si>
  <si>
    <t>SCJ-1264-2024</t>
  </si>
  <si>
    <t>LIZETH DANIELA LOZANO PONGUTA</t>
  </si>
  <si>
    <t>PRESTAR SERVICIOS PROFESIONALES PARA APOYAR EN LA GESTIÓN DE ASUNTOS JURÍDICOS Y CONTRACTUALES DE LA SUBSECRETARÍA DE SEGURIDAD Y CONVIVENCIA PARA DAR CUMPLIMIENTO A LOS OBJETIVOS DE LOS PROYECTOS DE INVERSION A CARGO DE LA DEPENDENCIA</t>
  </si>
  <si>
    <t>https://community.secop.gov.co/Public/Tendering/ContractDetailView/Index?UniqueIdentifier=CO1.PCCNTR.6373423</t>
  </si>
  <si>
    <t>SCJ-1266-2024</t>
  </si>
  <si>
    <t>FANNY MARÍN RINCÓN</t>
  </si>
  <si>
    <t>https://community.secop.gov.co/Public/Tendering/ContractDetailView/Index?UniqueIdentifier=CO1.PCCNTR.6372411</t>
  </si>
  <si>
    <t>SCJ-1267-2024</t>
  </si>
  <si>
    <t>ANDRES CAMILO VILLARRAGA FONSECA</t>
  </si>
  <si>
    <t>PRESTAR SERVICIOS DE APOYO A LA GESTIÓN A LA DIRECCIÓN DE RESPONSABILIDAD PENAL ADOLESCENTE EN GESTIONES ADMINISTRATIVAS Y DE ORGANIZACIÓN DE INFORMACIÓN EN EL MARCO DEL PROGRAMA DISTRITAL DE JUSTICIA JUVENIL RESTAURATIVA (PDJJR)</t>
  </si>
  <si>
    <t>https://community.secop.gov.co/Public/Tendering/ContractDetailView/Index?UniqueIdentifier=CO1.PCCNTR.6379408</t>
  </si>
  <si>
    <t>SCJ-1268-2024</t>
  </si>
  <si>
    <t>WILMER ORTIZ ORTIZ</t>
  </si>
  <si>
    <t>PRESTAR LOS SERVICIOS DE APOYO A LA GESTIÓN A LA DIRECCIÓN DE SEGURIDAD EN EL CONTROL DEL DELITO FRENTE A FENÓMENTOS Y MERCADOS CRIMINALES INCIDIENDO EN LA IDENTIFICACIÓN, CARACTERIZACIÓN Y DESARROLLO DE INTERVENCIONES EN EL TERRITORIO.</t>
  </si>
  <si>
    <t>https://community.secop.gov.co/Public/Tendering/ContractDetailView/Index?UniqueIdentifier=CO1.PCCNTR.6373167</t>
  </si>
  <si>
    <t>SCJ-1269-2024</t>
  </si>
  <si>
    <t>JUAN SEBASTIAN GARCIA FAYAD</t>
  </si>
  <si>
    <t>PRESTAR LOS SERVICIOS PROFESIONALES, A LA SUBSECRETARÍA DE SEGURIDAD Y CONVIVENCIA, PARA LA ELABORACIÓN, PROYECCIÓN Y TRÁMITE DE RESPUESTAS A REQUERIMIENTOS JURÍDICOS RELACIONADOS CON LOS PROYECTOS DE INVERSIÓN A CARGO DE LA DEPENDENCIA.</t>
  </si>
  <si>
    <t>https://community.secop.gov.co/Public/Tendering/ContractDetailView/Index?UniqueIdentifier=CO1.PCCNTR.6379196</t>
  </si>
  <si>
    <t>SCJ-1270-2024</t>
  </si>
  <si>
    <t>ELIZABETH TORO JIMENEZ</t>
  </si>
  <si>
    <t>PRESTAR SERVICIOS PROFESIONALES A LA DIRECCIÓN DE RESPONSABILIDAD PENAL ADOLESCENTE PARA APOYAR DESDE LA PEDAGOGÍA, DIFERENCIAL Y EL ENFOQUE RESTAURATIVO LA ESTRUCTURACIÓN DE LOS TALLERES DE FORMACIÓN TÉCNICA.</t>
  </si>
  <si>
    <t>https://community.secop.gov.co/Public/Tendering/ContractDetailView/Index?UniqueIdentifier=CO1.PCCNTR.6370844</t>
  </si>
  <si>
    <t>SCJ-1280-2024</t>
  </si>
  <si>
    <t>CAMILO ESTEBAN VILLAMIL PEREZ</t>
  </si>
  <si>
    <t>https://community.secop.gov.co/Public/Tendering/ContractDetailView/Index?UniqueIdentifier=CO1.PCCNTR.6372201</t>
  </si>
  <si>
    <t>SCJ-1281-2024</t>
  </si>
  <si>
    <t>ALIX JOHANA VELANDIA MOGOLLON</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</si>
  <si>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</si>
  <si>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https://community.secop.gov.co/Public/Tendering/ContractDetailView/Index?UniqueIdentifier=CO1.PCCNTR.6375015</t>
  </si>
  <si>
    <t>SCJ-1282-2024</t>
  </si>
  <si>
    <t>DANNA CAMILA CHAPARRO ESPITIA</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</si>
  <si>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</si>
  <si>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https://community.secop.gov.co/Public/Tendering/ContractDetailView/Index?UniqueIdentifier=CO1.PCCNTR.6375016</t>
  </si>
  <si>
    <t>SCJ-1283-2024</t>
  </si>
  <si>
    <t>CLAUDIA LILIANA CUERVO PEREZ</t>
  </si>
  <si>
    <t>https://community.secop.gov.co/Public/Tendering/ContractDetailView/Index?UniqueIdentifier=CO1.PCCNTR.6375302</t>
  </si>
  <si>
    <t>SCJ-1284-2024</t>
  </si>
  <si>
    <t>POLIDORO ORAMAS BERMUDEZv</t>
  </si>
  <si>
    <t>https://community.secop.gov.co/Public/Tendering/ContractDetailView/Index?UniqueIdentifier=CO1.PCCNTR.6373660</t>
  </si>
  <si>
    <t>SCJ-1285-2024</t>
  </si>
  <si>
    <t>BLADIMIR MAESTRE MARTÍNEZ</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</si>
  <si>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</si>
  <si>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https://community.secop.gov.co/Public/Tendering/ContractDetailView/Index?UniqueIdentifier=CO1.PCCNTR.6372829</t>
  </si>
  <si>
    <t>SCJ-1286-2024</t>
  </si>
  <si>
    <t>RAUL EMILIANO GALAN ZUÑIGA</t>
  </si>
  <si>
    <t>https://community.secop.gov.co/Public/Tendering/ContractDetailView/Index?UniqueIdentifier=CO1.PCCNTR.6379197</t>
  </si>
  <si>
    <t>SCJ-1287-2024</t>
  </si>
  <si>
    <t>OSCAR ALEJANDRO AMAYA AMAYA</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</si>
  <si>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</si>
  <si>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https://community.secop.gov.co/Public/Tendering/ContractDetailView/Index?UniqueIdentifier=CO1.PCCNTR.6379412</t>
  </si>
  <si>
    <t>SCJ-1289-2024</t>
  </si>
  <si>
    <t>DAVID ALEXANDER CUTIVA ROA</t>
  </si>
  <si>
    <t>PRESTAR SERVICIOS DE APOYO A LA GESTIÓN EN EL ÁREA DE ATENCIÓN INTEGRAL DE LA CÁRCEL DISTRITAL GESTIONANDO Y ACOMPAÑANDO TODAS LAS RESPUESTAS A LOS DIFERENTES REQUERIMIENTOS DEL ÁREA Y APOYANDO EL FUNCIONAMIENTO DEL SISTEMA VISITOR DE LA CÁRCEL DISTRITAL</t>
  </si>
  <si>
    <t>https://community.secop.gov.co/Public/Tendering/ContractDetailView/Index?UniqueIdentifier=CO1.PCCNTR.6379199</t>
  </si>
  <si>
    <t>SCJ-1290-2024</t>
  </si>
  <si>
    <t>OLIVER BUSTAMANTE BUITRAGO</t>
  </si>
  <si>
    <t>https://community.secop.gov.co/Public/Tendering/ContractDetailView/Index?UniqueIdentifier=CO1.PCCNTR.6369521</t>
  </si>
  <si>
    <t>SCJ-1291-2024</t>
  </si>
  <si>
    <t>LUIS FERNANDO LOPEZ MORALES</t>
  </si>
  <si>
    <t>https://community.secop.gov.co/Public/Tendering/ContractDetailView/Index?UniqueIdentifier=CO1.PCCNTR.6373642</t>
  </si>
  <si>
    <t>SCJ-1292-2024</t>
  </si>
  <si>
    <t>MIGUEL ANGEL MUNAR MONTAÑA</t>
  </si>
  <si>
    <t>https://community.secop.gov.co/Public/Tendering/ContractDetailView/Index?UniqueIdentifier=CO1.PCCNTR.6373657</t>
  </si>
  <si>
    <t>SCJ-1293-2024</t>
  </si>
  <si>
    <t>JENNY PAOLA ZAPATA ROJAS</t>
  </si>
  <si>
    <t>https://community.secop.gov.co/Public/Tendering/ContractDetailView/Index?UniqueIdentifier=CO1.PCCNTR.6375006</t>
  </si>
  <si>
    <t>SCJ-1294-2024</t>
  </si>
  <si>
    <t>https://community.secop.gov.co/Public/Tendering/ContractDetailView/Index?UniqueIdentifier=CO1.PCCNTR.6375005</t>
  </si>
  <si>
    <t>SCJ-1295-2024</t>
  </si>
  <si>
    <t>MAWIN PAOLA PAJOY</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</si>
  <si>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</si>
  <si>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https://community.secop.gov.co/Public/Tendering/ContractDetailView/Index?UniqueIdentifier=CO1.PCCNTR.6378229</t>
  </si>
  <si>
    <t>SCJ-1296-2024</t>
  </si>
  <si>
    <t>https://community.secop.gov.co/Public/Tendering/ContractDetailView/Index?UniqueIdentifier=CO1.PCCNTR.6375004</t>
  </si>
  <si>
    <t>SCJ-1297-2024</t>
  </si>
  <si>
    <t>MIGUEL ALEJANDRO ROJAS PUENTES</t>
  </si>
  <si>
    <t>SCJ-1298-2024</t>
  </si>
  <si>
    <t>SERGIO DAVID GUZMAN RAMIREZ</t>
  </si>
  <si>
    <t>PRESTAR SERVICIOS DE APOYO A LA GESTIÓN REALIZANDO ACTIVIDADES OPERATIVAS Y LOGÍSTICAS EN LO CONCERNIENTE A RECIBO, ORGANIZACIÓN Y ENTREGA DE ELEMENTOS DEL ALMACEN DE LA CÁRCEL DISTRITAL DE VARONES Y ANEXO DE MUJERES.</t>
  </si>
  <si>
    <t>https://community.secop.gov.co/Public/Tendering/ContractDetailView/Index?UniqueIdentifier=CO1.PCCNTR.6376457</t>
  </si>
  <si>
    <t>SCJ-1320-2024</t>
  </si>
  <si>
    <t>LIST YARID SANTOYA SUAREZ</t>
  </si>
  <si>
    <t>PRESTAR SERVICIOS DE APOYO A LA GESTIÓN A LA DIRECCIÓN DE RESPONSABILIDAD PENAL ADOLESCENTE EN GESTIONES ADMINISTRATIVAS, OPERATIVAS Y DE ORGANIZACIÓN DE INFORMACIÓN EN EL MARCO DE LA ESTRATEGIA DE REINTEGRO FAMILIAR Y ATENCIÓN EN EL EGRESO.</t>
  </si>
  <si>
    <t>https://community.secop.gov.co/Public/Tendering/ContractDetailView/Index?UniqueIdentifier=CO1.PCCNTR.6376523</t>
  </si>
  <si>
    <t>SCJ-1321-2024</t>
  </si>
  <si>
    <t>SANTIAGO CARDENAS BAUTISTA</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</si>
  <si>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</si>
  <si>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https://community.secop.gov.co/Public/Tendering/ContractDetailView/Index?UniqueIdentifier=CO1.PCCNTR.6376623</t>
  </si>
  <si>
    <t>SCJ-1322-2024</t>
  </si>
  <si>
    <t>LUIS GUILLERMO OYUELA RAMIREZ</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</si>
  <si>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</si>
  <si>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https://community.secop.gov.co/Public/Tendering/ContractDetailView/Index?UniqueIdentifier=CO1.PCCNTR.6376628</t>
  </si>
  <si>
    <t>SCJ-1323-2024</t>
  </si>
  <si>
    <t>MARIA FERNANDA MENDEZ TRIANA</t>
  </si>
  <si>
    <t>PRESTAR SERVICIOS PROFESIONALES A LA DIRECCIÓN DE SEGURIDAD PARA APOYAR EN LA GESTIÓN ADMINISTRATIVA DE LA DEPENDENCIA PARA EL CUMPLIMIENTO DE LAS ESTRATEGIAS QUE SE DESARROLLEN EN MATERIA DE CONTROL DEL DELITO</t>
  </si>
  <si>
    <t>https://community.secop.gov.co/Public/Tendering/ContractDetailView/Index?UniqueIdentifier=CO1.PCCNTR.6376546</t>
  </si>
  <si>
    <t>SCJ-1325-2024</t>
  </si>
  <si>
    <t>ALEJANDRO CONTRERAS VELÁSQUEZ</t>
  </si>
  <si>
    <t>PRESTAR SERVICIOS PROFESIONALES A LA SUBSECRETARIA DE ACCESO A LA JUSTICIA EN LA GESTIÓN ADMINISTRATIVA QUE PERMITA LA CONSECUSION DE TEMAS PRECONTRACTUALES, CONTRACTUALES Y POSTCONTRACTUALES</t>
  </si>
  <si>
    <t>https://community.secop.gov.co/Public/Tendering/ContractDetailView/Index?UniqueIdentifier=CO1.PCCNTR.6379770</t>
  </si>
  <si>
    <t>SCJ-1326-2024</t>
  </si>
  <si>
    <t>JENNYFER IVON RODRIGUEZ TRUJILLO</t>
  </si>
  <si>
    <t>https://community.secop.gov.co/Public/Tendering/ContractDetailView/Index?UniqueIdentifier=CO1.PCCNTR.6378012</t>
  </si>
  <si>
    <t>SCJ-1327-2024</t>
  </si>
  <si>
    <t>NICOLS DAYANA LOPEZ LEON</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</si>
  <si>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</si>
  <si>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https://community.secop.gov.co/Public/Tendering/ContractDetailView/Index?UniqueIdentifier=CO1.PCCNTR.6377566</t>
  </si>
  <si>
    <t>SCJ-1328-2024</t>
  </si>
  <si>
    <t>MARIA JUDITH RODRIGUEZ AHUMADA</t>
  </si>
  <si>
    <t>https://community.secop.gov.co/Public/Tendering/ContractDetailView/Index?UniqueIdentifier=CO1.PCCNTR.6381360</t>
  </si>
  <si>
    <t>SCJ-1329-2024</t>
  </si>
  <si>
    <t>LIZETH GIOVANA RODRIGUEZ CALDERON</t>
  </si>
  <si>
    <t>PRESTAR SERVICIOS PROFESIONALES A LA DIRECCIÓN DE RECURSOS FÍSICOS Y GESTIÓN DOCUMENTAL PARA APOYAR LA ESTRUCTURACIÓN, SOCIALIZACIÓN E IMPLEMENTACIÓN DE LOS PROYECTOS ESTRATÉGICOS DEL PLAN INSTITUCIONAL DE ARCHIVOS - PINAR, PROGRAMA DE GESTIÓN DOCUMENTAL.</t>
  </si>
  <si>
    <t>https://community.secop.gov.co/Public/Tendering/ContractDetailView/Index?UniqueIdentifier=CO1.PCCNTR.6379415</t>
  </si>
  <si>
    <t>SCJ-1330-2024</t>
  </si>
  <si>
    <t>LEONAR EDGARDO RUBIANO CASAS</t>
  </si>
  <si>
    <t>PRESTAR SERVICIOS PROFESIONALES A LA SUBSECRETARÍA DE SEGURIDAD Y CONVIVENCIA RELACIONADOS CON EL ACOMPAÑAMIENTO A ESPACIOS TERRITORIALES Y DOCUMENTACIÓN DE LAS ACTIVIDADES QUE DESARROLLAN LAS DIRECCIONES DE SEGURIDAD Y PREVENCIÓN Y CULTURA CIUDADANA</t>
  </si>
  <si>
    <t>https://community.secop.gov.co/Public/Tendering/ContractDetailView/Index?UniqueIdentifier=CO1.PCCNTR.6380008</t>
  </si>
  <si>
    <t>SCJ-1331-2024</t>
  </si>
  <si>
    <t>NEIL FERNANDO ROCHA CANDELO</t>
  </si>
  <si>
    <t>https://community.secop.gov.co/Public/Tendering/ContractDetailView/Index?UniqueIdentifier=CO1.PCCNTR.6379501</t>
  </si>
  <si>
    <t>SCJ-1332-2024</t>
  </si>
  <si>
    <t>LUCYMAR CARVAJALINO PALECHOR</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</si>
  <si>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</si>
  <si>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https://community.secop.gov.co/Public/Tendering/ContractDetailView/Index?UniqueIdentifier=CO1.PCCNTR.6381275</t>
  </si>
  <si>
    <t>SCJ-1333-2024</t>
  </si>
  <si>
    <t>MARIO ANDRÉS BERRÍO CIFUENTES</t>
  </si>
  <si>
    <t>https://community.secop.gov.co/Public/Tendering/ContractDetailView/Index?UniqueIdentifier=CO1.PCCNTR.6379417</t>
  </si>
  <si>
    <t>SCJ-1334-2024</t>
  </si>
  <si>
    <t>LIZBETH DANIELA OROZCO HORTA</t>
  </si>
  <si>
    <t>https://community.secop.gov.co/Public/Tendering/ContractDetailView/Index?UniqueIdentifier=CO1.PCCNTR.6377298</t>
  </si>
  <si>
    <t>SCJ-1335-2024</t>
  </si>
  <si>
    <t>EDWIN GIOVANNY CORDOBA CASTAÑEDA</t>
  </si>
  <si>
    <t>https://community.secop.gov.co/Public/Tendering/ContractDetailView/Index?UniqueIdentifier=CO1.PCCNTR.6379418</t>
  </si>
  <si>
    <t>SCJ-1336-2024</t>
  </si>
  <si>
    <t>LUIS EDUARDO MORENO PULIDO</t>
  </si>
  <si>
    <t>https://community.secop.gov.co/Public/Tendering/ContractDetailView/Index?UniqueIdentifier=CO1.PCCNTR.6379419</t>
  </si>
  <si>
    <t>SCJ-1337-2024</t>
  </si>
  <si>
    <t>JUAN PABLO ESTRADA SANCHEZ - ESTRATEGIA LEGAL LTDA</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</si>
  <si>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</si>
  <si>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https://community.secop.gov.co/Public/Tendering/ContractDetailView/Index?UniqueIdentifier=CO1.PCCNTR.6376259</t>
  </si>
  <si>
    <t>SCJ-1338-2024</t>
  </si>
  <si>
    <t>https://community.secop.gov.co/Public/Tendering/ContractDetailView/Index?UniqueIdentifier=CO1.PCCNTR.6379804</t>
  </si>
  <si>
    <t>SCJ-1339-2024</t>
  </si>
  <si>
    <t>DIANA CAROLINA HERNANDEZ AMADO</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</si>
  <si>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</si>
  <si>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https://community.secop.gov.co/Public/Tendering/ContractDetailView/Index?UniqueIdentifier=CO1.PCCNTR.6378637</t>
  </si>
  <si>
    <t>SCJ-1340-2024</t>
  </si>
  <si>
    <t>JULIAN ANDRES VASQUEZ GARCIA</t>
  </si>
  <si>
    <t>https://community.secop.gov.co/Public/Tendering/ContractDetailView/Index?UniqueIdentifier=CO1.PCCNTR.6379714</t>
  </si>
  <si>
    <t>SCJ-1341-2024</t>
  </si>
  <si>
    <t>https://community.secop.gov.co/Public/Tendering/ContractDetailView/Index?UniqueIdentifier=CO1.PCCNTR.6379917</t>
  </si>
  <si>
    <t>SCJ-1342-2024</t>
  </si>
  <si>
    <t>NELSON ANDRÉS PARDO FIGUEROA</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</si>
  <si>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</si>
  <si>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https://community.secop.gov.co/Public/Tendering/ContractDetailView/Index?UniqueIdentifier=CO1.PCCNTR.6379909</t>
  </si>
  <si>
    <t>SCJ-1343-2024</t>
  </si>
  <si>
    <t>DAVID LOPEZ TORO</t>
  </si>
  <si>
    <t>https://community.secop.gov.co/Public/Tendering/ContractDetailView/Index?UniqueIdentifier=CO1.PCCNTR.6378153</t>
  </si>
  <si>
    <t>SCJ-1344-2024</t>
  </si>
  <si>
    <t>INGRID MAYERLY MARTÍNEZ JIMÉNEZ</t>
  </si>
  <si>
    <t>https://community.secop.gov.co/Public/Tendering/ContractDetailView/Index?UniqueIdentifier=CO1.PCCNTR.6378061</t>
  </si>
  <si>
    <t>SCJ-1345-2024</t>
  </si>
  <si>
    <t>JENNY MARITZA ALVAREZ SALGADO</t>
  </si>
  <si>
    <t>https://community.secop.gov.co/Public/Tendering/ContractDetailView/Index?UniqueIdentifier=CO1.PCCNTR.6378144</t>
  </si>
  <si>
    <t>SCJ-1346-2024</t>
  </si>
  <si>
    <t>KAREN ALEJANDRA OSORIO VILLARREAL</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</si>
  <si>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</si>
  <si>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https://community.secop.gov.co/Public/Tendering/ContractDetailView/Index?UniqueIdentifier=CO1.PCCNTR.6378096</t>
  </si>
  <si>
    <t>SCJ-1347-2024</t>
  </si>
  <si>
    <t>https://community.secop.gov.co/Public/Tendering/ContractDetailView/Index?UniqueIdentifier=CO1.PCCNTR.6378065</t>
  </si>
  <si>
    <t>SCJ-1348-2024</t>
  </si>
  <si>
    <t>MILSEN ANDREA PEREZ RODRIGUEZ</t>
  </si>
  <si>
    <t>https://community.secop.gov.co/Public/Tendering/ContractDetailView/Index?UniqueIdentifier=CO1.PCCNTR.6378333</t>
  </si>
  <si>
    <t>SCJ-1349-2024</t>
  </si>
  <si>
    <t>OMAR ALEJANDRO VARGAS ROJAS</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</si>
  <si>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</si>
  <si>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https://community.secop.gov.co/Public/Tendering/ContractDetailView/Index?UniqueIdentifier=CO1.PCCNTR.6378160</t>
  </si>
  <si>
    <t>SCJ-1351-2024</t>
  </si>
  <si>
    <t>OSCAR MAURICIO REYES CARRILLO</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</si>
  <si>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</si>
  <si>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https://community.secop.gov.co/Public/Tendering/ContractDetailView/Index?UniqueIdentifier=CO1.PCCNTR.6378008</t>
  </si>
  <si>
    <t>SCJ-1352-2024</t>
  </si>
  <si>
    <t>LINA MARCELA GIRALDO AVILA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</si>
  <si>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</si>
  <si>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https://community.secop.gov.co/Public/Tendering/ContractDetailView/Index?UniqueIdentifier=CO1.PCCNTR.6379413</t>
  </si>
  <si>
    <t>SCJ-1353-2024</t>
  </si>
  <si>
    <t>https://community.secop.gov.co/Public/Tendering/ContractDetailView/Index?UniqueIdentifier=CO1.PCCNTR.6379622</t>
  </si>
  <si>
    <t>SCJ-1354-2024</t>
  </si>
  <si>
    <t>ANGELA VANESSA GONZALEZ GONZALEZ</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</si>
  <si>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</si>
  <si>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https://community.secop.gov.co/Public/Tendering/ContractDetailView/Index?UniqueIdentifier=CO1.PCCNTR.6379409</t>
  </si>
  <si>
    <t>SCJ-1355-2024</t>
  </si>
  <si>
    <t>https://community.secop.gov.co/Public/Tendering/ContractDetailView/Index?UniqueIdentifier=CO1.PCCNTR.6379616</t>
  </si>
  <si>
    <t>SCJ-1356-2024</t>
  </si>
  <si>
    <t>ROCIO DEL PILAR GAITAN DIAZ</t>
  </si>
  <si>
    <t>PRESTAR SERVICIOS DE APOYO A LA GESTIÓN EN EL DESARROLLO DE ACTIVIDADES DE LOS PROYECTOS ESTRATÉGICOS DEL PROCESO DE GESTIÓN DOCUMENTAL DE LA SECRETARÍA DISTRITAL DE SEGURIDAD, CONVIVENCIA Y JUSTICIA</t>
  </si>
  <si>
    <t>https://community.secop.gov.co/Public/Tendering/ContractDetailView/Index?UniqueIdentifier=CO1.PCCNTR.6379610</t>
  </si>
  <si>
    <t>SCJ-1357-2024</t>
  </si>
  <si>
    <t>GABRIEL FRANCISCO QUIJANO ROJAS</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</si>
  <si>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</si>
  <si>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https://community.secop.gov.co/Public/Tendering/ContractDetailView/Index?UniqueIdentifier=CO1.PCCNTR.6379601</t>
  </si>
  <si>
    <t>SCJ-1358-2024</t>
  </si>
  <si>
    <t>JEFREY JAIR GOMEZ TOVAR</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</si>
  <si>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</si>
  <si>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https://community.secop.gov.co/Public/Tendering/ContractDetailView/Index?UniqueIdentifier=CO1.PCCNTR.6378165</t>
  </si>
  <si>
    <t>SCJ-1359-2024</t>
  </si>
  <si>
    <t>PABLO SUÁREZ NAMEN</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</si>
  <si>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</si>
  <si>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https://community.secop.gov.co/Public/Tendering/ContractDetailView/Index?UniqueIdentifier=CO1.PCCNTR.6378290</t>
  </si>
  <si>
    <t>SCJ-1360-2024</t>
  </si>
  <si>
    <t>PAULA ALEJANDRA RINCON VILLARREAL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</si>
  <si>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</si>
  <si>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https://community.secop.gov.co/Public/Tendering/ContractDetailView/Index?UniqueIdentifier=CO1.PCCNTR.6381326</t>
  </si>
  <si>
    <t>SCJ-1361-2024</t>
  </si>
  <si>
    <t>https://community.secop.gov.co/Public/Tendering/ContractDetailView/Index?UniqueIdentifier=CO1.PCCNTR.6380526</t>
  </si>
  <si>
    <t>SCJ-1362-2024</t>
  </si>
  <si>
    <t>ELKIN ANDERSON BAUTISTA SANCHEZ</t>
  </si>
  <si>
    <t>https://community.secop.gov.co/Public/Tendering/ContractDetailView/Index?UniqueIdentifier=CO1.PCCNTR.6380467</t>
  </si>
  <si>
    <t>SCJ-1363-2024</t>
  </si>
  <si>
    <t>BEATRIZ EUGENIA VIDAL DIAZ</t>
  </si>
  <si>
    <t>https://community.secop.gov.co/Public/Tendering/ContractDetailView/Index?UniqueIdentifier=CO1.PCCNTR.6380002</t>
  </si>
  <si>
    <t>SCJ-1364-2024</t>
  </si>
  <si>
    <t>ANGELICA MARIA SANDOVAL MALDONADOv</t>
  </si>
  <si>
    <t>https://community.secop.gov.co/Public/Tendering/ContractDetailView/Index?UniqueIdentifier=CO1.PCCNTR.6379774</t>
  </si>
  <si>
    <t>SCJ-1370-2024</t>
  </si>
  <si>
    <t>EDGAR LEONEL PAEZ PEÑA</t>
  </si>
  <si>
    <t>https://community.secop.gov.co/Public/Tendering/ContractDetailView/Index?UniqueIdentifier=CO1.PCCNTR.6379923</t>
  </si>
  <si>
    <t>SCJ-1372-2024</t>
  </si>
  <si>
    <t>CLAUDIA LILIANA ROMERO CAMELO</t>
  </si>
  <si>
    <t>PRESTAR LOS SERVICIOS DE APOYO A LA GESTIÓN A LA DIRECCIÓN DE SEGURIDAD PARA IMPLEMENTAR MEDIDAS QUE CONTROLEN FENÓMENOS Y MERCADOS CRIMINALES, CON ÉNFASIS EN LA REALIZACIÓN DE ACCIONES EN EL TERRITORIO</t>
  </si>
  <si>
    <t>https://community.secop.gov.co/Public/Tendering/ContractDetailView/Index?UniqueIdentifier=CO1.PCCNTR.6379931</t>
  </si>
  <si>
    <t>SCJ-1374-2024</t>
  </si>
  <si>
    <t>ANA GABRIELA RUIZ GARAVITO</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</si>
  <si>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</si>
  <si>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https://community.secop.gov.co/Public/Tendering/ContractDetailView/Index?UniqueIdentifier=CO1.PCCNTR.6379674</t>
  </si>
  <si>
    <t>SCJ-1375-2024</t>
  </si>
  <si>
    <t>CARLOS MAURICIO DELGADO TOVAR</t>
  </si>
  <si>
    <t>https://community.secop.gov.co/Public/Tendering/ContractDetailView/Index?UniqueIdentifier=CO1.PCCNTR.6379699</t>
  </si>
  <si>
    <t>SCJ-1376-2024</t>
  </si>
  <si>
    <t>YONATAN MURILLO RAMOS</t>
  </si>
  <si>
    <t>https://community.secop.gov.co/Public/Tendering/ContractDetailView/Index?UniqueIdentifier=CO1.PCCNTR.6379824</t>
  </si>
  <si>
    <t>SCJ-1377-2024</t>
  </si>
  <si>
    <t>EDUARD YOBANY BENITEZ ALVAREZ</t>
  </si>
  <si>
    <t>https://community.secop.gov.co/Public/Tendering/ContractDetailView/Index?UniqueIdentifier=CO1.PCCNTR.6380576</t>
  </si>
  <si>
    <t>SCJ-1378-2024</t>
  </si>
  <si>
    <t>PAULA ANDREA GONZALEZ RODRIGUEZv</t>
  </si>
  <si>
    <t>PRESTAR SERVICIOS PROFESIONALES PARA APOYAR LA GESTIÓN FINANCIERA Y DE PLANEACIÓN, A TRAVES DE LA GESTION DE HERRAMIENTAS QUE PERMITAN LA TOMA DE DECISIONES DE LA GERENCIA DE LOS PROYECTOS DE INVERSIÓN A CARGO DE LA SUBSECRETARIA DE ACCESO A LA JUSTICIA</t>
  </si>
  <si>
    <t>https://community.secop.gov.co/Public/Tendering/ContractDetailView/Index?UniqueIdentifier=CO1.PCCNTR.6379628</t>
  </si>
  <si>
    <t>SCJ-1379-2024</t>
  </si>
  <si>
    <t>NICOLAS OCHOA MUÑOZ</t>
  </si>
  <si>
    <t>PRESTAR LOS SERVICIOS PROFESIONALES PARA APOYAR EL DISEÑO E IMPLEMENTACIÓN DE PRODUCTOS ESTRATÉGICOS Y DIVULGACIÓN DE LOS PROYECTOS DE ACCESO A LA JUSTICIA, ENTRE OTROS QUE LIDERA LA SECRETARIA DISTRITAL DE SEGURIDAD, CONVIVENCIA Y JUSTICIA</t>
  </si>
  <si>
    <t>https://community.secop.gov.co/Public/Tendering/ContractDetailView/Index?UniqueIdentifier=CO1.PCCNTR.6379805</t>
  </si>
  <si>
    <t>SCJ-1380-2024</t>
  </si>
  <si>
    <t>ANGELA MARIA GOMEZ GUTIERREZ</t>
  </si>
  <si>
    <t>PRESTAR SERVICIOS DE APOYO A LA SUBSECRETARIA DE ACCESO A LA JUSTICIA PARA LA EJECUCIÓN DE ACTIVIDADES ASISTENCIALES Y DE APOYO TRANSVERSALES EN LA IMPLEMENTACIÓN DEL PROGRAMA CASA LIBERTAD BOGOTÁ</t>
  </si>
  <si>
    <t>https://community.secop.gov.co/Public/Tendering/ContractDetailView/Index?UniqueIdentifier=CO1.PCCNTR.6379806</t>
  </si>
  <si>
    <t>SCJ-1381-2024</t>
  </si>
  <si>
    <t>ALEXANDRA RODRIGUEZ</t>
  </si>
  <si>
    <t>https://community.secop.gov.co/Public/Tendering/ContractDetailView/Index?UniqueIdentifier=CO1.PCCNTR.6379633</t>
  </si>
  <si>
    <t>SCJ-1385-2024</t>
  </si>
  <si>
    <t>FERNANDO ALFREDO CIFUENTES GARCIA</t>
  </si>
  <si>
    <t>https://community.secop.gov.co/Public/Tendering/ContractDetailView/Index?UniqueIdentifier=CO1.PCCNTR.6381073</t>
  </si>
  <si>
    <t>SCJ-1386-2024</t>
  </si>
  <si>
    <t>JHON ALESIS MOSQUERA MELCHOR</t>
  </si>
  <si>
    <t>https://community.secop.gov.co/Public/Tendering/ContractDetailView/Index?UniqueIdentifier=CO1.PCCNTR.6381319</t>
  </si>
  <si>
    <t>SCJ-1387-2024</t>
  </si>
  <si>
    <t>NICOLÁS ALFONSO RICO REYES</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</si>
  <si>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</si>
  <si>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https://community.secop.gov.co/Public/Tendering/ContractDetailView/Index?UniqueIdentifier=CO1.PCCNTR.6380972</t>
  </si>
  <si>
    <t>SCJ-1388-2024</t>
  </si>
  <si>
    <t>https://community.secop.gov.co/Public/Tendering/ContractDetailView/Index?UniqueIdentifier=CO1.PCCNTR.6381324</t>
  </si>
  <si>
    <t>SCJ-1389-2024</t>
  </si>
  <si>
    <t>ANGELICA MARIA GARCIA ZULUAGA</t>
  </si>
  <si>
    <t>https://community.secop.gov.co/Public/Tendering/ContractDetailView/Index?UniqueIdentifier=CO1.PCCNTR.6380006</t>
  </si>
  <si>
    <t>SCJ-1390-2024</t>
  </si>
  <si>
    <t>MARIA FERNANDA RUÍZ ALMECIGA</t>
  </si>
  <si>
    <t>https://community.secop.gov.co/Public/Tendering/ContractDetailView/Index?UniqueIdentifier=CO1.PCCNTR.6379924</t>
  </si>
  <si>
    <t>SCJ-1391-2024</t>
  </si>
  <si>
    <t>XIOMARA PAOLA PEÑA HERNANDEZ</t>
  </si>
  <si>
    <t>https://community.secop.gov.co/Public/Tendering/ContractDetailView/Index?UniqueIdentifier=CO1.PCCNTR.6380058</t>
  </si>
  <si>
    <t>SCJ-1392-2024</t>
  </si>
  <si>
    <t>CARMEN DORA SALAMANCA HERNANDEZ</t>
  </si>
  <si>
    <t>https://community.secop.gov.co/Public/Tendering/ContractDetailView/Index?UniqueIdentifier=CO1.PCCNTR.6379927</t>
  </si>
  <si>
    <t>SCJ-1393-2024</t>
  </si>
  <si>
    <t>ZULLY JOHANNA ANGEL GUTIERREZ</t>
  </si>
  <si>
    <t>https://community.secop.gov.co/Public/Tendering/ContractDetailView/Index?UniqueIdentifier=CO1.PCCNTR.6379689</t>
  </si>
  <si>
    <t>SCJ-1394-2024</t>
  </si>
  <si>
    <t>ANDRES IGNACIO AMADO AMADO</t>
  </si>
  <si>
    <t>PRESTAR SERVICIOS PROFESIONALES A LA SUBSECRETARÍA DE ACCESO A LA JUSTICIA PARA LA ORIENTACIÓN, VALORACIÓN Y SEGUIMIENTO DE LOS USUARIOS QUE SE VINCULAN AL PROGRAMA CASA LIBERTAD BOGOTÁ</t>
  </si>
  <si>
    <t>https://community.secop.gov.co/Public/Tendering/ContractDetailView/Index?UniqueIdentifier=CO1.PCCNTR.6379678</t>
  </si>
  <si>
    <t>SCJ-1395-2024</t>
  </si>
  <si>
    <t>JAVIER MAURICIO LEON FLOREZ</t>
  </si>
  <si>
    <t>https://community.secop.gov.co/Public/Tendering/ContractDetailView/Index?UniqueIdentifier=CO1.PCCNTR.6380861</t>
  </si>
  <si>
    <t>SCJ-1396-2024</t>
  </si>
  <si>
    <t>JUAN CARLOS QUIÑONES ESTUPIÑAN</t>
  </si>
  <si>
    <t>https://community.secop.gov.co/Public/Tendering/ContractDetailView/Index?UniqueIdentifier=CO1.PCCNTR.6380606</t>
  </si>
  <si>
    <t>SCJ-1397-2024</t>
  </si>
  <si>
    <t>ALEXANDER GARZON MOLANO</t>
  </si>
  <si>
    <t>PRESTAR SERVICIOS PROFESIONALES A LA DIRECCIÓN DE RESPONSABILIDAD PENAL ADOLESCENTE PARA APOYAR EN LAS GESTIONES ADMINISTRATIVAS Y FINANCIERAS QUE LE SEAN ASIGNADAS</t>
  </si>
  <si>
    <t>https://community.secop.gov.co/Public/Tendering/ContractDetailView/Index?UniqueIdentifier=CO1.PCCNTR.6379996</t>
  </si>
  <si>
    <t>SCJ-1398-2024</t>
  </si>
  <si>
    <t>https://community.secop.gov.co/Public/Tendering/ContractDetailView/Index?UniqueIdentifier=CO1.PCCNTR.6380561</t>
  </si>
  <si>
    <t>SCJ-1399-2024</t>
  </si>
  <si>
    <t>IVAN ANDRES GARCIA AVILA</t>
  </si>
  <si>
    <t>https://community.secop.gov.co/Public/Tendering/ContractDetailView/Index?UniqueIdentifier=CO1.PCCNTR.6381025</t>
  </si>
  <si>
    <t>SCJ-1400-2024</t>
  </si>
  <si>
    <t>YUDY MARCELA MOYANO VALENCIA</t>
  </si>
  <si>
    <t>PRESTAR SERVICIOS PROFESIONALES A LA SUBSECRETARIA DE ACCESO A LA JUSTICIA PARA APOYAR LAS ACTIVIDADES DE PLANEACIÓN Y MONITOREO DE ACCIONES TENDIENTES AL MEJORAMIENTO DEL PROGRAMA CASA LIBERTAD DE BOGOTÁ</t>
  </si>
  <si>
    <t>https://community.secop.gov.co/Public/Tendering/ContractDetailView/Index?UniqueIdentifier=CO1.PCCNTR.6379959</t>
  </si>
  <si>
    <t>SCJ-1401-2024</t>
  </si>
  <si>
    <t>PEDRO ALCIDES NAVARRETE CLAVIJO</t>
  </si>
  <si>
    <t>https://community.secop.gov.co/Public/Tendering/ContractDetailView/Index?UniqueIdentifier=CO1.PCCNTR.6380901</t>
  </si>
  <si>
    <t>SCJ-1402-2024</t>
  </si>
  <si>
    <t>GERALDIN GAMBA VARGAS</t>
  </si>
  <si>
    <t>https://community.secop.gov.co/Public/Tendering/ContractDetailView/Index?UniqueIdentifier=CO1.PCCNTR.6380082</t>
  </si>
  <si>
    <t>SCJ-1403-2024</t>
  </si>
  <si>
    <t>MILTON FABIAN PINZON</t>
  </si>
  <si>
    <t>https://community.secop.gov.co/Public/Tendering/ContractDetailView/Index?UniqueIdentifier=CO1.PCCNTR.6379964</t>
  </si>
  <si>
    <t>SCJ-1404-2024</t>
  </si>
  <si>
    <t>ANDRES BERNARDO HANGGI VALOYES</t>
  </si>
  <si>
    <t>https://community.secop.gov.co/Public/Tendering/ContractDetailView/Index?UniqueIdentifier=CO1.PCCNTR.6381409</t>
  </si>
  <si>
    <t>SCJ-1406-2024</t>
  </si>
  <si>
    <t>MARGIE DAYANNA GOMEZ ORJUELA</t>
  </si>
  <si>
    <t>https://community.secop.gov.co/Public/Tendering/ContractDetailView/Index?UniqueIdentifier=CO1.PCCNTR.6381401</t>
  </si>
  <si>
    <t>SCJ-1407-2024</t>
  </si>
  <si>
    <t>GINA MARCELA PARRA MARÍN</t>
  </si>
  <si>
    <t>PRESTAR SERVICIOS PROFESIONALES A LA SUBSECRETARÍA DE ACCESO A LA JUSTICIA CON EL FIN DE PROMOVER ESPACIOS, ACTIVIDADES Y TALLERES CON ENFOQUE LITERARIO A DESARROLLARSE EN LOS DISTINTOS EQUIPAMIENTOS A SU CARGO.</t>
  </si>
  <si>
    <t>https://community.secop.gov.co/Public/Tendering/ContractDetailView/Index?UniqueIdentifier=CO1.PCCNTR.6380912</t>
  </si>
  <si>
    <t>SCJ-1408-2024</t>
  </si>
  <si>
    <t>SERGIO GIOVANNI VERANO LEON</t>
  </si>
  <si>
    <t>PRESTAR SERVICIOS DE APOYO A LA GESTIÓN PARA EL DESARROLLO DE ACTIVIDADES ADMINISTRATIVAS Y OPERATIVAS DE LO REQUERIDO PARA LAS PERSONAS PRIVADAS DE LA LIBERTAD DEL GRUPO DE ATENCIÓN INTEGRAL EN EL CENTRO ESPECIAL DE RECLUSIÓN</t>
  </si>
  <si>
    <t>https://community.secop.gov.co/Public/Tendering/ContractDetailView/Index?UniqueIdentifier=CO1.PCCNTR.6380613</t>
  </si>
  <si>
    <t>SCJ-1409-2024</t>
  </si>
  <si>
    <t>https://community.secop.gov.co/Public/Tendering/ContractDetailView/Index?UniqueIdentifier=CO1.PCCNTR.6381254</t>
  </si>
  <si>
    <t>SCJ-1410-2024</t>
  </si>
  <si>
    <t>MARIA LAURA HERRERA RIVERO</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</si>
  <si>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</si>
  <si>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https://community.secop.gov.co/Public/Tendering/ContractDetailView/Index?UniqueIdentifier=CO1.PCCNTR.6381033</t>
  </si>
  <si>
    <t>SCJ-1411-2024</t>
  </si>
  <si>
    <t>EDGAR DANIEL TRUJILLO OSPINA</t>
  </si>
  <si>
    <t>https://community.secop.gov.co/Public/Tendering/ContractDetailView/Index?UniqueIdentifier=CO1.PCCNTR.6381038</t>
  </si>
  <si>
    <t>SCJ-1412-2024</t>
  </si>
  <si>
    <t>JENIFFER CECILIA GONZALEZ DIAZ</t>
  </si>
  <si>
    <t>https://community.secop.gov.co/Public/Tendering/ContractDetailView/Index?UniqueIdentifier=CO1.PCCNTR.6381068</t>
  </si>
  <si>
    <t>SCJ-1413-2024</t>
  </si>
  <si>
    <t>EDGAR ANDRES RODRIGUEZ MORA</t>
  </si>
  <si>
    <t>https://community.secop.gov.co/Public/Tendering/ContractDetailView/Index?UniqueIdentifier=CO1.PCCNTR.6381317</t>
  </si>
  <si>
    <t>SCJ-1415-2024</t>
  </si>
  <si>
    <t>SANDRA PATRICIA PALMA CORTES</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</si>
  <si>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</si>
  <si>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https://community.secop.gov.co/Public/Tendering/ContractDetailView/Index?UniqueIdentifier=CO1.PCCNTR.6381117</t>
  </si>
  <si>
    <t>SCJ-1416-2024</t>
  </si>
  <si>
    <t>WILSON JAVIER JIMENEZ ANZOLAx</t>
  </si>
  <si>
    <t>PRESTAR SERVICIOS DE APOYO A LA GESTIÓN A LA DIRECCIÓN DE ACCESO A LA JUSTICIA EN LA EJECUCIÓN Y DESARROLLO DE ACCIONES PREVENTIVO-PEDAGÓGICAS EN EL MARCO DEL MODELO PREVENTIVO PEDAGÓGICO DE LOS CENTROS DE TRASLADO POR PROTECCIÓN (CTP) DEL DISTRITO</t>
  </si>
  <si>
    <t>https://community.secop.gov.co/Public/Tendering/ContractDetailView/Index?UniqueIdentifier=CO1.PCCNTR.6380969</t>
  </si>
  <si>
    <t>SCJ-1417-2024</t>
  </si>
  <si>
    <t>https://community.secop.gov.co/Public/Tendering/ContractDetailView/Index?UniqueIdentifier=CO1.PCCNTR.6381270</t>
  </si>
  <si>
    <t>SCJ-1418-2024</t>
  </si>
  <si>
    <t>PAULA ANDREA MONROY SASTOQUE</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</si>
  <si>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</si>
  <si>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https://community.secop.gov.co/Public/Tendering/ContractDetailView/Index?UniqueIdentifier=CO1.PCCNTR.6381337</t>
  </si>
  <si>
    <t>SCJ-1419-2024</t>
  </si>
  <si>
    <t>MARCO FIDEL RODRIGUEZ SOLANO</t>
  </si>
  <si>
    <t>PRESTAR SERVICIOS PROFESIONALES A LA DIRECCIÓN DE RESPONSABILIDAD PENAL ADOLESCENTE PARA APOYAR LA ELABORACIÓN Y GESTIÓN DE DOCUMENTOS Y/O ASUNTOS JURÍDICOS Y ADMINISTRATIVOS QUE SE REQUIERAN</t>
  </si>
  <si>
    <t>https://community.secop.gov.co/Public/Tendering/ContractDetailView/Index?UniqueIdentifier=CO1.PCCNTR.6381090</t>
  </si>
  <si>
    <t>SCJ-1420-2024</t>
  </si>
  <si>
    <t>LADY TATIANA CARRILLO CASTRILLON</t>
  </si>
  <si>
    <t>https://community.secop.gov.co/Public/Tendering/ContractDetailView/Index?UniqueIdentifier=CO1.PCCNTR.6381269</t>
  </si>
  <si>
    <t>SCJ-1422-2024</t>
  </si>
  <si>
    <t>JONATHAN SNEIDER VARGAS VASQUEZ</t>
  </si>
  <si>
    <t>https://community.secop.gov.co/Public/Tendering/ContractDetailView/Index?UniqueIdentifier=CO1.PCCNTR.6381289</t>
  </si>
  <si>
    <t>SCJ-1423-2024</t>
  </si>
  <si>
    <t>GABRIEL MAYORGA LOZADA</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</si>
  <si>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</si>
  <si>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https://community.secop.gov.co/Public/Tendering/ContractDetailView/Index?UniqueIdentifier=CO1.PCCNTR.6383242</t>
  </si>
  <si>
    <t>SCJ-1424-2024</t>
  </si>
  <si>
    <t>DIANA MARCELA CASTILLO ALZATE</t>
  </si>
  <si>
    <t>https://community.secop.gov.co/Public/Tendering/ContractDetailView/Index?UniqueIdentifier=CO1.PCCNTR.6381760</t>
  </si>
  <si>
    <t>SCJ-1425-2024</t>
  </si>
  <si>
    <t>SANDRA PATRICIA MONTERO ARIAS</t>
  </si>
  <si>
    <t>https://community.secop.gov.co/Public/Tendering/ContractDetailView/Index?UniqueIdentifier=CO1.PCCNTR.6381293</t>
  </si>
  <si>
    <t>SCJ-1430-2024</t>
  </si>
  <si>
    <t>ANA MARIA TORRES GONZALEZ</t>
  </si>
  <si>
    <t>PRESTAR SERVICIOS DE APOYO A LA SUBSECRETARÍA DE ACCESO A LA JUSTICIA PARA APOYAR LA EJECUCIÓN DE ESTRATEGIAS COMUNITARIAS Y PROCESOS TERRITORIALES PARA USUARIOS DEL PROGRAMA CASA LIBERTAD BOGOTÁ</t>
  </si>
  <si>
    <t>https://community.secop.gov.co/Public/Tendering/ContractDetailView/Index?UniqueIdentifier=CO1.PCCNTR.6384090</t>
  </si>
  <si>
    <t>SCJ-1434-2024</t>
  </si>
  <si>
    <t>EMPRESA DE TELECOMUNICACIONES DE BOGOTÁ S.A. E.S.P- ETB</t>
  </si>
  <si>
    <t>SOLUCION TECNOLÓGICA INTEGRAL INTEROPERABLE CON EL C4, PARA LOS GRUPOS CIUDADANOS EN PRO DEL FORTALECIMIENTO DE LA CONVIVENCIA Y LA SEGURIDAD CIUDADANA</t>
  </si>
  <si>
    <t>https://community.secop.gov.co/Public/Tendering/ContractDetailView/Index?UniqueIdentifier=CO1.PCCNTR.6383697</t>
  </si>
  <si>
    <t>SCJ-1439-2024</t>
  </si>
  <si>
    <t>OMAR ANDRES MEDINA SALAZAR</t>
  </si>
  <si>
    <t>PRESTAR SERVICIOS PROFESIONALES A LA SUBSECRETARÍA DE ACCESO A LA JUSTICIA PARA APOYAR LA ELABORACIÓN DE ACCIONES ENFOCADAS EN ACOMPAÑAR LOS PROCESOS DE INTEGRACIÓN COMUNITARIA DE LA POBLACIÓN USUARIA DEL PROGRAMA CASA LIBERTAD</t>
  </si>
  <si>
    <t>https://community.secop.gov.co/Public/Tendering/ContractDetailView/Index?UniqueIdentifier=CO1.PCCNTR.6386876</t>
  </si>
  <si>
    <t>SCJ-1440-2024</t>
  </si>
  <si>
    <t>CAMILO ANDRES GUZMAN ROMERO</t>
  </si>
  <si>
    <t>PRESTAR SERVICIOS PROFESIONALES A LA SUBSECRETARÍA DE ACCESO A LA JUSTICIA PARA APOYAR LA ELABORACION, EJECUCIÓN Y SEGUIMIENTO DE ESTRATEGIAS DE AUTOEMPLEO Y EMPRENDIMIENTO A LA POBLACIÓN POSPENADA DEL PROGRAMA CASA LIBERTAD BOGOTÁ</t>
  </si>
  <si>
    <t>https://community.secop.gov.co/Public/Tendering/ContractDetailView/Index?UniqueIdentifier=CO1.PCCNTR.6387223</t>
  </si>
  <si>
    <t>SCJ-1441-2024</t>
  </si>
  <si>
    <t>JHON JAIRO HERNÁNDEZ VELOSA</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</si>
  <si>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</si>
  <si>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SCJ-1442-2024</t>
  </si>
  <si>
    <t>LIESEL RAMÍREZ SALAMANCA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</si>
  <si>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</si>
  <si>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SCJ-1444-2024</t>
  </si>
  <si>
    <t>ORGANIZACIÓN TOTALL PRO S.A.S</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</si>
  <si>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</si>
  <si>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https://community.secop.gov.co/Public/Tendering/ContractDetailView/Index?UniqueIdentifier=CO1.PCCNTR.6522167</t>
  </si>
  <si>
    <t>SCJ-1445-2024</t>
  </si>
  <si>
    <t>CARLOS ANDRES PATIÑO LÓPEZ</t>
  </si>
  <si>
    <t>PRESTAR SERVICIOS PROFESIONALES ESPECIALIZADOS PARA APOYAR LAS GESTIONES ADMINISTRATIVAS A CARGO DE LA SUBSECRETARÍA DE GESTIÓN INSTITUCIONAL.</t>
  </si>
  <si>
    <t>https://community.secop.gov.co/Public/Tendering/ContractDetailView/Index?UniqueIdentifier=CO1.PCCNTR.6544503</t>
  </si>
  <si>
    <t>SCJ-1446-2024</t>
  </si>
  <si>
    <t>ASOCIACIÓN DE RECICLADORES PUERTA DE ORO BOGOTÁ</t>
  </si>
  <si>
    <t>8 Otra Regimen Especial</t>
  </si>
  <si>
    <t>7 Atípicos (8)</t>
  </si>
  <si>
    <t>REALIZAR LA GESTIÓN INTEGRAL DE LOS RESIDUOS SÓLIDOS APROVECHABLES DE CARÁCTER NO PELIGROSO, GENERADOS EN LAS SEDES DE LA SECRETARIA DISTRITAL DE SEGURIDAD, CONVIVENCIA Y JUSTICIA O EN LOS LUGARES QUE POR NECESIDAD DEL SERVICIO SEA REQUERIDO, DESDE SU RECOLECCIÓN, TRANSPORTE, ALMACENAMIENTO, APROVECHAMIENTO Y DISPOSICIÓN FINAL.</t>
  </si>
  <si>
    <t>https://community.secop.gov.co/Public/Tendering/ContractDetailView/Index?UniqueIdentifier=CO1.PCCNTR.6547264</t>
  </si>
  <si>
    <t>SCJ-1447-2024</t>
  </si>
  <si>
    <t>RUTH YASBLEYDI HERNANDEZ RODRIGUEZ</t>
  </si>
  <si>
    <t>PRESTAR SERVICIOS PROFESIONALES PARA APOYAR LA GESTIÓN CORRESPONDIENTE A LA ALIMENTACIÓN DE INFORMACIÓN DE SOLICITUDES PRESUPUESTALES EN EL SISTEMA BOGDATA Y SICAPITAL QUE SEAN REQUERIDAS A LA DIRECCIÓN FINANCIERA.</t>
  </si>
  <si>
    <t>https://community.secop.gov.co/Public/Tendering/ContractDetailView/Index?UniqueIdentifier=CO1.PCCNTR.6558913</t>
  </si>
  <si>
    <t>SCJ-1448-2024</t>
  </si>
  <si>
    <t>LISETH JANIRE SALINAS GALINDO</t>
  </si>
  <si>
    <t>PRESTAR SERVICIOS PROFESIONALES A LA DIRECCIÓN FINANCIERA DE LA SECRETARÍA DISTRITAL DE SEGURIDAD, CONVIVENCIA Y JUSTICIA PARA APOYAR LA GESTIÓN DE INFORMACIÓN CORRESPONDIENTES AL CICLO CONTABLE DE LA ENTIDAD.</t>
  </si>
  <si>
    <t>https://community.secop.gov.co/Public/Tendering/ContractDetailView/Index?UniqueIdentifier=CO1.PCCNTR.6559122</t>
  </si>
  <si>
    <t>SCJ-1449-2024</t>
  </si>
  <si>
    <t>CREANGEL LTDA</t>
  </si>
  <si>
    <t>38 Sin Pluralidad de Oferentes (5-8)</t>
  </si>
  <si>
    <t>RENOVAR LA LICENCIA DE USO Y SOPORTE DE LA SOLUCIÓN DE BÚSQUEDA DE INFORMACIÓN PARA SEIS (6) FUENTES DE DATOS, INCLUYENDO LA REALIZACIÓN DE LA TRANSFERENCIA DE CONOCIMIENTO, PARA LA SECRETARIA DISTRITAL DE SEGURIDAD, CONVIVENCIA Y JUSTICIA.</t>
  </si>
  <si>
    <t>https://community.secop.gov.co/Public/Tendering/ContractDetailView/Index?UniqueIdentifier=CO1.PCCNTR.6562939</t>
  </si>
  <si>
    <t>SCJ-1451-2024</t>
  </si>
  <si>
    <t>LAURA MELISSA GARZÓN MORALES</t>
  </si>
  <si>
    <t>https://community.secop.gov.co/Public/Tendering/ContractDetailView/Index?UniqueIdentifier=CO1.PCCNTR.6569809</t>
  </si>
  <si>
    <t>SCJ-1452-2024</t>
  </si>
  <si>
    <t>JENNYFER SOLANO BETANCOURT</t>
  </si>
  <si>
    <t>15473-PRESTAR SUS SERVICIOS PROFESIONALES PARA LA PRODUCCIÓN DE LOS CONTENIDOS DIGITALES DE COMUNICACIONES Y GENERACIÓN E IMPLEMENTACIÓN DE ESTRATEGIAS QUE PERMITAN INTERACCIÓN CON LA AUDIENCIA EN LAS DIFERENTES REDES SOCIALES Y OTROS MEDIOS VIRTUALES PARA DAR ACONOCER LA GESTION DE LA ENTIDAD.</t>
  </si>
  <si>
    <t>https://community.secop.gov.co/Public/Tendering/ContractDetailView/Index?UniqueIdentifier=CO1.PCCNTR.6582802</t>
  </si>
  <si>
    <t>SCJ-1453-2024</t>
  </si>
  <si>
    <t>SERVICIOS POSTALES NACIONALES S.A.S</t>
  </si>
  <si>
    <t>https://community.secop.gov.co/Public/Tendering/ContractDetailView/Index?UniqueIdentifier=CO1.PCCNTR.6588509</t>
  </si>
  <si>
    <t>SCJ-1454-2024</t>
  </si>
  <si>
    <t>GRUPO EMPRESARIAL JHS SAS</t>
  </si>
  <si>
    <t>PRESTAR EL SERVICIO DE TRANSPORTE TERRESTRE ESPECIAL QUE GARANTICE EL CUMPLIMIENTO DE LOS OBJETIVOS MISIONALES DE LA SECRETARÍA DISTRITAL DE SEGURIDAD, CONVIVENCIA Y JUSTICIA</t>
  </si>
  <si>
    <t>https://www.colombiacompra.gov.co/tienda-virtual-del-estado-colombiano/ordenes-compra/131520</t>
  </si>
  <si>
    <t>SCJ-1455-2024</t>
  </si>
  <si>
    <t>https://www.colombiacompra.gov.co/tienda-virtual-del-estado-colombiano/ordenes-compra/131521</t>
  </si>
  <si>
    <t>SCJ-1456-2024</t>
  </si>
  <si>
    <t>LEYDY ROCIO MEJÍA BURBANO</t>
  </si>
  <si>
    <t>PRESTAR SERVICIOS PROFESIONALES A LA OFICINA DE ANÁLISIS DE INFORMACIÓN Y ESTUDIOS ESTRATÉGICOS PARA APOYAR LOS PROCESOS ADMINISTRATIVOS Y FINANCIEROS DE LAS ACTIVIDADES PROGRAMADAS EN LA OAIEE.</t>
  </si>
  <si>
    <t>https://community.secop.gov.co/Public/Tendering/ContractDetailView/Index?UniqueIdentifier=CO1.PCCNTR.6602132</t>
  </si>
  <si>
    <t>SCJ-1457-2024</t>
  </si>
  <si>
    <t>PRESTAR SERVICIOS PROFESIONALES A LA OFICINA DE ANÁLISIS DE INFORMACIÓN Y ESTUDIOS ESTRATÉGICOS EN EL PROCESAMIENTO, ANÁLISIS DE DATOS CUANTITATIVOS Y CUALITATIVOS Y EL SEGUIMIENTO A LAS DINÁMICAS Y FENÓMENOS DE LA CIUDAD, PARA LA CONSTRUCCIÓN DE DOCUMENTOS TÉCNICOS EN MATERIA DE SEGURIDAD, CONVIVENCIA Y JUSTICIA.</t>
  </si>
  <si>
    <t>https://community.secop.gov.co/Public/Tendering/ContractDetailView/Index?UniqueIdentifier=CO1.PCCNTR.6602156</t>
  </si>
  <si>
    <t>SCJ-1458-2024</t>
  </si>
  <si>
    <t>PRESTAR SERVICIOS PROFESIONALES A LA OFICINA DE ANÁLISIS DE INFORMACIÓN Y ESTUDIOS ESTRATÉGICOS PARA ACOMPAÑAR Y APOYAR EN LA GESTIÓN DE CONOCIMIENTO, DIAGNÓSTICO DE POLÍTICAS PÚBLICAS, PROCESAMIENTO DE INFORMACIÓN CUALITATIVA Y CONSOLIDACIÓN DE DOCUMENTOS TÉCNICOS PARA LA TOMA DE DECISIONES EN MATERIA DE SEGURIDAD, CONVIVENCIA Y JUSTICIA.</t>
  </si>
  <si>
    <t>https://community.secop.gov.co/Public/Tendering/ContractDetailView/Index?UniqueIdentifier=CO1.PCCNTR.6602665</t>
  </si>
  <si>
    <t>SCJ-1459-2024</t>
  </si>
  <si>
    <t>CRISTIAN FREDY VARGAS DUQUE</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</si>
  <si>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</si>
  <si>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https://community.secop.gov.co/Public/Tendering/ContractDetailView/Index?UniqueIdentifier=CO1.PCCNTR.6608307</t>
  </si>
  <si>
    <t>SCJ-1460-2024</t>
  </si>
  <si>
    <t>DAYAN STEFANY VASQUEZ HERRERA</t>
  </si>
  <si>
    <t>PRESTAR SERVICIOS PROFESIONALES A LA SUBSECRETARÍA DE ACCESO A LA JUSTICIA PARA APOYAR EL DISEÑO E IMPLEMENTACIÓN DE ESTRATEGIAS DE ATENCIÓN PSICOSOCIAL ASOCIADAS A LA DIMENSIÓN INDIVIDUAL DEL PROGRAMA CASA LIBERTAD BOGOTÁ.</t>
  </si>
  <si>
    <t>https://community.secop.gov.co/Public/Tendering/ContractDetailView/Index?UniqueIdentifier=CO1.PCCNTR.6619341</t>
  </si>
  <si>
    <t>SCJ-1461-2024</t>
  </si>
  <si>
    <t>PRESTAR SERVICIOS PROFESIONALES A LA OFICINA DE ANÁLISIS DE INFORMACIÓN Y ESTUDIOS ESTRATÉGICOS PARA APOYAR LA RECOLECCIÓN DE INFORMACIÓN, EL PROCESAMIENTO DE DATOS CUANTITATIVOS Y ANÁLISIS DE LAS DINÁMICAS Y FENÓMENOS EN MATERIA DE SEGURIDAD, CONVIVENCIA Y JUSTICIA.</t>
  </si>
  <si>
    <t>https://community.secop.gov.co/Public/Tendering/ContractDetailView/Index?UniqueIdentifier=CO1.PCCNTR.6618859</t>
  </si>
  <si>
    <t>SCJ-1462-2024</t>
  </si>
  <si>
    <t>LUISA FERNANDA BARRETO GIRALDO</t>
  </si>
  <si>
    <t>PRESTAR SERVICIOS PROFESIONALES PARA APOYAR A LA DIRECCIÓN DE ACCESO A LA JUSTICIA EN LA GESTIÓN DE TRÁMITES QUE SE REQUIERAN PARA LA FORMULACIÓN, APLICACIÓN Y SEGUIMIENTO DE LOS PROCESOS MISIONALES IMPLEMENTADOS POR LOS FUNCIONARIOS A CARGO DE LA DEPENDENCIA.</t>
  </si>
  <si>
    <t>https://community.secop.gov.co/Public/Tendering/ContractDetailView/Index?UniqueIdentifier=CO1.PCCNTR.6619072</t>
  </si>
  <si>
    <t>SCJ-1463-2024</t>
  </si>
  <si>
    <t>ALIX NAHUAL BENTHAM CALENTURA</t>
  </si>
  <si>
    <t>PRESTAR LOS SERVICIOS PROFESIONALES A LA DIRECCIÓN DE PREVENCIÓN Y CULTURA CIUDADANA PARA EL SEGUIMIENTO ADMINISTRATIVO Y OPERATIVO DE LAS ACCIONES QUE SE DESARROLLAN EN EL PLAN DE PARTICIPACIÓN Y CORRESPONSABILIDAD CIUDADANA EN LAS LOCALIDADES DEL DISTRITO</t>
  </si>
  <si>
    <t>https://community.secop.gov.co/Public/Tendering/ContractDetailView/Index?UniqueIdentifier=CO1.PCCNTR.6619930</t>
  </si>
  <si>
    <t>SCJ-1464-2024</t>
  </si>
  <si>
    <t>ADRIANA MILENA GARZÓN GONZALEZ</t>
  </si>
  <si>
    <t>PRESTAR LOS SERVICIOS PROFESIONALES A LA SUBSECRETARIA DE SEGURIDAD Y CONVIVENCIA EN LA PROYECCIÓN, GESTIÓN, ARTICULACIÓN Y SEGUIMIENTO DE LOS DIFERENTES TRÁMITES FINANCIEROS Y ADMINISTRATIVOS, A CARGO DE LA DIRECCIÓN DE PREVENCIÓN Y CULTURA CIUDADANA.</t>
  </si>
  <si>
    <t>https://community.secop.gov.co/Public/Tendering/ContractDetailView/Index?UniqueIdentifier=CO1.PCCNTR.6629960</t>
  </si>
  <si>
    <t>SCJ-1465-2024</t>
  </si>
  <si>
    <t>JULIE MARCELA MEDINA NIÑO</t>
  </si>
  <si>
    <t>PRESTAR SUS SERVICIOS PROFESIONALES EN LA DIRECCIÓN COMO ENLACE EN PROCESOS TALES COMO NÓMINA, BIENESTAR, CAPACITACIÓN Y NOVEDADES ADMINISTRATIVAS EN LOS CENTROS DE TRABAJO C4.</t>
  </si>
  <si>
    <t>https://community.secop.gov.co/Public/Tendering/ContractDetailView/Index?UniqueIdentifier=CO1.PCCNTR.6625168</t>
  </si>
  <si>
    <t>SCJ-1466-2024</t>
  </si>
  <si>
    <t>JUAN PABLO HORTUA BOTERO</t>
  </si>
  <si>
    <t>PRESTAR SERVICIOS PROFESIONALES A LA OFICINA DE ANÁLISIS DE INFORMACIÓN Y ESTUDIOS ESTRATÉGICOS PARA APOYAR EN LA RECOLECCIÓN Y PROCESAMIENTO DE INFORMACIÓN DE CAMPO, PARA LA CONSTRUCCIÓN DE DOCUMENTOS RELACIONADOS CON SEGURIDAD, CONVIVENCIA Y JUSTICIA QUE CONTRIBUYAN A LA TOMA DE DECISIONES DE LA ENTIDAD.</t>
  </si>
  <si>
    <t>https://community.secop.gov.co/Public/Tendering/ContractDetailView/Index?UniqueIdentifier=CO1.PCCNTR.6629863</t>
  </si>
  <si>
    <t>SCJ-1467-2024</t>
  </si>
  <si>
    <t>DIEGO ADALBERTO HERMOSILLA BELLO</t>
  </si>
  <si>
    <t>PRESTAR LOS SERVICIOS PROFESIONALES PARA REALIZAR LAS FOTOGRAFIAS, VIDEOS Y EDICIÓN DE PRODUCTOS AUDIOVISUALES Y MULTIMEDIA QUE REQUIERA LA ENTIDAD PARA DAR A CONOCER LA GESTIÓN EN MEDIOS DE COMUNICACIÓN Y MEDIOS DIGITALES.</t>
  </si>
  <si>
    <t>https://community.secop.gov.co/Public/Tendering/ContractDetailView/Index?UniqueIdentifier=CO1.PCCNTR.6631316</t>
  </si>
  <si>
    <t>SCJ-1469-2024</t>
  </si>
  <si>
    <t>NELSON ENRIQUE BOHADA BAUTISTA</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</si>
  <si>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</si>
  <si>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https://community.secop.gov.co/Public/Tendering/ContractDetailView/Index?UniqueIdentifier=CO1.PCCNTR.6643978</t>
  </si>
  <si>
    <t>SCJ-1473-2024</t>
  </si>
  <si>
    <t>15081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</si>
  <si>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https://community.secop.gov.co/Public/Tendering/ContractDetailView/Index?UniqueIdentifier=CO1.PCCNTR.6647583</t>
  </si>
  <si>
    <t>SCJ-1474-2024</t>
  </si>
  <si>
    <t>PRESTAR SERVICIOS PROFESIONALES PARA ACOMPAÑAR, GESTIONAR Y REALIZAR SEGUIMIENTO EN MATERIA DE INFRAESTRUCTURA DE LOS EQUIPAMIENTOS A CARGO SUBSECRETARIA DE ACCESO A LA JUSTICIA.</t>
  </si>
  <si>
    <t>https://community.secop.gov.co/Public/Tendering/ContractDetailView/Index?UniqueIdentifier=CO1.PCCNTR.6654116</t>
  </si>
  <si>
    <t>SCJ-1478-2024</t>
  </si>
  <si>
    <t>KAREN BRIYID QUINCHUA PARDO</t>
  </si>
  <si>
    <t>https://community.secop.gov.co/Public/Tendering/ContractDetailView/Index?UniqueIdentifier=CO1.PCCNTR.6651739</t>
  </si>
  <si>
    <t>SCJ-1479-2024</t>
  </si>
  <si>
    <t>HADITH DANIELA CUELLAR LOZANO</t>
  </si>
  <si>
    <t>PRESTAR LOS SERVICIOS PROFESIONALES APOYANDO LA RECEPCIÓN Y TRÁMITE DE DENUNCIAS EN LAS UNIDADES DE FISCALÍA DE VIOLENCIA INTRAFAMILIAR Y DELITOS SEXUALES EN LA CASAS DE JUSTICIA PRIORIZADAS, EN EL MARCO DE LA IMPLEMENTACIÓN DE LA ESTRATEGIA RUTA INTEGRAL DE ATENCIÓN MUJERES, CONFORME LAS DIRECTRICES DE LA DIRECCIÓN DE ACCESO A LA JUSTICIA.</t>
  </si>
  <si>
    <t>https://community.secop.gov.co/Public/Tendering/ContractDetailView/Index?UniqueIdentifier=CO1.PCCNTR.6661770</t>
  </si>
  <si>
    <t>SCJ-1480-2024</t>
  </si>
  <si>
    <t>MAUREEN NATALI ACOSTA PRADO</t>
  </si>
  <si>
    <t>https://community.secop.gov.co/Public/Tendering/ContractDetailView/Index?UniqueIdentifier=CO1.PCCNTR.6661144</t>
  </si>
  <si>
    <t>SCJ-1485-2024</t>
  </si>
  <si>
    <t>LUIS FRANCISCO PARRA SANCHEZ</t>
  </si>
  <si>
    <t>https://community.secop.gov.co/Public/Tendering/ContractDetailView/Index?UniqueIdentifier=CO1.PCCNTR.6656103</t>
  </si>
  <si>
    <t>SCJ-1487-2024</t>
  </si>
  <si>
    <t>YENNY LEONOR ARBOLEDA GONZALEZ</t>
  </si>
  <si>
    <t>PRESTAR LOS SERVICIOS PROFESIONALES CON AUTONOMÍA TÉCNICA, ADMINISTRATIVA Y BAJOS SUS PROPIOS MEDIOS A LA DIRECCIÓN DE TECNOLOGÍAS Y SISTEMAS DE LA INFORMACIÓN, PARA APOYAR LA GESTION DE LOS SERVICIOS DE MESA DE TI, PARA LA SECRETARÍA DISTRITAL DE SEGURIDAD, CONVIVENCIA Y JUSTICIA.</t>
  </si>
  <si>
    <t>https://community.secop.gov.co/Public/Tendering/ContractDetailView/Index?UniqueIdentifier=CO1.PCCNTR.6661224</t>
  </si>
  <si>
    <t>SCJ-1488-2024</t>
  </si>
  <si>
    <t>FLT COMUNICACIONES SAS</t>
  </si>
  <si>
    <t>PRESTAR EL SERVICIO DE MONITOREO DIARIO DE NOTICIAS EN MEDIOS DE COMUNICACIÓN MASIVA, TRADICIONALES Y DIGITALES, INTERNACIONALES, NACIONALES Y REGIONALES, RELACIONADAS CON LA SECRETARÍA DE SEGURIDAD, CONVIVENCIA Y JUSTICIA DE BOGOTÁ Y SU RESPECTIVO ANÁLISIS CUALITATIVO Y CUANTITATIVO.</t>
  </si>
  <si>
    <t>https://community.secop.gov.co/Public/Tendering/ContractDetailView/Index?UniqueIdentifier=CO1.PCCNTR.6661488</t>
  </si>
  <si>
    <t>SCJ-1489-2024</t>
  </si>
  <si>
    <t>BAIRON YAIR RINCON QUINTERO</t>
  </si>
  <si>
    <t>PRESTAR LOS SERVICIOS DE APOYO A LA GESTIÓN CON AUTONOMÍA TÉCNICA, ADMINISTRATIVA Y BAJOS SUS PROPIOS MEDIOS A LA DIRECCIÓN DE TECNOLOGÍAS Y SISTEMAS DE LA INFORMACIÓN, PARA BRINDAR EL SOPORTE EN SITIO Y DEMÁS ACTIVIDADES REQUERIDAS PARA LA OPERACIÓN DE LA MESA DE SERVICIOS DE TI DE LA SECRETARÍA DISTRITAL DE SEGURIDAD, CONVIVENCIA Y JUSTICIA</t>
  </si>
  <si>
    <t>https://community.secop.gov.co/Public/Tendering/ContractDetailView/Index?UniqueIdentifier=CO1.PCCNTR.6663687</t>
  </si>
  <si>
    <t>SCJ-1490-2024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</si>
  <si>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</si>
  <si>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</si>
  <si>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https://community.secop.gov.co/Public/Tendering/ContractDetailView/Index?UniqueIdentifier=CO1.PCCNTR.6669451</t>
  </si>
  <si>
    <t>SCJ-1491-2024</t>
  </si>
  <si>
    <t>WENDY BOLENA MOLANO CARDONA</t>
  </si>
  <si>
    <t>PRESTAR SERVICIOS PROFESIONALES ESPECIALIZADOS PARA APOYO AL SEGUIMIENTO A LA GESTIÓN DE PERSUASIVA DE LAS MULTAS POR INFRACCIONES AL CÓDIGO NACIONAL DE SEGURIDAD Y CONVIVENCIA CIUDADANA</t>
  </si>
  <si>
    <t>https://community.secop.gov.co/Public/Tendering/ContractDetailView/Index?UniqueIdentifier=CO1.PCCNTR.6674215</t>
  </si>
  <si>
    <t>SCJ-1495-2024</t>
  </si>
  <si>
    <t>ANGEL FERNANDO VARGAS HERNÁNDEZ</t>
  </si>
  <si>
    <t>PRESTAR LOS SERVICIOS PROFESIONALES A LA GESTIÓN CON AUTONOMÍA TÉCNICA, ADMINISTRATIVA Y BAJOS SUS PROPIOS MEDIOS A LA DIRECCIÓN DE TECNOLOGÍAS Y SISTEMAS DE LA INFORMACIÓN, PARA DAR SOPORTE A LOS SERVICIOS TECNOLÓGICOS QUE HACEN PARTE DE LA PLATAFORMA DE MICROSOFT OFFICE 365 DE LA SECRETARÍA DISTRITAL DE SEGURIDAD, CONVIVENCIA Y JUSTICIA.</t>
  </si>
  <si>
    <t>https://community.secop.gov.co/Public/Tendering/ContractDetailView/Index?UniqueIdentifier=CO1.PCCNTR.6664889</t>
  </si>
  <si>
    <t>SCJ-1496-2024</t>
  </si>
  <si>
    <t>DAMIAN CAMILO VARGAS VARGAS</t>
  </si>
  <si>
    <t>PRESTAR LOS SERVICIOS PROFESIONALES A LA OFICINA ASESORA DE PLANEACIÓN PARA APOYAR LA IMPLEMENTACIÓN Y SEGUIMIENTO DEL MODELO INTEGRADO DE PLANEACIÓN Y GESTIÓN MIPG, POLÍTICA DE GESTIÓN DE CONOCIMIENTO Y LA INNOVACIÓN PÚBLICA, ASÍ COMO, LA ESTRATEGIA DE GOBIERNO ABIERTO BOGOTÁ</t>
  </si>
  <si>
    <t>https://community.secop.gov.co/Public/Tendering/ContractDetailView/Index?UniqueIdentifier=CO1.PCCNTR.6665146</t>
  </si>
  <si>
    <t>SCJ-1499-2024</t>
  </si>
  <si>
    <t>JULIO FERNANDO MESA FERRUCHO</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</si>
  <si>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</si>
  <si>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https://community.secop.gov.co/Public/Tendering/ContractDetailView/Index?UniqueIdentifier=CO1.PCCNTR.6667016</t>
  </si>
  <si>
    <t>SCJ-1500-2024</t>
  </si>
  <si>
    <t>JULIANA URIBE SIERRA</t>
  </si>
  <si>
    <t xml:space="preserve">PRESTAR LOS SERVICIOS DE APOYO A LA GESTIÓN DE LA SECRETARÍA DE SEGURIDAD, CONVIVENCIA Y JUSTICIA, POR MEDIO DE LA EJECUCIÓN DE ACTIVIDADES OPERATIVAS Y LOGÍSTICAS, A NIVEL TERRITORIAL, PARA LA PROMOCIÓN DE LA CONVIVENCIA PACÍFICA, LA PREVENCIÓN Y MANEJO </t>
  </si>
  <si>
    <t>https://community.secop.gov.co/Public/Tendering/ContractDetailView/Index?UniqueIdentifier=CO1.PCCNTR.6674729</t>
  </si>
  <si>
    <t>SCJ-1501-2024</t>
  </si>
  <si>
    <t>BRAYAN ANDREY ALBA CHAPARRO</t>
  </si>
  <si>
    <t>https://community.secop.gov.co/Public/Tendering/ContractDetailView/Index?UniqueIdentifier=CO1.PCCNTR.6666218</t>
  </si>
  <si>
    <t>SCJ-1502-2024</t>
  </si>
  <si>
    <t>WENDY JOHANNA BOLAÑOS REYES</t>
  </si>
  <si>
    <t>https://community.secop.gov.co/Public/Tendering/ContractDetailView/Index?UniqueIdentifier=CO1.PCCNTR.6666650</t>
  </si>
  <si>
    <t>SCJ-1503-2024</t>
  </si>
  <si>
    <t>LUIS EDUARDO SEVILLA VELANDIA</t>
  </si>
  <si>
    <t>PRESTAR LOS SERVICIOS DE APOYO A LA GESTIÓN DE LA SUBSECRETARÍA DE SEGURIDAD Y CONVIVENCIA COMO PROMOTOR/A COMUNITARIO/A PARA LA PROMOCIÓN DE LA PARTICIPACIÓN CIUDADANA Y EL FORTALECIMIENTO DE GRUPOS CIUDADANOS A TRAVES DE ACTIVIDADES DE PREVENCIÓN Y CULT</t>
  </si>
  <si>
    <t>https://community.secop.gov.co/Public/Tendering/ContractDetailView/Index?UniqueIdentifier=CO1.PCCNTR.6687484</t>
  </si>
  <si>
    <t>SCJ-1504-2024</t>
  </si>
  <si>
    <t>OSCAR GILBERTO PINZÓN PÉREZ</t>
  </si>
  <si>
    <t>https://community.secop.gov.co/Public/Tendering/ContractDetailView/Index?UniqueIdentifier=CO1.PCCNTR.6687240</t>
  </si>
  <si>
    <t>SCJ-1505-2024</t>
  </si>
  <si>
    <t>LUCY YARLEIDY CORREA PARRA</t>
  </si>
  <si>
    <t>https://community.secop.gov.co/Public/Tendering/ContractDetailView/Index?UniqueIdentifier=CO1.PCCNTR.6667009</t>
  </si>
  <si>
    <t>SCJ-1506-2024</t>
  </si>
  <si>
    <t>PURIFICADORES Y FILTROS INTERNACIONAL S.A.S - PURIFIL INTERNACIONAL SAS</t>
  </si>
  <si>
    <t>ALQUILER, INSTALACIÓN Y MANTENIMIENTO DE PURIFICADORES DISPENSADORES DE AGUA FRÍA Y CALIENTE, SEGÚN ESPECIFICACIONES TÉCNICAS PARA LAS SEDES A CARGO DE LA SECRETARÍA DISTRITAL DE SEGURIDAD, CONVIVENCIA Y JUSTICIA.</t>
  </si>
  <si>
    <t>https://community.secop.gov.co/Public/Tendering/ContractDetailView/Index?UniqueIdentifier=CO1.PCCNTR.6667285</t>
  </si>
  <si>
    <t>SCJ-1507-2024</t>
  </si>
  <si>
    <t>CLAUDIA PATRICIA MONTAÑO RUIZ</t>
  </si>
  <si>
    <t>https://community.secop.gov.co/Public/Tendering/ContractDetailView/Index?UniqueIdentifier=CO1.PCCNTR.6670316</t>
  </si>
  <si>
    <t>SCJ-1510-2024</t>
  </si>
  <si>
    <t>YESSICA ALEJANDRA CASTILLO CEDIEL</t>
  </si>
  <si>
    <t>https://community.secop.gov.co/Public/Tendering/ContractDetailView/Index?UniqueIdentifier=CO1.PCCNTR.6669449</t>
  </si>
  <si>
    <t>SCJ-1511-2024</t>
  </si>
  <si>
    <t>LIZETH PAOLA CHINCHILLA CASTELLANOS</t>
  </si>
  <si>
    <t>https://community.secop.gov.co/Public/Tendering/ContractDetailView/Index?UniqueIdentifier=CO1.PCCNTR.6669462</t>
  </si>
  <si>
    <t>SCJ-1512-2024</t>
  </si>
  <si>
    <t>YAIR ADRIAN CRUZ CLAVIJO</t>
  </si>
  <si>
    <t>https://community.secop.gov.co/Public/Tendering/ContractDetailView/Index?UniqueIdentifier=CO1.PCCNTR.6669801</t>
  </si>
  <si>
    <t>SCJ-1514-2024</t>
  </si>
  <si>
    <t>IVONNE ALEXANDRA SIERRA AGUILAR</t>
  </si>
  <si>
    <t>https://community.secop.gov.co/Public/Tendering/ContractDetailView/Index?UniqueIdentifier=CO1.PCCNTR.6675991</t>
  </si>
  <si>
    <t>SCJ-1515-2024</t>
  </si>
  <si>
    <t>KAREN LICETH VANESA GARCÍA ORJUELA</t>
  </si>
  <si>
    <t>PRESTAR LOS SERVICIOS PROFESIONALES APOYANDO LA RECEPCIÓN Y TRÁMITE DE DENUNCIAS EN LAS UNIDADES DE FISCALÍA DE VIOLENCIA INTRAFAMILIAR Y DELITOS SEXUALES EN LAS CASAS DE JUSTICIA PRIORIZADAS, EN EL MARCO DE LA IMPLEMENTACIÓN DE LA ESTRATEGIA RUTA INTEGRA</t>
  </si>
  <si>
    <t>https://community.secop.gov.co/Public/Tendering/ContractDetailView/Index?UniqueIdentifier=CO1.PCCNTR.6681356</t>
  </si>
  <si>
    <t>SCJ-1516-2024</t>
  </si>
  <si>
    <t>LIZETH ANDREA CAÑAS FIERRO</t>
  </si>
  <si>
    <t>https://community.secop.gov.co/Public/Tendering/ContractDetailView/Index?UniqueIdentifier=CO1.PCCNTR.6681564</t>
  </si>
  <si>
    <t>SCJ-1517-2024</t>
  </si>
  <si>
    <t>LUIS FELIPE DURA ISMARE</t>
  </si>
  <si>
    <t>https://community.secop.gov.co/Public/Tendering/ContractDetailView/Index?UniqueIdentifier=CO1.PCCNTR.6682976</t>
  </si>
  <si>
    <t>SCJ-1518-2024</t>
  </si>
  <si>
    <t>JHOJAN EDUARDO CASTIBLANCO LEON</t>
  </si>
  <si>
    <t>https://community.secop.gov.co/Public/Tendering/ContractDetailView/Index?UniqueIdentifier=CO1.PCCNTR.6682100</t>
  </si>
  <si>
    <t>SCJ-1519-2024</t>
  </si>
  <si>
    <t>GLORIA MARIBEL CUETOCUE CHÁVEZ</t>
  </si>
  <si>
    <t>https://community.secop.gov.co/Public/Tendering/ContractDetailView/Index?UniqueIdentifier=CO1.PCCNTR.6689162</t>
  </si>
  <si>
    <t>SCJ-1520-2024</t>
  </si>
  <si>
    <t>LUIS JHONATAN BOSIGA UMAÑA</t>
  </si>
  <si>
    <t>PRESTAR LOS SERVICIOS DE APOYO A LA GESTIÓN CON AUTONOMÍA TÉCNICA, ADMINISTRATIVA Y BAJOS SUS PROPIOS MEDIOS A LA DIRECCIÓN DE TECNOLOGÍAS Y SISTEMAS DE LA INFORMACIÓN, PARA LA GESTIÓN DE LOS CANALES DE ATENCIÓN Y DEMÁS ACTIVIDADES REQUERIDAS PARA LA OPERACIÓN DE LA MESA DE SERVICIOS DE TI DE LA SECRETARÍA DISTRITAL DE SEGURIDAD, CONVIVENCIA Y JUSTICIA.</t>
  </si>
  <si>
    <t>https://community.secop.gov.co/Public/Tendering/ContractDetailView/Index?UniqueIdentifier=CO1.PCCNTR.6674219</t>
  </si>
  <si>
    <t>SCJ-1521-2024</t>
  </si>
  <si>
    <t>HELBERT EDUARDO ACERO BARON</t>
  </si>
  <si>
    <t>PRESTAR LOS SERVICIOS DE APOYO A LA GESTIÓN CON AUTONOMÍA TÉCNICA, ADMINISTRATIVA Y BAJOS SUS PROPIOS MEDIOS A LA DIRECCIÓN DE TECNOLOGÍAS Y SISTEMAS DE LA INFORMACIÓN, PARA LAS ACTIVIDADES SOPORTE Y DEMÁS ACTIVIDADES REQUERIDAS EN LA OPERACIÓN DE LA MESA DE SERVICIOS DE TI DE LA SECRETARÍA DISTRITAL DE SEGURIDAD, CONVIVENCIA Y JUSTICIA</t>
  </si>
  <si>
    <t>https://community.secop.gov.co/Public/Tendering/ContractDetailView/Index?UniqueIdentifier=CO1.PCCNTR.6676324</t>
  </si>
  <si>
    <t>SCJ-1522-2024</t>
  </si>
  <si>
    <t>LAURA DAIANA CAICEDO ZÚÑIGA</t>
  </si>
  <si>
    <t>https://community.secop.gov.co/Public/Tendering/ContractDetailView/Index?UniqueIdentifier=CO1.PCCNTR.6686068</t>
  </si>
  <si>
    <t>SCJ-1523-2024</t>
  </si>
  <si>
    <t>JUAN SEBASTIAN PIÑEROS CASTELBLANCO</t>
  </si>
  <si>
    <t>https://community.secop.gov.co/Public/Tendering/ContractDetailView/Index?UniqueIdentifier=CO1.PCCNTR.6687159</t>
  </si>
  <si>
    <t>SCJ-1524-2024</t>
  </si>
  <si>
    <t>JHON ARIEL ROJAS FAGUA</t>
  </si>
  <si>
    <t>https://community.secop.gov.co/Public/Tendering/ContractDetailView/Index?UniqueIdentifier=CO1.PCCNTR.6687345</t>
  </si>
  <si>
    <t>SCJ-1525-2024</t>
  </si>
  <si>
    <t>LEYI ADRIANA MENDEZ GUAQUETA</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</si>
  <si>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</si>
  <si>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https://community.secop.gov.co/Public/Tendering/ContractDetailView/Index?UniqueIdentifier=CO1.PCCNTR.6682350</t>
  </si>
  <si>
    <t>SCJ-1526-2024</t>
  </si>
  <si>
    <t>ELVER ANDRES BRAVO DIAZ</t>
  </si>
  <si>
    <t>15340-15339-15338 -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</si>
  <si>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https://community.secop.gov.co/Public/Tendering/ContractDetailView/Index?UniqueIdentifier=CO1.PCCNTR.6681481</t>
  </si>
  <si>
    <t>SCJ-1527-2024</t>
  </si>
  <si>
    <t>XAVIER EMILIO TOLOZA DIAZ</t>
  </si>
  <si>
    <t>https://community.secop.gov.co/Public/Tendering/ContractDetailView/Index?UniqueIdentifier=CO1.PCCNTR.6676211</t>
  </si>
  <si>
    <t>SCJ-1528-2024</t>
  </si>
  <si>
    <t>JOSÉ ABRAHAM VILLARRAGA RÍOS</t>
  </si>
  <si>
    <t>PRESTACIÓN DE SERVICIOS PROFESIONALES PARA APOYAR A OFICINA ASESORA DE PLANEACIÓN EN LA CONSTRUCCIÓN DEL PLAN DE CONTINUIDAD DEL NEGOCIO DE LA SECRETARIA DISTRITAL DE SEGURIDAD, CONVIVENCIA Y JUSTICIA, ASÍ COMO REALIZAR SEGUIMIENTO Y REPORTE A PLANES DE MEJORAMIENTO DE CONTRALORÍA DE BOGOTA CARGO DE LA OAP.</t>
  </si>
  <si>
    <t>https://community.secop.gov.co/Public/Tendering/ContractDetailView/Index?UniqueIdentifier=CO1.PCCNTR.6677110</t>
  </si>
  <si>
    <t>SCJ-1529-2024</t>
  </si>
  <si>
    <t>PAULA ANDREA ROMERO JIMENEZ</t>
  </si>
  <si>
    <t>https://community.secop.gov.co/Public/Tendering/ContractDetailView/Index?UniqueIdentifier=CO1.PCCNTR.6692529</t>
  </si>
  <si>
    <t>SCJ-1530-2024</t>
  </si>
  <si>
    <t>JESUS ANDRES SANCHEZ SALAZAR</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</si>
  <si>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t>
  </si>
  <si>
    <t>https://community.secop.gov.co/Public/Tendering/ContractDetailView/Index?UniqueIdentifier=CO1.PCCNTR.6682811</t>
  </si>
  <si>
    <t>SCJ-1531-2024</t>
  </si>
  <si>
    <t>ALVARO VELASQUEZ MEJIA</t>
  </si>
  <si>
    <t>https://community.secop.gov.co/Public/Tendering/ContractDetailView/Index?UniqueIdentifier=CO1.PCCNTR.6692337</t>
  </si>
  <si>
    <t>SCJ-1532-2024</t>
  </si>
  <si>
    <t>LUNA DAYANA MARTINEZ LARA</t>
  </si>
  <si>
    <t>PRESTAR LOS SERVICIOS PROFESIONALES A LA SUBSECRETARIA DE SEGURIDAD Y CONVIVENCIA PARA APOYAR LA CONSOLIDACION DE DOCUMENTOS TECNICOS RELACIONADOS CON EL DESARROLLO DE LAS METAS DEL PLAN INTEGRAL DE SEGURIDAD, CONVIVENCIA Y JUSTICIA -PISCJ.</t>
  </si>
  <si>
    <t>https://community.secop.gov.co/Public/Tendering/ContractDetailView/Index?UniqueIdentifier=CO1.PCCNTR.6682154</t>
  </si>
  <si>
    <t>SCJ-1533-2024</t>
  </si>
  <si>
    <t>BRIAN DAVID OSPINA ARDILA</t>
  </si>
  <si>
    <t>https://community.secop.gov.co/Public/Tendering/ContractDetailView/Index?UniqueIdentifier=CO1.PCCNTR.6682000</t>
  </si>
  <si>
    <t>SCJ-1535-2024</t>
  </si>
  <si>
    <t>YENY PAOLA MUÑOZ MUÑOZ</t>
  </si>
  <si>
    <t>PRESTAR LOS SERVICIOS DE APOYO A LA GESTIÓN CON AUTONOMÍA TÉCNICA, ADMINISTRATIVA Y BAJOS SUS PROPIOS MEDIOS A LA DIRECCIÓN DE TECNOLOGÍAS Y SISTEMAS DE LA INFORMACIÓN, PARA LA GESTIÓN DE LOS CANALES DE ATENCIÓN Y DEMÁS ACTIVIDADES REQUERIDAS PARA LA OPER</t>
  </si>
  <si>
    <t>https://community.secop.gov.co/Public/Tendering/ContractDetailView/Index?UniqueIdentifier=CO1.PCCNTR.6687101</t>
  </si>
  <si>
    <t>SCJ-1536-2024</t>
  </si>
  <si>
    <t>ALEXANDRA MARÍN SANTOS</t>
  </si>
  <si>
    <t>https://community.secop.gov.co/Public/Tendering/ContractDetailView/Index?UniqueIdentifier=CO1.PCCNTR.6698679</t>
  </si>
  <si>
    <t>SCJ-1537-2024</t>
  </si>
  <si>
    <t>NATALIA KATHERINE RAMIREZ TRIGOS</t>
  </si>
  <si>
    <t>https://community.secop.gov.co/Public/Tendering/ContractDetailView/Index?UniqueIdentifier=CO1.PCCNTR.6692348</t>
  </si>
  <si>
    <t>SCJ-1538-2024</t>
  </si>
  <si>
    <t>EVA YAIRA SUAREZ SEPÚLVEDA</t>
  </si>
  <si>
    <t>https://community.secop.gov.co/Public/Tendering/ContractDetailView/Index?UniqueIdentifier=CO1.PCCNTR.6693807</t>
  </si>
  <si>
    <t>SCJ-1539-2024</t>
  </si>
  <si>
    <t>JHONNY ALENYIS BARÓN ORJUELA</t>
  </si>
  <si>
    <t>https://community.secop.gov.co/Public/Tendering/ContractDetailView/Index?UniqueIdentifier=CO1.PCCNTR.6693926</t>
  </si>
  <si>
    <t>SCJ-1540-2024</t>
  </si>
  <si>
    <t>JORGE ELIECER GAITAN SERRANO</t>
  </si>
  <si>
    <t>https://community.secop.gov.co/Public/Tendering/ContractDetailView/Index?UniqueIdentifier=CO1.PCCNTR.6691263</t>
  </si>
  <si>
    <t>SCJ-1541-2024</t>
  </si>
  <si>
    <t>ROCÍO NATHALY SANTAMARIA BELTRÁN</t>
  </si>
  <si>
    <t>https://community.secop.gov.co/Public/Tendering/ContractDetailView/Index?UniqueIdentifier=CO1.PCCNTR.6704500</t>
  </si>
  <si>
    <t>SCJ-1542-2024</t>
  </si>
  <si>
    <t>XIMENA ALEJANDRA ALARCÓN LÓPEZ</t>
  </si>
  <si>
    <t>https://community.secop.gov.co/Public/Tendering/ContractDetailView/Index?UniqueIdentifier=CO1.PCCNTR.6695218</t>
  </si>
  <si>
    <t>SCJ-1543-2024</t>
  </si>
  <si>
    <t>PILAR ALEXANDRA CASTRO FERREIRA</t>
  </si>
  <si>
    <t>https://community.secop.gov.co/Public/Tendering/ContractDetailView/Index?UniqueIdentifier=CO1.PCCNTR.6693104</t>
  </si>
  <si>
    <t>SCJ-1544-2024</t>
  </si>
  <si>
    <t>MERCEDES HERNANDEZ HUIZZI</t>
  </si>
  <si>
    <t>https://community.secop.gov.co/Public/Tendering/ContractDetailView/Index?UniqueIdentifier=CO1.PCCNTR.6692874</t>
  </si>
  <si>
    <t>SCJ-1545-2024</t>
  </si>
  <si>
    <t>CAROLINA LÓPEZ CÁRDENAS</t>
  </si>
  <si>
    <t>https://community.secop.gov.co/Public/Tendering/ContractDetailView/Index?UniqueIdentifier=CO1.PCCNTR.6694947</t>
  </si>
  <si>
    <t>SCJ-1546-2024</t>
  </si>
  <si>
    <t>GLORIA MARCELA GRANADOS BAUTISTA</t>
  </si>
  <si>
    <t>PRESTAR SERVICIOS PROFESIONALES PARA APOYAR LAS ACTIVIDADES TERRITORIALES QUE SE ADELANTEN EN EL MARCO DEL SISTEMA DISTRITAL DE JUSTICIA Y ORIENTAR E INFORMAR DE MANERA INTEGRAL, CON UN ENFOQUE DIFERENCIAL Y DE DERECHOS, A LOS USUARIOS QUE ACUDEN A TRAVÉS</t>
  </si>
  <si>
    <t>https://community.secop.gov.co/Public/Tendering/ContractDetailView/Index?UniqueIdentifier=CO1.PCCNTR.6692767</t>
  </si>
  <si>
    <t>SCJ-1549-2024</t>
  </si>
  <si>
    <t>LEONARDO BELTRAN MARTINEZ</t>
  </si>
  <si>
    <t>PRESTAR LOS SERVICIOS DE APOYO A LA GESTIÓN EN LA EJECUCIÓN DE ACTIVIDADES
OPERATIVAS Y LOGÍSTICAS TERRITORIALES EN PROMOCIÓN DE CONVIVENCIA PACÍFICA, PREVENCIÓN Y MITIGACIÓN DE CONFLICTIVIDADES EN CUMPLIMIENTO A LAS ESTRATEGIAS, PLANES Y PROYECTOS ENTORN</t>
  </si>
  <si>
    <t>https://community.secop.gov.co/Public/Tendering/ContractDetailView/Index?UniqueIdentifier=CO1.PCCNTR.6695062</t>
  </si>
  <si>
    <t>SCJ-1550-2024</t>
  </si>
  <si>
    <t>SOFÍA LÓPEZ SANCHEZ</t>
  </si>
  <si>
    <t>https://community.secop.gov.co/Public/Tendering/ContractDetailView/Index?UniqueIdentifier=CO1.PCCNTR.6693535</t>
  </si>
  <si>
    <t>SCJ-1551-2024</t>
  </si>
  <si>
    <t>CARDINN SAS</t>
  </si>
  <si>
    <t>ADQUISICIÓN DE LA DOTACIÓN DE VESTIDO DE LABOR PARA LOS EMPLEADOS PÚBLICOS DE LA SECRETARIA DISTRITAL DE SEGURIDAD, CONVIVENCIA Y JUSTICIA QUE TENGAN UNA REMUNERACIÓN O ASIGNACIÓN BÁSICA MENSUAL HASTA DE DOS (2) SALARIOS MÍNIMOS LEGALES VIGENTES PARA LA V</t>
  </si>
  <si>
    <t>https://community.secop.gov.co/Public/Tendering/ContractDetailView/Index?UniqueIdentifier=CO1.PCCNTR.6696020</t>
  </si>
  <si>
    <t>SCJ-1552-2024</t>
  </si>
  <si>
    <t>Comware S.A.</t>
  </si>
  <si>
    <t>SERVICIOS DE PLATAFORMA, INFRAESTRUCTURA,ANALYTICS CLOUD Y SERVICIOS CONEXOS DE ORACLE COMO SERVICIO BAJO EL MODELO DE CRÉDITOS UNIVERSALES</t>
  </si>
  <si>
    <t>https://www.colombiacompra.gov.co/tienda-virtual-del-estado-colombiano/ordenes-compra/132519</t>
  </si>
  <si>
    <t>SCJ-1553-2024</t>
  </si>
  <si>
    <t>UNIÓN TEMPORAL ECOLIMPIEZA 4G</t>
  </si>
  <si>
    <t>PRESTACIÓN INTEGRAL DEL SERVICIO DE ASEO Y CAFETERÍA CON SOPORTE DE EQUIPOS Y SUMINISTRO DE INSUMOS PARA LA SECRETARÍA DISTRITAL DE SEGURIDAD, CONVIVENCIA Y JUSTICIA</t>
  </si>
  <si>
    <t>https://www.colombiacompra.gov.co/tienda-virtual-del-estado-colombiano/ordenes-compra/132520</t>
  </si>
  <si>
    <t>SCJ-1554-2024</t>
  </si>
  <si>
    <t>JOHN ALEXANDER SÁNCHEZ BEJARANO</t>
  </si>
  <si>
    <t>15444-PRESTAR SUS SERVICIOS PROFESIONALES EN LA VERIFICACIÓN DEL PROCESO DE NOMINA Y SEGUIMIENTO AL PRESUPUESTO DE GASTOS DE PERSONAL DE LA SECRETARIA DISTRITAL DE SEGURIDAD, CONVIVENCIA Y JUSTICIA</t>
  </si>
  <si>
    <t>https://community.secop.gov.co/Public/Tendering/ContractDetailView/Index?UniqueIdentifier=CO1.PCCNTR.6700616</t>
  </si>
  <si>
    <t>SCJ-1555-2024</t>
  </si>
  <si>
    <t>PRESTAR SUS SERVICIOS PROFESIONALES EN LA IMPLEMENTACIÓN Y SEGUIMIENTO DE LAS POLITICAS PÚBLICAS TRANSVERSALES A CARGO DE LA DIRECCIÓN DE GESTION HUMANA.</t>
  </si>
  <si>
    <t>https://community.secop.gov.co/Public/Tendering/ContractDetailView/Index?UniqueIdentifier=CO1.PCCNTR.6699990</t>
  </si>
  <si>
    <t>SCJ-1556-2024</t>
  </si>
  <si>
    <t>ALIX ADRIANA SUÁREZ TAMARA</t>
  </si>
  <si>
    <t>https://community.secop.gov.co/Public/Tendering/ContractDetailView/Index?UniqueIdentifier=CO1.PCCNTR.6705508</t>
  </si>
  <si>
    <t>SCJ-1557-2024</t>
  </si>
  <si>
    <t>LADY MAUREN ARDILA ARDILA</t>
  </si>
  <si>
    <t>PRESTAR SERVICIOS PROFESIONALES EN ACTIVIDADES CULTURALES DE LECTURA Y ESCRITURA A TRAVÉS DE TALLERES LITERARIOS, DIRIGIDOS A LAS PERSONAS PRIVADAS DE LA LIBERTAD INCLUYENDO LAS ACCIONES VALIDAS PARA REDENCIÓN DE PENA.</t>
  </si>
  <si>
    <t>https://community.secop.gov.co/Public/Tendering/ContractDetailView/Index?UniqueIdentifier=CO1.PCCNTR.6700503</t>
  </si>
  <si>
    <t>SCJ-1558-2024</t>
  </si>
  <si>
    <t>TATIANA DIAZ DEVIVERO</t>
  </si>
  <si>
    <t>https://community.secop.gov.co/Public/Tendering/ContractDetailView/Index?UniqueIdentifier=CO1.PCCNTR.6699577</t>
  </si>
  <si>
    <t>SCJ-1559-2024</t>
  </si>
  <si>
    <t>JUAN CAMILO LEÓN RODRIGUEZ</t>
  </si>
  <si>
    <t>https://community.secop.gov.co/Public/Tendering/ContractDetailView/Index?UniqueIdentifier=CO1.PCCNTR.6701642</t>
  </si>
  <si>
    <t>SCJ-1560-2024</t>
  </si>
  <si>
    <t>15268 PRESTAR SUS SERVICIOS PROFESIONALES A LA DIRECCIÓN DE GESTIÓN HUMANA BRINDANDO APOYO TRANSVERSAL EN LA EJECUCIÓN DE LAS DIFERENTES ACTIVIDADES Y EVENTOS QUE SE LLEVAN A CABO EN LOS 7 MÓDULOS DEL PROGRAMA TALENTO HUMANO EN UNA ORGANIZACIÓN SALUDABLE  EN EL MARCO DEL SISTEMA DE INFORMACIÓN PARA LA PLANEACIÓN Y GESTIÓN DEL EMPLEO CONFORME AL PLAN DE COMUNICACIONES.</t>
  </si>
  <si>
    <t>https://community.secop.gov.co/Public/Tendering/ContractDetailView/Index?UniqueIdentifier=CO1.PCCNTR.6700510</t>
  </si>
  <si>
    <t>SCJ-1562-2024</t>
  </si>
  <si>
    <t>EDWIN ALONSO BAEZ SUAREZ</t>
  </si>
  <si>
    <t>https://community.secop.gov.co/Public/Tendering/ContractDetailView/Index?UniqueIdentifier=CO1.PCCNTR.6719098</t>
  </si>
  <si>
    <t>SCJ-1563-2024</t>
  </si>
  <si>
    <t>NEILY STEFANNY ROMAN CHASOY</t>
  </si>
  <si>
    <t>https://community.secop.gov.co/Public/Tendering/ContractDetailView/Index?UniqueIdentifier=CO1.PCCNTR.6705152</t>
  </si>
  <si>
    <t>SCJ-1565-2024</t>
  </si>
  <si>
    <t>ROSA ALEXANDRA ATILLO GETIAL</t>
  </si>
  <si>
    <t>https://community.secop.gov.co/Public/Tendering/ContractDetailView/Index?UniqueIdentifier=CO1.PCCNTR.6706115</t>
  </si>
  <si>
    <t>SCJ-1566-2024</t>
  </si>
  <si>
    <t>MARIA CAMILA QUINTERO VARGAS</t>
  </si>
  <si>
    <t>https://community.secop.gov.co/Public/Tendering/ContractDetailView/Index?UniqueIdentifier=CO1.PCCNTR.6706932</t>
  </si>
  <si>
    <t>SCJ-1567-2024</t>
  </si>
  <si>
    <t>CATHERINE AMPARO GRANADOS BENAVIDES</t>
  </si>
  <si>
    <t>https://community.secop.gov.co/Public/Tendering/ContractDetailView/Index?UniqueIdentifier=CO1.PCCNTR.6706971</t>
  </si>
  <si>
    <t>SCJ-1568-2024</t>
  </si>
  <si>
    <t>KAREN JULIETH HERREÑO RODRÍGUEZ</t>
  </si>
  <si>
    <t>https://community.secop.gov.co/Public/Tendering/ContractDetailView/Index?UniqueIdentifier=CO1.PCCNTR.6707501</t>
  </si>
  <si>
    <t>SCJ-1569-2024</t>
  </si>
  <si>
    <t>LORENA ALEJANDRA SANCHEZ CARVAJAL</t>
  </si>
  <si>
    <t>https://community.secop.gov.co/Public/Tendering/ContractDetailView/Index?UniqueIdentifier=CO1.PCCNTR.6707049</t>
  </si>
  <si>
    <t>SCJ-1570-2024</t>
  </si>
  <si>
    <t>YUDI EMILSE FIGUEROA VALENCIA</t>
  </si>
  <si>
    <t>https://community.secop.gov.co/Public/Tendering/ContractDetailView/Index?UniqueIdentifier=CO1.PCCNTR.6707905</t>
  </si>
  <si>
    <t>SCJ-1571-2024</t>
  </si>
  <si>
    <t>GERMAN ARMANDO NIÑO POSADA</t>
  </si>
  <si>
    <t>https://community.secop.gov.co/Public/Tendering/ContractDetailView/Index?UniqueIdentifier=CO1.PCCNTR.6713046</t>
  </si>
  <si>
    <t>SCJ-1573-2024</t>
  </si>
  <si>
    <t>BRAYAM CAMILO AMEZQUITA PÁRRAGA</t>
  </si>
  <si>
    <t>https://community.secop.gov.co/Public/Tendering/ContractDetailView/Index?UniqueIdentifier=CO1.PCCNTR.6716902</t>
  </si>
  <si>
    <t>SCJ-1574-2024</t>
  </si>
  <si>
    <t>NUBIA STELLA REY ESTUPIÑAN</t>
  </si>
  <si>
    <t>15315 - PRESTAR SERVICIOS PROFESIONALES EN LA DIRECCIÓN DE ACCESO A LA JUSTICIA, PARA APOYAR LA IMPLEMENTACIÓN Y EL SEGUIMIENTO AL FUNCIONAMIENTO DE LAS APLICACIONES, HERRAMIENTAS TECNOLÓGICAS Y TÉCNICAS, ASÍ COMO EL SEGUIMIENTO AL ADECUADO FUNCIONAMIENTO</t>
  </si>
  <si>
    <t>https://community.secop.gov.co/Public/Tendering/ContractDetailView/Index?UniqueIdentifier=CO1.PCCNTR.6715877</t>
  </si>
  <si>
    <t>SCJ-1576-2024</t>
  </si>
  <si>
    <t>JAN DICSON ABRIL RODRIGUEZ</t>
  </si>
  <si>
    <t>https://community.secop.gov.co/Public/Tendering/ContractDetailView/Index?UniqueIdentifier=CO1.PCCNTR.6716146</t>
  </si>
  <si>
    <t>SCJ-1577-2024</t>
  </si>
  <si>
    <t>JOSÉ YESID HERRÁN RAMIREZ</t>
  </si>
  <si>
    <t>https://community.secop.gov.co/Public/Tendering/ContractDetailView/Index?UniqueIdentifier=CO1.PCCNTR.6716044</t>
  </si>
  <si>
    <t>SCJ-1579-2024</t>
  </si>
  <si>
    <t>LUCILA VICTORIA LAZARO DE LA CRUZ</t>
  </si>
  <si>
    <t>15200- PRESTAR SERVICIOS DE APOYO A LA GESTIÓN A LA DIRECCIÓN DE RESPONSABILIDAD PENAL ADOLESCENTE COMO INSTRUCTOR(A) DEL TALLER DE CONFECCIÓN DE CALZADO PARA LAS PERSONAS VINCULADAS A LA ESTRATEGIA DE REINTEGRO FAMILIAR Y ATENCIÓN EN EL EGRESO.</t>
  </si>
  <si>
    <t>https://community.secop.gov.co/Public/Tendering/ContractDetailView/Index?UniqueIdentifier=CO1.PCCNTR.6716136</t>
  </si>
  <si>
    <t>SCJ-1580-2024</t>
  </si>
  <si>
    <t>RONALD ALBERTO HURTADO VILLAMIL</t>
  </si>
  <si>
    <t>15394 - PRESTAR LOS SERVICIOS PROFESIONALES A LA DIRECCIÓN DE SEGURIDAD EN EL DESARROLLO DE ACCIONES DE CONTROL EN EL TERRITORIO PARA AFECTAR EL FUNCIONAMIENTO DE ORGANIZACIONES Y MERCADOS, ASI COMO APOYAR LA ELABORACIÓN DE DOCUMENTOS TÉCNICOS Y DEMÁS TRA</t>
  </si>
  <si>
    <t>https://community.secop.gov.co/Public/Tendering/ContractDetailView/Index?UniqueIdentifier=CO1.PCCNTR.6716325</t>
  </si>
  <si>
    <t>SCJ-1581-2024</t>
  </si>
  <si>
    <t>WILSON DARIO COBOS BLANCO</t>
  </si>
  <si>
    <t>15370 - PRESTAR LOS SERVICIOS DE APOYO A LA GESTIÓN DE LA DIRECCIÓN DE SEGURIDAD EN LA PROMOCIÓN DE LA CONVIVENCIA PACÍFICA, PREVENCIÓN Y DISMINUCIÓN DE CONFLICTIVIDADES EN EL MARCO DE LOS PLANES DE INTERVENCIÓN SECTORIALES DE LA COMUNIDAD INDÍGENA MUISCA</t>
  </si>
  <si>
    <t>https://community.secop.gov.co/Public/Tendering/ContractDetailView/Index?UniqueIdentifier=CO1.PCCNTR.6716315</t>
  </si>
  <si>
    <t>SCJ-1582-2024</t>
  </si>
  <si>
    <t>JULIÁN SANTIAGO AREVALO REYES</t>
  </si>
  <si>
    <t>https://community.secop.gov.co/Public/Tendering/ContractDetailView/Index?UniqueIdentifier=CO1.PCCNTR.6715882</t>
  </si>
  <si>
    <t>SCJ-1584-2024</t>
  </si>
  <si>
    <t>DEISY JASMIN DONATO GUERRERO</t>
  </si>
  <si>
    <t xml:space="preserve">15465-PRESTAR LOS SERVICIOS PROFESIONALES A LA OFICINA ASESORA DE PLANEACIÓN PARA APOYAR LAS ACTIVIDADES RELACIONADAS CON LA PROGRAMACIÓN Y SEGUIMIENTO DE LOS RECURSOS PROGRAMADOS POR LA ENTIDAD, ASÍ COMO APOYAR LA OPTIMIZACIÓN DE PROCESOS DE PLANEACIÓN, </t>
  </si>
  <si>
    <t>https://community.secop.gov.co/Public/Tendering/ContractDetailView/Index?UniqueIdentifier=CO1.PCCNTR.6722712</t>
  </si>
  <si>
    <t>SCJ-1585-2024</t>
  </si>
  <si>
    <t>JENNIFER ALEXANDRA SANDOVAL PARDO</t>
  </si>
  <si>
    <t>https://community.secop.gov.co/Public/Tendering/ContractDetailView/Index?UniqueIdentifier=CO1.PCCNTR.6722733</t>
  </si>
  <si>
    <t>SCJ-1586-2024</t>
  </si>
  <si>
    <t>ARMANDO RODAS ZULETA</t>
  </si>
  <si>
    <t>15247 - PRESTAR LOS SERVICIOS DE APOYO EN LA IDENTIFICACIÓN, CARACTERIZACIÓN Y FUNCIONAMIENTO DE ORGANIZACIONES CRIMINALES Y DELINCUENCIALES QUE PUEDAN TENER INCIDENCIA Y RECURRENCIAS EN EL DESARROLLO DE ACCIONAR DELICITIVO EN LA JURISDICCIÓN DEL DISTRITO</t>
  </si>
  <si>
    <t>https://community.secop.gov.co/Public/Tendering/ContractDetailView/Index?UniqueIdentifier=CO1.PCCNTR.6725147</t>
  </si>
  <si>
    <t>SCJ-1587-2024</t>
  </si>
  <si>
    <t>LUISA FERNANDA PINZÓN CASTRO</t>
  </si>
  <si>
    <t>https://community.secop.gov.co/Public/Tendering/ContractDetailView/Index?UniqueIdentifier=CO1.PCCNTR.6725062</t>
  </si>
  <si>
    <t>SCJ-1588-2024</t>
  </si>
  <si>
    <t>JOHN ANDRES QUILAGUY RODRÍGUEZ</t>
  </si>
  <si>
    <t>15454-PRESTAR SERVICIOS PROFESIONALES DE APOYO A LA GESTIÓN DE LA ENTIDAD EN LA OFICINA ASESORA DE COMUNICACIONES PARA LA REALIZACIÓN Y/O EDICIÓN DE LOS CONTENIDOS AUDIOVISUALES QUE SE REQUIEREN EN LA SECRETARÍA DISTRITAL DE SEGURIDAD, CONVIVENCIA Y JUSTI</t>
  </si>
  <si>
    <t>https://community.secop.gov.co/Public/Tendering/ContractDetailView/Index?UniqueIdentifier=CO1.PCCNTR.6725669</t>
  </si>
  <si>
    <t>SCJ-1589-2024</t>
  </si>
  <si>
    <t>LILIANA CRUZ GÓMEZ</t>
  </si>
  <si>
    <t>https://community.secop.gov.co/Public/Tendering/ContractDetailView/Index?UniqueIdentifier=CO1.PCCNTR.6726552</t>
  </si>
  <si>
    <t>SCJ-1591-2024</t>
  </si>
  <si>
    <t>JHONN JAIRO RAMIREZ GONZALEZ</t>
  </si>
  <si>
    <t>15772 - PRESTAR LOS SERVICIOS DE APOYO A LA GESTIÓN CON AUTONOMÍA TÉCNICA, ADMINISTRATIVA Y BAJOS SUS PROPIOS MEDIOS A LA DIRECCIÓN DE TECNOLOGÍAS Y SISTEMAS DE LA INFORMACIÓN, PARA BRINDAR EL SOPORTE EN SITIO Y DEMÁS ACTIVIDADES REQUERIDAS PARA LA OPERAC</t>
  </si>
  <si>
    <t>https://community.secop.gov.co/Public/Tendering/ContractDetailView/Index?UniqueIdentifier=CO1.PCCNTR.6726116</t>
  </si>
  <si>
    <t>SCJ-1592-2024</t>
  </si>
  <si>
    <t>15413-PRESTAR SUS SERVICIOS PROFESIONALES EN LA DIRECCIÓN DE GESTIÓN HUMANA PARA DESARROLLAR LAS ACTIVIDADES DE IMPLEMENTACIÓN, INTERVENCIÓN Y SEGUIMIENTO DE LOS FACTORES PSICOSOCIALES DEL PROGRAMA DE TALENTO HUMANO EN UNA ORGANIZACIÓN SALUDABLE DE LA SEC</t>
  </si>
  <si>
    <t>https://community.secop.gov.co/Public/Tendering/ContractDetailView/Index?UniqueIdentifier=CO1.PCCNTR.6726137</t>
  </si>
  <si>
    <t>SCJ-1593-2024</t>
  </si>
  <si>
    <t>LEIDY JOHANNA BONILLA CANCELADO</t>
  </si>
  <si>
    <t>https://community.secop.gov.co/Public/Tendering/ContractDetailView/Index?UniqueIdentifier=CO1.PCCNTR.6725469</t>
  </si>
  <si>
    <t>SCJ-1595-2024</t>
  </si>
  <si>
    <t>15445-PRESTAR SUS SERVICIOS PROFESIONALES PARA REALIZAR LA PLANEACIÓN, IMPLEMENTACIÓN, GESTIÓN Y SEGUIMIENTO DEL SISTEMA DE GESTIÓN DE SEGURIDAD Y SALUD EN EL TRABAJO EN CUMPLIMIENTO DEL MÓDULO DE SEGURIDAD Y SALUD EN EL TRABAJO DE LA DIRECCIÓN.</t>
  </si>
  <si>
    <t>https://community.secop.gov.co/Public/Tendering/ContractDetailView/Index?UniqueIdentifier=CO1.PCCNTR.6726131</t>
  </si>
  <si>
    <t>SCJ-1601-2024</t>
  </si>
  <si>
    <t>LAURA CAMILA PEREZ HINESTROZA</t>
  </si>
  <si>
    <t xml:space="preserve">15342 -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</si>
  <si>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https://community.secop.gov.co/Public/Tendering/ContractDetailView/Index?UniqueIdentifier=CO1.PCCNTR.6731855</t>
  </si>
  <si>
    <t>SCJ-1605-2024</t>
  </si>
  <si>
    <t>JESSICA LIZETH OCHOA QUINTERO</t>
  </si>
  <si>
    <t>https://community.secop.gov.co/Public/Tendering/ContractDetailView/Index?UniqueIdentifier=CO1.PCCNTR.6737573</t>
  </si>
  <si>
    <t>SCJ-1609-2024</t>
  </si>
  <si>
    <t>HENRY MICHEL DAZA OSPINA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</si>
  <si>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t>
  </si>
  <si>
    <t>https://community.secop.gov.co/Public/Tendering/ContractDetailView/Index?UniqueIdentifier=CO1.PCCNTR.6739133</t>
  </si>
  <si>
    <t>SCJ-1611-2024</t>
  </si>
  <si>
    <t>SINDY JOHANNA PIÑEROS BELTRAN</t>
  </si>
  <si>
    <t>15452- 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t>
  </si>
  <si>
    <t>https://community.secop.gov.co/Public/Tendering/ContractDetailView/Index?UniqueIdentifier=CO1.PCCNTR.6739338</t>
  </si>
  <si>
    <t>SCJ-1615-2024</t>
  </si>
  <si>
    <t>CARLOS ANDRES NEIRA RICO</t>
  </si>
  <si>
    <t>PRESTAR LOS SERVICIOS DE APOYO A LA GESTIÓN EN LA EJECUCIÓN DE ACTIVIDADES OPERATIVAS Y LOGÍSTICAS TERRITORIALES PARA LA PROMOCIÓN DE CONVIVENCIA PACÍFICA, PREVENCIÓN Y MITIGACIÓN DE CONFLICTIVIDADES EN CUMPLIMIENTO DE LAS ACCIONES QUE SE DESARROLLAN PARA LA ASISTENCIA INTEGRAL A LA DENUNCIA (AIDÉ)</t>
  </si>
  <si>
    <t>https://community.secop.gov.co/Public/Tendering/ContractDetailView/Index?UniqueIdentifier=CO1.PCCNTR.6740052</t>
  </si>
  <si>
    <t>SCJ-1616-2024</t>
  </si>
  <si>
    <t>LILIA AMPARO MORENO BERMUDEZ</t>
  </si>
  <si>
    <t>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</si>
  <si>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https://community.secop.gov.co/Public/Tendering/ContractDetailView/Index?UniqueIdentifier=CO1.PCCNTR.6739394</t>
  </si>
  <si>
    <t>SCJ-1617-2024</t>
  </si>
  <si>
    <t>15407-PRESTAR SUS SERVICIOS PROFESIONALES A LA DIRECCION DE GESTION HUMANA EN EL PROCESO DE LIQUIDACION DE NOMINA, CONSOLIDACION Y LIQUIDACION DE LAS HORAS EXTRAS, LIQUIDACION DE ACREENCIAS LABORALES COMO CONSECUENCIA DE LOS FALLOS JUDICIALES EMITIDOS POR LA JURISDICCIÓN, Y RECOBRO DE LAS INCAPACIDADES DE LOS SERVIDORES DE LA SECRETARÍA DISTRITAL DE SEGURIDAD, CONVIVENCIA Y JUSTICIA.</t>
  </si>
  <si>
    <t>https://community.secop.gov.co/Public/Tendering/ContractDetailView/Index?UniqueIdentifier=CO1.PCCNTR.6738972</t>
  </si>
  <si>
    <t>SCJ-1618-2024</t>
  </si>
  <si>
    <t>15408-PRESTAR SUS SERVICIOS PROFESIONALES APOYANDO EL DESARROLLO DE LAS ACTIVIDADES PARA EL CUMPLIMIENTO DE LOS MÓDULOS DE BIENESTAR, INCENTIVOS, ESTÍMULOS Y RECONOCIMIENTOS, SECRETARIA EN FAMILIA, HÁBITOS SALUDABLES Y SECRETARIA SOSTENIBLE DEL PROGRAMA DE TALENTO HUMANO EN UNA ORGANIZACIÓN SALUDABLE DE LA SECRETARIA DISTRITAL DE SEGURIDAD, CONVIVENCIA Y JUSTICIA.</t>
  </si>
  <si>
    <t>https://community.secop.gov.co/Public/Tendering/ContractDetailView/Index?UniqueIdentifier=CO1.PCCNTR.6738965</t>
  </si>
  <si>
    <t>SCJ-1619-2024</t>
  </si>
  <si>
    <t>MARTIN CASALLAS CASTAÑO</t>
  </si>
  <si>
    <t>15087 -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</si>
  <si>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https://community.secop.gov.co/Public/Tendering/ContractDetailView/Index?UniqueIdentifier=CO1.PCCNTR.6740128</t>
  </si>
  <si>
    <t>SCJ-1620-2024</t>
  </si>
  <si>
    <t>15269-PRESTAR SUS SERVICIOS PROFESIONALES PARA EL DESARROLLO DE ACTIVIDADES FÍSICAS Y HÁBITOS SALUDABLES EN EL MARCO DEL PROGRAMA DE TALENTO HUMANO EN UNA ORGANIZACIÓN SALUDABLE A CARGO DE LA DIRECCIÓN</t>
  </si>
  <si>
    <t>https://community.secop.gov.co/Public/Tendering/ContractDetailView/Index?UniqueIdentifier=CO1.PCCNTR.6740283</t>
  </si>
  <si>
    <t>SCJ-1621-2024</t>
  </si>
  <si>
    <t>SAMMIR ALEJANDRO ARIAS MOLINA</t>
  </si>
  <si>
    <t>https://community.secop.gov.co/Public/Tendering/ContractDetailView/Index?UniqueIdentifier=CO1.PCCNTR.6751609</t>
  </si>
  <si>
    <t>SCJ-1622-2024</t>
  </si>
  <si>
    <t>JUAN SEBASTIAN CORDOBA URBANO</t>
  </si>
  <si>
    <t>15366 - 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</si>
  <si>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https://community.secop.gov.co/Public/Tendering/ContractDetailView/Index?UniqueIdentifier=CO1.PCCNTR.6751947</t>
  </si>
  <si>
    <t>SCJ-1623-2024</t>
  </si>
  <si>
    <t>JENNYFFER ACOSTA CASTILLO</t>
  </si>
  <si>
    <t>https://community.secop.gov.co/Public/Tendering/ContractDetailView/Index?UniqueIdentifier=CO1.PCCNTR.6750733</t>
  </si>
  <si>
    <t>SCJ-1624-2024</t>
  </si>
  <si>
    <t>FERNANDA MILENA ROJAS BARRERA</t>
  </si>
  <si>
    <t>15337 -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</si>
  <si>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https://community.secop.gov.co/Public/Tendering/ContractDetailView/Index?UniqueIdentifier=CO1.PCCNTR.6751146</t>
  </si>
  <si>
    <t>SCJ-1625-2024</t>
  </si>
  <si>
    <t>Javier Fernando González moya</t>
  </si>
  <si>
    <t>15414-PRESTAR SUS SERVICIOS PROFESIONALES EN LA DIRECCIÓN COMO ENLACE EN PROCESOS TALES COMO NÓMINA, BIENESTAR, CAPACITACIÓN Y NOVEDADES ADMINISTRATIVAS EN LOS CENTROS DE TRABAJO CÁRCEL DISTRITAL Y CER.</t>
  </si>
  <si>
    <t>https://community.secop.gov.co/Public/Tendering/ContractDetailView/Index?UniqueIdentifier=CO1.PCCNTR.6750755</t>
  </si>
  <si>
    <t>SCJ-1626-2024</t>
  </si>
  <si>
    <t>ANGIE PAOLA CADENA TRIANA</t>
  </si>
  <si>
    <t>15215 - 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t>
  </si>
  <si>
    <t>https://community.secop.gov.co/Public/Tendering/ContractDetailView/Index?UniqueIdentifier=CO1.PCCNTR.6751802</t>
  </si>
  <si>
    <t>SCJ-1627-2024</t>
  </si>
  <si>
    <t>JUAN CAMILO JARAMILLO MATALLANA</t>
  </si>
  <si>
    <t>15726-PRESTAR SERVICIOS PROFESIONALES PARA APOYAR LA IMPLEMENTACIÓN Y EJECUCIÓN DE PROYECTOS Y ESTRATEGIAS EN TEMAS ADMINISTRATIVOS Y LINEAMIENTOS OPERATIVOS EN LA SUBSECRETARIA DE SEGURIDAD Y CONVIVENCIA, ARTICULANDO CON LAS DIRECCIONES QUE LA INTEGRAN</t>
  </si>
  <si>
    <t>https://community.secop.gov.co/Public/Tendering/ContractDetailView/Index?UniqueIdentifier=CO1.PCCNTR.6755084</t>
  </si>
  <si>
    <t>SCJ-1628-2024</t>
  </si>
  <si>
    <t>15506-PRESTAR SERVICIOS PROFESIONALES A LA OFICINA DE ANÁLISIS DE INFORMACIÓN Y ESTUDIOS ESTRATÉGICOS EN EL APOYO DE LA ADMINISTRACIÓN, GESTIÓN DE INFORMACIÓN Y DOCUMENTACIÓN DE LA BODEGA DE DATOS ASOCIADA AL PROCESO GESTIÓN Y ANÁLISIS DE INFORMACIÓN.</t>
  </si>
  <si>
    <t>https://community.secop.gov.co/Public/Tendering/ContractDetailView/Index?UniqueIdentifier=CO1.PCCNTR.6755548</t>
  </si>
  <si>
    <t>SCJ-1629-2024</t>
  </si>
  <si>
    <t>JAMES HUMBERTO ROBLEDO FRANCO</t>
  </si>
  <si>
    <t>https://community.secop.gov.co/Public/Tendering/ContractDetailView/Index?UniqueIdentifier=CO1.PCCNTR.6756487</t>
  </si>
  <si>
    <t>SCJ-1630-2024</t>
  </si>
  <si>
    <t>LUZ ANGÉLICA CÁRDENAS RAMÍREZ</t>
  </si>
  <si>
    <t>15470-PRESTAR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t>
  </si>
  <si>
    <t>https://community.secop.gov.co/Public/Tendering/ContractDetailView/Index?UniqueIdentifier=CO1.PCCNTR.6757491</t>
  </si>
  <si>
    <t>SCJ-1631-2024</t>
  </si>
  <si>
    <t>YENNY FARLEY VARGAS PUSCUE</t>
  </si>
  <si>
    <t>15083 -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</si>
  <si>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https://community.secop.gov.co/Public/Tendering/ContractDetailView/Index?UniqueIdentifier=CO1.PCCNTR.6762838</t>
  </si>
  <si>
    <t>SCJ-1636-2024</t>
  </si>
  <si>
    <t>15057-PRESTAR SUS SERVICIOS DE APOYO A LA GESTIÓN A LA DIRECCIÓN DE GESTIÓN HUMANA EN LA REALIZACIÓN DE LAS ACTIVIDADES ADMINISTRATIVAS PARA GESTIONAR Y PROCESAR LA ORGANIZACIÓN DOCUMENTAL CORRESPONDIENTE A LAS ACTIVIDADES PROPIAS DE LA DEPENDENCIA CONFORME CON LAS TABLAS DE RETENCIÓN DOCUMENTAL.</t>
  </si>
  <si>
    <t>https://community.secop.gov.co/Public/Tendering/ContractDetailView/Index?UniqueIdentifier=CO1.PCCNTR.6762427</t>
  </si>
  <si>
    <t>SCJ-1637-2024</t>
  </si>
  <si>
    <t>15400 - PRESTAR SUS SERVICIOS PROFESIONALES A LA DIRECCIÓN DE GESTIÓN HUMANA APOYANDO LAS ACTIVIDADES QUE SE GENEREN EN EL MARCO DEL MÓDULO DE SEGURIDAD Y SALUD EN EL TRABAJO EN LAS DEPENDENCIAS CARCEL DISTRITAL Y CER</t>
  </si>
  <si>
    <t>https://community.secop.gov.co/Public/Tendering/ContractDetailView/Index?UniqueIdentifier=CO1.PCCNTR.6775406</t>
  </si>
  <si>
    <t>SCJ-1638-2024</t>
  </si>
  <si>
    <t>15815- PRESTAR SERVICIOS PROFESIONALES APOYANDO LAS ACTIVIDADES REQUERIDAS EN EL SEGUIMIENTO, ACOMPAÑAMIENTO, GESTIÓN Y CUMPLIMIENTO DE PLANES, PROGRAMAS Y PROYECTOS A CARGO DE LA SUBSECRETARIA DE ACCESO A LA JUSTICIA.</t>
  </si>
  <si>
    <t>https://community.secop.gov.co/Public/Tendering/ContractDetailView/Index?UniqueIdentifier=CO1.PCCNTR.6769089</t>
  </si>
  <si>
    <t>SCJ-1639-2024</t>
  </si>
  <si>
    <t>WENDY VIVIANA BOHORQUEZ MORALES</t>
  </si>
  <si>
    <t>15353-PRESTAR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</si>
  <si>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https://community.secop.gov.co/Public/Tendering/ContractDetailView/Index?UniqueIdentifier=CO1.PCCNTR.6769176</t>
  </si>
  <si>
    <t>SCJ-1643-2024</t>
  </si>
  <si>
    <t>CAMILA SERRATO RIVERA</t>
  </si>
  <si>
    <t>15365-PRESTAR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</si>
  <si>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https://community.secop.gov.co/Public/Tendering/ContractDetailView/Index?UniqueIdentifier=CO1.PCCNTR.6786718</t>
  </si>
  <si>
    <t>SCJ-1644-2024</t>
  </si>
  <si>
    <t>KATHERINE HOLGUIN BARRETO</t>
  </si>
  <si>
    <t>15080- 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</si>
  <si>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https://community.secop.gov.co/Public/Tendering/ContractDetailView/Index?UniqueIdentifier=CO1.PCCNTR.6787456</t>
  </si>
  <si>
    <t>SCJ-1646-2024</t>
  </si>
  <si>
    <t>JENNIFER YINETH PIÑA ZARATE</t>
  </si>
  <si>
    <t>https://community.secop.gov.co/Public/Tendering/ContractDetailView/Index?UniqueIdentifier=CO1.PCCNTR.6786235</t>
  </si>
  <si>
    <t>SCJ-1647-2024</t>
  </si>
  <si>
    <t>OSCAR ENRIQUE MESA CELIS</t>
  </si>
  <si>
    <t>15089 - PRESTAR LOS SERVICIOS DE APOYO A LA GESTIÓN EN LA EJECUCIÓN DE ACTIVIDADES OPERATIVAS Y LOGÍSTICAS TERRITORIALES EN PROMOCIÓN DE CONVIVENCIA PACÍFICA, PREVENCIÓN Y MITIGACIÓN DE CONFLICTIVIDADES EN CUMPLIMIENTO A LASESTRATEGIAS, PLANES Y PROYECTOS ENTORNO A LA SEGURIDAD, CONVIVENCIA CIUDADANA Y JUSTICIA.</t>
  </si>
  <si>
    <t>https://community.secop.gov.co/Public/Tendering/ContractDetailView/Index?UniqueIdentifier=CO1.PCCNTR.6794308</t>
  </si>
  <si>
    <t>SCJ-1650-2024</t>
  </si>
  <si>
    <t>YINA PAOLA PENAGOS CALLEJAS</t>
  </si>
  <si>
    <t>15395 - PRESTAR LOS SERVICIOS PROFESIONALES PARA PARTICIPACIÓN EN ESPACIOS INTERINSTITUCIONALES EN LOS QUE SE DEMANDE LA PRESENCIA DE LA DIRECCIÓN, CON EL FIN DE ARTICULAR ACCIONES EN CLAVE DE PREVENCIÓN Y CONTROL DEL DELITO.</t>
  </si>
  <si>
    <t>https://community.secop.gov.co/Public/Tendering/ContractDetailView/Index?UniqueIdentifier=CO1.PCCNTR.6794037</t>
  </si>
  <si>
    <t>SCJ-1655-2024</t>
  </si>
  <si>
    <t>LEIDY NATALIA RAVE ALMARIO</t>
  </si>
  <si>
    <t>15807 - PRESTAR SERVICIOS PROFESIONALES A LA DIRECCIÓN DE RESPONSABILIDAD PENAL ADOLESCENTE PARA LA GESTIÓN DE LA INFORMACIÓN, ANÁLISIS CUANTITATIVO Y CUALITATIVO DE LOS DATOS EN DESARROLLO DEL PROGRAMA DISTRITAL DE JUSTICIA JUVENIL RESTAURATIVA</t>
  </si>
  <si>
    <t>https://community.secop.gov.co/Public/Tendering/ContractDetailView/Index?UniqueIdentifier=CO1.PCCNTR.6800070</t>
  </si>
  <si>
    <t>SCJ-1658-2024</t>
  </si>
  <si>
    <t>15062-PRESTAR SUS SERVICIOS TÉCNICOS DE APOYO A LA GESTIÓN EN LA CONSERVACIÓN, CLASIFICACIÓN, ORGANIZACIÓN Y MANTENIMIENTO CORRECTO Y ADECUADO DEL ARCHIVO A CARGO DE LA DIRECCIÓN DE GESTIÓN HUMANA.</t>
  </si>
  <si>
    <t>https://community.secop.gov.co/Public/Tendering/ContractDetailView/Index?UniqueIdentifier=CO1.PCCNTR.6799210</t>
  </si>
  <si>
    <t>SCJ-1659-2024</t>
  </si>
  <si>
    <t>YESID ORLANDO CORTES SARMIENTO</t>
  </si>
  <si>
    <t>15811-PRESTACIÓN DE SERVICIOS PROFESIONALES A LA DIRECCIÓN DE GESTIÓN HUMANA EN LA IMPLEMENTACIÓN DE LAS ESTRATEGIAS Y ACTIVIDADES DEL SISTEMA DE GESTIÓN Y SEGURIDAD Y SALUD EN EL TRABAJO Y LA ARTICULACIÓN CON EL PLAN ESTRATÉGICO DE SEGURIDAD VIAL EN LA SECRETARÍA DE SEGURIDAD CONVIVENCIA Y JUSTICIA, ACORDE CON EL PROGRAMA DE TALENTO HUMANO EN UNA ORGANIZACIÓN SALUDABLE.</t>
  </si>
  <si>
    <t>https://community.secop.gov.co/Public/Tendering/ContractDetailView/Index?UniqueIdentifier=CO1.PCCNTR.6798493</t>
  </si>
  <si>
    <t>SCJ-1662-2024</t>
  </si>
  <si>
    <t>LUIS BARRIGA PINZÓN</t>
  </si>
  <si>
    <t>https://community.secop.gov.co/Public/Tendering/ContractDetailView/Index?UniqueIdentifier=CO1.PCCNTR.6799503</t>
  </si>
  <si>
    <t>SCJ-1663-2024</t>
  </si>
  <si>
    <t>CARLOS ANDRES CASTAÑEDA DELGADO</t>
  </si>
  <si>
    <t>https://community.secop.gov.co/Public/Tendering/ContractDetailView/Index?UniqueIdentifier=CO1.PCCNTR.6798776</t>
  </si>
  <si>
    <t>SCJ-1677-2024</t>
  </si>
  <si>
    <t>15751 - PRESTAR SERVICIOS PROFESIONALES A LA DIRECCIÓN DE RESPONSABILIDAD PENAL ADOLESCENTE EN LA IMPLEMENTACIÓN DE LA ESTRATEGIA DE REINTEGRO FAMILIAR Y ATENCIÓN EN EL EGRESO Y EN LA PLANEACIÓN DEL CENTRO DE JUSTICIA RESTAURATIVA CAMPO VERDE DESDE EL ENFOQUE DE LA PSICOLOGÍA.</t>
  </si>
  <si>
    <t>https://community.secop.gov.co/Public/Tendering/ContractDetailView/Index?UniqueIdentifier=CO1.PCCNTR.6813648</t>
  </si>
  <si>
    <t>SCJ-1682-2024</t>
  </si>
  <si>
    <t>15308-PRESTAR SERVICIOS PROFESIONALES APOYANDO LA FORMULACIÓN, EJECUCIÓN Y SEGUIMIENTO AL PLAN INSTITUCIONAL DE GESTIÓN AMBIENTAL DE LA SECRETARÍA DISTRITAL DE SEGURIDAD, CONVIVENCIA Y JUSTICIA.</t>
  </si>
  <si>
    <t>https://community.secop.gov.co/Public/Tendering/ContractDetailView/Index?UniqueIdentifier=CO1.PCCNTR.6813235</t>
  </si>
  <si>
    <t>SCJ-1683-2024</t>
  </si>
  <si>
    <t>15425-PRESTAR SUS SERVICIOS PROFESIONALES EN LA DIRECCIÓN DE GESTIÓN HUMANA APOYANDO LA PROYECCIÓN DE LOS DISTINTOS ACTOS ADMINISTRATIVOS, RELACIONADOS CON LA GESTIÓN DEL TALENTO HUMANO DE LA SECRETARIA DISTRITAL DE SEGURIDAD, CONVIVENCIA Y JUSTICIA, CONFORME A SU COMPETENCIA.</t>
  </si>
  <si>
    <t>https://community.secop.gov.co/Public/Tendering/ContractDetailView/Index?UniqueIdentifier=CO1.PCCNTR.6814814</t>
  </si>
  <si>
    <t>SCJ-1684-2024</t>
  </si>
  <si>
    <t>15499 - PRESTAR SERVICIOS PROFESIONALES EN EL PROCESO DE AVALÚO, REINTEGRO Y DESTINO FINAL DE LOS BIENES MUEBLES E INMUEBLES DE LA SECRETARÍA DISTRITAL DE SEGURIDAD CONVIVENCIA Y JUSTICIA.</t>
  </si>
  <si>
    <t>https://community.secop.gov.co/Public/Tendering/ContractDetailView/Index?UniqueIdentifier=CO1.PCCNTR.6814881</t>
  </si>
  <si>
    <t>SCJ-1685-2024</t>
  </si>
  <si>
    <t>PAULA VALENTINA CARRANZA ROMERO</t>
  </si>
  <si>
    <t xml:space="preserve">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
</t>
  </si>
  <si>
    <t>https://community.secop.gov.co/Public/Tendering/ContractDetailView/Index?UniqueIdentifier=CO1.PCCNTR.6816623</t>
  </si>
  <si>
    <t>SCJ-1686-2024</t>
  </si>
  <si>
    <t>RODRIGO JAVIER CABALLERO POVEDA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</si>
  <si>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</si>
  <si>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https://community.secop.gov.co/Public/Tendering/ContractDetailView/Index?UniqueIdentifier=CO1.PCCNTR.6819790</t>
  </si>
  <si>
    <t>SCJ-1687-2024</t>
  </si>
  <si>
    <t>JOHN JAIRO CIFUENTES CABALLERO</t>
  </si>
  <si>
    <t>15724-PRESTAR LOS SERVICIOS PROFESIONALES A LA SUBSECRETARIA DE SEGURIDAD Y
CONVIVENCIA COMO ENLACE CON EL INSTITUTO DE DESARROLLO URBANO IDU, PARA EL DESARROLLO DE LAS ACTIVIDADES
ADMINISTRATIVAS Y OPERATIVAS ENMARCADAS EN EL MODELO DE INTERVENCIÓN TERRITORIAL PARA LA TRANSFORMACIÓN DE
ESPACIOS CON VULNERABILIDADES EN SEGURIDAD.</t>
  </si>
  <si>
    <t>https://community.secop.gov.co/Public/Tendering/ContractDetailView/Index?UniqueIdentifier=CO1.PCCNTR.6819113</t>
  </si>
  <si>
    <t>SCJ-1688-2024</t>
  </si>
  <si>
    <t>ANGIE NATALIA ORJUELA CARDENAS</t>
  </si>
  <si>
    <t>15348 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</si>
  <si>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https://community.secop.gov.co/Public/Tendering/ContractDetailView/Index?UniqueIdentifier=CO1.PCCNTR.6819329</t>
  </si>
  <si>
    <t>SCJ-1689-2024</t>
  </si>
  <si>
    <t>YESI CATERINE MARIN SANTOS</t>
  </si>
  <si>
    <t xml:space="preserve">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 </t>
  </si>
  <si>
    <t>https://community.secop.gov.co/Public/Tendering/ContractDetailView/Index?UniqueIdentifier=CO1.PCCNTR.6819401</t>
  </si>
  <si>
    <t>SCJ-1690-2024</t>
  </si>
  <si>
    <t>ANDRES FELIPE MARTINEZ QUIROGA</t>
  </si>
  <si>
    <t>15681 - 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</si>
  <si>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https://community.secop.gov.co/Public/Tendering/ContractDetailView/Index?UniqueIdentifier=CO1.PCCNTR.6822010</t>
  </si>
  <si>
    <t>SCJ-1691-2024</t>
  </si>
  <si>
    <t>ANGIE DANIELA BARRERA GARCIA</t>
  </si>
  <si>
    <t>15456-PRESTAR LOS SERVICIOS PROFESIONALES PARA LA FORMULACIÓN DEL MODELO DE PROTECCION DE LA INFRAESTRUCTURA CRÍTICA Y ACTIVOS AMBIENTALES DE LA REGIÓN METROPOLITANA BOGOTÁ – CUNDINAMARCA.</t>
  </si>
  <si>
    <t>https://community.secop.gov.co/Public/Tendering/ContractDetailView/Index?UniqueIdentifier=CO1.PCCNTR.6827246</t>
  </si>
  <si>
    <t>SCJ-1692-2024</t>
  </si>
  <si>
    <t>15490-PRESTAR LOS SERVICIOS PROFESIONALES A LA DIRECCION DE PREVENCION Y CULTURA CIUDADANA APOYANDO ACCIONES DE PARTICIPACIÓN COMUNITARIA CON REDES DISTRITALES DE CUIDADO, ORIENTADA AL FORTALECIMIENTO A GRUPOS CIUDADANOS COMPROMETIDOS CON LA SEGURIDAD Y C</t>
  </si>
  <si>
    <t>https://community.secop.gov.co/Public/Tendering/ContractDetailView/Index?UniqueIdentifier=CO1.PCCNTR.6826055</t>
  </si>
  <si>
    <t>SCJ-1693-2024</t>
  </si>
  <si>
    <t>LAURA MICHEL SILVA CONTRERA</t>
  </si>
  <si>
    <t>https://community.secop.gov.co/Public/Tendering/ContractDetailView/Index?UniqueIdentifier=CO1.PCCNTR.6828167</t>
  </si>
  <si>
    <t>SCJ-1695-2024</t>
  </si>
  <si>
    <t>SHARON GABRIELA GONZÁLEZ PÉREZ</t>
  </si>
  <si>
    <t>https://community.secop.gov.co/Public/Tendering/ContractDetailView/Index?UniqueIdentifier=CO1.PCCNTR.6828174</t>
  </si>
  <si>
    <t>SCJ-1696-2024</t>
  </si>
  <si>
    <t>PANAMERICANA LIBRERÍA Y PAPELERÍA S.A.</t>
  </si>
  <si>
    <t>ADQUISICIÓN DE CINTAS DE IMPRESIÓN Y ETIQUETAS ADHESIVAS PARA LA SECRETARÍA DISTRITAL DE SEGURIDAD CONVIVENCIA Y
JUSTICIA Y LAS SEDES A SU CARGO.</t>
  </si>
  <si>
    <t>https://www.colombiacompra.gov.co/tienda-virtual-del-estado-colombiano/ordenes-compra/133873</t>
  </si>
  <si>
    <t>SCJ-1697-2024</t>
  </si>
  <si>
    <t>LAURA JOHANNA GUERRA SALCEDO</t>
  </si>
  <si>
    <t>15434-PRESTAR SERVICIOS PROFESIONALES EN LA OFICINA ASESORA DE PLANEACIÓN APOYANDO LA IMPLEMENTACIÓN Y SEGUIMIENTO DEL MODELO INTEGRADO DE PLANEACIÓN Y GESTIÓN-MIPG, LA POLÍTICA DE CONTROL INTERNO Y POLÍTICA DE ADMINISTRACIÓN DE RIESGOS.</t>
  </si>
  <si>
    <t>https://community.secop.gov.co/Public/Tendering/ContractDetailView/Index?UniqueIdentifier=CO1.PCCNTR.6828683</t>
  </si>
  <si>
    <t>SCJ-1698-2024</t>
  </si>
  <si>
    <t>LAURA MARÍA RAMOS ROZO</t>
  </si>
  <si>
    <t>15208-PRESTAR LOS SERVICIOS DE APOYO A LA GESTIÓN DE LA SUBSECRETARÍA DE SEGURIDAD Y CONVIVENCIA EN LOS TRÁMITES ADMINISTRATIVOS, OPERATIVOS Y LOGÍSTICOS CON RELACIÓN AL DESARROLLO, RECOLECCIÓN, ORGANIZACIÓN Y REGISTRO DE INFORMACIÓN DE LOS PLANES DE ACCI</t>
  </si>
  <si>
    <t>https://community.secop.gov.co/Public/Tendering/ContractDetailView/Index?UniqueIdentifier=CO1.PCCNTR.6828694</t>
  </si>
  <si>
    <t>SCJ-1699-2024</t>
  </si>
  <si>
    <t>GRAN IMAGEN SAS</t>
  </si>
  <si>
    <t>ALQUILER DE EQUIPOS TECNOLOGICOS (IMPRESIÓN Y SCANEER) PARA LA SECRETARÍA DISTRITAL DE SEGURIDAD, CONVIVENCIA Y JUSTICIA.</t>
  </si>
  <si>
    <t>https://www.colombiacompra.gov.co/tienda-virtual-del-estado-colombiano/ordenes-compra/133875</t>
  </si>
  <si>
    <t>SCJ-1700-2024</t>
  </si>
  <si>
    <t>Sumimas S.A.S</t>
  </si>
  <si>
    <t>ALQUILER DE EQUIPOS TECNOLOGICOS (IMPRESIÓN Y SCANEER) PARA LA SECRETARÍA DISTRITAL DE SEGURIDAD, CONVIVENCIA Y JUSTICIA</t>
  </si>
  <si>
    <t>https://www.colombiacompra.gov.co/tienda-virtual-del-estado-colombiano/ordenes-compra/133874</t>
  </si>
  <si>
    <t>SCJ-1706-2024</t>
  </si>
  <si>
    <t>SONIA ROCIO PORRAS GONZALEZ</t>
  </si>
  <si>
    <t>PRESTAR SERVICIOS DE APOYO A LA GESTIÓN, POR MEDIO DE LOS CANALES PRESENCIALES Y/O VIRTUALES DE LA DIRECCIÓN DE ACCESO A LA JUSTICIA, PARA APOYAR LAS ACTIVIDADES ADMINISTRATIVAS QUE SE DESARROLLAN EN LAS CASAS DE JUSTICIA LOCALES Y/O MÓVILES, Y DEMÁS EQUI</t>
  </si>
  <si>
    <t>https://community.secop.gov.co/Public/Tendering/ContractDetailView/Index?UniqueIdentifier=CO1.PCCNTR.6837437</t>
  </si>
  <si>
    <t>SCJ-1708-2024</t>
  </si>
  <si>
    <t>PEDRO ALEXI DIAZ RODRIGUEZ</t>
  </si>
  <si>
    <t>15364 - PRESTAR SERVICIOS PROFESIONALES A LA DIRECCIÓN DE RESPONSABILIDAD PENAL ADOLESCENTE DESDE EL ENFOQUE PEDAGÓGICO PARA LA IMPLEMENTACIÓN DE LA ESTRATEGIA DE REINTEGRO FAMILIAR Y ATENCIÓN EN EL EGRESO.</t>
  </si>
  <si>
    <t>https://community.secop.gov.co/Public/Tendering/ContractDetailView/Index?UniqueIdentifier=CO1.PCCNTR.6841255</t>
  </si>
  <si>
    <t>SCJ-1711-2024</t>
  </si>
  <si>
    <t>NATHALY CÓRDOBA GUZMÁN</t>
  </si>
  <si>
    <t>15447-PRESTAR SERVICIOS PROFESIONALES A LA SUBSECRETARÍA DE SEGURIDAD Y CONVIVENCIA PARA LA PROYECCIÓN DE RESPUESTAS E INFORMES A LOS DIFERENTES REQUERIMIENTOS QUE REALIZAN LAS ENTIDADES, EL MINISTERIO PÚBLICO Y LA CIUDADANIA EN GENERAL, COMPETENCIA DE ES</t>
  </si>
  <si>
    <t>https://community.secop.gov.co/Public/Tendering/ContractDetailView/Index?UniqueIdentifier=CO1.PCCNTR.6845018</t>
  </si>
  <si>
    <t>SCJ-1712-2024</t>
  </si>
  <si>
    <t>MARIA FERNANDA HERNANDEZ CARDENAS</t>
  </si>
  <si>
    <t xml:space="preserve"> PRESTAR SERVICIOS PROFESIONALES PARA APOYAR LAS ACTIVIDADES TERRITORIALES QUE SE ADELANTEN EN EL MARCO DEL SISTEMA DISTRITAL DE JUSTICIA Y ORIENTAR E INFORMAR DE MANERA INTEGRAL, CON UN ENFOQUE DIFERENCIAL Y DE DERECHOS, A LOS USUARIOS QUE ACUDEN A TRAVÉ</t>
  </si>
  <si>
    <t>https://community.secop.gov.co/Public/Tendering/ContractDetailView/Index?UniqueIdentifier=CO1.PCCNTR.6849131</t>
  </si>
  <si>
    <t>SCJ-1713-2024</t>
  </si>
  <si>
    <t>BLEYNER ARBOLEDA ZABALA</t>
  </si>
  <si>
    <t>https://community.secop.gov.co/Public/Tendering/ContractDetailView/Index?UniqueIdentifier=CO1.PCCNTR.6849628</t>
  </si>
  <si>
    <t>SCJ-1717-2024</t>
  </si>
  <si>
    <t>RENE PIZARE MÁLAGA</t>
  </si>
  <si>
    <t>15375-PRESTAR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</si>
  <si>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https://community.secop.gov.co/Public/Tendering/ContractDetailView/Index?UniqueIdentifier=CO1.PCCNTR.6855347</t>
  </si>
  <si>
    <t>SCJ-1718-2024</t>
  </si>
  <si>
    <t>15493-PRESTAR LOS SERVICIOS PROFESIONALES PARA APOYAR LA IMPLEMENTACIÓN DEL PLAN DE PARTICIPACIÓN CIUDADANA Y LA FORMULACIÓN, EJECUCIÓN Y SEGUIMIENTO DE LOS PROYECTOS DE INVERSIÓN LOCAL ARTICULADOS CON LAS ÁREAS COMPETENTES DE LA SECRETARÍA DISTRITAL DE S</t>
  </si>
  <si>
    <t>https://community.secop.gov.co/Public/Tendering/ContractDetailView/Index?UniqueIdentifier=CO1.PCCNTR.6858743</t>
  </si>
  <si>
    <t>SCJ-1719-2024</t>
  </si>
  <si>
    <t>JHONNY DE JESUS GIAGREKUDO ACHANGA</t>
  </si>
  <si>
    <t>15692-PRESTAR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</si>
  <si>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https://community.secop.gov.co/Public/Tendering/ContractDetailView/Index?UniqueIdentifier=CO1.PCCNTR.6858752</t>
  </si>
  <si>
    <t>SCJ-1721-2024</t>
  </si>
  <si>
    <t>CENTRO CAR 19 LIMITADA</t>
  </si>
  <si>
    <t>PRESTAR EL SERVICIO DE LAVADO, DESPINCHADO, DESINFECCIÓN Y DEMÁS SERVICIOS REQUERIDOS PARA LOS VEHÍCULOS PROPIEDAD Y AL SERVICIO DE LA SECRETARÍA DISTRITAL DE SEGURIDAD, CONVIVENCIA Y JUSTICIA.</t>
  </si>
  <si>
    <t>https://community.secop.gov.co/Public/Tendering/ContractDetailView/Index?UniqueIdentifier=CO1.PCCNTR.6859082</t>
  </si>
  <si>
    <t>SCJ-1722-2024</t>
  </si>
  <si>
    <t>ANDRES MAURICIO ALVARADO PEREZ</t>
  </si>
  <si>
    <t>15513-PRESTAR SERVICIOS PROFESIONALES A LA SECRETARIA DE SEGURIDAD, CONVIVENCIA Y JUSTICIA, EN EL ACOMPAÑAMIENTO Y GESTION DE LAS ACTIVIDADES PROPIAS DE LA ENTIDAD ANTE EL CONCEJO DE BOGOTA, EL CONGRESO DE LA REPUBLICA Y DEMAS ENTES GUBERNAMENTALES.</t>
  </si>
  <si>
    <t>https://community.secop.gov.co/Public/Tendering/ContractDetailView/Index?UniqueIdentifier=CO1.PCCNTR.6860063</t>
  </si>
  <si>
    <t>SCJ-1723-2024</t>
  </si>
  <si>
    <t>MIGUEL ANGEL NIÑO CARDENAS</t>
  </si>
  <si>
    <t>15822-PRESTAR SERVICIOS DE APOYO A LA GESTIÓN PARA EJECUTAR LAS LABORES DE CONDUCCIÓN DEL VEHÍCULO AUTOMOTOR ASIGNADO A LA CÁRCEL DISTRITAL DE VARONES Y ANEXO DE MUJERES, ATENDIENDO OPORTUNAMENTE LAS NECESIDADES PROPIAS DE TRANSPORTE DE LA DIRECION CUANDO</t>
  </si>
  <si>
    <t>https://community.secop.gov.co/Public/Tendering/ContractDetailView/Index?UniqueIdentifier=CO1.PCCNTR.6874588</t>
  </si>
  <si>
    <t>SCJ-1729-2024</t>
  </si>
  <si>
    <t>SOFIA VASQUEZ FORERO</t>
  </si>
  <si>
    <t>15351-PRESTAR SERVICIOS PROFESIONALES A LA DIRECCION DE ACCESO A LA JUSTICIA PARA APOYAR LA ELABORACIÓN DE INFORMES, REPORTES Y CONSOLIDACIÓN DE DATOS CUANTIATIVOS Y CUALITIVOS QUE GENERA LA DEPENDENCIA; ASÍ COMO, EL SEGUIMIENTO A LOS DIFERENTES INSTRUMEN</t>
  </si>
  <si>
    <t>https://community.secop.gov.co/Public/Tendering/ContractDetailView/Index?UniqueIdentifier=CO1.PCCNTR.6868543</t>
  </si>
  <si>
    <t>SCJ-1730-2024</t>
  </si>
  <si>
    <t>LUIS MIGUEL MUELAS PARDO</t>
  </si>
  <si>
    <t>15687-PRESTAR LOS SERVICIOS DE APOYO A LA GESTIÓN EN LA EJECUCIÓN DE ACTIVIDADES OPERATIVAS Y LOGÍSTICAS TERRITORIALES PARA LA PROMOCIÓN DE CONVIVENCIA PACÍFICA, PREVENCIÓN Y MITIGACIÓN DE CONFLICTIVIDADES EN CUMPLIMIENTO DE LAS ACCIONES QUE SE DESARROLLA</t>
  </si>
  <si>
    <t>https://community.secop.gov.co/Public/Tendering/ContractDetailView/Index?UniqueIdentifier=CO1.PCCNTR.6868363</t>
  </si>
  <si>
    <t>SCJ-1731-2024</t>
  </si>
  <si>
    <t>ANA CAROLINA BUCHELI OLMOS</t>
  </si>
  <si>
    <t>15720-PRESTAR LOS SERVICIOS PROFESIONALES A LA SUBSECRETARÍA DE SEGURIDAD Y CONVIVENCIA, APOYANDO LA IMPLEMENTACIÓN DE ACCIONES DIRIGIDAS A MUJERES, EN RELACIÓN CON TEMAS DE SEGURIDAD Y PREVENCIÓN DE VIOLENCIAS BASADAS EN GÉNERO.</t>
  </si>
  <si>
    <t>https://community.secop.gov.co/Public/Tendering/ContractDetailView/Index?UniqueIdentifier=CO1.PCCNTR.6872593</t>
  </si>
  <si>
    <t>SCJ-1732-2024</t>
  </si>
  <si>
    <t>CLAUDIA ANDREA GUATAQUI LOPEZ</t>
  </si>
  <si>
    <t>15421-PRESTAR LOS SERVICIOS PROFESIONALES A LA OFICINA ASESORA DE PLANEACIÓN PARA APOYAR LA IMPLEMENTACIÓN Y SEGUIMIENTO DEL MODELO INTEGRADO DE PLANEACIÓN Y GESTIÓN MIPG, ASÍ COMO SEGUIMIENTO A PLANES ESTRATEGICOS.</t>
  </si>
  <si>
    <t>https://community.secop.gov.co/Public/Tendering/ContractDetailView/Index?UniqueIdentifier=CO1.PCCNTR.6872973</t>
  </si>
  <si>
    <t>SCJ-1733-2024</t>
  </si>
  <si>
    <t>CRISTIAN GERARDO VARGAS MARTINEZ</t>
  </si>
  <si>
    <t xml:space="preserve">15135-PRESTAR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</si>
  <si>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https://community.secop.gov.co/Public/Tendering/ContractDetailView/Index?UniqueIdentifier=CO1.PCCNTR.6872689</t>
  </si>
  <si>
    <t>SCJ-1734-2024</t>
  </si>
  <si>
    <t>ANDREA MIREYA RODRIGUEZ CEPEDA</t>
  </si>
  <si>
    <t>15307-PRESTAR LOS SERVICIOS PROFESIONALES APOYANDO LA RECEPCIÓN Y TRÁMITE DE DENUNCIAS EN LAS UNIDADES DE FISCALÍA DE VIOLENCIA INTRAFAMILIAR Y DELITOS SEXUALES EN LA CASAS DE JUSTICIA PRIORIZADAS, EN EL MARCO DE LA IMPLEMENTACIÓN DE LA ESTRATEGIA RUTA IN</t>
  </si>
  <si>
    <t>https://community.secop.gov.co/Public/Tendering/ContractDetailView/Index?UniqueIdentifier=CO1.PCCNTR.6874302</t>
  </si>
  <si>
    <t>SCJ-1735-2024</t>
  </si>
  <si>
    <t>SANDY LORENA CALDERON MARTINEZ</t>
  </si>
  <si>
    <t>15436-PRESTAR SERVICIOS PROFESIONALES A LA DIRECCIÓN DE SEGURIDAD PARA LA IMPLEMENTACIÓN Y CONSOLIDACIÓN DE DOCUMENTOS ESTRATÉGICOS Y EL SEGUIMIENTO DE ACCIONES DE CONTROL DEL DELITO EN LO QUE RESPECTA A FENÓMENOS, ORGANIZACIONES Y MERCADOS CRIMINALES.</t>
  </si>
  <si>
    <t>https://community.secop.gov.co/Public/Tendering/ContractDetailView/Index?UniqueIdentifier=CO1.PCCNTR.6874720</t>
  </si>
  <si>
    <t>SCJ-1738-2024</t>
  </si>
  <si>
    <t>OSCAR EDUARDO CIFUENTES CORTES</t>
  </si>
  <si>
    <t>15424-PRESTACIÓN DE SERVICIOS PROFESIONALES PARA APOYAR LA IMPLEMENTACIÓN, MANTENIMIENTO Y PROCESO DE AUDITORÍAS INTERNAS AL SISTEMA GESTIÓN DE CALIDAD, ASÍ COMO, LA IMPLEMENTACIÓN Y SEGUIMIENTO AL MODELO INTEGRADO DE PLANEACIÓN Y GESTIÓN.</t>
  </si>
  <si>
    <t>https://community.secop.gov.co/Public/Tendering/ContractDetailView/Index?UniqueIdentifier=CO1.PCCNTR.6880467</t>
  </si>
  <si>
    <t>SCJ-1739-2024</t>
  </si>
  <si>
    <t>SERGIO ANDRES SALAS DIAZ</t>
  </si>
  <si>
    <t>15086 - PRESTAR LOS SERVICIOS DE APOYO A LA GESTIÓN EN LA EJECUCIÓN DE ACTIVIDADES OPERATIVAS Y LOGÍSTICAS TERRITORIALES EN PROMOCIÓN DE CONVIVENCIA PACÍFICA, PREVENCIÓN Y MITIGACIÓN DE CONFLICTIVIDADES EN CUMPLIMIENTO A LAS ESTRATEGIAS, PLANES Y PROYECTO</t>
  </si>
  <si>
    <t>https://community.secop.gov.co/Public/Tendering/ContractDetailView/Index?UniqueIdentifier=CO1.PCCNTR.6880504</t>
  </si>
  <si>
    <t>SCJ-1740-2024</t>
  </si>
  <si>
    <t>MARÍA CAMILA BENÍTEZ CASTRO</t>
  </si>
  <si>
    <t xml:space="preserve">15137-PRESTAR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</si>
  <si>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https://community.secop.gov.co/Public/Tendering/ContractDetailView/Index?UniqueIdentifier=CO1.PCCNTR.6879756</t>
  </si>
  <si>
    <t>SCJ-1741-2024</t>
  </si>
  <si>
    <t>14 Convenios de Asociación y/o Cooperación (5-8)</t>
  </si>
  <si>
    <t>AUNAR ESFUERZOS TÉCNICOS, ADMINISTRATIVOS Y FINANCIEROS ENTRE LA SECRETARÍA DISTRITAL DE SEGURIDAD, CONVIVENCIA Y JUSTICIA Y LA EMPRESA DE TELECOMUNICACIONES DE BOGOTÁ S.A. E.S.P. (ETB S.A E.S.P) PARA MITIGAR EL IMPACTO EN MATERIA DE SEGURIDAD, CONVIVENCIA Y JUSTICIA CAUSADO POR LOS DAÑOS A LA INFRAESTRUCTURA URBANA Y DE TELECOMUNICACIONES EN LA CIUDAD.</t>
  </si>
  <si>
    <t>https://community.secop.gov.co/Public/Tendering/ContractDetailView/Index?UniqueIdentifier=CO1.PCCNTR.6888222</t>
  </si>
  <si>
    <t>SCJ-1742-2024</t>
  </si>
  <si>
    <t>FLAVIO ELBERTO SAAVEDRA REYES</t>
  </si>
  <si>
    <t>15435- PRESTAR SERVICIOS PROFESIONALES A LA DIRECCIÓN DE SEGURIDAD PARA APOYAR LA COORDINACIÓN Y DINAMIZACIÓN DE LAS ACCIONES CONJUNTAS CON LA FUERZA PUBLICA EN CLAVE DE CONTROL DEL DELITO.</t>
  </si>
  <si>
    <t>https://community.secop.gov.co/Public/Tendering/ContractDetailView/Index?UniqueIdentifier=CO1.PCCNTR.6884476</t>
  </si>
  <si>
    <t>SCJ-1744-2024</t>
  </si>
  <si>
    <t>15679-PRESTAR SERVICIOS PROFESIONALES COMO INGENIERO DE SISTEMAS VIGILANDO LA CORRECTA OPERACIÓN DE LA CONEXIÓN DE LA RED WAN Y LA RED LOCAL Y EL CORRECTO FUNCIONAMIENTO DEL SOFTWARE Y HARDWARE DE LA CÁRCEL DISTRITAL DE VARONES Y ANEXO DE MUJERES.</t>
  </si>
  <si>
    <t>https://community.secop.gov.co/Public/Tendering/ContractDetailView/Index?UniqueIdentifier=CO1.PCCNTR.6891273</t>
  </si>
  <si>
    <t>SCJ-1747-2024</t>
  </si>
  <si>
    <t>MARTHA CAROLINA SANTOS CORRALES</t>
  </si>
  <si>
    <t>15795 - PRESTAR SERVICIOS PROFESIONALES A LA SUBSECRETARÍA DE ACCESO A LA JUSTICIA PARA LA FACILITACIÓN DE PROCESOS RESTAURATIVOS Y LA ATENCIÓN POR PSICOLOGÍA DE LAS Y LOS OFENSORES, VÍCTIMAS Y REDES FAMILIARES O DEL CUIDADO EN EL MARCO DEL PROGRAMA DISTR</t>
  </si>
  <si>
    <t>https://community.secop.gov.co/Public/Tendering/ContractDetailView/Index?UniqueIdentifier=CO1.PCCNTR.6903089</t>
  </si>
  <si>
    <t>SCJ-1748-2024</t>
  </si>
  <si>
    <t>JULIETH SABRINA CANTILLO SANJUANELO</t>
  </si>
  <si>
    <t>"15426- PRESTAR LOS SERVICIOS PROFESIONALES EN LA GESTIÓN
ADMINISTRATIVA, ELABORACIÓN, CONSOLIDACIÓN DE INSUMOS Y RESPUESTAS A DERECHOS DE PETICIÓN
Y REQUERIMIENTOS DE INFORMACIÓN QUE SEAN ASIGNADAS A LA DEPENDENCIA."</t>
  </si>
  <si>
    <t>https://community.secop.gov.co/Public/Tendering/ContractDetailView/Index?UniqueIdentifier=CO1.PCCNTR.6903585</t>
  </si>
  <si>
    <t>SCJ-1749-2024</t>
  </si>
  <si>
    <t>ALEXANDER ALZATE ARCINIEGAS</t>
  </si>
  <si>
    <t xml:space="preserve">15311 - PRESTAR LOS SERVICIOS PROFESIONALES APOYANDO LA RECEPCIÓN Y TRÁMITE DE DENUNCIAS EN LAS UNIDADES DE FISCALÍA DE VIOLENCIA INTRAFAMILIAR Y DELITOS SEXUALES EN LA CASAS DE JUSTICIA PRIORIZADAS, EN EL MARCO DE LA IMPLEMENTACIÓN DE LA ESTRATEGIA RUTA </t>
  </si>
  <si>
    <t>https://community.secop.gov.co/Public/Tendering/ContractDetailView/Index?UniqueIdentifier=CO1.PCCNTR.6893326</t>
  </si>
  <si>
    <t>SCJ-1750-2024</t>
  </si>
  <si>
    <t>NUEVA ERA SOLUCIONES SAS</t>
  </si>
  <si>
    <t>ADQUISICION DE EQUIPOS TECNOLOGICOS (COMPUTADORES Y PORTATILES) PARA LA SECRETARÍA DISTRITAL DE SEGURIDAD, CONVIVENCIA Y JUSTICIA.</t>
  </si>
  <si>
    <t>https://www.colombiacompra.gov.co/tienda-virtual-del-estado-colombiano/ordenes-compra/134568</t>
  </si>
  <si>
    <t>SCJ-1751-2024</t>
  </si>
  <si>
    <t xml:space="preserve"> SISTETRONICS SAS</t>
  </si>
  <si>
    <t>https://www.colombiacompra.gov.co/tienda-virtual-del-estado-colombiano/ordenes-compra/134567</t>
  </si>
  <si>
    <t>SCJ-1760-2024</t>
  </si>
  <si>
    <t>ANDERSON STEVEN TORRES HERNÁNDEZ</t>
  </si>
  <si>
    <t xml:space="preserve">15131-PRESTAR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</si>
  <si>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https://community.secop.gov.co/Public/Tendering/ContractDetailView/Index?UniqueIdentifier=CO1.PCCNTR.6904094</t>
  </si>
  <si>
    <t>SCJ-1761-2024</t>
  </si>
  <si>
    <t>JUAN SEBASTIÁN SANDOVAL LEÓN</t>
  </si>
  <si>
    <t>15484- PRESTAR LOS SERVICIOS PROFESIONALES DE APOYO EN EL ACOMPAÑAMIENTO AL SEGUIMIENTO Y MEDICIÓN DE LAS ACCIONES DESARROLLADAS EN LOS ESPACIOS TERRITORIALES E INSTITUCIONALES DE PARTICIPACIÓIN COMUNITARIA EN EL DISTRITO CAPITAL POR LOS EQUIPOS DE PROMOT</t>
  </si>
  <si>
    <t>https://community.secop.gov.co/Public/Tendering/ContractDetailView/Index?UniqueIdentifier=CO1.PCCNTR.6905030</t>
  </si>
  <si>
    <t>SCJ-1762-2024</t>
  </si>
  <si>
    <t>ANA MARIA RUBIO SANCHEZ</t>
  </si>
  <si>
    <t>15835-PRESTAR LOS SERVICIOS DE APOYO PARA REALIZAR CONCEPTOS CREATIVOS, CONTENIDOS Y PRODUCCIÓN DE PIEZAS GRÁFICAS PARA LAS CAMPAÑAS DE COMUNICACIÓN CON EL CIUDADANO SOBRE LOS PROGRAMAS Y SERVICIOS DE LA ENTIDAD Y QUE PERMITAN LOGRAR MAYOR IMPACTO Y ALCAN</t>
  </si>
  <si>
    <t>https://community.secop.gov.co/Public/Tendering/ContractDetailView/Index?UniqueIdentifier=CO1.PCCNTR.6904471</t>
  </si>
  <si>
    <t>SCJ-1763-2024</t>
  </si>
  <si>
    <t>ANGELA PATRICIA PEREZ SIERRA</t>
  </si>
  <si>
    <t>15147-PRESTAR LOS SERVICIOS PROFESIONALES A LA SUBSECRETARÍA DE SEGURIDAD YCONVIVENCIA, PARA REALIZAR EL SEGUIMIENTO, DE LOS PROGRAMAS, ESTRATEGIAS Y PLANES DE ACCIÓN QUE SE ENCUENTREN A CARGO DE LA DIRECCIÓN DE PREVENCIÓN YCULTURA CIUDADANA.</t>
  </si>
  <si>
    <t>https://community.secop.gov.co/Public/Tendering/ContractDetailView/Index?UniqueIdentifier=CO1.PCCNTR.6905210</t>
  </si>
  <si>
    <t>SCJ-1767-2024</t>
  </si>
  <si>
    <t>MARIA JOSÉ CASTILLO PAEZ</t>
  </si>
  <si>
    <t xml:space="preserve">15139-PRESTAR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</si>
  <si>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https://community.secop.gov.co/Public/Tendering/ContractDetailView/Index?UniqueIdentifier=CO1.PCCNTR.6914595</t>
  </si>
  <si>
    <t>SCJ-1770-2024</t>
  </si>
  <si>
    <t>DANY PATRICIA AGUDELO CUBILLOS</t>
  </si>
  <si>
    <t xml:space="preserve">15334 - PRESTAR SERVICIOS PROFESIONALES PARA APOYAR LAS ACTIVIDADES TERRITORIALES QUE SE ADELANTEN EN EL MARCO DEL SISTEMA DISTRITAL DE JUSTICIA Y ORIENTAR E INFORMAR DE MANERA INTEGRAL, CON UN ENFOQUE DIFERENCIAL Y DE DERECHOS, A LOS USUARIOS QUE ACUDEN </t>
  </si>
  <si>
    <t>https://community.secop.gov.co/Public/Tendering/ContractDetailView/Index?UniqueIdentifier=CO1.PCCNTR.6919591</t>
  </si>
  <si>
    <t>SCJ-1777-2024</t>
  </si>
  <si>
    <t>ALFREDO JAVIER MORALES BARBOSA</t>
  </si>
  <si>
    <t xml:space="preserve">15084-PRESTAR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</si>
  <si>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https://community.secop.gov.co/Public/Tendering/ContractDetailView/Index?UniqueIdentifier=CO1.PCCNTR.6932046</t>
  </si>
  <si>
    <t>SCJ-1778-2024</t>
  </si>
  <si>
    <t>ANGIE TATIANA MORENO PARRA</t>
  </si>
  <si>
    <t xml:space="preserve">15128-PRESTAR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</si>
  <si>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https://community.secop.gov.co/Public/Tendering/ContractDetailView/Index?UniqueIdentifier=CO1.PCCNTR.6932371</t>
  </si>
  <si>
    <t>SCJ-1779-2024</t>
  </si>
  <si>
    <t>WILMAR STEVEN MORENO GALINDO</t>
  </si>
  <si>
    <t>15350 - PRESTAR SERVICIOS PROFESIONALES A LA SUBSECRETARIA DE ACCESO A LA JUSTICIA DESDE LA OFICINA ASESORA DE COMUNICACIONES, PARA LA ELABORACION DE CONTENIDOS INSTITUCIONALES Y PIEZAS COMUNICATIVAS, DERIVADOS DE LOS PROGRAMAS Y METAS A CARGO.</t>
  </si>
  <si>
    <t>https://community.secop.gov.co/Public/Tendering/ContractDetailView/Index?UniqueIdentifier=CO1.PCCNTR.6937703</t>
  </si>
  <si>
    <t>SCJ-1780-2024</t>
  </si>
  <si>
    <t>MANUEL DARÍO RODRÍGUEZ CASTRO</t>
  </si>
  <si>
    <t xml:space="preserve">15136-PRESTAR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</si>
  <si>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https://community.secop.gov.co/Public/Tendering/ContractDetailView/Index?UniqueIdentifier=CO1.PCCNTR.6932054</t>
  </si>
  <si>
    <t>SCJ-1781-2024</t>
  </si>
  <si>
    <t>ALEJANDRA SALOMÉ MEJIA RODRIGUEZ</t>
  </si>
  <si>
    <t>15377-PRESTAR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</si>
  <si>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https://community.secop.gov.co/Public/Tendering/ContractDetailView/Index?UniqueIdentifier=CO1.PCCNTR.6932788</t>
  </si>
  <si>
    <t>SCJ-1783-2024</t>
  </si>
  <si>
    <t>CONTROLES EMPRESARIALES S.A.S</t>
  </si>
  <si>
    <t>15598-RENOVACION DEL LICENCIAMIENTO MICROSOFT POR SUSCRIPCION Y SOFTWARE ASSURANCE PARA LAS LICENCIAS PROPIEDAD DE LA SECRETARÍA DISTRITAL DE SEGURIDAD, CONVIVENCIA Y JUSTICIA.</t>
  </si>
  <si>
    <t>https://community.secop.gov.co/Public/Tendering/ContractDetailView/Index?UniqueIdentifier=CO1.PCCNTR.6930319</t>
  </si>
  <si>
    <t>SCJ-1784-2024</t>
  </si>
  <si>
    <t>JOSE ANDRES ROBAYO GARCIA</t>
  </si>
  <si>
    <t>15504 - PRESTAR SERVICIOS PROFESIONALES APOYANDO A LA DIRECCIÓN DEL CENTRO ESPECIAL DE RECLUSIÓN EN LA GESTION E IMPLEMENTACION DE LOS LINEAMIENTOS Y PROCESOS MISIONALES QUE SE REQUIERAN PARA LA ATENCIÓN DE LAS PERSONAS PRIVADAS DE LA LIBERTAD DEL CER.</t>
  </si>
  <si>
    <t>https://community.secop.gov.co/Public/Tendering/ContractDetailView/Index?UniqueIdentifier=CO1.PCCNTR.6932540</t>
  </si>
  <si>
    <t>SCJ-1785-2024</t>
  </si>
  <si>
    <t>MARIA ALEXANDRA MACHADO ARRIETA</t>
  </si>
  <si>
    <t>15362 - PRESTAR SERVICIOS PROFESIONALES PARA APOYAR EL REGISTRO DE CASOS EN EL SISTEMA DE INFORMACION Y LA GENERACIÓN DE INSUMOS PARA FORTALECER EL ANALISIS DE DATOS DE LOS PROGRAMAS A CARGO DE LA DIRECCIÓN DE RESPONSABILIDAD PENAL ADOLESCENTE.</t>
  </si>
  <si>
    <t>https://community.secop.gov.co/Public/Tendering/ContractDetailView/Index?UniqueIdentifier=CO1.PCCNTR.6933413</t>
  </si>
  <si>
    <t>SCJ-1788-2024</t>
  </si>
  <si>
    <t>MARIA EPIEYU URIANA</t>
  </si>
  <si>
    <t xml:space="preserve">15134-PRESTAR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</si>
  <si>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https://community.secop.gov.co/Public/Tendering/ContractDetailView/Index?UniqueIdentifier=CO1.PCCNTR.6942047</t>
  </si>
  <si>
    <t>SCJ-1789-2024</t>
  </si>
  <si>
    <t>DAVID ALEXANDER DAZA ROMERO</t>
  </si>
  <si>
    <t xml:space="preserve">15129-PRESTAR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</si>
  <si>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https://community.secop.gov.co/Public/Tendering/ContractDetailView/Index?UniqueIdentifier=CO1.PCCNTR.6939590</t>
  </si>
  <si>
    <t>SCJ-1790-2024</t>
  </si>
  <si>
    <t>BRIAN ESTEBAN TRIANA BORDA</t>
  </si>
  <si>
    <t xml:space="preserve">15152-PRESTAR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</si>
  <si>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https://community.secop.gov.co/Public/Tendering/ContractDetailView/Index?UniqueIdentifier=CO1.PCCNTR.6939245</t>
  </si>
  <si>
    <t>SCJ-1791-2024</t>
  </si>
  <si>
    <t>CARLOS BENHUR BONILLA VEGA</t>
  </si>
  <si>
    <t>15322-PRESTAR LOS SERVICIOS PROFESIONALES A LA SECRETARÍA DE SEGURIDAD, CONVIVENCIA Y JUSTICIA PARA EL ACOMPAÑAMIENTO EN LA RECEPCIÓN, ORIENTACIÓN Y TRÁMITE DE DENUNCIAS EN LAS UNIDADES DE REACCIÓN INMEDIATA (URI) Y DEMÁS CENTROS DE RECEPCIÓN DE DENUNCIAS</t>
  </si>
  <si>
    <t>https://community.secop.gov.co/Public/Tendering/ContractDetailView/Index?UniqueIdentifier=CO1.PCCNTR.6939936</t>
  </si>
  <si>
    <t>SCJ-1792-2024</t>
  </si>
  <si>
    <t>ORACLE COLOMBIA LIMITADA</t>
  </si>
  <si>
    <t>RENOVAR EL SOPORTE PARA EL LICENCIAMIENTO PERPETUO DE ORACLE PROPIEDAD DE LA SECRETARÍA DISTRITAL DE SEGURIDAD, CONVIVENCIA Y JUSTICIA.</t>
  </si>
  <si>
    <t>https://community.secop.gov.co/Public/Tendering/ContractDetailView/Index?UniqueIdentifier=CO1.PCCNTR.6939240</t>
  </si>
  <si>
    <t>SCJ-1794-2024</t>
  </si>
  <si>
    <t>CARMEN YANETH HOYOS VARGAS</t>
  </si>
  <si>
    <t>15509 - PRESTAR LOS SERVICIOS PROFESIONALES ESPECIALIZADOS CON AUTONOMÍA TÉCNICA, ADMINISTRATIVA Y BAJO SUS PROPIOS MEDIOS A LA DIRECCIÓN DE TECNOLOGIAS DE SISTEMAS DE INFORMACIÓN, PARA ANÁLIZAR DATOS DE LOS SISTEMAS DE INFORMACIÓN DE LA SECRETARIA DISTRI</t>
  </si>
  <si>
    <t>https://community.secop.gov.co/Public/Tendering/ContractDetailView/Index?UniqueIdentifier=CO1.PCCNTR.6944635</t>
  </si>
  <si>
    <t>SCJ-1795-2024</t>
  </si>
  <si>
    <t>NICOLÁS RODRÍGUEZ  LINARES</t>
  </si>
  <si>
    <t xml:space="preserve">15383-PRESTAR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</si>
  <si>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https://community.secop.gov.co/Public/Tendering/ContractDetailView/Index?UniqueIdentifier=CO1.PCCNTR.6944641</t>
  </si>
  <si>
    <t>SCJ-1796-2024</t>
  </si>
  <si>
    <t>JOHAN CRISTIAN URIBE QUINTERO</t>
  </si>
  <si>
    <t>15379-PRESTAR LOS SERVICIOS DE APOYO A LA GESTIÓN DE LA SECRETARÍA DE SEGURIDAD, CONVIVENCIA Y JUSTICIA, POR MEDIO DE LA EJECUCIÓN DE ACTIVIDADES OPERATIVAS Y LOGÍSTICAS, A NIVEL TERRITORIAL, PARA LA PROMOCIÓN DE LA CONVIVENCIA PACÍFICA, LA PREVENCIÓN Y M</t>
  </si>
  <si>
    <t>https://community.secop.gov.co/Public/Tendering/ContractDetailView/Index?UniqueIdentifier=CO1.PCCNTR.6946002</t>
  </si>
  <si>
    <t>SCJ-1797-2024</t>
  </si>
  <si>
    <t>HEIDI ABUCHAIBE ABUCHAIBE</t>
  </si>
  <si>
    <t>15845- PRESTAR SERVICIOS PROFESIONALES A LA SUBSECRETARIA DE ACCESO A LA JUSTICIA EN LOS TEMAS RELACIONADOS CON EL ACCESO A LA JUSTICIA, PARA EL CUMPLIMIENTO DE LOS PLANES Y ESTRATEGIAS ESTABLECIDAS EN EL PLAN DISTRITAL DE DESARROLLO.</t>
  </si>
  <si>
    <t>https://community.secop.gov.co/Public/Tendering/ContractDetailView/Index?UniqueIdentifier=CO1.PCCNTR.6945656</t>
  </si>
  <si>
    <t>SCJ-1798-2024</t>
  </si>
  <si>
    <t>JAVIER MAURICIO LINARES GONZÁLEZ</t>
  </si>
  <si>
    <t xml:space="preserve">15330 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</si>
  <si>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https://community.secop.gov.co/Public/Tendering/ContractDetailView/Index?UniqueIdentifier=CO1.PCCNTR.6950233</t>
  </si>
  <si>
    <t>SCJ-1799-2024</t>
  </si>
  <si>
    <t>15805-PRESTAR SERVICIOS PROFESIONALES A LA DIRECCIÓN DE RESPONSABILIDAD PENAL
ADOLESCENTE PARA APOYAR EL SEGUIMIENTO DE ACCIONES Y PROCESOS DE LA ESTRATEGIA DE REINTEGRO FAMILIAR Y ATENCIÓN EN EL EGRESO.</t>
  </si>
  <si>
    <t>https://community.secop.gov.co/Public/Tendering/ContractDetailView/Index?UniqueIdentifier=CO1.PCCNTR.6951046</t>
  </si>
  <si>
    <t>SCJ-1800-2024</t>
  </si>
  <si>
    <t>15272-PRESTAR SERVICIOS DE APOYO A LA GESTIÓN A LA OFICINA ASESORA DE PLANEACIÓN DE LA SECRETARÍA DISTRITAL DE SEGURIDAD, CONVIVENCIA Y JUSTICIA, EN LA GESTIÓN DOCUMENTAL, SEGUIMIENTO A REQUERIMIENTOS ASIGNADOS A LA OFICINA.</t>
  </si>
  <si>
    <t>https://community.secop.gov.co/Public/Tendering/ContractDetailView/Index?UniqueIdentifier=CO1.PCCNTR.6950935</t>
  </si>
  <si>
    <t>SCJ-1801-2024</t>
  </si>
  <si>
    <t>CONSORCIO TRANSPORTAMOS SDSCJ 2024</t>
  </si>
  <si>
    <t>15794-PRESTAR EL SERVICIO DE TRANSPORTE TERRESTRE ESPECIAL QUE GARANTICE EL CUMPLIMIENTO DE LOS OBJETIVOS ADMINISTRATIVOS Y MISIONALES DE LA SECRETARÍA DISTRITAL DE SEGURIDAD, CONVIVENCIA Y JUSTICIA</t>
  </si>
  <si>
    <t>https://community.secop.gov.co/Public/Tendering/ContractDetailView/Index?UniqueIdentifier=CO1.PCCNTR.6938741</t>
  </si>
  <si>
    <t>SCJ-1802-2024</t>
  </si>
  <si>
    <t>EDWIN CASTILLO ORTIZ</t>
  </si>
  <si>
    <t>15510 - PRESTAR LOS SERVICIOS PROFESIONALES ESPECIALIZADOS CON AUTONOMÍA TÉCNICA, ADMINISTRATIVA Y BAJO SUS PROPIOS MEDIOS, A LA DIRECCIÓN DE TECNOLOGIAS DE SISTEMAS DE INFORMACIÓN, PARA LA PLANIFICACION, SEGUIMIENTO, ESTRUCTURACIÓN E IMPLEMENTACION DEL S</t>
  </si>
  <si>
    <t>https://community.secop.gov.co/Public/Tendering/ContractDetailView/Index?UniqueIdentifier=CO1.PCCNTR.6951574</t>
  </si>
  <si>
    <t>SCJ-1803-2024</t>
  </si>
  <si>
    <t>NINI JOHANA MORENO QUITORA</t>
  </si>
  <si>
    <t>15808 - PRESTAR SERVICIOS DE APOYO A LA GESTIÓN EN ACTIVIDADES ADMINISTRATIVAS,
ORGANIZACIÓN Y SEGUIMIENTO DE LA INFORMACIÓN RECOPILADA EN EL MARCO DE LOS PROGRAMAS, ESTRATEGIAS Y PROCESOS IMPLEMENTADOS POR LA DIRECCIÓN DE RESPONSABILIDAD PENAL ADOLESCENT</t>
  </si>
  <si>
    <t>https://community.secop.gov.co/Public/Tendering/ContractDetailView/Index?UniqueIdentifier=CO1.PCCNTR.6952410</t>
  </si>
  <si>
    <t>SCJ-1805-2024</t>
  </si>
  <si>
    <t>AMGAD MUSTAFA YASSER DIAZ</t>
  </si>
  <si>
    <t>https://community.secop.gov.co/Public/Tendering/ContractDetailView/Index?UniqueIdentifier=CO1.PCCNTR.6973361</t>
  </si>
  <si>
    <t>SCJ-1806-2024</t>
  </si>
  <si>
    <t>LILIANA PAOLA CHAPARRO RAMIREZ</t>
  </si>
  <si>
    <t>15360-PRESTAR LOS SERVICIOS PROFESIONALES APOYANDO LA RECEPCIÓN Y TRÁMITE DE DENUNCIAS EN LAS UNIDADES DE FISCALÍA DE VIOLENCIA INTRAFAMILIAR Y DELITOS SEXUALES EN LAS CASAS DE JUSTICIA PRIORIZADAS, EN EL MARCO DE LA IMPLEMENTACIÓN DE LA ESTRATEGIA RUTA I</t>
  </si>
  <si>
    <t>https://community.secop.gov.co/Public/Tendering/ContractDetailView/Index?UniqueIdentifier=CO1.PCCNTR.6976541</t>
  </si>
  <si>
    <t>SCJ-1807-2024</t>
  </si>
  <si>
    <t>YLDEFONSO RAMIREZ CASARES</t>
  </si>
  <si>
    <t>15806-PRESTAR SERVICIOS PROFESIONALES A LA DIRECCIÓN DE RESPONSABILIDAD PENAL ADOLESCENTE PARA APOYAR LA ARTICULACIÓN, PLANEACIÓN, DESARROLLO Y SEGUIMIENTO DE LAS ACTIVIDADES, PROGRAMAS Y ESTRATEGIAS IMPLEMENTADAS EN CAMPO VERDE.</t>
  </si>
  <si>
    <t>https://community.secop.gov.co/Public/Tendering/ContractDetailView/Index?UniqueIdentifier=CO1.PCCNTR.6968783</t>
  </si>
  <si>
    <t>SCJ-1808-2024</t>
  </si>
  <si>
    <t>ERIKA LILIANA CORREAL GALAN</t>
  </si>
  <si>
    <t>15237-PRESTAR SERVICIOS PROFESIONALES A LA DIRECCIÓN DE RESPONSABILIDAD PENAL ADOLESCENTE PARA APOYAR LA ELABORACIÓN, GESTIÓN Y SEGUIMIENTO DE PROCESOS PRECONTRACTUALES, CONTRACTUALES Y POSTCONTRACTUALES QUE SEAN REQUERIDOS EN CUMPLIMIENTO DE LOS OBJETIVO</t>
  </si>
  <si>
    <t>https://community.secop.gov.co/Public/Tendering/ContractDetailView/Index?UniqueIdentifier=CO1.PCCNTR.6980476</t>
  </si>
  <si>
    <t>SCJ-1810-2024</t>
  </si>
  <si>
    <t>GEOVANNY EULISES LEAL</t>
  </si>
  <si>
    <t xml:space="preserve">15133-PRESTAR LOS SERVICIOS DE APOYO A LA GESTIÓN EN LA EJECUCIÓN DE ACTIVIDADES OPERATIVAS Y LOGÍSTICAS TERRITORIALES EN PROMOCIÓN DE CONVIVENCIA PACÍFICA, PREVENCIÓN Y MITIGACIÓN DE CONFLICTIVIDADES EN CUMPLIMIENTO A LAS ESTRATEGIAS, PLANES Y PROYECTOS </t>
  </si>
  <si>
    <t>https://community.secop.gov.co/Public/Tendering/ContractDetailView/Index?UniqueIdentifier=CO1.PCCNTR.6973829</t>
  </si>
  <si>
    <t>SCJ-1811-2024</t>
  </si>
  <si>
    <t xml:space="preserve">15399-PRESTACIÓN DE SERVICIOS PROFESIONALES PARA APOYAR LA FORMULACIÓN Y SEGUIMIENTO AL PLAN INTEGRAL DE SEGURIDAD, CONVIVENCIA CIUDADANA Y JUSTICIA (PISSCJ), LA IMPLEMENTACIÓN DE LA POLÍTICA PÚBLICA DE SEGURIDAD, ASÍ COMO EL SEGUIMIENTO A PLANES Y DEMÁS </t>
  </si>
  <si>
    <t>https://community.secop.gov.co/Public/Tendering/ContractDetailView/Index?UniqueIdentifier=CO1.PCCNTR.6973796</t>
  </si>
  <si>
    <t>CI 135 de 2024</t>
  </si>
  <si>
    <t>EMPRESA METRO DE BOGOTÁ S.A.</t>
  </si>
  <si>
    <t>15 Convenios Interadministrativos (5-8)</t>
  </si>
  <si>
    <t>Aunar esfuerzos técnicos, administrativos y logísticos entre la Empresa Metro de Bogotá S.A. y la Secretaría Distrital de Seguridad, Convivencia y Justicia para la coordinación del traslado y/o reubicación de puntos existentes del sistema de videovigilancia del Distrito Capital, en el marco del desarrollo del proyecto Primera Línea del Metro de Bogotá-PLMB a cargo de la Empresa Metro de Bogotá S.A.</t>
  </si>
  <si>
    <t>https://community.secop.gov.co/Public/Tendering/ContractDetailView/Index?UniqueIdentifier=CO1.PCCNTR.6693132&amp;isModal=true&amp;asPopupView=true</t>
  </si>
  <si>
    <t>SCJ-1000-2024</t>
  </si>
  <si>
    <t>ISABEL JULIANNA PEREIRA VELASQUEZ</t>
  </si>
  <si>
    <t>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t>
  </si>
  <si>
    <t>https://community.secop.gov.co/Public/Tendering/ContractDetailView/Index?UniqueIdentifier=CO1.PCCNTR.6332316&amp;isModal=true&amp;asPopupView=true</t>
  </si>
  <si>
    <t>SCJ-1001-2024</t>
  </si>
  <si>
    <t>CARLOS JULIO CARRASCAL NAVARRO</t>
  </si>
  <si>
    <t>PRESTAR LOS SERVICIOS DE APOYO A LA GESTIÓN PARA LA ATENCIÓN DE EMERGENCIAS O URGENCIAS, Y DESPACHO DE LOS ORGANISMOS DE EMERGENCIA Y SEGURIDAD QUE INTEGRAN EL NUSE 123 DEL SISTEMA CENTRO DE COMANDO, CONTROL, COMUNICACIONES Y CÓMPUTO C4</t>
  </si>
  <si>
    <t>https://community.secop.gov.co/Public/Tendering/ContractDetailView/Index?UniqueIdentifier=CO1.PCCNTR.6332993&amp;isModal=true&amp;asPopupView=true</t>
  </si>
  <si>
    <t>SCJ-1004-2024</t>
  </si>
  <si>
    <t>ALGEMIRO ALBERTO AVILA GAMEZ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</si>
  <si>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</si>
  <si>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https://community.secop.gov.co/Public/Tendering/ContractDetailView/Index?UniqueIdentifier=CO1.PCCNTR.6337688&amp;isModal=true&amp;asPopupView=true</t>
  </si>
  <si>
    <t>SCJ-1017-2024</t>
  </si>
  <si>
    <t>MARIA EUGENIA SIERRA BOTERO</t>
  </si>
  <si>
    <t>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</si>
  <si>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https://community.secop.gov.co/Public/Tendering/ContractDetailView/Index?UniqueIdentifier=CO1.PCCNTR.6333500&amp;isModal=true&amp;asPopupView=true</t>
  </si>
  <si>
    <t>SCJ-1018-2024</t>
  </si>
  <si>
    <t>MAYRA ALEJANDRA CALVACHE PUCHANA</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</si>
  <si>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</si>
  <si>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https://community.secop.gov.co/Public/Tendering/ContractDetailView/Index?UniqueIdentifier=CO1.PCCNTR.6337268&amp;isModal=true&amp;asPopupView=true</t>
  </si>
  <si>
    <t>SCJ-1031-2024</t>
  </si>
  <si>
    <t>DANIEL RICARDO LEON CEPEDA</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</si>
  <si>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</si>
  <si>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https://community.secop.gov.co/Public/Tendering/ContractDetailView/Index?UniqueIdentifier=CO1.PCCNTR.6337690&amp;isModal=true&amp;asPopupView=true</t>
  </si>
  <si>
    <t>SCJ-1035-2024</t>
  </si>
  <si>
    <t>OMAR CAMILO GONZALEZ MONTENEGRO</t>
  </si>
  <si>
    <t>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</si>
  <si>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https://community.secop.gov.co/Public/Tendering/ContractDetailView/Index?UniqueIdentifier=CO1.PCCNTR.6351079&amp;isModal=true&amp;asPopupView=true</t>
  </si>
  <si>
    <t>SCJ-1047-2024</t>
  </si>
  <si>
    <t>CLAUDIA JULIANA SARMIENTO BECERRA</t>
  </si>
  <si>
    <t>PRESTAR LOS SERVICIOS PROFESIONALES A LA SECRETARIA DE SEGURIDAD, CONVIVENCIA Y JUSTICIA PARA EL ACOMPAÑAMIENTO EN LA RECEPCIÓN, ORIENTACIÓN Y TRÁMITE DE DENUNCIAS DE LAS UNIDADES DE REACCIÓN INMEDIATA (URI) Y DEMÁS CENTROS DE RECEPCIÓN DE DENUNCIAS EN LA CIUDAD DE BOGOTÁ.</t>
  </si>
  <si>
    <t>https://community.secop.gov.co/Public/Tendering/ContractDetailView/Index?UniqueIdentifier=CO1.PCCNTR.6343142&amp;isModal=true&amp;asPopupView=true</t>
  </si>
  <si>
    <t>SCJ-1048-2024</t>
  </si>
  <si>
    <t>NATALIA  CASTRO BARRETO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</si>
  <si>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</si>
  <si>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https://community.secop.gov.co/Public/Tendering/ContractDetailView/Index?UniqueIdentifier=CO1.PCCNTR.6342271&amp;isModal=true&amp;asPopupView=true</t>
  </si>
  <si>
    <t>SCJ-1049-2024</t>
  </si>
  <si>
    <t>ANA MARIA AVILA DUARTE</t>
  </si>
  <si>
    <t>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t>
  </si>
  <si>
    <t>https://community.secop.gov.co/Public/Tendering/ContractDetailView/Index?UniqueIdentifier=CO1.PCCNTR.6362773&amp;isModal=true&amp;asPopupView=true</t>
  </si>
  <si>
    <t>SCJ-1050-2024</t>
  </si>
  <si>
    <t>ESTEFANY  DEULUFEUT PEREZ</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</si>
  <si>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</si>
  <si>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https://community.secop.gov.co/Public/Tendering/ContractDetailView/Index?UniqueIdentifier=CO1.PCCNTR.6341968&amp;isModal=true&amp;asPopupView=true</t>
  </si>
  <si>
    <t>SCJ-1051-2024</t>
  </si>
  <si>
    <t>MICHAEL  VEGA ÑANGUMA</t>
  </si>
  <si>
    <t>https://community.secop.gov.co/Public/Tendering/ContractDetailView/Index?UniqueIdentifier=CO1.PCCNTR.6342995&amp;isModal=true&amp;asPopupView=true</t>
  </si>
  <si>
    <t>SCJ-1052-2024</t>
  </si>
  <si>
    <t>JUAN CAMILO VELÁSQUEZ MILLÁN</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</si>
  <si>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</si>
  <si>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https://community.secop.gov.co/Public/Tendering/ContractDetailView/Index?UniqueIdentifier=CO1.PCCNTR.6342964&amp;isModal=true&amp;asPopupView=true</t>
  </si>
  <si>
    <t>SCJ-1065-2024</t>
  </si>
  <si>
    <t>JUAN DAVID VILLALOBOS MERCHAN</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</si>
  <si>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</si>
  <si>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https://community.secop.gov.co/Public/Tendering/ContractDetailView/Index?UniqueIdentifier=CO1.PCCNTR.6351428&amp;isModal=true&amp;asPopupView=true</t>
  </si>
  <si>
    <t>SCJ-1066-2024</t>
  </si>
  <si>
    <t>FABIAN LAURENCE CARDENAS LEONEL</t>
  </si>
  <si>
    <t>PRESTAR SERVICIOS PROFESIONALES A LA SECRETARÍA DISTRITAL DE SEGURIDAD, CONVIVENCIA Y JUSTICIA, BRINDANDO APOYO AL COMANDO DE LA MEBOG A TRAVÉS DE LA PLANEACIÓN DE ACCIONES EN MATERIA DE PREVENCIÓN Y PARTICIPACIÓN CIUDADANA</t>
  </si>
  <si>
    <t>https://community.secop.gov.co/Public/Tendering/ContractDetailView/Index?UniqueIdentifier=CO1.PCCNTR.6350046&amp;isModal=true&amp;asPopupView=true</t>
  </si>
  <si>
    <t>SCJ-1067-2024</t>
  </si>
  <si>
    <t>MIGUEL ALEJANDRO GONZALEZ CARDEÑOZA</t>
  </si>
  <si>
    <t>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t>
  </si>
  <si>
    <t>https://community.secop.gov.co/Public/Tendering/ContractDetailView/Index?UniqueIdentifier=CO1.PCCNTR.6350620&amp;isModal=true&amp;asPopupView=true</t>
  </si>
  <si>
    <t>SCJ-1068-2024</t>
  </si>
  <si>
    <t>ALEXANDER  PALACIOS PALACIOS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</si>
  <si>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</si>
  <si>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https://community.secop.gov.co/Public/Tendering/ContractDetailView/Index?UniqueIdentifier=CO1.PCCNTR.6349986&amp;isModal=true&amp;asPopupView=true</t>
  </si>
  <si>
    <t>SCJ-1069-2024</t>
  </si>
  <si>
    <t>WILFRIDO  CAMPO BALANTA</t>
  </si>
  <si>
    <t>PRESTAR SERVICIOS PROFESIONALES PARA APOYAR TÉCNICAMENTE EL DESARROLLO Y SEGUIMIENTO DE ACTIVIDADES RELACIONADAS CON EL ANÁLISIS DE INFORMACIÓN EN MATERIA DE DATOS DE LOS COMPONENTES DEL CENTRO DE COMANDO, CONTROL, COMUNICACIONES Y CÓMPUTO-C4.</t>
  </si>
  <si>
    <t>https://community.secop.gov.co/Public/Tendering/ContractDetailView/Index?UniqueIdentifier=CO1.PCCNTR.6350707&amp;isModal=true&amp;asPopupView=true</t>
  </si>
  <si>
    <t>SCJ-1070-2024</t>
  </si>
  <si>
    <t>MARIO ALONSO QUINTERO</t>
  </si>
  <si>
    <t>PRESTAR SERVICIOS PROFESIONALES COMO INGENIERO EN LAS ACTIVIDADES TECNOLÓGICAS RELACIONADAS CON LA OPERACIÓN DE LOS COMPONENTES DEL CENTRO DE COMANDO, CONTROL, COMUNICACIONES Y CÓMPUTO -C4, DE LA SECRETARÍA DISTRITAL DE SEGURIDAD, CONVIVENCIA Y JUSTICIA.</t>
  </si>
  <si>
    <t>https://community.secop.gov.co/Public/Tendering/ContractDetailView/Index?UniqueIdentifier=CO1.PCCNTR.6363403&amp;isModal=true&amp;asPopupView=true</t>
  </si>
  <si>
    <t>SCJ-1071-2024</t>
  </si>
  <si>
    <t>DERLY JOHANNA ARIZA GONZALEZ</t>
  </si>
  <si>
    <t>https://community.secop.gov.co/Public/Tendering/ContractDetailView/Index?UniqueIdentifier=CO1.PCCNTR.6363356&amp;isModal=true&amp;asPopupView=true</t>
  </si>
  <si>
    <t>SCJ-1072-2024</t>
  </si>
  <si>
    <t>KEIRING JISEHT GOMEZ TRIVIÑO</t>
  </si>
  <si>
    <t>https://community.secop.gov.co/Public/Tendering/ContractDetailView/Index?UniqueIdentifier=CO1.PCCNTR.6351704&amp;isModal=true&amp;asPopupView=true</t>
  </si>
  <si>
    <t>SCJ-1073-2024</t>
  </si>
  <si>
    <t>FREDDY ALBERTO PRIETO</t>
  </si>
  <si>
    <t>PRESTAR SERVICIOS DE APOYO A LA GESTIÓN DOCUMENTAL, TRÁMITE Y SEGUIMIENTO DE LA CORRESPONDENCIA DEL CENTRO DE COMANDO, CONTROL, COMUNICACIONES Y CÒMPUTO -C4</t>
  </si>
  <si>
    <t>https://community.secop.gov.co/Public/Tendering/ContractDetailView/Index?UniqueIdentifier=CO1.PCCNTR.6350083&amp;isModal=true&amp;asPopupView=true</t>
  </si>
  <si>
    <t>SCJ-1074-2024</t>
  </si>
  <si>
    <t>HERNANDO  PALMA VELASQUEZ</t>
  </si>
  <si>
    <t>PRESTAR LOS SERVICIOS DE APOYO A LA GESTION PARA LA ATENCIÓN DE EMERGENCIAS O URGENCIAS, Y DESPACHO A LOS ORGANISMOS DE EMERGENCIA Y SEGURIDAD QUE INTEGRAN EL NUSE123 DEL SISTEMA CENTRO DE COMANDO, CONTROL, COMUNICACIONES Y CÓMPUTO C4.</t>
  </si>
  <si>
    <t>https://community.secop.gov.co/Public/Tendering/ContractDetailView/Index?UniqueIdentifier=CO1.PCCNTR.6350166&amp;isModal=true&amp;asPopupView=true</t>
  </si>
  <si>
    <t>SCJ-1075-2024</t>
  </si>
  <si>
    <t>XIMENA PAOLA AYALA GOYENECHE</t>
  </si>
  <si>
    <t>PRESTAR LOS SERVICIOS PROFESIONALES PARA APOYAR AL CENTRO DE COMANDO, CONTROL, COMUNICACIONES Y CÓMPUTO-C4 EN LA ACTIVIDADES DE MONITOREO Y ARTICULACIÓN CON OTRAS ENTIDADES PARA LA RESPUESTA Y MANEJO DE EMERGENCIAS.</t>
  </si>
  <si>
    <t>https://community.secop.gov.co/Public/Tendering/ContractDetailView/Index?UniqueIdentifier=CO1.PCCNTR.6351154&amp;isModal=true&amp;asPopupView=true</t>
  </si>
  <si>
    <t>SCJ-1076-2024</t>
  </si>
  <si>
    <t>ALEXSANDER  ROMAÑA PALACIOS</t>
  </si>
  <si>
    <t>https://community.secop.gov.co/Public/Tendering/ContractDetailView/Index?UniqueIdentifier=CO1.PCCNTR.6351164&amp;isModal=true&amp;asPopupView=true</t>
  </si>
  <si>
    <t>SCJ-1077-2024</t>
  </si>
  <si>
    <t>SANDRA MILENA BARRERA MUÑOZ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</si>
  <si>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</si>
  <si>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https://community.secop.gov.co/Public/Tendering/ContractDetailView/Index?UniqueIdentifier=CO1.PCCNTR.6349831&amp;isModal=true&amp;asPopupView=true</t>
  </si>
  <si>
    <t>SCJ-1078-2024</t>
  </si>
  <si>
    <t>ELIANA MIREYA VELANDIA SASTRE</t>
  </si>
  <si>
    <t>PRESTAR LOS SERVICIOS DE APOYO A LA GESTIÓN DOCUMENTAL EN LA DIRECCIÓN DE BIENES DE LA SECRETARÍA DISTRITAL DE SEGURIDAD, CONVIVENCIA Y JUSTICIA</t>
  </si>
  <si>
    <t>https://community.secop.gov.co/Public/Tendering/ContractDetailView/Index?UniqueIdentifier=CO1.PCCNTR.6351639&amp;isModal=true&amp;asPopupView=true</t>
  </si>
  <si>
    <t>SCJ-1079-2024</t>
  </si>
  <si>
    <t>LUIS NELSON CAICEDO CALDERON</t>
  </si>
  <si>
    <t>OBJETO: 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</si>
  <si>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https://community.secop.gov.co/Public/Tendering/ContractDetailView/Index?UniqueIdentifier=CO1.PCCNTR.6350643&amp;isModal=true&amp;asPopupView=true</t>
  </si>
  <si>
    <t>SCJ-1080-2024</t>
  </si>
  <si>
    <t>RUTH ESTELA VALENZUELA LIMA</t>
  </si>
  <si>
    <t>https://community.secop.gov.co/Public/Tendering/ContractDetailView/Index?UniqueIdentifier=CO1.PCCNTR.6353215&amp;isModal=true&amp;asPopupView=true</t>
  </si>
  <si>
    <t>SCJ-1081-2024</t>
  </si>
  <si>
    <t>LUIS FERNANDO BERNAL PULIDO</t>
  </si>
  <si>
    <t>https://community.secop.gov.co/Public/Tendering/ContractDetailView/Index?UniqueIdentifier=CO1.PCCNTR.6351106&amp;isModal=true&amp;asPopupView=true</t>
  </si>
  <si>
    <t>SCJ-1082-2024</t>
  </si>
  <si>
    <t>MARTIN FELIPE CALVO CALLE</t>
  </si>
  <si>
    <t>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t>
  </si>
  <si>
    <t>https://community.secop.gov.co/Public/Tendering/ContractDetailView/Index?UniqueIdentifier=CO1.PCCNTR.6362894&amp;isModal=true&amp;asPopupView=true</t>
  </si>
  <si>
    <t>SCJ-1083-2024</t>
  </si>
  <si>
    <t>SANDRA PAOLA JOYAS CAMPIÑO</t>
  </si>
  <si>
    <t>PRESTAR SERVICIOS DE APOYO A LA GESTIÓN PARA EL SEGUIMIENTO DE LA EJECUCIÓN PRESUPUESTAL DE LOS CONTRATOS QUE SE SUPERVISAN POR FUNCIONARIOS DEL CENTRO DE COMANDO, CONTROL, COMUNICACIONE S Y CÓMPUTO</t>
  </si>
  <si>
    <t>https://community.secop.gov.co/Public/Tendering/ContractDetailView/Index?UniqueIdentifier=CO1.PCCNTR.6355157&amp;isModal=true&amp;asPopupView=true</t>
  </si>
  <si>
    <t>SCJ-1085-2024</t>
  </si>
  <si>
    <t>BLANCA ALICIA RODRIGUEZ DELGADO</t>
  </si>
  <si>
    <t>https://community.secop.gov.co/Public/Tendering/ContractDetailView/Index?UniqueIdentifier=CO1.PCCNTR.6355323&amp;isModal=true&amp;asPopupView=true</t>
  </si>
  <si>
    <t>SCJ-1086-2024</t>
  </si>
  <si>
    <t>ELEMILETH  SANDOVAL CIPAGAUTA</t>
  </si>
  <si>
    <t>https://community.secop.gov.co/Public/Tendering/ContractDetailView/Index?UniqueIdentifier=CO1.PCCNTR.6354703&amp;isModal=true&amp;asPopupView=true</t>
  </si>
  <si>
    <t>SCJ-1105-2024</t>
  </si>
  <si>
    <t>GUILLERMO ANTONIO RENGIFO BUITRAGO</t>
  </si>
  <si>
    <t>PRESTAR LOS SERVICIOS PROFESIONALES COMO INGENIERO DE SISTEMAS PARA APOYAR EL FUNCIONAMIENTO Y SEGUIMIENTO DE LOS COMPONENTES TECNOLOGICOS DEL CENTRO DE COMANDO, CONTROL, COMUNICACIONES Y CÓMPUTO DE BOGOTA</t>
  </si>
  <si>
    <t>https://community.secop.gov.co/Public/Tendering/ContractDetailView/Index?UniqueIdentifier=CO1.PCCNTR.6355616&amp;isModal=true&amp;asPopupView=true</t>
  </si>
  <si>
    <t>SCJ-1114-2024</t>
  </si>
  <si>
    <t>CARMEN LUISA LOPEZ BENJUMEA</t>
  </si>
  <si>
    <t>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</si>
  <si>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https://community.secop.gov.co/Public/Tendering/ContractDetailView/Index?UniqueIdentifier=CO1.PCCNTR.6354537&amp;isModal=true&amp;asPopupView=true</t>
  </si>
  <si>
    <t>SCJ-1138-2024</t>
  </si>
  <si>
    <t>ARLENIS JOHANA FARELO JULIO</t>
  </si>
  <si>
    <t>https://community.secop.gov.co/Public/Tendering/ContractDetailView/Index?UniqueIdentifier=CO1.PCCNTR.6357462&amp;isModal=true&amp;asPopupView=true</t>
  </si>
  <si>
    <t>SCJ-1139-2024</t>
  </si>
  <si>
    <t>DAVID MARCEL ALARCON CERRO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</si>
  <si>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</si>
  <si>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https://community.secop.gov.co/Public/Tendering/ContractDetailView/Index?UniqueIdentifier=CO1.PCCNTR.6363435&amp;isModal=true&amp;asPopupView=true</t>
  </si>
  <si>
    <t>SCJ-1145-2024</t>
  </si>
  <si>
    <t>BIBIANA FERNANDA MUNEVAR RODRIGUEZ</t>
  </si>
  <si>
    <t>PRESTAR LOS SERVICIOS PROFESIONALES EN LAS ACTIVIDADES RELACIONADAS CON EL COMPONENTE JURÍDICO DE LOS PROCESOS A CARGO DE LA DIRECCIÓN TÉCNICA DE LA SUBSECRETARIA DE INVERSIONES Y FORTALECIMIENTO DE CAPACIDADES OPERATIVAS EN TEMAS DE MOVILIDAD, INFRAESTRUCTURA, LOGÍSTICA, TECNOLOGÍA Y VARIOS</t>
  </si>
  <si>
    <t>https://community.secop.gov.co/Public/Tendering/ContractDetailView/Index?UniqueIdentifier=CO1.PCCNTR.6368932&amp;isModal=true&amp;asPopupView=true</t>
  </si>
  <si>
    <t>SCJ-1152-2024</t>
  </si>
  <si>
    <t>GERLY DAVID VERANO BUCURU</t>
  </si>
  <si>
    <t>PRESTAR LOS SERVICIOS DE APOYO A LA GESTIÓN PARA EL FORTALECIMIENTO DE LOS GRUPOS CIUDADANOS Y DEL SISTEMA DE VIDEOVIGILANCIA DEL CENTRO DE COMANDO, CONTROL, COMUNICACIONES Y CÓMPUTO</t>
  </si>
  <si>
    <t>https://community.secop.gov.co/Public/Tendering/ContractDetailView/Index?UniqueIdentifier=CO1.PCCNTR.6363507&amp;isModal=true&amp;asPopupView=true</t>
  </si>
  <si>
    <t>SCJ-1158-2024</t>
  </si>
  <si>
    <t>MILENA  ROA ROMERO</t>
  </si>
  <si>
    <t>https://community.secop.gov.co/Public/Tendering/ContractDetailView/Index?UniqueIdentifier=CO1.PCCNTR.6358202&amp;isModal=true&amp;asPopupView=true</t>
  </si>
  <si>
    <t>SCJ-1159-2024</t>
  </si>
  <si>
    <t>JUAN DAVID GARCIA CASTAÑO</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</si>
  <si>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</si>
  <si>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https://community.secop.gov.co/Public/Tendering/ContractDetailView/Index?UniqueIdentifier=CO1.PCCNTR.6359361&amp;isModal=true&amp;asPopupView=true</t>
  </si>
  <si>
    <t>SCJ-1160-2024</t>
  </si>
  <si>
    <t>MARISOL  LOZANO ROMERO</t>
  </si>
  <si>
    <t>PRESTAR SERVICIOS PROFESIONALES DE MANERA TRANSVERSAL EN LA DIRECCIÓN DE BIENES EN LOS ASUNTOS RELACIONADOS DIRECTA E INDIRECTAMENTE CON LOS BIENES INMUEBLES Y PROYECTOS DE INFRAESTRUCTURA A CARGO DE LA SECRETARÍA DISTRITAL DE SEGURIDAD, CONVIVENCIA Y JUSTICIA</t>
  </si>
  <si>
    <t>https://community.secop.gov.co/Public/Tendering/ContractDetailView/Index?UniqueIdentifier=CO1.PCCNTR.6362891&amp;isModal=true&amp;asPopupView=true</t>
  </si>
  <si>
    <t>SCJ-1161-2024</t>
  </si>
  <si>
    <t>JUAN DAVID MARTINEZ GOMEZ</t>
  </si>
  <si>
    <t>PRESTAR SERVICIOS PROFESIONALES EN LA DIRECCIÓN DE BIENES PARA BRINDAR APOYO JURIDICO EN LOS TEMAS RELACIONADOS CON LAS ADQUISICIÓN DE BIENES Y/ O SERVICIOS CORRESPONDIENTES A LAS DENOMINACIONES DE LOGISTICA Y VARIOS; ASI COMO, EN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</si>
  <si>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https://community.secop.gov.co/Public/Tendering/ContractDetailView/Index?UniqueIdentifier=CO1.PCCNTR.6362940&amp;isModal=true&amp;asPopupView=true</t>
  </si>
  <si>
    <t>SCJ-1162-2024</t>
  </si>
  <si>
    <t>ANA MARIA ROJAS CASTILLO</t>
  </si>
  <si>
    <t>PRESTAR SERVICIOS PROFESIONALES EN LA DIRECCIÓN DE BIENES, PARA BRINDAR APOYO EN LA SUPERVISIÓN DE LOS CONTRATOS DE SEGUROS Y CORREDOR DE SEGUROS SUSCRITOS POR LA SECRETARÍA DISTRITAL DE SEGURIDAD, CONVIVENCIA Y JUSTICIA.</t>
  </si>
  <si>
    <t>https://community.secop.gov.co/Public/Tendering/ContractDetailView/Index?UniqueIdentifier=CO1.PCCNTR.6374655&amp;isModal=true&amp;asPopupView=true</t>
  </si>
  <si>
    <t>SCJ-1163-2024</t>
  </si>
  <si>
    <t>JUAN CARLOS PINZON CORTES</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</si>
  <si>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</si>
  <si>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https://community.secop.gov.co/Public/Tendering/ContractDetailView/Index?UniqueIdentifier=CO1.PCCNTR.6370602&amp;isModal=true&amp;asPopupView=true</t>
  </si>
  <si>
    <t>SCJ-1164-2024</t>
  </si>
  <si>
    <t>MONICA LIZETH VILLOTA CARDENAS</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</si>
  <si>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</si>
  <si>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https://community.secop.gov.co/Public/Tendering/ContractDetailView/Index?UniqueIdentifier=CO1.PCCNTR.6382435&amp;isModal=true&amp;asPopupView=true</t>
  </si>
  <si>
    <t>SCJ-1165-2024</t>
  </si>
  <si>
    <t>MÓNICA TATIANA LEMOS NEIRA</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</si>
  <si>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</si>
  <si>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https://community.secop.gov.co/Public/Tendering/ContractDetailView/Index?UniqueIdentifier=CO1.PCCNTR.6369935&amp;isModal=true&amp;asPopupView=true</t>
  </si>
  <si>
    <t>SCJ-1166-2024</t>
  </si>
  <si>
    <t>PEDRO MARTIN SIERRA SIERRA</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</si>
  <si>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</si>
  <si>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https://community.secop.gov.co/Public/Tendering/ContractDetailView/Index?UniqueIdentifier=CO1.PCCNTR.6378820&amp;isModal=true&amp;asPopupView=true</t>
  </si>
  <si>
    <t>SCJ-1173-2024</t>
  </si>
  <si>
    <t>JAIME HUMBERTO OCAMPO HENAO</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</si>
  <si>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</si>
  <si>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https://community.secop.gov.co/Public/Tendering/ContractDetailView/Index?UniqueIdentifier=CO1.PCCNTR.6374871&amp;isModal=true&amp;asPopupView=true</t>
  </si>
  <si>
    <t>SCJ-1174-2024</t>
  </si>
  <si>
    <t>LAURA PAOLA RAMIREZ MUÑOZ</t>
  </si>
  <si>
    <t>https://community.secop.gov.co/Public/Tendering/ContractDetailView/Index?UniqueIdentifier=CO1.PCCNTR.6363204&amp;isModal=true&amp;asPopupView=true</t>
  </si>
  <si>
    <t>SCJ-1184-2024</t>
  </si>
  <si>
    <t>Gina Paola Caycedo Pacheco</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</si>
  <si>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</si>
  <si>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https://community.secop.gov.co/Public/Tendering/ContractDetailView/Index?UniqueIdentifier=CO1.PCCNTR.6362897&amp;isModal=true&amp;asPopupView=true</t>
  </si>
  <si>
    <t>SCJ-1189-2024</t>
  </si>
  <si>
    <t>ELEMER ANDRES QUINTERO ROESSEL</t>
  </si>
  <si>
    <t>PRESTAR LOS SERVICIOS PROFESIONALES EN LAS ACTIVIADES RELACIONADAS CON EL COMPONENTE TÉCNICO DE LOS PROCESOS A CARGO DE LA DIRECCIÓN TÉCNICA DE LA SUBSECRETARIA DE INVERSIONES Y FORTALECIMIENTO DE CAPACIDADES OPERATIVAS, CON ENFASIS EN TEMAS DE MOVILIDAD, TECNOLOGIA Y VARIOS, SIN PERJUICIO DEL APOYO A OTRAS TEMATICAS PROPIAS DE DICHA DIRECCIÓN</t>
  </si>
  <si>
    <t>https://community.secop.gov.co/Public/Tendering/ContractDetailView/Index?UniqueIdentifier=CO1.PCCNTR.6362784&amp;isModal=true&amp;asPopupView=true</t>
  </si>
  <si>
    <t>SCJ-1190-2024</t>
  </si>
  <si>
    <t>KATERINE  SOLARTE VELEZ</t>
  </si>
  <si>
    <t>PRESTAR SERVICIOS PROFESIONALES JURÍDICOS EN LA DIRECCIÓN DE BIENES EN LOS TEMAS DE SU COMPETENCIA.</t>
  </si>
  <si>
    <t>https://community.secop.gov.co/Public/Tendering/ContractDetailView/Index?UniqueIdentifier=CO1.PCCNTR.6362788&amp;isModal=true&amp;asPopupView=true</t>
  </si>
  <si>
    <t>SCJ-1191-2024</t>
  </si>
  <si>
    <t>CLAUDIA PATRICIA GOMEZ ROJAS</t>
  </si>
  <si>
    <t>PRESTAR SERVICIOS PROFESIONALES A LA SUBSECRETARÍA DE SEGURIDAD Y CONVIVENCIA EN EL MARCO DE LA ESTRATEGIA DE CUALIFICACIÓN DIRIGIDA AL PERSONAL DE LA FUERZA PÚBLICA, ORGANISMOS DE SEGURIDAD Y LOS SERVIDORES PÚBLICOS DE LA SUBSECRETARÍA DE SEGURIDAD Y CONVIVENCIA, ASÍ COMO COMO LA ESTRUCTURACIÓN E IMPLEMENTACIÓN DE ESTRATEGIAS QUE CONTRIBUYAN AL FORTALECIMIENTO DE CAPACIDADES INSTITUCIONALES DE LA DEPENDENCIA</t>
  </si>
  <si>
    <t>https://community.secop.gov.co/Public/Tendering/ContractDetailView/Index?UniqueIdentifier=CO1.PCCNTR.6370201&amp;isModal=true&amp;asPopupView=true</t>
  </si>
  <si>
    <t>SCJ-1193-2024</t>
  </si>
  <si>
    <t>VIVIAN ALEXANDRA MARTINEZ GUEVARA</t>
  </si>
  <si>
    <t>PRESTAR SERVICIOS PROFESIONALES JURÍDICOS EN LA DIRECCIÓN DE BIENES EN LOS TEMAS DE SU COMPETENCIA</t>
  </si>
  <si>
    <t>https://community.secop.gov.co/Public/Tendering/ContractDetailView/Index?UniqueIdentifier=CO1.PCCNTR.6367580&amp;isModal=true&amp;asPopupView=true</t>
  </si>
  <si>
    <t>SCJ-1196-2024</t>
  </si>
  <si>
    <t>TALLERES AUTORIZADOS S.A.</t>
  </si>
  <si>
    <t>PRESTAR EL SERVICIO DE MANTENIMIENTO PREVENTIVO Y CORRECTIVO INCLUYENDO REPUESTOS Y MANO DE OBRA TÉCNICA CALIFICADA, A LOS VEHÍCULOS DE PROPIEDAD Y A CARGO DE LA SDSCJ, ASÍ COMO EL SERVICIO DE REVISIÓN TÉCNICO MECÁNICA. MARCA NISSAN.</t>
  </si>
  <si>
    <t>https://community.secop.gov.co/Public/Tendering/ContractDetailView/Index?UniqueIdentifier=CO1.PCCNTR.6366956&amp;isModal=true&amp;asPopupView=true</t>
  </si>
  <si>
    <t>SCJ-1224-2024</t>
  </si>
  <si>
    <t>ARIOLFO  MARQUEZ QUIROGA</t>
  </si>
  <si>
    <t>PRESTAR LOS SERVICIOS PROFESIONALES PARA APOYAR AL CENTRO DE COMANDO, CONTROL, COMUNICACIONES Y COMPUTO-C4, EN LAS ACTIVIDADES DE IMPLEMENTACIÓN Y SEGUIMIENTO TÉCNICO EN LOS PROYECTOS DE VIDEOVIGILANCIA.</t>
  </si>
  <si>
    <t>https://community.secop.gov.co/Public/Tendering/ContractDetailView/Index?UniqueIdentifier=CO1.PCCNTR.6369305&amp;isModal=true&amp;asPopupView=true</t>
  </si>
  <si>
    <t>SCJ-1227-2024</t>
  </si>
  <si>
    <t>CARLOS AUGUSTO RIOS MALAVERA</t>
  </si>
  <si>
    <t>PRESTAR SERVICIOS PROFESIONALES COMO INGENIERO DE SISTEMAS PARA IDENTIFICAR, DESARROLLAR Y EVALUAR ACTIVIDADES ENFATIZADAS A ATENDER LAS NECESIDADES A NIVEL DE SISTEMAS DE INFORMACIÓN Y DATOS DEL CENTRO DE COMANDO, CONTROL, COMUNICACIONES Y CÓMPUTO, C4</t>
  </si>
  <si>
    <t>https://community.secop.gov.co/Public/Tendering/ContractDetailView/Index?UniqueIdentifier=CO1.PCCNTR.6369208&amp;isModal=true&amp;asPopupView=true</t>
  </si>
  <si>
    <t>SCJ-1228-2024</t>
  </si>
  <si>
    <t>DIANA MAYERLY GUERRERO RAMIREZ</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</si>
  <si>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</si>
  <si>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https://community.secop.gov.co/Public/Tendering/ContractDetailView/Index?UniqueIdentifier=CO1.PCCNTR.6369842&amp;isModal=true&amp;asPopupView=true</t>
  </si>
  <si>
    <t>SCJ-1230-2024</t>
  </si>
  <si>
    <t>WILSON ALBERTO AMAYA RAMIREZ</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</si>
  <si>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</si>
  <si>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https://community.secop.gov.co/Public/Tendering/ContractDetailView/Index?UniqueIdentifier=CO1.PCCNTR.6372817&amp;isModal=true&amp;asPopupView=true</t>
  </si>
  <si>
    <t>SCJ-1237-2024</t>
  </si>
  <si>
    <t>MAYRA YINETH HENAO CONDE</t>
  </si>
  <si>
    <t>:  PRESTAR SERVICIOS PROFESIONALES ESPECIALIZADOS PARA LA EJECUCIÓN DE LAS ACTIVIDADES DE COBRO PERSUASIVO ASIGNADAS A LA SUBSECRETARÍA DE GESTIÓN INSTITUCIONAL EN EL MARCO DEL DECRETO DISTRITAL 442 DE 2018.</t>
  </si>
  <si>
    <t>https://community.secop.gov.co/Public/Tendering/ContractDetailView/Index?UniqueIdentifier=CO1.PCCNTR.6372793&amp;isModal=true&amp;asPopupView=true</t>
  </si>
  <si>
    <t>SCJ-1240-2024</t>
  </si>
  <si>
    <t>JAVIER RODRIGO REVELO BARRETO</t>
  </si>
  <si>
    <t>https://community.secop.gov.co/Public/Tendering/ContractDetailView/Index?UniqueIdentifier=CO1.PCCNTR.6373406&amp;isModal=true&amp;asPopupView=true</t>
  </si>
  <si>
    <t>SCJ-1241-2024</t>
  </si>
  <si>
    <t>SANDRA MILENA MARTINEZ MARTINEZ</t>
  </si>
  <si>
    <t>PRESTAR LOS SERVICIOS PROFESIONALES PARA APOYAR AL CENTRO DE COMANDO, CONTROL, COMUNICACIONES Y COMPUTO EN LA DEFINICIÓN, VALIDACIÓN E IMPLEMENTACIÓN DE PROCESOS, PROCEDIMIENTOS Y ACTIVIDADES DE CARÁCTER ORGANIZACIONAL</t>
  </si>
  <si>
    <t>https://community.secop.gov.co/Public/Tendering/ContractDetailView/Index?UniqueIdentifier=CO1.PCCNTR.6371496&amp;isModal=true&amp;asPopupView=true</t>
  </si>
  <si>
    <t>SCJ-1242-2024</t>
  </si>
  <si>
    <t>SONIA ZULEIMA TOVAR PRADA</t>
  </si>
  <si>
    <t>https://community.secop.gov.co/Public/Tendering/ContractDetailView/Index?UniqueIdentifier=CO1.PCCNTR.6372020&amp;isModal=true&amp;asPopupView=true</t>
  </si>
  <si>
    <t>SCJ-1243-2024</t>
  </si>
  <si>
    <t>CARLOS EDUARDO QUINTERO NARANJO</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</si>
  <si>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</si>
  <si>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https://community.secop.gov.co/Public/Tendering/ContractDetailView/Index?UniqueIdentifier=CO1.PCCNTR.6374662&amp;isModal=true&amp;asPopupView=true</t>
  </si>
  <si>
    <t>SCJ-1244-2024</t>
  </si>
  <si>
    <t>JAN CARLE ROBLEDO MOHETE</t>
  </si>
  <si>
    <t>PRESTACIÓN DE SERVICIOS PROFESIONALES PARA BRINDAR APOYO Y ACOMPAÑAMIENTO EN LOS DIFERENTES TRÁMITES, PROCESOS DE GESTIÓN JURÍDICA Y PROCEDIMIENTOS ADMINISTRATIVOS QUE SE REQUIERAN EN EL CENTRO DE COMANDO CONTROL COMUNICACIONES Y CÓMPUTO-C4</t>
  </si>
  <si>
    <t>https://community.secop.gov.co/Public/Tendering/ContractDetailView/Index?UniqueIdentifier=CO1.PCCNTR.6374861&amp;isModal=true&amp;asPopupView=true</t>
  </si>
  <si>
    <t>SCJ-1245-2024</t>
  </si>
  <si>
    <t>JULIO ALEJANDRO CLAVIJO NIEVES</t>
  </si>
  <si>
    <t>PRESTAR SERVICIOS PROFESIONALES PARA BRINDAR ACOMPAÑAMIENTO Y APOYO JURÍDICO EN LA PROYECCIÓN, RESPUESTA, TRÁMITE, SEGUIMIENTO Y CONTROL A LOS REQUERIMIENTOS, DERECHOS DE PETICIÓN, QUEJAS Y RECURSOS QUE INGRESEN AL CENTRO DE COMANDO, CONTROL, COMUNICACIONES Y COMPUTO-C4</t>
  </si>
  <si>
    <t>https://community.secop.gov.co/Public/Tendering/ContractDetailView/Index?UniqueIdentifier=CO1.PCCNTR.6383525&amp;isModal=true&amp;asPopupView=true</t>
  </si>
  <si>
    <t>SCJ-1246-2024</t>
  </si>
  <si>
    <t>LEONOR  CIPAGAUTA RINCON</t>
  </si>
  <si>
    <t>https://community.secop.gov.co/Public/Tendering/ContractDetailView/Index?UniqueIdentifier=CO1.PCCNTR.6369505&amp;isModal=true&amp;asPopupView=true</t>
  </si>
  <si>
    <t>SCJ-1247-2024</t>
  </si>
  <si>
    <t>IVAN DARIO MONJE FAJARDO</t>
  </si>
  <si>
    <t>PRESTAR SERVICIOS PROFESIONALES PARA APOYAR TÉCNICAMENTE LA DEFINICIÓN, IMPLEMENTACIÓN Y SEGUIMIENTO DE LA GESTIÓN DE DATOS DEL CENTRO DEL CENTRO DE COMANDO, CONTROL, COMUNICACIONES Y CÒMPUTO-C4, DE LA SECRETARÍA DISTRITAL DE SEGURIDAD CONVIVENCIA Y JUSTICIA.</t>
  </si>
  <si>
    <t>https://community.secop.gov.co/Public/Tendering/ContractDetailView/Index?UniqueIdentifier=CO1.PCCNTR.6370301&amp;isModal=true&amp;asPopupView=true</t>
  </si>
  <si>
    <t>SCJ-1248-2024</t>
  </si>
  <si>
    <t>GILBERT  NIÑO RUBINO</t>
  </si>
  <si>
    <t>PRESTAR SERVICIOS PROFESIONALES PARA APOYAR EN LOS DIFERENTES PROCESOS JURÍDICOS QUE SE ADELANTEN EN EL CENTRO DE COMANDO, CONTROL, COMUNICACIONES Y COMPUTO C4 DE LA SECRETARÍA DISTRITAL DE SEGURIDAD CONVIVENCIA Y JUSTICIA.</t>
  </si>
  <si>
    <t>https://community.secop.gov.co/Public/Tendering/ContractDetailView/Index?UniqueIdentifier=CO1.PCCNTR.6369761&amp;isModal=true&amp;asPopupView=true</t>
  </si>
  <si>
    <t>SCJ-1249-2024</t>
  </si>
  <si>
    <t>ALEXANDER  RIOS DIAZ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</si>
  <si>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</si>
  <si>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https://community.secop.gov.co/Public/Tendering/ContractDetailView/Index?UniqueIdentifier=CO1.PCCNTR.6370603&amp;isModal=true&amp;asPopupView=true</t>
  </si>
  <si>
    <t>SCJ-1250-2024</t>
  </si>
  <si>
    <t>JEFFERSON  TIQUE TAPIERO</t>
  </si>
  <si>
    <t>https://community.secop.gov.co/Public/Tendering/ContractDetailView/Index?UniqueIdentifier=CO1.PCCNTR.6370303&amp;isModal=true&amp;asPopupView=true</t>
  </si>
  <si>
    <t>SCJ-1251-2024</t>
  </si>
  <si>
    <t>GABRIELA  PULIDO LEON</t>
  </si>
  <si>
    <t>PRESTAR SERVICIOS DE APOYO A LA GESTIÓN A LA SECRETARÍA DISTRITAL DE SEGURIDAD, CONVIVENCIA Y JUSTICIA, EN LAS ACCIONES NECESARIAS PARA LA ORIENTACIÓN Y CUMPLIMIENTO DE LAS MEDIDA CORRECTIVAS DE COMPETENCIA DE LA SECRETARIA, EN ATENCIÓN A LAS DISPOSICIONES PREVISTAS EN LA LEY 1801 DE 2016 O AQUELLA NORMA QUE LA REGLAMENTE, MODIFIQUE O SUSTITUYA</t>
  </si>
  <si>
    <t>https://community.secop.gov.co/Public/Tendering/ContractDetailView/Index?UniqueIdentifier=CO1.PCCNTR.6374387&amp;isModal=true&amp;asPopupView=true</t>
  </si>
  <si>
    <t>SCJ-1252-2024</t>
  </si>
  <si>
    <t>JULIANA CRISTINA ARDILA AREVALO</t>
  </si>
  <si>
    <t>PRESTAR SERVICIOS PROFESIONALES DE INGENIERÍA CIVIL Y/O ARQUITECTURA EN LA DIRECCIÓN DE BIENES PARA LA LIQUIDACIÓN DE LOS CONTRATOS 1129 DE 2018 Y 863 DE 2019 A CARGO DE LA SUBSECRETARÍA DISTRITAL DE SEGURIDAD, CONVIVENCIA Y JUSTICIA.</t>
  </si>
  <si>
    <t>https://community.secop.gov.co/Public/Tendering/ContractDetailView/Index?UniqueIdentifier=CO1.PCCNTR.6374388&amp;isModal=true&amp;asPopupView=true</t>
  </si>
  <si>
    <t>SCJ-1253-2024</t>
  </si>
  <si>
    <t>MARIANA  BAUTISTA MARTINEZ</t>
  </si>
  <si>
    <t>PRESTAR SERVICIOS DE APOYO A LA GESTIÓN A LA SECRETARÍA DISTRITAL DE SEGURIDAD, CONVIVENCIA Y JUSTICIA, EN LAS ACCIONES NECESARIAS PARA LA ORIENTACIÓN Y CUMPLIMIENTO DE LAS MEDIDAS CORRECTIVAS DE COMPETENCIA DE LA SECRETARIA, EN ATENCIÓN A LAS DISPOSICIONES PREVISTAS EN LA LEY 1801 DE 2016 O AQUELLA NORMA QUE LA REGLAMENTE, MODIFIQUE O SUSTITUYA</t>
  </si>
  <si>
    <t>https://community.secop.gov.co/Public/Tendering/ContractDetailView/Index?UniqueIdentifier=CO1.PCCNTR.6374665&amp;isModal=true&amp;asPopupView=true</t>
  </si>
  <si>
    <t>SCJ-1254-2024</t>
  </si>
  <si>
    <t>GERARDO MAURICIO POLANIA GUTIERREZ</t>
  </si>
  <si>
    <t>PRESTAR LOS SERVICIOS PROFESIONALES EN LAS ACTIVIDADES RELACIONADAS CON EL COMPONENTE TÉCNICO DE LOS PROCESOS A CARGO DE LA DIRECCIÓN TÉCNICA DE LA SUBSECRETARIA DE INVERSIONES Y FORTALECIMIENTO DE CAPACIDADES OPERATIVAS, CON ENFASIS EN TEMAS DE TECNOLOGIA</t>
  </si>
  <si>
    <t>https://community.secop.gov.co/Public/Tendering/ContractDetailView/Index?UniqueIdentifier=CO1.PCCNTR.6370007&amp;isModal=true&amp;asPopupView=true</t>
  </si>
  <si>
    <t>SCJ-1255-2024</t>
  </si>
  <si>
    <t>HENRY  GUERRERO MARTINEZ</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</si>
  <si>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</si>
  <si>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https://community.secop.gov.co/Public/Tendering/ContractDetailView/Index?UniqueIdentifier=CO1.PCCNTR.6374365&amp;isModal=true&amp;asPopupView=true</t>
  </si>
  <si>
    <t>SCJ-1256-2024</t>
  </si>
  <si>
    <t>MARIA CRISTINA NARVAEZ ERASO</t>
  </si>
  <si>
    <t>PRESTAR SERVICIOS PROFESIONALES PARA APOYAR EL DESARROLLO, IMPLEMENTACION Y SEGUIMIENTO DE LA PLATAFORMA SIMBA DE LA DIRECCIÓN DE BIENES PARA EL CONTROL DE LOS BIENES ENTREGADOS Y RECIBIDOS EN COMODATO POR LA SECRETARÍA DISTRITAL DE SEGURIDAD, CONVIVENCIA Y JUSTICIA</t>
  </si>
  <si>
    <t>https://community.secop.gov.co/Public/Tendering/ContractDetailView/Index?UniqueIdentifier=CO1.PCCNTR.6372797&amp;isModal=true&amp;asPopupView=true</t>
  </si>
  <si>
    <t>SCJ-1257-2024</t>
  </si>
  <si>
    <t>CRISTIAN CAMILO OTALORA JIMENEZ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</si>
  <si>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</si>
  <si>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https://community.secop.gov.co/Public/Tendering/ContractDetailView/Index?UniqueIdentifier=CO1.PCCNTR.6371550&amp;isModal=true&amp;asPopupView=true</t>
  </si>
  <si>
    <t>SCJ-1258-2024</t>
  </si>
  <si>
    <t>JENNIFER  ALDANA VALERO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</si>
  <si>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</si>
  <si>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https://community.secop.gov.co/Public/Tendering/ContractDetailView/Index?UniqueIdentifier=CO1.PCCNTR.6372966&amp;isModal=true&amp;asPopupView=true</t>
  </si>
  <si>
    <t>SCJ-1259-2024</t>
  </si>
  <si>
    <t>LAURA VIVIAN IDROBO ARÉVALO</t>
  </si>
  <si>
    <t>https://community.secop.gov.co/Public/Tendering/ContractDetailView/Index?UniqueIdentifier=CO1.PCCNTR.6371459&amp;isModal=true&amp;asPopupView=true</t>
  </si>
  <si>
    <t>SCJ-1260-2024</t>
  </si>
  <si>
    <t>ANA ISABEL PELAEZ CRUZ</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</si>
  <si>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</si>
  <si>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https://community.secop.gov.co/Public/Tendering/ContractDetailView/Index?UniqueIdentifier=CO1.PCCNTR.6372424&amp;isModal=true&amp;asPopupView=true</t>
  </si>
  <si>
    <t>SCJ-1261-2024</t>
  </si>
  <si>
    <t>GLORIA PATRICIA ROMERO ESCUDERO</t>
  </si>
  <si>
    <t>https://community.secop.gov.co/Public/Tendering/ContractDetailView/Index?UniqueIdentifier=CO1.PCCNTR.6382399&amp;isModal=true&amp;asPopupView=true</t>
  </si>
  <si>
    <t>SCJ-1265-2024</t>
  </si>
  <si>
    <t>EDWIN DAVID SABOGAL YOPASA</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</si>
  <si>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</si>
  <si>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https://community.secop.gov.co/Public/Tendering/ContractDetailView/Index?UniqueIdentifier=CO1.PCCNTR.6372915&amp;isModal=true&amp;asPopupView=true</t>
  </si>
  <si>
    <t>SCJ-1271-2024</t>
  </si>
  <si>
    <t>OSCAR JAVIER FONSECA WILCHES</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</si>
  <si>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</si>
  <si>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https://community.secop.gov.co/Public/Tendering/ContractDetailView/Index?UniqueIdentifier=CO1.PCCNTR.6371659&amp;isModal=true&amp;asPopupView=true</t>
  </si>
  <si>
    <t>SCJ-1272-2024</t>
  </si>
  <si>
    <t>CAROLINA  ORJUELA RUSSI</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</si>
  <si>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</si>
  <si>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https://community.secop.gov.co/Public/Tendering/ContractDetailView/Index?UniqueIdentifier=CO1.PCCNTR.6378607&amp;isModal=true&amp;asPopupView=true</t>
  </si>
  <si>
    <t>SCJ-1273-2024</t>
  </si>
  <si>
    <t>RAFAEL ENRIQUE DAZA BARRETO</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</si>
  <si>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</si>
  <si>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https://community.secop.gov.co/Public/Tendering/ContractDetailView/Index?UniqueIdentifier=CO1.PCCNTR.6371995&amp;isModal=true&amp;asPopupView=true</t>
  </si>
  <si>
    <t>SCJ-1274-2024</t>
  </si>
  <si>
    <t>FREDY ALEXANDER RINCON FLECHAS</t>
  </si>
  <si>
    <t>https://community.secop.gov.co/Public/Tendering/ContractDetailView/Index?UniqueIdentifier=CO1.PCCNTR.6374832&amp;isModal=true&amp;asPopupView=true</t>
  </si>
  <si>
    <t>SCJ-1275-2024</t>
  </si>
  <si>
    <t>DIEGO ANDRES PATIÑO MUÑOZ</t>
  </si>
  <si>
    <t>PRESTAR SERVICIOS PROFESIONALES A LA SECRETARÍA DISTRITAL DE SEGURIDAD CONVIVENCIA Y JUSTICIA PARA REALIZAR LA GESTIÓN Y SEGUIMIENTO A LOS TEMAS ADMINISTRATIVOS, FINANCIEROS DE LAS ACCIONES QUE PERMITAN LA IMPLEMENTACIÓN DE LA LEY 1801 DE 2016</t>
  </si>
  <si>
    <t>https://community.secop.gov.co/Public/Tendering/ContractDetailView/Index?UniqueIdentifier=CO1.PCCNTR.6374870&amp;isModal=true&amp;asPopupView=true</t>
  </si>
  <si>
    <t>SCJ-1276-2024</t>
  </si>
  <si>
    <t>MARYI YENITH MOLINA MONTOYA</t>
  </si>
  <si>
    <t>PRESTAR SERVICIOS DE APOYO A LA GESTIÓN COMO TECNÓLOGO PARA LA PROGRAMACIÓN Y REALIZACIÓN DE ACTIVIDADES ADMINISTRATIVAS RELACIONADAS CON LA OPERACIÓN DEL CENTRO DE COMANDO, CONTROL, CÓMPUTO Y COMUNICACIONES –C4 DE LA SECRETARÌA DISTRITAL DE SEGURIDAD, CONVIVENCIA Y JUSTICIA.</t>
  </si>
  <si>
    <t>https://community.secop.gov.co/Public/Tendering/ContractDetailView/Index?UniqueIdentifier=CO1.PCCNTR.6378617&amp;isModal=true&amp;asPopupView=true</t>
  </si>
  <si>
    <t>SCJ-1277-2024</t>
  </si>
  <si>
    <t>PAULA ANDREA DELGADO CORREDOR</t>
  </si>
  <si>
    <t>PRESTAR SERVICIOS PROFESIONALES EN LA DIRECCIÓN DE BIENES PARA APOYAR LA SUPERVISIÓN DE LAS CUENTAS-CONTRATOS RELACIONADOS CON LOS SERVICIOS PÚBLICOS DE LOS EQUIPAMIENTOS DE SEGURIDAD Y JUSTICIA A CARGO DE LA SECRETARIA DISTRITAL DE SEGURIDAD, CONVIVENCIA Y JUSTICIA.</t>
  </si>
  <si>
    <t>https://community.secop.gov.co/Public/Tendering/ContractDetailView/Index?UniqueIdentifier=CO1.PCCNTR.6378180&amp;isModal=true&amp;asPopupView=true</t>
  </si>
  <si>
    <t>SCJ-1278-2024</t>
  </si>
  <si>
    <t>MARGARITA LUZ HELD GOMEZ</t>
  </si>
  <si>
    <t>PRESTAR LOS SERVICIOS PROFESIONALES PARA APOYAR EN LA DEFINICIÓN, IMPLEMENTACIÓN Y SEGUIMIENTO DEL MODELO DE CALIDAD QUE CONTRIBUYA AL MEJORAMIENTO FUNCIONAL Y OPERATIVO DEL SISTEMA DEL CENTRO DE COMANDO, CONTROL, COMUNICACIONES Y CÓMPUTO C4</t>
  </si>
  <si>
    <t>https://community.secop.gov.co/Public/Tendering/ContractDetailView/Index?UniqueIdentifier=CO1.PCCNTR.6374802&amp;isModal=true&amp;asPopupView=true</t>
  </si>
  <si>
    <t>SCJ-1279-2024</t>
  </si>
  <si>
    <t>EDUIN ANTONIO MORENO SHETT</t>
  </si>
  <si>
    <t>https://community.secop.gov.co/Public/Tendering/ContractDetailView/Index?UniqueIdentifier=CO1.PCCNTR.6378486&amp;isModal=true&amp;asPopupView=true</t>
  </si>
  <si>
    <t>SCJ-1288-2024</t>
  </si>
  <si>
    <t>CAROLINA  PINEDA ZULUAGA</t>
  </si>
  <si>
    <t>https://community.secop.gov.co/Public/Tendering/ContractDetailView/Index?UniqueIdentifier=CO1.PCCNTR.6378492&amp;isModal=true&amp;asPopupView=true</t>
  </si>
  <si>
    <t>SCJ-1299-2024</t>
  </si>
  <si>
    <t>UNIVERSIDAD NACIONAL DE COLOMBIA</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</si>
  <si>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</si>
  <si>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https://community.secop.gov.co/Public/Tendering/ContractDetailView/Index?UniqueIdentifier=CO1.PCCNTR.6381404&amp;isModal=true&amp;asPopupView=true</t>
  </si>
  <si>
    <t>SCJ-1300-2024</t>
  </si>
  <si>
    <t>MANUEL ANDRÉS CALDERÓN PIRACHICÁN</t>
  </si>
  <si>
    <t>https://community.secop.gov.co/Public/Tendering/ContractDetailView/Index?UniqueIdentifier=CO1.PCCNTR.6379208&amp;isModal=true&amp;asPopupView=true</t>
  </si>
  <si>
    <t>SCJ-1301-2024</t>
  </si>
  <si>
    <t>RICARDO  OSORIO ROJAS</t>
  </si>
  <si>
    <t>https://community.secop.gov.co/Public/Tendering/ContractDetailView/Index?UniqueIdentifier=CO1.PCCNTR.6378905&amp;isModal=true&amp;asPopupView=true</t>
  </si>
  <si>
    <t>SCJ-1302-2024</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</si>
  <si>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</si>
  <si>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</si>
  <si>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https://community.secop.gov.co/Public/Tendering/ContractDetailView/Index?UniqueIdentifier=CO1.PCCNTR.6379007&amp;isModal=true&amp;asPopupView=true</t>
  </si>
  <si>
    <t>SCJ-1303-2024</t>
  </si>
  <si>
    <t>LILIA MARCELA SILVA FLOREZ</t>
  </si>
  <si>
    <t>https://community.secop.gov.co/Public/Tendering/ContractDetailView/Index?UniqueIdentifier=CO1.PCCNTR.6379058&amp;isModal=true&amp;asPopupView=true</t>
  </si>
  <si>
    <t>SCJ-1304-2024</t>
  </si>
  <si>
    <t>ALEJANDRA  AMAYA PRIETO</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</si>
  <si>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</si>
  <si>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https://community.secop.gov.co/Public/Tendering/ContractDetailView/Index?UniqueIdentifier=CO1.PCCNTR.6378978&amp;isModal=true&amp;asPopupView=true</t>
  </si>
  <si>
    <t>SCJ-1305-2024</t>
  </si>
  <si>
    <t>LILIANA PATRICIA RUIZ SALCEDO</t>
  </si>
  <si>
    <t>https://community.secop.gov.co/Public/Tendering/ContractDetailView/Index?UniqueIdentifier=CO1.PCCNTR.6379139&amp;isModal=true&amp;asPopupView=true</t>
  </si>
  <si>
    <t>SCJ-1306-2024</t>
  </si>
  <si>
    <t>HAROLD OSWALDO CASAS GUERRERO</t>
  </si>
  <si>
    <t>PRESTAR SERVICIOS PROFESIONALES PARA APOYAR TÉCNICAMENTE LA DEFINICIÓN, IMPLEMENTACIÓN Y SEGUIMIENTO DE ACTIVIDADES DE GESTIÓN E INTEGRACIÓN OPERATIVA DEL SISTEMA CENTRO DE COMANDO, CONTROL, COMUNICACIONES Y CÓMPUTO-C4, DE LA SECRETARÍA DISTRITAL DE SEGURIDAD CONVIVENCIA Y JUSTICIA.</t>
  </si>
  <si>
    <t>https://community.secop.gov.co/Public/Tendering/ContractDetailView/Index?UniqueIdentifier=CO1.PCCNTR.6378950&amp;isModal=true&amp;asPopupView=true</t>
  </si>
  <si>
    <t>SCJ-1307-2024</t>
  </si>
  <si>
    <t>JULIAN DAVID ARIAS CUBILLOS</t>
  </si>
  <si>
    <t>SERVICIOS PROFESIONALES A LA SECRETARIA DISTRITAL DE SEGURIDAD,CONVIVENCIA Y JUSTICIA, IMPLEMENTANDO LAS ACCIONES DE INNOVACIÓN, EDUCACIÓN Y FORTALECIMIENTOS EN RED DE LA LINEA DE PREVENCIÓN DE COMPORTAMIENTOS  CONTRARIOS A LA CONVIVENCIA EN LAS DIFERENTE LOCALIDADES EN LA CIUDAD DE BOGOTA</t>
  </si>
  <si>
    <t>https://community.secop.gov.co/Public/Tendering/ContractDetailView/Index?UniqueIdentifier=CO1.PCCNTR.6378825&amp;isModal=true&amp;asPopupView=true</t>
  </si>
  <si>
    <t>SCJ-1308-2024</t>
  </si>
  <si>
    <t>SAMUEL ESTEBAN MORENO CEDEÑO</t>
  </si>
  <si>
    <t>https://community.secop.gov.co/Public/Tendering/ContractDetailView/Index?UniqueIdentifier=CO1.PCCNTR.6378368&amp;isModal=true&amp;asPopupView=true</t>
  </si>
  <si>
    <t>SCJ-1309-2024</t>
  </si>
  <si>
    <t>EBERT ANDRES CABEZAS ACOSTA</t>
  </si>
  <si>
    <t>https://community.secop.gov.co/Public/Tendering/ContractDetailView/Index?UniqueIdentifier=CO1.PCCNTR.6381595&amp;isModal=true&amp;asPopupView=true</t>
  </si>
  <si>
    <t>SCJ-1310-2024</t>
  </si>
  <si>
    <t>JENNY ALEJANDRA ROSERO CAÑON</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</si>
  <si>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</si>
  <si>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https://community.secop.gov.co/Public/Tendering/ContractDetailView/Index?UniqueIdentifier=CO1.PCCNTR.6384385&amp;isModal=true&amp;asPopupView=true</t>
  </si>
  <si>
    <t>SCJ-1311-2024</t>
  </si>
  <si>
    <t>FABIOLA  VIRGUEZ SANDOVAL</t>
  </si>
  <si>
    <t>PRESTAR LOS SERVICIOS PROFESIONALES PARA APOYAR EN LA GESTIÓN DE DATOS DE LOS SUBSISTEMAS QUE CONFORMAN EL CENTRO DE COMANDO, CONTROL, COMUNICACIONES Y CÓMPUTO; Y EN LA GESTIÓN DE PROYECTOS A CARGO DEL C4</t>
  </si>
  <si>
    <t>https://community.secop.gov.co/Public/Tendering/ContractDetailView/Index?UniqueIdentifier=CO1.PCCNTR.6378670&amp;isModal=true&amp;asPopupView=true</t>
  </si>
  <si>
    <t>SCJ-1312-2024</t>
  </si>
  <si>
    <t>JUAN PABLO CARDENAS LEON</t>
  </si>
  <si>
    <t>https://community.secop.gov.co/Public/Tendering/ContractDetailView/Index?UniqueIdentifier=CO1.PCCNTR.6379093&amp;isModal=true&amp;asPopupView=true</t>
  </si>
  <si>
    <t>SCJ-1313-2024</t>
  </si>
  <si>
    <t>LUZ YANNETT PARADA PULIDO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</si>
  <si>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</si>
  <si>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https://community.secop.gov.co/Public/Tendering/ContractDetailView/Index?UniqueIdentifier=CO1.PCCNTR.6378839&amp;isModal=true&amp;asPopupView=true</t>
  </si>
  <si>
    <t>SCJ-1314-2024</t>
  </si>
  <si>
    <t>YOHANA MARIBELL VILLEGAS CUESTA</t>
  </si>
  <si>
    <t>https://community.secop.gov.co/Public/Tendering/ContractDetailView/Index?UniqueIdentifier=CO1.PCCNTR.6378823&amp;isModal=true&amp;asPopupView=true</t>
  </si>
  <si>
    <t>SCJ-1315-2024</t>
  </si>
  <si>
    <t>HOLLMAN ALEJANDRO SALAMANCA GARZON</t>
  </si>
  <si>
    <t>https://community.secop.gov.co/Public/Tendering/ContractDetailView/Index?UniqueIdentifier=CO1.PCCNTR.6379185&amp;isModal=true&amp;asPopupView=true</t>
  </si>
  <si>
    <t>SCJ-1316-2024</t>
  </si>
  <si>
    <t>CARLOS EDUARDO GARCIA</t>
  </si>
  <si>
    <t>https://community.secop.gov.co/Public/Tendering/ContractDetailView/Index?UniqueIdentifier=CO1.PCCNTR.6381778&amp;isModal=true&amp;asPopupView=true</t>
  </si>
  <si>
    <t>SCJ-1317-2024</t>
  </si>
  <si>
    <t>BIBIANA MARCELA LINERO GUIZA</t>
  </si>
  <si>
    <t>:  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</si>
  <si>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https://community.secop.gov.co/Public/Tendering/ContractDetailView/Index?UniqueIdentifier=CO1.PCCNTR.6378865&amp;isModal=true&amp;asPopupView=true</t>
  </si>
  <si>
    <t>SCJ-1318-2024</t>
  </si>
  <si>
    <t>JUAN CARLOS MARTINEZ MONGUI</t>
  </si>
  <si>
    <t>https://community.secop.gov.co/Public/Tendering/ContractDetailView/Index?UniqueIdentifier=CO1.PCCNTR.6381841&amp;isModal=true&amp;asPopupView=true</t>
  </si>
  <si>
    <t>SCJ-1319-2024</t>
  </si>
  <si>
    <t>JOSE OSWALDO BONILLA RINCON</t>
  </si>
  <si>
    <t>PRESTAR SERVICIOS PROFESIONALES EN LA DIRECCIÓN DE BIENES, COMO APOYO CONTABLE Y FINANCIERO PARA LA LIQUIDACIÓN DE LOS CONTRATOS 1129 DE 2018 Y 1132 DE 2018 Y 863 DE 2019 A CARGO DE LA SECRETARÍA DISTRITAL DE SEGURIDAD, CONVIVENCIA Y JUSTICIA.</t>
  </si>
  <si>
    <t>https://community.secop.gov.co/Public/Tendering/ContractDetailView/Index?UniqueIdentifier=CO1.PCCNTR.6378695&amp;isModal=true&amp;asPopupView=true</t>
  </si>
  <si>
    <t>SCJ-1324-2024</t>
  </si>
  <si>
    <t>BAIRON ANTONIO GUEVARA LAMBRANO</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</si>
  <si>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</si>
  <si>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https://community.secop.gov.co/Public/Tendering/ContractDetailView/Index?UniqueIdentifier=CO1.PCCNTR.6380611&amp;isModal=true&amp;asPopupView=true</t>
  </si>
  <si>
    <t>SCJ-134-2024</t>
  </si>
  <si>
    <t>LUIS HERNAN MOYA SANDOVAL</t>
  </si>
  <si>
    <t>PRESTAR SERVICIOS PROFESIONALES PARA APOYAR FINANCIERA Y PRESUPUESTALMENTE LA GESTIÓN DEL CENTRO DE COMANDO, CONTROL, COMUNICACIONES Y CÓMPUTO C4, DE LA SECRETARÍA DISTRITAL DE SEGURIDAD, CONVIVENCIA Y JUSTICIA</t>
  </si>
  <si>
    <t>https://community.secop.gov.co/Public/Tendering/ContractDetailView/Index?UniqueIdentifier=CO1.PCCNTR.6010029&amp;isModal=true&amp;asPopupView=true</t>
  </si>
  <si>
    <t>SCJ-135-2024</t>
  </si>
  <si>
    <t>PRESTAR SERVICIOS DE APOYO A LA GESTIÓN PARA LA EJECUCIÓN DE LAS ACTIVIDADES DE COBRO PERSUASIVO MULTAS POR INFRACCIONES AL CÓDIGO NACIONAL DE SEGURIDAD Y CONVIVENCIA CIUDADANA</t>
  </si>
  <si>
    <t>https://community.secop.gov.co/Public/Tendering/ContractDetailView/Index?UniqueIdentifier=CO1.PCCNTR.5973775&amp;isModal=true&amp;asPopupView=true</t>
  </si>
  <si>
    <t>SCJ-1365-2024</t>
  </si>
  <si>
    <t>WILLMAN RENE GARZÓN RAMÍREZ</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</si>
  <si>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 .</t>
  </si>
  <si>
    <t>https://community.secop.gov.co/Public/Tendering/ContractDetailView/Index?UniqueIdentifier=CO1.PCCNTR.6383915&amp;isModal=true&amp;asPopupView=true</t>
  </si>
  <si>
    <t>SCJ-1366-2024</t>
  </si>
  <si>
    <t>DIEGO FERNANDO BUSTOS GARCÍA</t>
  </si>
  <si>
    <t>https://community.secop.gov.co/Public/Tendering/ContractDetailView/Index?UniqueIdentifier=CO1.PCCNTR.6383835&amp;isModal=true&amp;asPopupView=true</t>
  </si>
  <si>
    <t>SCJ-1367-2024</t>
  </si>
  <si>
    <t>LAURA ANGELICA MOLINA GARZON</t>
  </si>
  <si>
    <t>PRESTAR SERVICIOS PROFESIONALES JURÍDICOS A LA DIRECCIÓN DE BIENES EN LOS ASUNTOS DE CARÁCTER ADMINISTRATIVO</t>
  </si>
  <si>
    <t>https://community.secop.gov.co/Public/Tendering/ContractDetailView/Index?UniqueIdentifier=CO1.PCCNTR.6382432&amp;isModal=true&amp;asPopupView=true</t>
  </si>
  <si>
    <t>SCJ-1368-2024</t>
  </si>
  <si>
    <t>GISCELA MARGARITA MARTINEZ SUAREZ</t>
  </si>
  <si>
    <t>PRESTAR SERVICIOS PROFESIONALES EN LA DIRECCIÓN DE BIENES COMO APOYO JURÍDICO PARA LA LIQUIDACIÓN DE LOS CONTRATOS 1129 DE 2018 Y1132 DE 2019 A CARGO DE LA SECRETARÍA DISTRITAL DE SEGURIDAD, CONVIVENCIA Y JUSTICIA</t>
  </si>
  <si>
    <t>https://community.secop.gov.co/Public/Tendering/ContractDetailView/Index?UniqueIdentifier=CO1.PCCNTR.6381872&amp;isModal=true&amp;asPopupView=true</t>
  </si>
  <si>
    <t>SCJ-1369-2024</t>
  </si>
  <si>
    <t>GIOVANA XIMENA ROJAS MORA</t>
  </si>
  <si>
    <t>https://community.secop.gov.co/Public/Tendering/ContractDetailView/Index?UniqueIdentifier=CO1.PCCNTR.6383356&amp;isModal=true&amp;asPopupView=true</t>
  </si>
  <si>
    <t>SCJ-1371-2024</t>
  </si>
  <si>
    <t>SANDRA YAMILE PORTILLA BUITRAGO</t>
  </si>
  <si>
    <t>https://community.secop.gov.co/Public/Tendering/ContractDetailView/Index?UniqueIdentifier=CO1.PCCNTR.6382945&amp;isModal=true&amp;asPopupView=true</t>
  </si>
  <si>
    <t>SCJ-137-2024</t>
  </si>
  <si>
    <t>ROCIO ALEXANDRA RODRIGUEZ ROMERO</t>
  </si>
  <si>
    <t>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</si>
  <si>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https://community.secop.gov.co/Public/Tendering/ContractDetailView/Index?UniqueIdentifier=CO1.PCCNTR.5963972&amp;isModal=true&amp;asPopupView=true</t>
  </si>
  <si>
    <t>SCJ-138-2024</t>
  </si>
  <si>
    <t>HECTOR HERNANDO HOYOS MESA</t>
  </si>
  <si>
    <t>CONTRATO DE ARRENDAMIENTO DE UN INMUEBLE PARA LA ADECUADA IMPLEMENTACIÓN DE LA CASA DE JUSTICIA DE FONTIBÓN</t>
  </si>
  <si>
    <t>https://community.secop.gov.co/Public/Tendering/ContractDetailView/Index?UniqueIdentifier=CO1.PCCNTR.5964530&amp;isModal=true&amp;asPopupView=true</t>
  </si>
  <si>
    <t>SCJ-1382-2024</t>
  </si>
  <si>
    <t>paula  Gonzalez vergara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</si>
  <si>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</si>
  <si>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https://community.secop.gov.co/Public/Tendering/ContractDetailView/Index?UniqueIdentifier=CO1.PCCNTR.6384191&amp;isModal=true&amp;asPopupView=true</t>
  </si>
  <si>
    <t>SCJ-1383-2024</t>
  </si>
  <si>
    <t>GERMAN AUGUSTO FRANCO HERRERA</t>
  </si>
  <si>
    <t>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</si>
  <si>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https://community.secop.gov.co/Public/Tendering/ContractDetailView/Index?UniqueIdentifier=CO1.PCCNTR.6383332&amp;isModal=true&amp;asPopupView=true</t>
  </si>
  <si>
    <t>SCJ-1384-2024</t>
  </si>
  <si>
    <t>MARIA JOSE JARAMILLO FRANCO</t>
  </si>
  <si>
    <t>PRESTAR SERVICIOS PROFESIONALES EN LA GESTIÓN CONTRACTUAL ADELANTADA POR LA DIRECCION DE OPERACIONES PARA EL FORTALECIMIENTO Y DEMÁS ACTIVIDADES QUE LE SEAN ASIGNADAS</t>
  </si>
  <si>
    <t>https://community.secop.gov.co/Public/Tendering/ContractDetailView/Index?UniqueIdentifier=CO1.PCCNTR.6383344&amp;isModal=true&amp;asPopupView=true</t>
  </si>
  <si>
    <t>SCJ-140-2024</t>
  </si>
  <si>
    <t>WALTER DUBAN GARCIA ROLDAN</t>
  </si>
  <si>
    <t>https://community.secop.gov.co/Public/Tendering/ContractDetailView/Index?UniqueIdentifier=CO1.PCCNTR.5964467&amp;isModal=true&amp;asPopupView=true</t>
  </si>
  <si>
    <t>SCJ-1405-2024</t>
  </si>
  <si>
    <t>ANDREA LILIANA RODRIGUEZ TORRES</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</si>
  <si>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</si>
  <si>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https://community.secop.gov.co/Public/Tendering/ContractDetailView/Index?UniqueIdentifier=CO1.PCCNTR.6382932&amp;isModal=true&amp;asPopupView=true</t>
  </si>
  <si>
    <t>SCJ-1414-2024</t>
  </si>
  <si>
    <t>YUBER REINEL BELTRAN PARDO</t>
  </si>
  <si>
    <t>PRESTAR SERVICIOS PROFESIONALES EN EL TRAMITE Y SEGUIMIENTO DE LOS PROCESOS FINANCIEROS Y PRESUPUESTALES QUE SE ENCUENTREN A CARGO DE LA DIRECCION DE BIENES DE LA SECRETARÍA DISTRITAL DE SEGURIDAD, CONVIVENCIA Y JUSTICIA.</t>
  </si>
  <si>
    <t>https://community.secop.gov.co/Public/Tendering/ContractDetailView/Index?UniqueIdentifier=CO1.PCCNTR.6384318&amp;isModal=true&amp;asPopupView=true</t>
  </si>
  <si>
    <t>SCJ-1421-2024</t>
  </si>
  <si>
    <t>ERIKA DANIELA PERDOMO MORENO</t>
  </si>
  <si>
    <t>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t>
  </si>
  <si>
    <t>https://community.secop.gov.co/Public/Tendering/ContractDetailView/Index?UniqueIdentifier=CO1.PCCNTR.6384184&amp;isModal=true&amp;asPopupView=true</t>
  </si>
  <si>
    <t>SCJ-142-2024</t>
  </si>
  <si>
    <t>LUZ NANCY BERNAL GIL</t>
  </si>
  <si>
    <t>ARRENDAMIENTO DE UN INMUEBLE PARA LA ADECUADA IMPLEMENTACIÓN DE LA CASA DE JUSTICIA DE BARRIOS UNIDOS.</t>
  </si>
  <si>
    <t>https://community.secop.gov.co/Public/Tendering/ContractDetailView/Index?UniqueIdentifier=CO1.PCCNTR.5956084&amp;isModal=true&amp;asPopupView=true</t>
  </si>
  <si>
    <t>SCJ-1426-2024</t>
  </si>
  <si>
    <t>EMPRESA DE TELECOMUNICACIONES DE BOGOTA S.A. E.S.P - ETB S.A. E.SP.</t>
  </si>
  <si>
    <t>SERVICIO DE CONECTIVIDAD PARA LOS PDA CON LECTOR BIOMÉTRICO INTEGRADO.</t>
  </si>
  <si>
    <t>https://community.secop.gov.co/Public/Tendering/ContractDetailView/Index?UniqueIdentifier=CO1.PCCNTR.6384147&amp;isModal=true&amp;asPopupView=true</t>
  </si>
  <si>
    <t>SCJ-1428-2024</t>
  </si>
  <si>
    <t>HERNANDO  PULIDO RAMIREZ</t>
  </si>
  <si>
    <t>https://community.secop.gov.co/Public/Tendering/ContractDetailView/Index?UniqueIdentifier=CO1.PCCNTR.6384219&amp;isModal=true&amp;asPopupView=true</t>
  </si>
  <si>
    <t>SCJ-1429-2024</t>
  </si>
  <si>
    <t>JORGE ENRIQUE POTES GONZALEZ</t>
  </si>
  <si>
    <t>PRESTAR LOS SERVICIOS PROFESIONALES PARA APOYAR EL FUNCIONAMIENTO Y SEGUIMIENTO DE LOS SISTEMAS DE TELECOMUNICACIONES QUE HACEN PARTE DEL CENTRO DE COMANDO, CONTROL, COMUNICACIONES Y CÓMPUTO DE BOGOTÁ.</t>
  </si>
  <si>
    <t>https://community.secop.gov.co/Public/Tendering/ContractDetailView/Index?UniqueIdentifier=CO1.PCCNTR.6384173&amp;isModal=true&amp;asPopupView=true</t>
  </si>
  <si>
    <t>SCJ-1431-2024</t>
  </si>
  <si>
    <t>DIANA GIOVANNA YEPES RUBIO</t>
  </si>
  <si>
    <t>SUMINISTRO DE MEDICAMENTOS, ELEMENTOS HOSPITALARIOS Y ALIMENTOS CONCENTRADOS Y SUPLEMENTOS MULTIVITAMINICOS, PARA EL SOSTENIMIENTO DE LOS SEMOVIENTES EQUINOS Y CANINOS DE PROPIEDAD Y/O A CARGO DE LA SECRETARIA DISTRITAL DE SEGURIDAD, CONVIVENCIA Y JUSTICIA</t>
  </si>
  <si>
    <t>https://www.colombiacompra.gov.co/tienda-virtual-del-estado-colombiano/ordenes-compra/129418</t>
  </si>
  <si>
    <t>SCJ-1432-2024</t>
  </si>
  <si>
    <t>MUNDIAL DE SUMINISTROS Y CONTRATOS S.A.S</t>
  </si>
  <si>
    <t>https://www.colombiacompra.gov.co/tienda-virtual-del-estado-colombiano/ordenes-compra/129433</t>
  </si>
  <si>
    <t>SCJ-1433-2024</t>
  </si>
  <si>
    <t>MARLY YURLEY JAIMES ANGARITA</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</si>
  <si>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</si>
  <si>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https://community.secop.gov.co/Public/Tendering/ContractDetailView/Index?UniqueIdentifier=CO1.PCCNTR.6384353&amp;isModal=true&amp;asPopupView=true</t>
  </si>
  <si>
    <t>SCJ-1435-2024</t>
  </si>
  <si>
    <t>VILLAREAL RODRIGUEZ JOHANN VLADIMIR</t>
  </si>
  <si>
    <t>https://community.secop.gov.co/Public/Tendering/ContractDetailView/Index?UniqueIdentifier=CO1.PCCNTR.6384503&amp;isModal=true&amp;asPopupView=true</t>
  </si>
  <si>
    <t>SCJ-1436-2024</t>
  </si>
  <si>
    <t>YOHAN RICARDO CESPEDES VILLAR</t>
  </si>
  <si>
    <t>PRESTAR SERVICIOS PROFESIONALES EN LA DIRECCIÓN DE BIENES, PARA APOYAR LA SUPERVISIÓN DE LOS CONTRATOS MEDIANTE LOS CUALES SE ADQUIERAN BIENES Y /O SERVICIOS DE TECNOLOGÍA, SERVICIOS DE MANTENIMIENTO A EQUIPOS TÉCNICOS, TECNOLÓGICOS Y ELÉCTRICOS A CARGO DE LA SECRETARÍA DISTRITAL DE SEGURIDAD, CONVIVENCIA Y JUSTICIA.</t>
  </si>
  <si>
    <t>https://community.secop.gov.co/Public/Tendering/ContractDetailView/Index?UniqueIdentifier=CO1.PCCNTR.6384420&amp;isModal=true&amp;asPopupView=true</t>
  </si>
  <si>
    <t>SCJ-1437-2024</t>
  </si>
  <si>
    <t>JAIME  TEJEDA TEJEDA</t>
  </si>
  <si>
    <t>PRESTAR SERVICIOS PROFESIONALES EN LA GESTIÓN CONTRACTUAL ADELANTADA POR LA DIRECCIÓN DE OPERACIONES PARA EL FORTALECIMIENTO Y DEMÁS ACTIVIDADES QUE LE SEAN ASIGNADAS</t>
  </si>
  <si>
    <t>https://community.secop.gov.co/Public/Tendering/ContractDetailView/Index?UniqueIdentifier=CO1.PCCNTR.6384372&amp;isModal=true&amp;asPopupView=true</t>
  </si>
  <si>
    <t>SCJ-1443-2024</t>
  </si>
  <si>
    <t>INDUSTRIA COLOMBIANA DE MOTOCICLETAS YAMAHA SA</t>
  </si>
  <si>
    <t>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</si>
  <si>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https://community.secop.gov.co/Public/Tendering/ContractDetailView/Index?UniqueIdentifier=CO1.PCCNTR.6475017&amp;isModal=true&amp;asPopupView=true</t>
  </si>
  <si>
    <t>SCJ-1468-2024</t>
  </si>
  <si>
    <t>JAIRO MAURICIO PALMA SANCHEZ</t>
  </si>
  <si>
    <t>PRESTAR SERVICIOS PROFESIONALES A LA SECRETARÍA DISTRITAL DE SEGURIDAD, CONVIVENCIA Y JUSTICIA, EN LA ORGANIZACIÓN, IMPLEMENTACIÓN Y SEGUIMIENTO DE PROTOCOLOS Y/O ESTRATEGIAS RELACIONADAS CON LA IMPLEMENTACIÓN DEL CÓDIGO NACIONAL DE SEGURIDAD Y CONVIVENCIA CIUDADANA, SEÑALADAS EN LA LEY 1801 DE 2016, LA NORMA QUE LA REGLAMENTE MODIFIQUE O SUSTITUYA</t>
  </si>
  <si>
    <t>https://community.secop.gov.co/Public/Tendering/ContractDetailView/Index?UniqueIdentifier=CO1.PCCNTR.6651851&amp;isModal=true&amp;asPopupView=true</t>
  </si>
  <si>
    <t>SCJ-1470-2024</t>
  </si>
  <si>
    <t>LEIDY YINETH HERNANDEZ ROJAS</t>
  </si>
  <si>
    <t>https://community.secop.gov.co/Public/Tendering/ContractDetailView/Index?UniqueIdentifier=CO1.PCCNTR.6654742&amp;isModal=true&amp;asPopupView=true</t>
  </si>
  <si>
    <t>SCJ-1471-2024</t>
  </si>
  <si>
    <t>JENNY CAROLINA QUIROGA AGAMEZ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</si>
  <si>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</si>
  <si>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https://community.secop.gov.co/Public/Tendering/ContractDetailView/Index?UniqueIdentifier=CO1.PCCNTR.6653978&amp;isModal=true&amp;asPopupView=true</t>
  </si>
  <si>
    <t>SCJ-1472-2024</t>
  </si>
  <si>
    <t>HECTOR DAMIAN PINEDA PRIETO</t>
  </si>
  <si>
    <t>https://community.secop.gov.co/Public/Tendering/ContractDetailView/Index?UniqueIdentifier=CO1.PCCNTR.6654628&amp;isModal=true&amp;asPopupView=true</t>
  </si>
  <si>
    <t>SCJ-1475-2024</t>
  </si>
  <si>
    <t>CESAR AUGUSTO LANCHEROS CASAS</t>
  </si>
  <si>
    <t>PRESTAR SERVICIOS PROFESIONALES A LA SECRETARÍA DISTRITAL DE SEGURIDAD, CONVIVENCIA Y JUSTICIA EN LOS ASUNTOS JURÍDICOS QUE TENGAN RELACION CON LA LEY 1801 DE 2016 LA NORMA QUE LA REGLAMENTE, MODIFIQUE O SUSTITUYA</t>
  </si>
  <si>
    <t>https://community.secop.gov.co/Public/Tendering/ContractDetailView/Index?UniqueIdentifier=CO1.PCCNTR.6656515&amp;isModal=true&amp;asPopupView=true</t>
  </si>
  <si>
    <t>SCJ-1476-2024</t>
  </si>
  <si>
    <t>ERIKA JOHANNA VELANDIA AVILA</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</si>
  <si>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</si>
  <si>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https://community.secop.gov.co/Public/Tendering/ContractDetailView/Index?UniqueIdentifier=CO1.PCCNTR.6655928&amp;isModal=true&amp;asPopupView=true</t>
  </si>
  <si>
    <t>SCJ-1477-2024</t>
  </si>
  <si>
    <t>SALOME  NAVAS MONTOYA</t>
  </si>
  <si>
    <t>https://community.secop.gov.co/Public/Tendering/ContractDetailView/Index?UniqueIdentifier=CO1.PCCNTR.6656318&amp;isModal=true&amp;asPopupView=true</t>
  </si>
  <si>
    <t>SCJ-1481-2024</t>
  </si>
  <si>
    <t>JULIO ALEJANDRO AVELLA CORREDOR</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</si>
  <si>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</si>
  <si>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https://community.secop.gov.co/Public/Tendering/ContractDetailView/Index?UniqueIdentifier=CO1.PCCNTR.6655473&amp;isModal=true&amp;asPopupView=true</t>
  </si>
  <si>
    <t>SCJ-1483-2024</t>
  </si>
  <si>
    <t>MAYRA ALEJANDRA CHAPARRO PERALTA</t>
  </si>
  <si>
    <t>https://community.secop.gov.co/Public/Tendering/ContractDetailView/Index?UniqueIdentifier=CO1.PCCNTR.6656373&amp;isModal=true&amp;asPopupView=true</t>
  </si>
  <si>
    <t>SCJ-1484-2024</t>
  </si>
  <si>
    <t>JEIMMY PAOLA AGUILAR AMAYA</t>
  </si>
  <si>
    <t>https://community.secop.gov.co/Public/Tendering/ContractDetailView/Index?UniqueIdentifier=CO1.PCCNTR.6660655&amp;isModal=true&amp;asPopupView=true</t>
  </si>
  <si>
    <t>SCJ-1486-2024</t>
  </si>
  <si>
    <t>AMETH ALEJANDRO HERNANDEZ GARCIA</t>
  </si>
  <si>
    <t>https://community.secop.gov.co/Public/Tendering/ContractDetailView/Index?UniqueIdentifier=CO1.PCCNTR.6664115&amp;isModal=true&amp;asPopupView=true</t>
  </si>
  <si>
    <t>SCJ-1492-2024</t>
  </si>
  <si>
    <t>YENSI JASBLEYDI ROJAS ARIZA</t>
  </si>
  <si>
    <t>https://community.secop.gov.co/Public/Tendering/ContractDetailView/Index?UniqueIdentifier=CO1.PCCNTR.6666185&amp;isModal=true&amp;asPopupView=true</t>
  </si>
  <si>
    <t>SCJ-1493-2024</t>
  </si>
  <si>
    <t>EDWIN ARLEY BERMUDEZ BARRIOS</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</si>
  <si>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</si>
  <si>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https://community.secop.gov.co/Public/Tendering/ContractDetailView/Index?UniqueIdentifier=CO1.PCCNTR.6668263&amp;isModal=true&amp;asPopupView=true</t>
  </si>
  <si>
    <t>SCJ-1494-2024</t>
  </si>
  <si>
    <t>SANDER DUVAN PRIETO FORERO</t>
  </si>
  <si>
    <t>https://community.secop.gov.co/Public/Tendering/ContractDetailView/Index?UniqueIdentifier=CO1.PCCNTR.6665909&amp;isModal=true&amp;asPopupView=true</t>
  </si>
  <si>
    <t>SCJ-1497-2024</t>
  </si>
  <si>
    <t>NELSON  TORRES AREVALO</t>
  </si>
  <si>
    <t>https://community.secop.gov.co/Public/Tendering/ContractDetailView/Index?UniqueIdentifier=CO1.PCCNTR.6668829&amp;isModal=true&amp;asPopupView=true</t>
  </si>
  <si>
    <t>SCJ-1498-2024</t>
  </si>
  <si>
    <t>JULIE XIMENA RUEDA MONTES</t>
  </si>
  <si>
    <t>PRESTAR LOS SERVICIOS PROFESIONALES EN LAS ACTIVIDADES RELACIONADAS CON EL COMPONENTE JURÍDICO DE LOS PROCESOS A CARGO DE LA DIRECCIÓN TÉCNICA DE LA SUBSECRETARIA DE INVERSIONES Y FORTALECIMIENTO DE CAPACIDADES OPERATIVAS EN TEMAS DE MOVILIDAD, INFRAESTRUCTURA, LOGÍSTICA, TECNOLOGÍA Y VARIOS.</t>
  </si>
  <si>
    <t>https://community.secop.gov.co/Public/Tendering/ContractDetailView/Index?UniqueIdentifier=CO1.PCCNTR.6668558&amp;isModal=true&amp;asPopupView=true</t>
  </si>
  <si>
    <t>SCJ-1508-2024</t>
  </si>
  <si>
    <t>LUCILA  DOTTOR MONTOYA</t>
  </si>
  <si>
    <t>https://community.secop.gov.co/Public/Tendering/ContractDetailView/Index?UniqueIdentifier=CO1.PCCNTR.6673459&amp;isModal=true&amp;asPopupView=true</t>
  </si>
  <si>
    <t>SCJ-1509-2024</t>
  </si>
  <si>
    <t>ALEXANDER  SANCHEZ ESGUERRA</t>
  </si>
  <si>
    <t>PRESTAR SERVICIOS PROFESIONALES A LA SECRETARÍA DISTRITAL DE SEGURIDAD,CONVIVENCIA Y JUSTICIA EN SEGUIMIENTO Y MONITOREO DE LAS ACTIVIDADES PEDAGÓGICAS, PROGRAMA COMUNITARIO Y/O ESTRATEGIAS O METODOLOGÍAS QUE PERMITAN LA MATERIALIZACIÓN DE LAS MEDIDAS CORRECTIVAS ESTABLECIDAS EN LA LEY 1801 DE 2016 CÓDIGO NACIONAL DE SEGURIDAD Y CONVIVENCIA CIUDADANA, O AQUELLA QUE LA REGLAMENTE, MODIFIQUE O SUSTITUYA.</t>
  </si>
  <si>
    <t>https://community.secop.gov.co/Public/Tendering/ContractDetailView/Index?UniqueIdentifier=CO1.PCCNTR.6673545&amp;isModal=true&amp;asPopupView=true</t>
  </si>
  <si>
    <t>SCJ-1513-2024</t>
  </si>
  <si>
    <t>ANGIE VALENTINA PUERTA SUAREZ</t>
  </si>
  <si>
    <t>PRESTAR SERVICIOS DE APOYO A LA GESTIÓN A LA SECRETARÍA DISTRITAL DE SEGURIDAD, CONVIVENCIA Y JUSTICIA, EN LAS ACCIONES NECESARIAS PARA LA ORIENTACIÓN Y CUMPLIMIENTO DE LAS MEDIDAS CORRECTIVAS DE COMPETENCIA DE LA SECRETARÍA</t>
  </si>
  <si>
    <t>https://community.secop.gov.co/Public/Tendering/ContractDetailView/Index?UniqueIdentifier=CO1.PCCNTR.6678656&amp;isModal=true&amp;asPopupView=true</t>
  </si>
  <si>
    <t>SCJ-1534-2024</t>
  </si>
  <si>
    <t>JUAN DAVID SANDOVAL COELLO</t>
  </si>
  <si>
    <t>PRESTAR SERVICIOS PROFESIONALES A LA SECRETARÍA DISTRITAL DE SEGURIDAD CONVIVENCIA Y JUSTICIA PARA LA GESTIÓN DE DEFERENTES PROCESOS ADMINISTRATIVOS Y QUE SE REQUIERAN EN EL MARCO DEL CÓDIGO NACIONAL DE SEGURIDAD Y CONVIVENCIA CIUDADANA LEY 1801 DE 2016</t>
  </si>
  <si>
    <t>https://community.secop.gov.co/Public/Tendering/ContractDetailView/Index?UniqueIdentifier=CO1.PCCNTR.6692022&amp;isModal=true&amp;asPopupView=true</t>
  </si>
  <si>
    <t>SCJ-1547-2024</t>
  </si>
  <si>
    <t>NELLY GRACIELA CARREÑO ALFONSO</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</si>
  <si>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</si>
  <si>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https://community.secop.gov.co/Public/Tendering/ContractDetailView/Index?UniqueIdentifier=CO1.PCCNTR.6696480&amp;isModal=true&amp;asPopupView=true</t>
  </si>
  <si>
    <t>SCJ-1548-2024</t>
  </si>
  <si>
    <t>ANDREA LORENA MACA OROZCO</t>
  </si>
  <si>
    <t>PRESTAR LOS SERVICIOS PROFESIONALES EN LAS ACTIVIDADES RELACIONADAS CON EL COMPONENTE FINANCIERO Y ECONOMICO DE LOS PROCESOS A CARGO DE LA DIRECCIÓN TÉCNICA DE LA SUBSECRETARIA DE INVERSIONES Y FORTALECIMIENTO DE CAPACIDADES OPERATIVAS, CON ENFASIS EN TEMAS DE TECNOLOGIA, SIN PERJUICIO DEL APOYO A OTRAS TEMATICAS PROPIAS DE DICHA DIRECCIÓN.</t>
  </si>
  <si>
    <t>https://community.secop.gov.co/Public/Tendering/ContractDetailView/Index?UniqueIdentifier=CO1.PCCNTR.6696830&amp;isModal=true&amp;asPopupView=true</t>
  </si>
  <si>
    <t>SCJ-1561-2024</t>
  </si>
  <si>
    <t>EDGAR  ORDUÑA BALAGUERA</t>
  </si>
  <si>
    <t>PRESTAR LOS SERVICIOS PROFESIONALES PARA APOYAR AL CENTRO DE COMANDO, CONTROL, COMUNICACIONES Y COMPUTO-C4, EN LAS ACTIVIDADES DE IMPLEMENTACIÒN Y SEGUIMIENTO TÈCNICO EN LOS PROYECTOS DE VIDEOVIGILANCIA CÁMARAS LPR</t>
  </si>
  <si>
    <t>https://community.secop.gov.co/Public/Tendering/ContractDetailView/Index?UniqueIdentifier=CO1.PCCNTR.6791069&amp;isModal=true&amp;asPopupView=true</t>
  </si>
  <si>
    <t>SCJ-1572-2024</t>
  </si>
  <si>
    <t>DIANA CAROLINA HERNANDEZ LOPEZ</t>
  </si>
  <si>
    <t>PRESTAR SERVICIOS PROFESIONALES COMO ABOGADA ESPECIALIZADA DIRIGIDOS AL ESTUDIO, ANÁLISIS, REVISIÓN Y TRÁMITE DE DOCUMENTOS, ACTOS ADMINISTRATIVOS CONTRACTUALES, CONTRATOS, Y EN LOS DEMÁS ASUNTOS JURÍDICOS QUE SE REQUIERAN, EN APOYO A LA GESTIÓN CONTRACTUAL A CARGO DE LA SUBSECRETARIA DE INVERSIONES PARA EL FORTALECIMIENTO DE CAPACIDADES OPERATIVAS</t>
  </si>
  <si>
    <t>https://community.secop.gov.co/Public/Tendering/ContractDetailView/Index?UniqueIdentifier=CO1.PCCNTR.6709946&amp;isModal=true&amp;asPopupView=true</t>
  </si>
  <si>
    <t>SCJ-1583-2024</t>
  </si>
  <si>
    <t>POLICIA NACIONAL DE COLOMBIA</t>
  </si>
  <si>
    <t>AUNAR ESFUERZOS TÉCNICOS, ADMINISTRATIVOS Y FINANCIEROS ENTRE LA POLICÍA NACIONAL DE COLOMBIA Y LA SECRETARÍA DISTRITAL DE SEGURIDAD, CONVIVENCIA Y JUSTICIA QUE PERMITAN EL FORTALECIMIENTO AL PROGRAMA DE VIGILANCIA AÉREA URBANA “HALCÓN” DE LA POLICÍA NACIONAL EN EL DISTRITO CAPITAL</t>
  </si>
  <si>
    <t>https://community.secop.gov.co/Public/Tendering/ContractDetailView/Index?UniqueIdentifier=CO1.PCCNTR.6813381&amp;isModal=true&amp;asPopupView=true</t>
  </si>
  <si>
    <t>SCJ-1590-2024</t>
  </si>
  <si>
    <t>REMO  FLORENTINO MOJICA</t>
  </si>
  <si>
    <t>PRESTAR LOS SERVICIOS PROFESIONALES EN LAS ACTIVIADES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</si>
  <si>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https://community.secop.gov.co/Public/Tendering/ContractDetailView/Index?UniqueIdentifier=CO1.PCCNTR.6734714&amp;isModal=true&amp;asPopupView=true</t>
  </si>
  <si>
    <t>SCJ-1596-2024</t>
  </si>
  <si>
    <t>SULMA  QUINTERO SOTO</t>
  </si>
  <si>
    <t>PRESTAR LOS SERVICIOS PROFESIONALES EN LAS ACTIVIDADES RELACIONADAS CON EL COMPONENTE TÉCNICO DE LOS PROCESOS A CARGO DE LA DIRECCIÓN TÉCNICA DE LA SUBSECRETARÍA DE INVERSIONES Y FORTALECIMIENTO DE CAPACIDADES OPERATIVAS. EN TEMAS DE LOGÍSTICA Y VARIOS, SIN PERJUICIO DEL APOYO A OTRAS TEMÁTICAS PROPIAS DE DICHA DIRECCIÓN.</t>
  </si>
  <si>
    <t>https://community.secop.gov.co/Public/Tendering/ContractDetailView/Index?UniqueIdentifier=CO1.PCCNTR.6734958&amp;isModal=true&amp;asPopupView=true</t>
  </si>
  <si>
    <t>SCJ-1597-2024</t>
  </si>
  <si>
    <t>AURA ALEJANDRA TORRES GONZALEZ</t>
  </si>
  <si>
    <t>https://community.secop.gov.co/Public/Tendering/ContractDetailView/Index?UniqueIdentifier=CO1.PCCNTR.6733865&amp;isModal=true&amp;asPopupView=true</t>
  </si>
  <si>
    <t>SCJ-1598-2024</t>
  </si>
  <si>
    <t>15759 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</si>
  <si>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https://community.secop.gov.co/Public/Tendering/ContractDetailView/Index?UniqueIdentifier=CO1.PCCNTR.6734047&amp;isModal=true&amp;asPopupView=true</t>
  </si>
  <si>
    <t>SCJ-1599-2024</t>
  </si>
  <si>
    <t>DAVID ANTONIO SANCHEZ MUÑOZ</t>
  </si>
  <si>
    <t>https://community.secop.gov.co/Public/Tendering/ContractDetailView/Index?UniqueIdentifier=CO1.PCCNTR.6741810&amp;isModal=true&amp;asPopupView=true</t>
  </si>
  <si>
    <t>SCJ-1600-2024</t>
  </si>
  <si>
    <t>ANGIE LORENA SANCHEZ VELOZA</t>
  </si>
  <si>
    <t>PRESTAR LOS SERVICIOS PROFESIONALES EN LAS ACTIVIDADES RELACIONADAS CON EL COMPONENTE JURIDICO DE LOS PROCESOS DE CONTRATACION DIRECTA CORRESPONDIENTES A PRESTACION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</si>
  <si>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https://community.secop.gov.co/Public/Tendering/ContractDetailView/Index?UniqueIdentifier=CO1.PCCNTR.6741580&amp;isModal=true&amp;asPopupView=true</t>
  </si>
  <si>
    <t>SCJ-1604-2024</t>
  </si>
  <si>
    <t>RICARDO  DIAZ CIFUENTES</t>
  </si>
  <si>
    <t>15546-PRESTAR SERVICIOS PROFESIONALES EN LA DIRECCIÓN TÉCNICA, EN LAS ACTIVIDADES PROPIAS DEL SISTEMA DEL SISTEMA INTEGRADO DE GESTIÓN IMPLEMENTADO EN LA ENTIDAD, ASÍ COMO EN LA REVISIÓN DE DOCUMENTOS QUE IMPACTEN LA CALIDAD DE LOS TRAMITES ADELANTADOS POR DICHA DIRECCIÓN.</t>
  </si>
  <si>
    <t>https://community.secop.gov.co/Public/Tendering/ContractDetailView/Index?UniqueIdentifier=CO1.PCCNTR.6735982&amp;isModal=true&amp;asPopupView=true</t>
  </si>
  <si>
    <t>SCJ-1606-2024</t>
  </si>
  <si>
    <t>JEFFERSSON ALEXANDER GONZALEZ SAEZ</t>
  </si>
  <si>
    <t>https://community.secop.gov.co/Public/Tendering/ContractDetailView/Index?UniqueIdentifier=CO1.PCCNTR.6748251&amp;isModal=true&amp;asPopupView=true</t>
  </si>
  <si>
    <t>SCJ-1607-2024</t>
  </si>
  <si>
    <t>MARIA EUGENIA CASTELLANOS VALERO</t>
  </si>
  <si>
    <t>https://community.secop.gov.co/Public/Tendering/ContractDetailView/Index?UniqueIdentifier=CO1.PCCNTR.6741582&amp;isModal=true&amp;asPopupView=true</t>
  </si>
  <si>
    <t>SCJ-1608-2024</t>
  </si>
  <si>
    <t>KATERIN  PACHECO REYES</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</si>
  <si>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</si>
  <si>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https://community.secop.gov.co/Public/Tendering/ContractDetailView/Index?UniqueIdentifier=CO1.PCCNTR.6748950&amp;isModal=true&amp;asPopupView=true</t>
  </si>
  <si>
    <t>SCJ-1610-2024</t>
  </si>
  <si>
    <t>ILIANA FERNANDA RAMIREZ CUCUMA</t>
  </si>
  <si>
    <t>https://community.secop.gov.co/Public/Tendering/ContractDetailView/Index?UniqueIdentifier=CO1.PCCNTR.6748228&amp;isModal=true&amp;asPopupView=true</t>
  </si>
  <si>
    <t>SCJ-1632-2024</t>
  </si>
  <si>
    <t>CORREAGRO S.A.</t>
  </si>
  <si>
    <t>MANTENIMIENTO PREVENTIVO Y CORRECTIVO (INCLUIDO INSUMOS, REPUESTOS GENUINOS Y MANO DE OBRA) , A LOS VEHÍCULOS DE PROPIEDAD DE LA SECRETARIA DISTRITAL DE SEGURIDAD, CONVIVIENCIA Y JUSTICIA, ASÍ COMO EL SERVICIO DE REVISIÓN TÉCNICO MECÁNICA</t>
  </si>
  <si>
    <t>https://community.secop.gov.co/Public/Tendering/ContractDetailView/Index?UniqueIdentifier=CO1.PCCNTR.6771876&amp;isModal=true&amp;asPopupView=true</t>
  </si>
  <si>
    <t>SCJ-1633-2024</t>
  </si>
  <si>
    <t>CRISTIAN CAMILO URBINA GONZALEZ</t>
  </si>
  <si>
    <t>https://community.secop.gov.co/Public/Tendering/ContractDetailView/Index?UniqueIdentifier=CO1.PCCNTR.6779985&amp;isModal=true&amp;asPopupView=true</t>
  </si>
  <si>
    <t>SCJ-1634-2024</t>
  </si>
  <si>
    <t>JAISSON FERNEY NARVAEZ VALENCIA</t>
  </si>
  <si>
    <t>PRESTAR SERVICIOS PROFESIONALES A LA SECRETARÍA DISTRITAL DE SEGURIDAD,CONVIVENCIA Y JUSTICIA, IMPLEMENTANDO LAS ACCIONES DE INNOVACIÓN, EDUCACIÓN YFORTALECIMIENTO EN RED DE LA LÍNEA DE PREVENCIÓN DE COMPORTAMIENTOS CONTRARIOS A LA CONVIVENCIA EN LAS DIFERENTES LOCALIDADES DE LA CIUDAD DE BOGOTÁ.</t>
  </si>
  <si>
    <t>https://community.secop.gov.co/Public/Tendering/ContractDetailView/Index?UniqueIdentifier=CO1.PCCNTR.6780131&amp;isModal=true&amp;asPopupView=true</t>
  </si>
  <si>
    <t>SCJ-1635-2024</t>
  </si>
  <si>
    <t>ASTRID  GROSSO VARGAS</t>
  </si>
  <si>
    <t>PRESTAR SERVICIOS DE GESTIÓN A LA SECRETARÍA DISTRITAL DE SEGURIDAD, CONVIVENCIA Y JUSTICIA, APOYANDO AL EQUIPO DE CÓDIGO DE SEGURIDAD Y CONVIVENCIA CIUDADANA EN EL DISEÑO, CREACIÓN Y PRODUCCIÓN DE CONTENIDOS PARA DIFUSIÓN Y PEDAGOGÍA EN MEDIOS INTERNOS Y EXTERNOS DE LA LEY 1801 DE 2016 O DE AQUELLA QUE LA REGLAMENTE, MODIFIQUE O SUSTITUYA</t>
  </si>
  <si>
    <t>https://community.secop.gov.co/Public/Tendering/ContractDetailView/Index?UniqueIdentifier=CO1.PCCNTR.6781851&amp;isModal=true&amp;asPopupView=true</t>
  </si>
  <si>
    <t>SCJ-1641-2024</t>
  </si>
  <si>
    <t>ELSY ESMERALDA MARTINEZ ROMERO</t>
  </si>
  <si>
    <t>https://community.secop.gov.co/Public/Tendering/ContractDetailView/Index?UniqueIdentifier=CO1.PCCNTR.6779778&amp;isModal=true&amp;asPopupView=true</t>
  </si>
  <si>
    <t>SCJ-164-2024</t>
  </si>
  <si>
    <t>LUZ AMPARO TOVAR GIRALDO</t>
  </si>
  <si>
    <t>PRESTAR SERVICIOS PROFESIONALES A LA SECRETARÍA DISTRITAL DE SEGURIDAD, CONVIVENCIA Y JUSTICIA EN LAS ACTIVIDADES JURÍDICAS DE LA OFICINA DE ENLACE DE LA POLICÍA METROPOLITANA DE BOGOTÁ ANTE LA SECRETARÍA DISTRITAL DE SEGURIDAD, CONVIVENCIA Y JUSTICIA</t>
  </si>
  <si>
    <t>https://community.secop.gov.co/Public/Tendering/ContractDetailView/Index?UniqueIdentifier=CO1.PCCNTR.5973764&amp;isModal=true&amp;asPopupView=true</t>
  </si>
  <si>
    <t>SCJ-1642-2024</t>
  </si>
  <si>
    <t>LUIS HERNANDO CEDIEL MEJIA</t>
  </si>
  <si>
    <t>15535-PRESTAR LOS SERVICIOS PROFESIONALES EN LAS ACTIVIDADES RELACIONADAS CON EL COMPONENTE TÉCNICO DE LOS PROCESOS A CARGO DE LA DIRECCIÓN TÉCNICA DE LA SUBSECRETARIA DE INVERSIONES Y FORTALECIMIENTO DE CAPACIDADES OPERATIVAS, CON ÉNFASIS ENTEMAS DE INFRAESTRUCTURA</t>
  </si>
  <si>
    <t>SCJ-1645-2024</t>
  </si>
  <si>
    <t>LUZ ANTONIA MARTINEZ RUIZ</t>
  </si>
  <si>
    <t>PRESTAR SERVICIOS PROFESIONALES PARA REALIZAR EL SEGUIMIENTO Y MONITOREO A LOS PROYECTOS DE INVERSIÓN EN LO RELACIONADO CON LOS COMPONENTES DE PLANEACIÓN Y GESTIÓN A CARGO DE LA SUBSECRETARÍA DE INVERSIONES Y FORTALECIMIENTO DE CAPACIDADES OPERATIVAS, ARTICULANDO CON LAS DIRECCIONES QUE LA INTEGRAN.</t>
  </si>
  <si>
    <t>https://community.secop.gov.co/Public/Tendering/ContractDetailView/Index?UniqueIdentifier=CO1.PCCNTR.6785711&amp;isModal=true&amp;asPopupView=true</t>
  </si>
  <si>
    <t>SCJ-1651-2024</t>
  </si>
  <si>
    <t>JOHN HENRY POVEDA ZUA</t>
  </si>
  <si>
    <t>15537-PRESTAR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</si>
  <si>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https://community.secop.gov.co/Public/Tendering/ContractDetailView/Index?UniqueIdentifier=CO1.PCCNTR.6797128&amp;isModal=true&amp;asPopupView=true</t>
  </si>
  <si>
    <t>SCJ-1652-2024</t>
  </si>
  <si>
    <t>ALBERT ANDRES JAMAICA MOLANO</t>
  </si>
  <si>
    <t>PRESTAR LOS SERVICIOS PROFESIONALES EN LAS ACTIVIDADES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</si>
  <si>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https://community.secop.gov.co/Public/Tendering/ContractDetailView/Index?UniqueIdentifier=CO1.PCCNTR.6813630&amp;isModal=true&amp;asPopupView=true</t>
  </si>
  <si>
    <t>SCJ-1654-2024</t>
  </si>
  <si>
    <t>MORARCI GROUP S.A.S.</t>
  </si>
  <si>
    <t>PRESTAR LOS SERVICIOS DE MANTENIMIENTO PREVENTIVO Y CORRECTIVO (INCLUIDO INSUMOS, REPUESTOS GENUINOS Y MANO DE OBRA), A LOS VEHÍCULOS DE PROPIEDAD Y A CARGO DE LA SECRETARÍA DISTRITAL DE SEGURIDAD, CONVIVENCIA Y JUSTICIA, ASÍ COMO EL SERVICIO DE REVISIÓN TÉCNICOMECÁNICA.</t>
  </si>
  <si>
    <t>https://www.colombiacompra.gov.co/tienda-virtual-del-estado-colombiano/ordenes-compra/133522</t>
  </si>
  <si>
    <t>SCJ-1667-2024</t>
  </si>
  <si>
    <t>MARTA LILIANA RODRIGUEZ OLIVERO</t>
  </si>
  <si>
    <t>15526-PRESTAR LOS SERVICIOS DE APOYO A LA GESTIÓN EN LA DIRECCIÓN DE BIENES PARA LA EJECUCIÓN DE LOS CONTRATOS DE BIENES Y/O SERVICIOS LOGISTICOS, DE INTENDENCIA Y OTROS, A CARGO DE LA SECRETARÍA DISTRITAL DE SEGURIDAD, CONVIVENCIA Y JUSTICIA</t>
  </si>
  <si>
    <t>https://community.secop.gov.co/Public/Tendering/ContractDetailView/Index?UniqueIdentifier=CO1.PCCNTR.6816339&amp;isModal=true&amp;asPopupView=true</t>
  </si>
  <si>
    <t>SCJ-1668-2024</t>
  </si>
  <si>
    <t>https://www.colombiacompra.gov.co/tienda-virtual-del-estado-colombiano/ordenes-compra/133583</t>
  </si>
  <si>
    <t>SCJ-1669-2024</t>
  </si>
  <si>
    <t>CENTRO INTEGRAL DE MANTENIMIENTO AUTOCARS SAS</t>
  </si>
  <si>
    <t>https://www.colombiacompra.gov.co/tienda-virtual-del-estado-colombiano/ordenes-compra/133584</t>
  </si>
  <si>
    <t>SCJ-167-2024</t>
  </si>
  <si>
    <t>https://community.secop.gov.co/Public/Tendering/ContractDetailView/Index?UniqueIdentifier=CO1.PCCNTR.5986971&amp;isModal=true&amp;asPopupView=true</t>
  </si>
  <si>
    <t>SCJ-1673-2024</t>
  </si>
  <si>
    <t>HYUNDAUTOS SAS</t>
  </si>
  <si>
    <t>https://www.colombiacompra.gov.co/tienda-virtual-del-estado-colombiano/ordenes-compra/133653</t>
  </si>
  <si>
    <t>SCJ-1674-2024</t>
  </si>
  <si>
    <t>https://www.colombiacompra.gov.co/tienda-virtual-del-estado-colombiano/ordenes-compra/133667</t>
  </si>
  <si>
    <t>SCJ-1676-2024</t>
  </si>
  <si>
    <t>FERNANDO  REINOSO GUERRA</t>
  </si>
  <si>
    <t>15542-PRESTAR LOS SERVICIOS PROFESIONALES EN LAS ACTIVIDADES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</si>
  <si>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https://community.secop.gov.co/Public/Tendering/ContractDetailView/Index?UniqueIdentifier=CO1.PCCNTR.6821252&amp;isModal=true&amp;asPopupView=true</t>
  </si>
  <si>
    <t>SCJ-1694-2024</t>
  </si>
  <si>
    <t>JHON ALEXANDER LOPEZ PACHON</t>
  </si>
  <si>
    <t>15547-PRESTAR LOS SERVICIOS PROFESIONALES EN LAS ACTIVIADES RELACIONADAS CON EL COMPONENTE FINANCIERO Y ECONOMICO DE LOS PROCESOS A CARGO DE LA DIRECCIÓN TÉCNICA DE LA SUBSECRETARIA DE INVERSIONES Y FORTALECIMIENTO DE CAPACIDADES OPERATIVAS, CON ENFASIS EN TEMAS DE MOVILIDAD, SIN PERJUICIO DEL APOYO A OTRAS TEMATICAS PROPIAS DE DICHA DIRECCIÓN</t>
  </si>
  <si>
    <t>https://community.secop.gov.co/Public/Tendering/ContractDetailView/Index?UniqueIdentifier=CO1.PCCNTR.6831645&amp;isModal=true&amp;asPopupView=true</t>
  </si>
  <si>
    <t>SCJ-1701-2024</t>
  </si>
  <si>
    <t>LUZ DARY PALENCIA SEPULVEDA</t>
  </si>
  <si>
    <t>15804-PRESTAR LOS SERVICIOS PROFESIONALES RELACIONADAS CON ACTIVIDADES ADMINISTRATIVAS ASOCIADAS CON LOS DIFERENTES TRAMITES A CARGO DE LA DIRECCIÓN TÉCNICA DE LA SUBSECRETARIA DE INVERSIONES Y FORTALECIMIENTO DE CAPACIDADES OPERATIVAS</t>
  </si>
  <si>
    <t>https://community.secop.gov.co/Public/Tendering/ContractDetailView/Index?UniqueIdentifier=CO1.PCCNTR.6835600&amp;isModal=true&amp;asPopupView=true</t>
  </si>
  <si>
    <t>SCJ-1702-2024</t>
  </si>
  <si>
    <t>HUB INTEGRAL COLOMBIA SAS</t>
  </si>
  <si>
    <t>SUMINISTRO DE ALIMENTOS Y BEBIDAS PARA EL PERSONAL DE LOS ORGANISMOS DE SEGURIDAD QUE PRESTAN SUS SERVICIOS EN EL DISTRITO CAPITAL</t>
  </si>
  <si>
    <t>https://community.secop.gov.co/Public/Tendering/ContractDetailView/Index?UniqueIdentifier=CO1.PCCNTR.6839095&amp;isModal=true&amp;asPopupView=true</t>
  </si>
  <si>
    <t>SCJ-1703-2024</t>
  </si>
  <si>
    <t>15739-PRESTAR SERVICIOS DE APOYO A LA GESTIÓN EN LAS ACTIVIDADES TECNOLÓGICAS RELACIONADAS CON LA OPERACIÓN Y SOPORTE DE NUEVAS TECNOLOGÍAS PARA EL SISTEMA DE VIDEOVIGILANCIA DEL CENTRO DE COMANDO, CONTROL, COMUNICACIONES Y CÓMPUTO C4 Y SOPORTE EN SITIO PARA LA IMPLEMENTACIÓN DE LA INFRAESTRUCTURA DE RECONOCIMIENTO DE PLACAS (LPR)</t>
  </si>
  <si>
    <t>https://community.secop.gov.co/Public/Tendering/ContractDetailView/Index?UniqueIdentifier=CO1.PCCNTR.6839742&amp;isModal=true&amp;asPopupView=true</t>
  </si>
  <si>
    <t>SCJ-1704-2024</t>
  </si>
  <si>
    <t>CAROLINA  FORERO HERNANDEZ</t>
  </si>
  <si>
    <t>“15790 -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</si>
  <si>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https://community.secop.gov.co/Public/Tendering/ContractDetailView/Index?UniqueIdentifier=CO1.PCCNTR.6839854&amp;isModal=true&amp;asPopupView=true</t>
  </si>
  <si>
    <t>SCJ-1705-2024</t>
  </si>
  <si>
    <t>JUAN SEBASTIAN PARRA VILLAMIL</t>
  </si>
  <si>
    <t>15521-APOYAR LA GESTIÓN EN LA SECRETARÍA DISTRITAL DE SEGURIDAD, CONVIVENCIA Y JUSTICIA EN LA REALIZACIÓN DE ACTIVIDADES EN SITIO PARA LA EJECUCIÓN DE LOS CONTRATOS DE SERVICIOS Y BIENES RELACIONADOS CON EL ABASTECIMIENTO DE COMBUSTIBLE (GNV, LÍQUIDOS) CUYA SUPERVISIÓN ESTÉ A CARGO DE LA DIRECCIÓN DE BIENES.</t>
  </si>
  <si>
    <t>https://community.secop.gov.co/Public/Tendering/ContractDetailView/Index?UniqueIdentifier=CO1.PCCNTR.6839743&amp;isModal=true&amp;asPopupView=true</t>
  </si>
  <si>
    <t>SCJ-1707-2024</t>
  </si>
  <si>
    <t>LISDAIRA  ROJAS GAMBA</t>
  </si>
  <si>
    <t>15824-PRESTAR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</si>
  <si>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https://community.secop.gov.co/Public/Tendering/ContractDetailView/Index?UniqueIdentifier=CO1.PCCNTR.6840113&amp;isModal=true&amp;asPopupView=true</t>
  </si>
  <si>
    <t>SCJ-1709-2024</t>
  </si>
  <si>
    <t>PRESTAR SERVICIOS PROFESIONALES A LA SUBSECRETARÍA DE INVERSIONES Y FORTALECIMIENTO DE LAS CAPACIDADES OPERATIVAS, EN EL ACOMPAÑAMIENTO Y REVISIÓN DE LOS ASUNTOS A SU CARGO.</t>
  </si>
  <si>
    <t>https://community.secop.gov.co/Public/Tendering/ContractDetailView/Index?UniqueIdentifier=CO1.PCCNTR.6844547&amp;isModal=true&amp;asPopupView=true</t>
  </si>
  <si>
    <t>SCJ-1710-2024</t>
  </si>
  <si>
    <t>15823-PRESTAR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</si>
  <si>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https://community.secop.gov.co/Public/Tendering/ContractDetailView/Index?UniqueIdentifier=CO1.PCCNTR.6844562&amp;isModal=true&amp;asPopupView=true</t>
  </si>
  <si>
    <t>SCJ-171-2024</t>
  </si>
  <si>
    <t>FRANCISCO  ALFORD  BOJACA</t>
  </si>
  <si>
    <t>PRESTAR SERVICIOS PROFESIONALES ESPECIALIZADOS PARA EL APOYO A LA  COORDINACIÓN DE LAS ACTIVIDADES DE LA COMPETENCIA DE LA SUBSECRETARÍA DE  GESTIÓN INSTITUCIONAL EN MATERIA DE COBRO PERSUASIVO</t>
  </si>
  <si>
    <t>https://community.secop.gov.co/Public/Tendering/ContractDetailView/Index?UniqueIdentifier=CO1.PCCNTR.5986494&amp;isModal=true&amp;asPopupView=true</t>
  </si>
  <si>
    <t>SCJ-1714-2024</t>
  </si>
  <si>
    <t>PAULINE ANDREA PUENTES BAEZ</t>
  </si>
  <si>
    <t>PRESTAR SERVICIOS PROFESIONALES A LA SUBSECRETARÍA DE INVERSIONES Y FORTALECIMIENTO DE CAPACIDADES OPERATIVAS EN LOS TEMAS RELACIONADOS CON LA FORMULACIÓN, PLANEACIÓN Y SEGUIMIENTO PARA EL CUMPLIMIENTO DE PROYECTOS, ASÍ COMO REVISIÓN TÉCNICA DE LOS PROCESOS DE CONTRATACIÓN DE INFRAESTRUCTURA.</t>
  </si>
  <si>
    <t>https://community.secop.gov.co/Public/Tendering/ContractDetailView/Index?UniqueIdentifier=CO1.PCCNTR.6857765&amp;isModal=true&amp;asPopupView=true</t>
  </si>
  <si>
    <t>SCJ-1715-2024</t>
  </si>
  <si>
    <t>15543-PRESTAR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t>
  </si>
  <si>
    <t>https://community.secop.gov.co/Public/Tendering/ContractDetailView/Index?UniqueIdentifier=CO1.PCCNTR.6857660&amp;isModal=true&amp;asPopupView=true</t>
  </si>
  <si>
    <t>SCJ-1716-2024</t>
  </si>
  <si>
    <t>15354-PRESTAR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</si>
  <si>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https://community.secop.gov.co/Public/Tendering/ContractDetailView/Index?UniqueIdentifier=CO1.PCCNTR.6857774&amp;isModal=true&amp;asPopupView=true</t>
  </si>
  <si>
    <t>SCJ-1720-2024</t>
  </si>
  <si>
    <t>MARILO LIGEIA GOMEZ CACERES</t>
  </si>
  <si>
    <t>https://community.secop.gov.co/Public/Tendering/ContractDetailView/Index?UniqueIdentifier=CO1.PCCNTR.6869701&amp;isModal=true&amp;asPopupView=true</t>
  </si>
  <si>
    <t>SCJ-1724-2024</t>
  </si>
  <si>
    <t>ANA STEPHANY POLANCO BOTELLO</t>
  </si>
  <si>
    <t>15767-PRESTAR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t>
  </si>
  <si>
    <t>https://community.secop.gov.co/Public/Tendering/ContractDetailView/Index?UniqueIdentifier=CO1.PCCNTR.6870848&amp;isModal=true&amp;asPopupView=true</t>
  </si>
  <si>
    <t>SCJ-1725-2024</t>
  </si>
  <si>
    <t>FERNANDO  MARTINEZ RODRIGUEZ</t>
  </si>
  <si>
    <t>15737 - PRESTAR SERVICIOS PROFESIONALES PARA ATENDER LAS ACTIVIDADES ENCAMINADAS A LA FORMACIÓN, DIVULGACIÓN Y SOCIALIZACIÓN DE LOS PROCESOS Y PROCEDIMIENTOS DEL NUSE 123 DEL CENTRO DE COMANDO, CONTROL, COMUNICACIONES Y CÓMPUTO C4.</t>
  </si>
  <si>
    <t>https://community.secop.gov.co/Public/Tendering/ContractDetailView/Index?UniqueIdentifier=CO1.PCCNTR.6871680&amp;isModal=true&amp;asPopupView=true</t>
  </si>
  <si>
    <t>SCJ-1726-2024</t>
  </si>
  <si>
    <t>JENNIFER  BOTERO REYES</t>
  </si>
  <si>
    <t>PRESTAR SERVICIOS PROFESIONALES A LA SECRETARÍA DISTRITAL DE SEGURIDAD, CONVIVENCIA Y JUSTICIA, EN EL SEGUIMIENTO AL PROYECTO DE INVERSIÓN RELACIONADO CON LA IMPLEMENTACIÓN DISTRITAL DE LA LEY 1801 DE 2016, LA NORMA QUE LA REGLAMENTE, MODIFIQUE O SUSTITUYA.</t>
  </si>
  <si>
    <t>https://community.secop.gov.co/Public/Tendering/ContractDetailView/Index?UniqueIdentifier=CO1.PCCNTR.6931465&amp;isModal=true&amp;asPopupView=true</t>
  </si>
  <si>
    <t>SCJ-1727-2024</t>
  </si>
  <si>
    <t>VALERY XILENA MARIÑO PEREZ</t>
  </si>
  <si>
    <t>PRESTAR SERVICIOS PROFESIONALES A LA SECRETARÍA DISTRITAL DE SEGURIDAD, CONVIVENCIA Y JUSTICIA, EN EL APOYO, SEGUIMIENTO Y REPORTE DE LAS ACCIONES QUE PERMITAN LA IMPLEMENTACIÓN DE LA LEY 1801 DE 2016.</t>
  </si>
  <si>
    <t>https://community.secop.gov.co/Public/Tendering/ContractDetailView/Index?UniqueIdentifier=CO1.PCCNTR.6869805&amp;isModal=true&amp;asPopupView=true</t>
  </si>
  <si>
    <t>SCJ-1728-2024</t>
  </si>
  <si>
    <t>PAULA ALEJANDRA SUAREZ HERNANDEZ</t>
  </si>
  <si>
    <t>PRESTAR SERVICIOS PROFESIONALES A LA SECRETARÍA DISTRITAL DE SEGURIDAD, CONVIVENCIA Y JUSTICIA APOYANDO LAS ACTIVIDADES RELACIONADAS CON LA MATERIALIZACIÓN DE MEDIDAS CORRECTIVAS SEÑALADAS EN LA LEY 1801 DE 2016, LA NORMA QUE LA REGLAMENTE, MODIFIQUE O SUSTITUYA</t>
  </si>
  <si>
    <t>https://community.secop.gov.co/Public/Tendering/ContractDetailView/Index?UniqueIdentifier=CO1.PCCNTR.6869692&amp;isModal=true&amp;asPopupView=true</t>
  </si>
  <si>
    <t>SCJ-1736-2024</t>
  </si>
  <si>
    <t>ANA MARIA URICOECHEA MEJIA</t>
  </si>
  <si>
    <t>PRESTAR SERVICIOS PROFESIONALES DE CARACTER JURÍDICO PARA ADELANTAR Y FORTALECER LA GESTIÓN CONTRACTUAL Y RELACIONAMIENTO CON AREAS TECNICAS EN LAS DIFERENTES ETAPAS DE LOS PROCESOS, ASÍ COMO LAS DEMÁS ACTIVIDADES CONEXAS A CARGO DE LA DIRECCIÓN DE OPERACIONES PARA EL FORTALECIMIENTO.</t>
  </si>
  <si>
    <t>https://community.secop.gov.co/Public/Tendering/ContractDetailView/Index?UniqueIdentifier=CO1.PCCNTR.6877827&amp;isModal=true&amp;asPopupView=true</t>
  </si>
  <si>
    <t>SCJ-1743-2024</t>
  </si>
  <si>
    <t>PRESTAR SERVICIOS PROFESIONALES EN LA GESTIÓN CONTRACTUAL ADELANTADA POR LA DIRECCION DE OPERACIONES PARA EL FORTALECIMIENTO Y DEMÁS ACTIVIDADES QUE LE SEAN ASIGNADAS.</t>
  </si>
  <si>
    <t>https://community.secop.gov.co/Public/Tendering/ContractDetailView/Index?UniqueIdentifier=CO1.PCCNTR.6889707&amp;isModal=true&amp;asPopupView=true</t>
  </si>
  <si>
    <t>SCJ-1745-2024</t>
  </si>
  <si>
    <t>SANITAS S.A.S.</t>
  </si>
  <si>
    <t>15656- REALIZAR EL MANTENIMIENTO PREVENTIVO Y CORRECTIVO DEL VIDEO COMPARADOR ESPECTRAL DE DOCUMENTOS DEL LABORATORIO DE DOCUMENTOLOGÍA Y GRAFOLOGÍA DE LA SECCIONAL DE INVESTIGACIÓN CRIMINAL (SIJIN) DE LA POLICÍA METROPOLITANA DE BOGOTÁ.</t>
  </si>
  <si>
    <t>https://community.secop.gov.co/Public/Tendering/ContractDetailView/Index?UniqueIdentifier=CO1.PCCNTR.6918312&amp;isModal=true&amp;asPopupView=true</t>
  </si>
  <si>
    <t>SCJ-1746-2024</t>
  </si>
  <si>
    <t>C.I.A MIGUEL CABALLERO SAS</t>
  </si>
  <si>
    <t>15563- ADQUIRIR CHALECOS ANTIBALAS EXTERNOS NIVEL IIIA, PARA LA POLICÍA METROPOLITANA DE BOGOTÁ</t>
  </si>
  <si>
    <t>https://www.colombiacompra.gov.co/tienda-virtual-del-estado-colombiano/ordenes-compra/134564</t>
  </si>
  <si>
    <t>SCJ-1752-2024</t>
  </si>
  <si>
    <t>15670-MANTENIMIENTO PREVENTIVO DEL SISTEMA DE CAPTURA PARA LA OPTIMIZACION DE HUELLAS DACTILARES DCS5</t>
  </si>
  <si>
    <t>https://community.secop.gov.co/Public/Tendering/ContractDetailView/Index?UniqueIdentifier=CO1.PCCNTR.6906681&amp;isModal=true&amp;asPopupView=true</t>
  </si>
  <si>
    <t>SCJ-1753-2024</t>
  </si>
  <si>
    <t>OSCAR HARVEY ROMERO FORERO</t>
  </si>
  <si>
    <t>PRESTAR LOS SERVICIOS PROFESIONALES EN LAS ACTIVIDADES RELACIONADAS CON LOS COMPONENTES TÉCNICO Y/O FINANCIEROS DE LOS PROCESOS A CARGO DE LA DIRECCIÓN TÉCNICA DE LA SUBSECRETARIA DE INVERSIONES Y FORTALECIMIENTO DE CAPACIDADES OPERATIVAS.</t>
  </si>
  <si>
    <t>https://community.secop.gov.co/Public/Tendering/ContractDetailView/Index?UniqueIdentifier=CO1.PCCNTR.6903710&amp;isModal=true&amp;asPopupView=true</t>
  </si>
  <si>
    <t>SCJ-1754-2024</t>
  </si>
  <si>
    <t>INGRI DAYAN LOZANO VELASCO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</si>
  <si>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</si>
  <si>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https://community.secop.gov.co/Public/Tendering/ContractDetailView/Index?UniqueIdentifier=CO1.PCCNTR.6903557&amp;isModal=true&amp;asPopupView=true</t>
  </si>
  <si>
    <t>SCJ-1755-2024</t>
  </si>
  <si>
    <t>WALTON ANTONY BONNETT FONSECA</t>
  </si>
  <si>
    <t>15281- PRESTAR LOS SERVICIOS DE APOYO A LA GESTION PARA LA ATENCIÓN DE EMERGENCIASO URGENCIAS, Y DESPACHO A LOS ORGANISMOS DE EMERGENCIA Y SEGURIDAD QUE INTEGRAN EL NUSE 123 DEL SISTEMA CENTRO DE COMANDO, CONTROL, COMUNICACIONES Y CÓMPUTO C4.</t>
  </si>
  <si>
    <t>https://community.secop.gov.co/Public/Tendering/ContractDetailView/Index?UniqueIdentifier=CO1.PCCNTR.6906371&amp;isModal=true&amp;asPopupView=true</t>
  </si>
  <si>
    <t>SCJ-1756-2024</t>
  </si>
  <si>
    <t>CLAUDIA PATRICIA RODRIGUEZ ROMERO</t>
  </si>
  <si>
    <t>15502 - PRESTAR LOS SERVICIOS DE APOYO A LA GESTIÓN REALIZANDO ACTIVIDADES ADMINISTRATIVAS Y TÉCNICAS EN EL SEGUIMIENTO A LOS SUBSISTEMAS TECNOLÓGICOS QUE HAGAN PARTE DEL EDIFICIO CENTRO DE COMANDO, CONTROL COMUNICACIONES Y CÓMPUTO C4.</t>
  </si>
  <si>
    <t>https://community.secop.gov.co/Public/Tendering/ContractDetailView/Index?UniqueIdentifier=CO1.PCCNTR.6906669&amp;isModal=true&amp;asPopupView=true</t>
  </si>
  <si>
    <t>SCJ-1757-2024</t>
  </si>
  <si>
    <t>D.T.M DATA TACTICAL MANAGEMENT S.A.S</t>
  </si>
  <si>
    <t>MANTENIMIENTO PREVENTIVO, CORRECTIVO, Y ACTUALIZACIÓN DEL EQUIPO DE RADIOLOCALIZACIÓN DE TERMINALES MOVILES GI2 EN LAS DIFERENTES TECNOLOGIA Y BANDAS COMO SON 2G, 3G, 4G.</t>
  </si>
  <si>
    <t>https://community.secop.gov.co/Public/Tendering/ContractDetailView/Index?UniqueIdentifier=CO1.PCCNTR.6906849&amp;isModal=true&amp;asPopupView=true</t>
  </si>
  <si>
    <t>SCJ-1758-2024</t>
  </si>
  <si>
    <t>JORGE HUMBERTO AMORTEGUI ACEVEDO</t>
  </si>
  <si>
    <t>15789-PRESTACIÓN DE SERVICIOS PROFESIONALES PARA APOYAR LA ESTRUCTURACIÓN, IMPLEMENTACIÓN, ANÀLISIS Y EJECUCIÓN DE PROYECTOS PARA EL FORTALECIMIENTO DE LOS COMPONENTES DEL SISTEMA CENTRO DE COMANDO, CONTROL, COMUNICACIONES Y CÓMPUTO–C4, DE LA SECRETARÍA DISTRITAL DE SEGURIDAD, CONVIVENCIA Y JUSTICIA”</t>
  </si>
  <si>
    <t>https://community.secop.gov.co/Public/Tendering/ContractDetailView/Index?UniqueIdentifier=CO1.PCCNTR.6906095&amp;isModal=true&amp;asPopupView=true</t>
  </si>
  <si>
    <t>SCJ-1759-2024</t>
  </si>
  <si>
    <t>WILLER RAFAEL QUINCHE CORTES</t>
  </si>
  <si>
    <t>15328-PRESTAR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</si>
  <si>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https://community.secop.gov.co/Public/Tendering/ContractDetailView/Index?UniqueIdentifier=CO1.PCCNTR.6906667&amp;isModal=true&amp;asPopupView=true</t>
  </si>
  <si>
    <t>SCJ-1764-2024</t>
  </si>
  <si>
    <t>KAREN PAOLA MORENO NIÑO</t>
  </si>
  <si>
    <t>15388 - PRESTAR SERVICIOS DE APOYO A LA GESTIÓN EN LAS ACTIVIDADES ADMINISTRATIVAS Y OPERATIVAS QUE SE REQUIERAN PARA EL SEGUIMIENTO, GESTIÓN Y TRÁMITE DE INCIDENTES QUE INGRESAN AL NUSE 123 DEL CENTRO DE COMANDO, CONTROL, COMUNICACIONES Y CÓMPUTO C4.</t>
  </si>
  <si>
    <t>https://community.secop.gov.co/Public/Tendering/ContractDetailView/Index?UniqueIdentifier=CO1.PCCNTR.6917264&amp;isModal=true&amp;asPopupView=true</t>
  </si>
  <si>
    <t>SCJ-1765-2024</t>
  </si>
  <si>
    <t>HELICENTRO SAS</t>
  </si>
  <si>
    <t>“ADQUISICIÓN DE ELEMENTOS, CONSUMIBLES Y HERRAMIENTAS PARA REALIZAR MANTENIMIENTOS PREVENTIVO Y CORRECTIVO DE LA AERONAVE BELL 407 DESTINADA AL SERVICIO DE VIGILANCIA AÉREA URBANA O QUE HAGA SUS VECES EN APOYO AL SERVICIO DE POLICÍA ORIENTADO A LAS PERSONAS Y LOS TERRITORIOS EN LA CIUDAD DE BOGOTÁ”.</t>
  </si>
  <si>
    <t>https://community.secop.gov.co/Public/Tendering/ContractDetailView/Index?UniqueIdentifier=CO1.PCCNTR.6920308&amp;isModal=true&amp;asPopupView=true</t>
  </si>
  <si>
    <t>SCJ-1766-2024</t>
  </si>
  <si>
    <t>MAGDA LUCIA MUÑOZ MOLANO</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</si>
  <si>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</si>
  <si>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https://community.secop.gov.co/Public/Tendering/ContractDetailView/Index?UniqueIdentifier=CO1.PCCNTR.6917130&amp;isModal=true&amp;asPopupView=true</t>
  </si>
  <si>
    <t>SCJ-1768-2024</t>
  </si>
  <si>
    <t>IOCOM LTDA</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</si>
  <si>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</si>
  <si>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https://community.secop.gov.co/Public/Tendering/ContractDetailView/Index?UniqueIdentifier=CO1.PCCNTR.6918213&amp;isModal=true&amp;asPopupView=true</t>
  </si>
  <si>
    <t>SCJ-1769-2024</t>
  </si>
  <si>
    <t>KAREN JULIETH RAMIREZ GARZON</t>
  </si>
  <si>
    <t>15228- PRESTAR SERVICIOS PROFESIONALES A LA SECRETARÍA DISTRITAL DE SEGURIDAD, CONVIVENCIA Y JUSTICIA APOYANDO LA PLANEACIÓN Y EJECUCIÓN DE LAS ESTRATEGIAS PEDAGÓGICAS ADELANTADA EN EL MARCO DE LEY 1801 DE 2016 LA NORMA QUE LA REGLAMENTE MODIFIQUE O SUSTITUYA.</t>
  </si>
  <si>
    <t>https://community.secop.gov.co/Public/Tendering/ContractDetailView/Index?UniqueIdentifier=CO1.PCCNTR.6916308&amp;isModal=true&amp;asPopupView=true</t>
  </si>
  <si>
    <t>SCJ-1771-2024</t>
  </si>
  <si>
    <t>RG COMERCIAL SA</t>
  </si>
  <si>
    <t>REALIZAR EL MANTENIMIENTO PREVENTIVO Y CORRECTIVO PARA ROBOT ANTIEXPLOSIVOS DE LA POLICIA METROPOLITANA DE BOGOTÁ</t>
  </si>
  <si>
    <t>https://community.secop.gov.co/Public/Tendering/ContractDetailView/Index?UniqueIdentifier=CO1.PCCNTR.6930996&amp;isModal=true&amp;asPopupView=true</t>
  </si>
  <si>
    <t>SCJ-1772-2024</t>
  </si>
  <si>
    <t>GERALDINE  BAQUERO NIETO</t>
  </si>
  <si>
    <t>https://community.secop.gov.co/Public/Tendering/ContractDetailView/Index?UniqueIdentifier=CO1.PCCNTR.6961699&amp;isModal=true&amp;asPopupView=true</t>
  </si>
  <si>
    <t>SCJ-1773-2024</t>
  </si>
  <si>
    <t>15329- PRESTAR SERVICIOS PROFESIONALES A LA SECRETARÍA DISTRITAL DE SEGURIDAD, CONVIVENCIA Y JUSTICIA, IMPLEMENTANDO LAS ACCIONES DE INNOVACIÓN, EDUCACIÓN YFORTALECIMIENTO EN RED DE LA LÍNEA DE PREVENCIÓN DE COMPORTAMIENTOS CONTRARIOS A LA CONVIVENCIA EN LAS DIFERENTES LOCALIDADES DE LA CIUDAD DEBOGOTÁ.</t>
  </si>
  <si>
    <t>https://community.secop.gov.co/Public/Tendering/ContractDetailView/Index?UniqueIdentifier=CO1.PCCNTR.6931313&amp;isModal=true&amp;asPopupView=true</t>
  </si>
  <si>
    <t>SCJ-1774-2024</t>
  </si>
  <si>
    <t>JUAN CAMILO GUTIERREZ ANTOLINEZ</t>
  </si>
  <si>
    <t>https://community.secop.gov.co/Public/Tendering/ContractDetailView/Index?UniqueIdentifier=CO1.PCCNTR.6961861&amp;isModal=true&amp;asPopupView=true</t>
  </si>
  <si>
    <t>SCJ-1775-2024</t>
  </si>
  <si>
    <t>ALEXA  FUQUENE RAMIREZ</t>
  </si>
  <si>
    <t>15391 - PRESTAR LOS SERVICIOS DE APOYO A LA GESTIÓN PARA TRAMITAR LAS LLAMADAS E INCIDENTES QUE SE GENERAN POR EL USO INADECUADO DEL SISTEMA DE NÚMERO ÚNICO DE SEGURIDAD Y EMERGENCIA 123 DEL CENTRO DE COMANDO, CONTROL, COMUNICACIONES Y COMPUTO –C4.</t>
  </si>
  <si>
    <t>https://community.secop.gov.co/Public/Tendering/ContractDetailView/Index?UniqueIdentifier=CO1.PCCNTR.6966820&amp;isModal=true&amp;asPopupView=true</t>
  </si>
  <si>
    <t>SCJ-1782-2024</t>
  </si>
  <si>
    <t>JAIRO ADOLFO SALAMANCA CRISTANCHO</t>
  </si>
  <si>
    <t>15766-PRESTAR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</si>
  <si>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https://community.secop.gov.co/Public/Tendering/ContractDetailView/Index?UniqueIdentifier=CO1.PCCNTR.6936031&amp;isModal=true&amp;asPopupView=true</t>
  </si>
  <si>
    <t>SCJ-1786-2024</t>
  </si>
  <si>
    <t>GERALDINE AMPARO COCA POVEDA</t>
  </si>
  <si>
    <t>PRESTACIÓN DE SERVICIOS DE APOYO A LA GESTIÓN PARA APOYAR EN EL SEGUIMIENTO Y VERIFICACIÓN DE LAS ACTIVIDADES RELACIONADAS CON LA OPERACIÓN DE RECEPCIÓN Y TRÁMITE DE INCIDENTES DEL NUSE 123 DEL CENTRO DE COMANDO, CONTROL, COMUNICACIONES Y CÓMPUTO C4</t>
  </si>
  <si>
    <t>https://community.secop.gov.co/Public/Tendering/ContractDetailView/Index?UniqueIdentifier=CO1.PCCNTR.6961489&amp;isModal=true&amp;asPopupView=true</t>
  </si>
  <si>
    <t>SCJ-1787-2024</t>
  </si>
  <si>
    <t>JULIANA  MARTINEZ SEMA</t>
  </si>
  <si>
    <t>PRESTAR SERVICIOS DE APOYO A LA GESTIÓN EN LAS ACTIVIDADES ADMINISTRATIVAS RELACIONADAS CON EL FUNCIONAMIENTO DEL CENTRO DE COMANDO, CONTROL, COMUNICACIONES Y CÓMPUTO C4.</t>
  </si>
  <si>
    <t>https://community.secop.gov.co/Public/Tendering/ContractDetailView/Index?UniqueIdentifier=CO1.PCCNTR.6945432&amp;isModal=true&amp;asPopupView=true</t>
  </si>
  <si>
    <t>SCJ-1804-2024</t>
  </si>
  <si>
    <t>CAROL DAYANNA FERRER CRISTANCHO</t>
  </si>
  <si>
    <t>15825-PRESTAR SERVICIOS PROFESIONALES EN LA GESTIÓN CONTRACTUAL ADELANTADA POR LA DIRECCION DE OPERACIONES PARA EL FORTALECIMIENTO Y DEMÁS ACTIVIDADES QUE LE SEAN ASIGNADAS</t>
  </si>
  <si>
    <t>https://community.secop.gov.co/Public/Tendering/ContractDetailView/Index?UniqueIdentifier=CO1.PCCNTR.6961652&amp;isModal=true&amp;asPopupView=true</t>
  </si>
  <si>
    <t>SCJ-1809-2024</t>
  </si>
  <si>
    <t>PRESTAR LOS SERVICIOS DE MANTENIMIENTO PREVENTIVO, MANTENIMIENTO CORRECTIVO Y SOPORTE AL SISTEMA DE VIDEOVIGILANCIA DE BOGOTÁ D.C., CON DISPONIBILIDAD DE BOLSA DE REPUESTOS.</t>
  </si>
  <si>
    <t>https://community.secop.gov.co/Public/Tendering/ContractDetailView/Index?UniqueIdentifier=CO1.PCCNTR.6978479&amp;isModal=true&amp;asPopupView=true</t>
  </si>
  <si>
    <t>SCJ-186-2024</t>
  </si>
  <si>
    <t>JOSE LUIS GUILLEN GUILLEN</t>
  </si>
  <si>
    <t>PRESTAR LOS SERVICIOS PROFESIONALES PARA APOYAR EN LA GESTIÓN EN EL SISTEMA DE INFORMACIÓN GEOGRÁFICOS DE TODOS LOS SUBSISTEMAS ACTUALES DEL CENTRO DE COMANDO, CONTROL, COMUNICACIONES Y CÓMPUTO; Y EN LA GESTIÓN DE PROYECTOS A CARGO DEL C4.</t>
  </si>
  <si>
    <t>https://community.secop.gov.co/Public/Tendering/ContractDetailView/Index?UniqueIdentifier=CO1.PCCNTR.5994006&amp;isModal=true&amp;asPopupView=true</t>
  </si>
  <si>
    <t>SCJ-187-2024</t>
  </si>
  <si>
    <t>COMUNIDAD DE HIJAS DE LA SABIDURIA MONFORTIANAS</t>
  </si>
  <si>
    <t>ARRENDAMIENTO INMUEBLE CAPACITACIÓN AUXPO (SEDE A)</t>
  </si>
  <si>
    <t>https://community.secop.gov.co/Public/Tendering/ContractDetailView/Index?UniqueIdentifier=CO1.PCCNTR.5993824&amp;isModal=true&amp;asPopupView=true</t>
  </si>
  <si>
    <t>SCJ-195-2024</t>
  </si>
  <si>
    <t>JULIAN EDUARDO GARCIA ARCILA</t>
  </si>
  <si>
    <t>PRESTAR SERVICIOS DE APOYO A LA GESTIÓN PARA LA EJECUCIÓN DE LAS ACTIVIDADES DE COBRO PERSUASIVO MULTAS POR INFRACCIONES AL CÓDIGO NACIONAL DE SEGURIDAD CONVIVENCIA CIUDADANA.</t>
  </si>
  <si>
    <t>https://community.secop.gov.co/Public/Tendering/ContractDetailView/Index?UniqueIdentifier=CO1.PCCNTR.5994120&amp;isModal=true&amp;asPopupView=true</t>
  </si>
  <si>
    <t>SCJ-196-2024</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</si>
  <si>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</si>
  <si>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</si>
  <si>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https://community.secop.gov.co/Public/Tendering/ContractDetailView/Index?UniqueIdentifier=CO1.PCCNTR.5994021&amp;isModal=true&amp;asPopupView=true</t>
  </si>
  <si>
    <t>SCJ-197-2024</t>
  </si>
  <si>
    <t>ANGIE CATERIN GARZON GONZALEZ</t>
  </si>
  <si>
    <t>PRESTAR SERVICIOS PROFESIONALES PARA LA ATENCIÓN Y REPUESTAS DE PETICIONES, QUEJAS, RECURSOS, Y SOLICITUDES DE AUTORIDADES QUE RECIBA EL CENTRO DE COMANDO, CONTROL, COMUNICACIONES Y COMPUTO –C4.</t>
  </si>
  <si>
    <t>https://community.secop.gov.co/Public/Tendering/ContractDetailView/Index?UniqueIdentifier=CO1.PCCNTR.5993972&amp;isModal=true&amp;asPopupView=true</t>
  </si>
  <si>
    <t>SCJ-215-2024</t>
  </si>
  <si>
    <t>CESAR AUGUSTO LOPEZ GARCIA</t>
  </si>
  <si>
    <t>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</si>
  <si>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https://community.secop.gov.co/Public/Tendering/ContractDetailView/Index?UniqueIdentifier=CO1.PCCNTR.6127441&amp;isModal=true&amp;asPopupView=true</t>
  </si>
  <si>
    <t>SCJ-242-2024</t>
  </si>
  <si>
    <t>UNION TEMPORAL ECOLIMPIEZA 4G</t>
  </si>
  <si>
    <t>PRESTACION INTEGRAL DEL SERVICIO DE ASEO Y CAFETERIA CON SOPORTE DE EQUIPOS Y SUMINISTRO DE INSUMOS PARA LA SECRETARIA DISTRITAL DE SEGURIDAD, CONVIVENCIA Y JUSTICIA</t>
  </si>
  <si>
    <t>https://www.colombiacompra.gov.co/tienda-virtual-del-estado-colombiano/ordenes-compra/125237</t>
  </si>
  <si>
    <t>SCJ-257-2024</t>
  </si>
  <si>
    <t>CAROLINA  PEREZ DOMINGUEZ</t>
  </si>
  <si>
    <t>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t>
  </si>
  <si>
    <t>https://community.secop.gov.co/Public/Tendering/ContractDetailView/Index?UniqueIdentifier=CO1.PCCNTR.6048906&amp;isModal=true&amp;asPopupView=true</t>
  </si>
  <si>
    <t>SCJ-271-2024</t>
  </si>
  <si>
    <t>RENTING AND CARE SAS</t>
  </si>
  <si>
    <t>ARRENDAMIENTO INMUEBLE CAPACITACIÓN AUXPO (SEDE B)</t>
  </si>
  <si>
    <t>https://community.secop.gov.co/Public/Tendering/ContractDetailView/Index?UniqueIdentifier=CO1.PCCNTR.6060233&amp;isModal=true&amp;asPopupView=true</t>
  </si>
  <si>
    <t>SCJ-288-2024</t>
  </si>
  <si>
    <t>CONSTRUCCIONES E INVERSIONES A M C S A</t>
  </si>
  <si>
    <t>CONTRATO DE ARRENDAMIENTO DE UN INMUEBLE PARA LA ADECUADA IMPLEMENTACIÓN DE LA CASA DE JUSTICIA DE PUENTE ARANDA</t>
  </si>
  <si>
    <t>https://community.secop.gov.co/Public/Tendering/ContractDetailView/Index?UniqueIdentifier=CO1.PCCNTR.6073325&amp;isModal=true&amp;asPopupView=true</t>
  </si>
  <si>
    <t>SCJ-289-2024</t>
  </si>
  <si>
    <t>CESAR AUGUSTO AGUIRRE ARENAS</t>
  </si>
  <si>
    <t>PRESTAR LOS SERVICIOS PROFESIONALES A LA SECRETARÍA DISTRITAL DE SEGURIDAD, CONVIVENCIA Y JUSTICIA, PARA APOYAR LA GESTIÓN JURÍDICA DE LA DÉCIMA TERCERA BRIGADA DEL EJÉRCITO EN EL MARCO DEL DESARROLLO INSTITUCIONAL DE LAS OPERACIONES Y ACCIONES ADMINISTRATIVAS</t>
  </si>
  <si>
    <t>https://community.secop.gov.co/Public/Tendering/ContractDetailView/Index?UniqueIdentifier=CO1.PCCNTR.6089536&amp;isModal=true&amp;asPopupView=true</t>
  </si>
  <si>
    <t>SCJ-290-2024</t>
  </si>
  <si>
    <t>LILIANA PAOLA GARCIA KURE</t>
  </si>
  <si>
    <t>PRESTAR LOS SERVICIOS PROFESIONALES A LA SECRETARÍA DISTRITAL DE SEGURIDAD, CONVIVENCIA Y JUSTICIA, PARA APOYAR LA GESTIÓN JURIDICA DISCIPLINARIA DE LA DÉCIMA TERCERA BRIGADA DEL EJÉRCITO</t>
  </si>
  <si>
    <t>https://community.secop.gov.co/Public/Tendering/ContractDetailView/Index?UniqueIdentifier=CO1.PCCNTR.6099205&amp;isModal=true&amp;asPopupView=true</t>
  </si>
  <si>
    <t>SCJ-291-2024</t>
  </si>
  <si>
    <t>MANUEL ALBERTO HERNANDEZ RODRIGUEZ</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</si>
  <si>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</si>
  <si>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https://community.secop.gov.co/Public/Tendering/ContractDetailView/Index?UniqueIdentifier=CO1.PCCNTR.6098778&amp;isModal=true&amp;asPopupView=true</t>
  </si>
  <si>
    <t>SCJ-292-2024</t>
  </si>
  <si>
    <t>CATALINA  ANGEL DELGADO</t>
  </si>
  <si>
    <t>32 Prestación de Servicios de Salud (2-8)</t>
  </si>
  <si>
    <t>PRESTAR LOS SERVICIOS PROFESIONALES A LA SECRETARÍA DISTRITAL DE SEGURIDAD, CONVIVENCIA Y JUSTICIA, APOYANDO LA GESTIÓN JURÍDICA DE COMPETENCIA DEL COMANDANTE Y SEGUNDO COMANDANTE DE LA DÉCIMA TERCERA BRIGADA DEL EJÉRCITO.</t>
  </si>
  <si>
    <t>https://community.secop.gov.co/Public/Tendering/ContractDetailView/Index?UniqueIdentifier=CO1.PCCNTR.6088667&amp;isModal=true&amp;asPopupView=true</t>
  </si>
  <si>
    <t>SCJ-293-2024</t>
  </si>
  <si>
    <t>LORENA GISELLE SANJUAN LOPEZ</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</si>
  <si>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</si>
  <si>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https://community.secop.gov.co/Public/Tendering/ContractDetailView/Index?UniqueIdentifier=CO1.PCCNTR.6090713&amp;isModal=true&amp;asPopupView=true</t>
  </si>
  <si>
    <t>SCJ-294-2024</t>
  </si>
  <si>
    <t>PABLO ANDRES CONTRERAS VELASQUEZ</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</si>
  <si>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t>
  </si>
  <si>
    <t>https://community.secop.gov.co/Public/Tendering/ContractDetailView/Index?UniqueIdentifier=CO1.PCCNTR.6096473&amp;isModal=true&amp;asPopupView=true</t>
  </si>
  <si>
    <t>SCJ-295-2024</t>
  </si>
  <si>
    <t>ALEXANDRA  PARADA PARDO</t>
  </si>
  <si>
    <t>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t>
  </si>
  <si>
    <t>https://community.secop.gov.co/Public/Tendering/ContractDetailView/Index?UniqueIdentifier=CO1.PCCNTR.6087448&amp;isModal=true&amp;asPopupView=true</t>
  </si>
  <si>
    <t>SCJ-301-2024</t>
  </si>
  <si>
    <t>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</si>
  <si>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https://community.secop.gov.co/Public/Tendering/ContractDetailView/Index?UniqueIdentifier=CO1.PCCNTR.6087867&amp;isModal=true&amp;asPopupView=true</t>
  </si>
  <si>
    <t>SCJ-302-2024</t>
  </si>
  <si>
    <t>JOHN JAIRO VALDERRAMA GARCIA</t>
  </si>
  <si>
    <t>https://community.secop.gov.co/Public/Tendering/ContractDetailView/Index?UniqueIdentifier=CO1.PCCNTR.6120531&amp;isModal=true&amp;asPopupView=true</t>
  </si>
  <si>
    <t>SCJ-303-2024</t>
  </si>
  <si>
    <t>Prestar servicios profesionales para realizar el seguimiento y monitoreo a los temas administrativos en la Subsecretaria de Inversiones y Fortalecimiento de Capacidades Operativas, articulando con las direcciones que la integran</t>
  </si>
  <si>
    <t>https://community.secop.gov.co/Public/Tendering/ContractDetailView/Index?UniqueIdentifier=CO1.PCCNTR.6098854&amp;isModal=true&amp;asPopupView=true</t>
  </si>
  <si>
    <t>SCJ-304-2024</t>
  </si>
  <si>
    <t>DIANA MERCEDES CHICAIZA COSME</t>
  </si>
  <si>
    <t>https://community.secop.gov.co/Public/Tendering/ContractDetailView/Index?UniqueIdentifier=CO1.PCCNTR.6127264&amp;isModal=true&amp;asPopupView=true</t>
  </si>
  <si>
    <t>SCJ-305-2024</t>
  </si>
  <si>
    <t>GINNA ALEJANDRA MANRIQUE SILVA</t>
  </si>
  <si>
    <t>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t>
  </si>
  <si>
    <t>https://community.secop.gov.co/Public/Tendering/ContractDetailView/Index?UniqueIdentifier=CO1.PCCNTR.6127418&amp;isModal=true&amp;asPopupView=true</t>
  </si>
  <si>
    <t>SCJ-307-2024</t>
  </si>
  <si>
    <t>LABORATORIO FOTOCHROME S.A.S.</t>
  </si>
  <si>
    <t>CONTRATO DE ARRENDAMIENTO DE UN INMUEBLE PARA LA ADECUADA IMPLEMENTACIÓN DE LA CASA DE JUSTICIA DE CHAPINERO.</t>
  </si>
  <si>
    <t>https://community.secop.gov.co/Public/Tendering/ContractDetailView/Index?UniqueIdentifier=CO1.PCCNTR.6092711&amp;isModal=true&amp;asPopupView=true</t>
  </si>
  <si>
    <t>SCJ-319-2024</t>
  </si>
  <si>
    <t>HUGO ARMANDO CORREAL HERRERA</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</si>
  <si>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</si>
  <si>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https://community.secop.gov.co/Public/Tendering/ContractDetailView/Index?UniqueIdentifier=CO1.PCCNTR.6133230&amp;isModal=true&amp;asPopupView=true</t>
  </si>
  <si>
    <t>SCJ-327-2024</t>
  </si>
  <si>
    <t>ANDRES FELIPE HUERTAS BARRIENTOS</t>
  </si>
  <si>
    <t>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t>
  </si>
  <si>
    <t>https://community.secop.gov.co/Public/Tendering/ContractDetailView/Index?UniqueIdentifier=CO1.PCCNTR.6103925&amp;isModal=true&amp;asPopupView=true</t>
  </si>
  <si>
    <t>SCJ-328-2024</t>
  </si>
  <si>
    <t>CLAUDIA MILENA MELO GUEVARA</t>
  </si>
  <si>
    <t>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</si>
  <si>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https://community.secop.gov.co/Public/Tendering/ContractDetailView/Index?UniqueIdentifier=CO1.PCCNTR.6127241&amp;isModal=true&amp;asPopupView=true</t>
  </si>
  <si>
    <t>SCJ-329-2024</t>
  </si>
  <si>
    <t>JUAN CARLOS SIERRA DELGADILLO</t>
  </si>
  <si>
    <t>PRESTAR LOS SERVICIOS PROFESIONALES COMO COMUNICADOR SOCIAL A LA SECRETARÍA DISTRITAL DE SEGURIDAD, CONVIVENCIA Y JUSTICIA, PARA APOYAR LA GESTION DE LA DÉCIMA TERCERA BRIGADA DEL EJÉRCITO.</t>
  </si>
  <si>
    <t>https://community.secop.gov.co/Public/Tendering/ContractDetailView/Index?UniqueIdentifier=CO1.PCCNTR.6120089&amp;isModal=true&amp;asPopupView=true</t>
  </si>
  <si>
    <t>SCJ-330-2024</t>
  </si>
  <si>
    <t>ERIKA LORENA MARTINEZ CORTES</t>
  </si>
  <si>
    <t>CONTRATO DE ARRENDAMIENTO DE UN INMUEBLE PARA LA ADECUADA IMPLEMENTACIÓN DE LA CASA DE JUSTICIA DE SUBA LA CAMPIÑA</t>
  </si>
  <si>
    <t>https://community.secop.gov.co/Public/Tendering/ContractDetailView/Index?UniqueIdentifier=CO1.PCCNTR.6105943&amp;isModal=true&amp;asPopupView=true</t>
  </si>
  <si>
    <t>SCJ-331-2024</t>
  </si>
  <si>
    <t>REYES JAVIER CORREA</t>
  </si>
  <si>
    <t>CONTRATO DE ARRENDAMIENTO DE UN INMUEBLE PARA LA ADECUADA IMPLEMENTACIÓN DE LA CASA DE JUSTICIA DE SUBA CIUDAD JARDIN</t>
  </si>
  <si>
    <t>https://community.secop.gov.co/Public/Tendering/ContractDetailView/Index?UniqueIdentifier=CO1.PCCNTR.6105932&amp;isModal=true&amp;asPopupView=true</t>
  </si>
  <si>
    <t>SCJ-332-2024</t>
  </si>
  <si>
    <t>JULIETH MICHELL ALONSO PINEDA</t>
  </si>
  <si>
    <t>https://community.secop.gov.co/Public/Tendering/ContractDetailView/Index?UniqueIdentifier=CO1.PCCNTR.6123375&amp;isModal=true&amp;asPopupView=true</t>
  </si>
  <si>
    <t>SCJ-333-2024</t>
  </si>
  <si>
    <t>AMINTA  RANGEL CASTRO</t>
  </si>
  <si>
    <t>ARRENDAMIENTO DE UN PREDIO PARA EL USO COMO PARQUEADERO DE LOS VEHICULOS DE LA SECCIONAL DE INTELIGENCIA POLICIAL SIPOL  MEBOG</t>
  </si>
  <si>
    <t>https://community.secop.gov.co/Public/Tendering/ContractDetailView/Index?UniqueIdentifier=CO1.PCCNTR.6119254&amp;isModal=true&amp;asPopupView=true</t>
  </si>
  <si>
    <t>SCJ-357-2024</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</si>
  <si>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</si>
  <si>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</si>
  <si>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https://community.secop.gov.co/Public/Tendering/ContractDetailView/Index?UniqueIdentifier=CO1.PCCNTR.6127503&amp;isModal=true&amp;asPopupView=true</t>
  </si>
  <si>
    <t>SCJ-358-2024</t>
  </si>
  <si>
    <t>ELIZABETH  GUZMAN LADINO</t>
  </si>
  <si>
    <t>PRESTACIÓN DE SERVICIOS PROFESIONALES PARA REALIZAR APOYO PSICOSOCIAL A LA SECRETARIA DE SEGURIDAD CONVICENCIA Y JUSTICIA, PARA SOPORTAR LA GESTIÓN EN EL BAMAR UNIDAD ADSCRITA A LA DECIMA TERCERA BRIGADA.</t>
  </si>
  <si>
    <t>https://community.secop.gov.co/Public/Tendering/ContractDetailView/Index?UniqueIdentifier=CO1.PCCNTR.6127058&amp;isModal=true&amp;asPopupView=true</t>
  </si>
  <si>
    <t>SCJ-368-2024</t>
  </si>
  <si>
    <t>SONIA NANETH ROJAS MORENO</t>
  </si>
  <si>
    <t>https://community.secop.gov.co/Public/Tendering/ContractDetailView/Index?UniqueIdentifier=CO1.PCCNTR.6126780&amp;isModal=true&amp;asPopupView=true</t>
  </si>
  <si>
    <t>SCJ-371-2024</t>
  </si>
  <si>
    <t>LUIS ANTONIO MOJICA FIGUEROA</t>
  </si>
  <si>
    <t>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t>
  </si>
  <si>
    <t>https://community.secop.gov.co/Public/Tendering/ContractDetailView/Index?UniqueIdentifier=CO1.PCCNTR.6127081&amp;isModal=true&amp;asPopupView=true</t>
  </si>
  <si>
    <t>SCJ-372-2024</t>
  </si>
  <si>
    <t>patricia  gongora bermudez</t>
  </si>
  <si>
    <t>https://community.secop.gov.co/Public/Tendering/ContractDetailView/Index?UniqueIdentifier=CO1.PCCNTR.6127184&amp;isModal=true&amp;asPopupView=true</t>
  </si>
  <si>
    <t>SCJ-377-2024</t>
  </si>
  <si>
    <t>ANA YEIMI SANCHEZ CASTRO</t>
  </si>
  <si>
    <t>https://community.secop.gov.co/Public/Tendering/ContractDetailView/Index?UniqueIdentifier=CO1.PCCNTR.6127134&amp;isModal=true&amp;asPopupView=true</t>
  </si>
  <si>
    <t>SCJ-378-2024</t>
  </si>
  <si>
    <t>EDDY LUIS MARCHENA BARROS</t>
  </si>
  <si>
    <t>PRESTACIÓN DE SERVICIOS PROFESIONALES PARA APOYAR EN LA ELABORACIÓN DE ESTRATEGIAS PUBLICITARIAS PARA FORTALECER LA IMAGEN CORPORATIVA Y LA PERCEPCIÓN CIUDADANA SOBRE EL CENTRO DE COMANDO, CONTROL, COMUNICACIONES Y CÓMPUTO.</t>
  </si>
  <si>
    <t>https://community.secop.gov.co/Public/Tendering/ContractDetailView/Index?UniqueIdentifier=CO1.PCCNTR.6126691&amp;isModal=true&amp;asPopupView=true</t>
  </si>
  <si>
    <t>SCJ-380-2024</t>
  </si>
  <si>
    <t>LUIS FELIPE VELEZ MURIEL</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</si>
  <si>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</si>
  <si>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https://community.secop.gov.co/Public/Tendering/ContractDetailView/Index?UniqueIdentifier=CO1.PCCNTR.6127457&amp;isModal=true&amp;asPopupView=true</t>
  </si>
  <si>
    <t>SCJ-391-2024</t>
  </si>
  <si>
    <t>MARYARY SUNED QUINCHE SANCHEZ</t>
  </si>
  <si>
    <t>PRESTAR SERVICIOS PROFESIONALES DE APOYO EN LOS TRÁMITES Y REQUERIMIENTOS ADMINISTRATIVOS Y SEGUIMIENTO DE LAS DIFERENTES ACTIVIDADES DE LOS PROYECTOS QUE SE DESARROLLEN EN EL CENTRO DE COMANDO COMUNICACIONES Y COMPUTO</t>
  </si>
  <si>
    <t>https://community.secop.gov.co/Public/Tendering/ContractDetailView/Index?UniqueIdentifier=CO1.PCCNTR.6126667&amp;isModal=true&amp;asPopupView=true</t>
  </si>
  <si>
    <t>SCJ-39-2024</t>
  </si>
  <si>
    <t>ORGANIZACIÓN TERPEL SA</t>
  </si>
  <si>
    <t>SUMINISTRO DE COMBUSTIBLE PARA LOS AUTOMOTORES DE LOS ORGANISMOS DE SEGURIDAD DEL D.C, LAS CASAS DE JUSTICIA MÓVILES Y LOS EQUIPOS DE COMBUSTIÓN INTERNA DE PROPIEDAD Y/O A CARGO DE LA SDSCJ</t>
  </si>
  <si>
    <t>https://www.colombiacompra.gov.co/tienda-virtual-del-estado-colombiano/ordenes-compra/124276</t>
  </si>
  <si>
    <t>SCJ-402-2024</t>
  </si>
  <si>
    <t>PAOLA ALEJANDRA GONZALEZ GUERRERO</t>
  </si>
  <si>
    <t>https://community.secop.gov.co/Public/Tendering/ContractDetailView/Index?UniqueIdentifier=CO1.PCCNTR.6127301&amp;isModal=true&amp;asPopupView=true</t>
  </si>
  <si>
    <t>SCJ-408-2024</t>
  </si>
  <si>
    <t>YEILE DANELLI GAMBOA GARCIA</t>
  </si>
  <si>
    <t>PRESTAR LOS SERVICIOS PROFESIONALES A LA SECRETARÍA DISTRITAL DE SEGURIDAD, CONVIVENCIA Y JUSTICIA, PARA APOYAR LA COORDINACION JURÍDICA INTEGRAL DE LA DÉCIMA TERCERA BRIGADA DEL EJÉRCITO.</t>
  </si>
  <si>
    <t>https://community.secop.gov.co/Public/Tendering/ContractDetailView/Index?UniqueIdentifier=CO1.PCCNTR.6133438&amp;isModal=true&amp;asPopupView=true</t>
  </si>
  <si>
    <t>SCJ-409-2024</t>
  </si>
  <si>
    <t>NAYIBE  RAMIREZ AVELLA</t>
  </si>
  <si>
    <t>https://community.secop.gov.co/Public/Tendering/ContractDetailView/Index?UniqueIdentifier=CO1.PCCNTR.6133739&amp;isModal=true&amp;asPopupView=true</t>
  </si>
  <si>
    <t>SCJ-410-2024</t>
  </si>
  <si>
    <t>angel augusto sanchez hernandez</t>
  </si>
  <si>
    <t>PRESTAR LOS SERVICIOS PROFESIONALES A LA SECRETARÍA DISTRITAL DE SEGURIDAD, CONVIVENCIA Y JUSTICIA, PARA APOYAR A LA DÉCIMA TERCERA BRIGADA DEL EJÉRCITO EN LA  EJECUCIÓN DE LOS PROYECTOS DE INVERSION DE LOS BIENES ENTREGADOS EN COMODATO</t>
  </si>
  <si>
    <t>https://community.secop.gov.co/Public/Tendering/ContractDetailView/Index?UniqueIdentifier=CO1.PCCNTR.6180752&amp;isModal=true&amp;asPopupView=true</t>
  </si>
  <si>
    <t>SCJ-41-2024</t>
  </si>
  <si>
    <t>CLAUDIA PATRICIA PEDREROS CASTELLANOS</t>
  </si>
  <si>
    <t>https://community.secop.gov.co/Public/Tendering/ContractDetailView/Index?UniqueIdentifier=CO1.PCCNTR.5916827&amp;isModal=true&amp;asPopupView=true</t>
  </si>
  <si>
    <t>SCJ-419-2024</t>
  </si>
  <si>
    <t>WILLIAM RENZON GAMBOA GARCIA</t>
  </si>
  <si>
    <t>PRESTAR LOS SERVICIOS DE APOYO A LA GESTION A LA SECRETARIA DE SEGURIDAD, CONVIVENCIA Y JUSTICIA, EN LA GESTIÓN ADMINISTRATIVA DE LA DÉCIMA TERCERA BRIGADA DEL EJERCITO</t>
  </si>
  <si>
    <t>https://community.secop.gov.co/Public/Tendering/ContractDetailView/Index?UniqueIdentifier=CO1.PCCNTR.6136928&amp;isModal=true&amp;asPopupView=true</t>
  </si>
  <si>
    <t>SCJ-421-2024</t>
  </si>
  <si>
    <t>YERALDIN  RANGEL AGUILAR</t>
  </si>
  <si>
    <t>https://community.secop.gov.co/Public/Tendering/ContractDetailView/Index?UniqueIdentifier=CO1.PCCNTR.6134330&amp;isModal=true&amp;asPopupView=true</t>
  </si>
  <si>
    <t>SCJ-422-2024</t>
  </si>
  <si>
    <t>RAFAEL  TOLEDO PUENTES</t>
  </si>
  <si>
    <t>https://community.secop.gov.co/Public/Tendering/ContractDetailView/Index?UniqueIdentifier=CO1.PCCNTR.6134197&amp;isModal=true&amp;asPopupView=true</t>
  </si>
  <si>
    <t>SCJ-423-2024</t>
  </si>
  <si>
    <t>MARIA ANGELICA DIAZ HERRERA</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</si>
  <si>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</si>
  <si>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https://community.secop.gov.co/Public/Tendering/ContractDetailView/Index?UniqueIdentifier=CO1.PCCNTR.6135251&amp;isModal=true&amp;asPopupView=true</t>
  </si>
  <si>
    <t>SCJ-425-2024</t>
  </si>
  <si>
    <t>YOLANDA PATRICIA VARGAS MARTIN</t>
  </si>
  <si>
    <t>https://community.secop.gov.co/Public/Tendering/ContractDetailView/Index?UniqueIdentifier=CO1.PCCNTR.6134712&amp;isModal=true&amp;asPopupView=true</t>
  </si>
  <si>
    <t>SCJ-428-2024</t>
  </si>
  <si>
    <t>LUIS ALEJANDRO GERENA AVELLANEDA</t>
  </si>
  <si>
    <t>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t>
  </si>
  <si>
    <t>https://community.secop.gov.co/Public/Tendering/ContractDetailView/Index?UniqueIdentifier=CO1.PCCNTR.6133907&amp;isModal=true&amp;asPopupView=true</t>
  </si>
  <si>
    <t>SCJ-435-2024</t>
  </si>
  <si>
    <t>ERNEY  CARVAJAL GUEVARA</t>
  </si>
  <si>
    <t>https://community.secop.gov.co/Public/Tendering/ContractDetailView/Index?UniqueIdentifier=CO1.PCCNTR.6141311&amp;isModal=true&amp;asPopupView=true</t>
  </si>
  <si>
    <t>SCJ-438-2024</t>
  </si>
  <si>
    <t>CRISTIAN DARIO CASTAÑEDA LINARES</t>
  </si>
  <si>
    <t>https://community.secop.gov.co/Public/Tendering/ContractDetailView/Index?UniqueIdentifier=CO1.PCCNTR.6140784&amp;isModal=true&amp;asPopupView=true</t>
  </si>
  <si>
    <t>SCJ-441-2024</t>
  </si>
  <si>
    <t>ROSA YANETH SANTOS RODRIGUEZ</t>
  </si>
  <si>
    <t>https://community.secop.gov.co/Public/Tendering/ContractDetailView/Index?UniqueIdentifier=CO1.PCCNTR.6139320&amp;isModal=true&amp;asPopupView=true</t>
  </si>
  <si>
    <t>SCJ-442-2024</t>
  </si>
  <si>
    <t>https://community.secop.gov.co/Public/Tendering/ContractDetailView/Index?UniqueIdentifier=CO1.PCCNTR.6138598&amp;isModal=true&amp;asPopupView=true</t>
  </si>
  <si>
    <t>SCJ-448-2024</t>
  </si>
  <si>
    <t>NUBIA STELLA MENESES REYES</t>
  </si>
  <si>
    <t>https://community.secop.gov.co/Public/Tendering/ContractDetailView/Index?UniqueIdentifier=CO1.PCCNTR.6141724&amp;isModal=true&amp;asPopupView=true</t>
  </si>
  <si>
    <t>SCJ-449-2024</t>
  </si>
  <si>
    <t>ERIKA LIZETH ROJAS RONDON</t>
  </si>
  <si>
    <t>https://community.secop.gov.co/Public/Tendering/ContractDetailView/Index?UniqueIdentifier=CO1.PCCNTR.6139502&amp;isModal=true&amp;asPopupView=true</t>
  </si>
  <si>
    <t>SCJ-456-2024</t>
  </si>
  <si>
    <t>CANGREJO TOLE JOHN YEFERSSON</t>
  </si>
  <si>
    <t>https://community.secop.gov.co/Public/Tendering/ContractDetailView/Index?UniqueIdentifier=CO1.PCCNTR.6141941&amp;isModal=true&amp;asPopupView=true</t>
  </si>
  <si>
    <t>SCJ-457-2024</t>
  </si>
  <si>
    <t>MARIA DE LOS SANTOS MORENO MACHADO</t>
  </si>
  <si>
    <t>https://community.secop.gov.co/Public/Tendering/ContractDetailView/Index?UniqueIdentifier=CO1.PCCNTR.6141956&amp;isModal=true&amp;asPopupView=true</t>
  </si>
  <si>
    <t>SCJ-462-2024</t>
  </si>
  <si>
    <t>Inversiones Todos Los Santos SAS</t>
  </si>
  <si>
    <t>CONTRATO DE ARRENDAMIENTO DE UN INMUEBLE PARA LA ADECUADA IMPLEMENTACIÓN DE LA CASA DE JUSTICIA DE  USAQUEN”,</t>
  </si>
  <si>
    <t>https://community.secop.gov.co/Public/Tendering/ContractDetailView/Index?UniqueIdentifier=CO1.PCCNTR.6141938&amp;isModal=true&amp;asPopupView=true</t>
  </si>
  <si>
    <t>SCJ-464-2024</t>
  </si>
  <si>
    <t>FABIO ANDRES ALBORNOZ QUINTERO</t>
  </si>
  <si>
    <t>PRESTAR SERVICIOS PROFESIONALES PARA APOYAR EN EL ANÁLISIS, EVALUACIÓN, IMPLEMENTACIÓN Y EJECUCIÓN DE ACTIVIDADES PARA EL FORTALECIMIENTO DE LOS PROYECTOS DE SEGURIDAD DEL CENTRO DE COMANDO, CONTROL, COMUNICACIONES Y CÓMPUTO-C4</t>
  </si>
  <si>
    <t>https://community.secop.gov.co/Public/Tendering/ContractDetailView/Index?UniqueIdentifier=CO1.PCCNTR.6149314&amp;isModal=true&amp;asPopupView=true</t>
  </si>
  <si>
    <t>SCJ-465-2024</t>
  </si>
  <si>
    <t>FABIAN RODOLFO ACEVEDO BACHILLER</t>
  </si>
  <si>
    <t>PRESTACIÓN DE SERVICIOS PROFESIONALES DE UN PSICÓLOGO PARA LA ORIENTACIÓN, PROMOCIÓN Y PREVENCIÓN DE LA SALUD PSICOLÓGICA DEL PERSONAL OPERATIVO DEL CENTRO, COMANDO, CONTROL, COMUNICACIONES Y CÓMPUTO C4.</t>
  </si>
  <si>
    <t>https://community.secop.gov.co/Public/Tendering/ContractDetailView/Index?UniqueIdentifier=CO1.PCCNTR.6149327&amp;isModal=true&amp;asPopupView=true</t>
  </si>
  <si>
    <t>SCJ-466-2024</t>
  </si>
  <si>
    <t>NUBIA ALEJANDRA MARTINEZ VIVAS</t>
  </si>
  <si>
    <t>https://community.secop.gov.co/Public/Tendering/ContractDetailView/Index?UniqueIdentifier=CO1.PCCNTR.6149885&amp;isModal=true&amp;asPopupView=true</t>
  </si>
  <si>
    <t>SCJ-468-2024</t>
  </si>
  <si>
    <t>FLOR ANGELA JIMENEZ DE SANCHEZ</t>
  </si>
  <si>
    <t>PRESTAR LOS SERVICIOS DE APOYO A LA GESTIÓN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</si>
  <si>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https://community.secop.gov.co/Public/Tendering/ContractDetailView/Index?UniqueIdentifier=CO1.PCCNTR.6149812&amp;isModal=true&amp;asPopupView=true</t>
  </si>
  <si>
    <t>SCJ-469-2024</t>
  </si>
  <si>
    <t>RODOLFO  SUESCUN VERGARA</t>
  </si>
  <si>
    <t>PRESTAR LOS SERVICIOS DE APOYO A LA GESTIÓN PARA LA ATENCIÓN DE EMERGENCIAS O URGENCIAS, Y DESPACHO A LOS ORGANISMOS DE EMERGENCIA Y SEGURIDAD QUE INTEGRAN EL NUSE 123 DEL SISTEMA CENTRO DE COMANDO, CONTROL, COMUNICACIONES Y CÓMPUTO C</t>
  </si>
  <si>
    <t>https://community.secop.gov.co/Public/Tendering/ContractDetailView/Index?UniqueIdentifier=CO1.PCCNTR.6150165&amp;isModal=true&amp;asPopupView=true</t>
  </si>
  <si>
    <t>SCJ-470-2024</t>
  </si>
  <si>
    <t>OSCAR SEBASTIAN MENDEZ VARGAS</t>
  </si>
  <si>
    <t>https://community.secop.gov.co/Public/Tendering/ContractDetailView/Index?UniqueIdentifier=CO1.PCCNTR.6149856&amp;isModal=true&amp;asPopupView=true</t>
  </si>
  <si>
    <t>SCJ-471-2024</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</si>
  <si>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</si>
  <si>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</si>
  <si>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https://community.secop.gov.co/Public/Tendering/ContractDetailView/Index?UniqueIdentifier=CO1.PCCNTR.6149893&amp;isModal=true&amp;asPopupView=true</t>
  </si>
  <si>
    <t>SCJ-472-2024</t>
  </si>
  <si>
    <t>YAMIL ROCIO SANTOS DIAZ</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</si>
  <si>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</si>
  <si>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https://community.secop.gov.co/Public/Tendering/ContractDetailView/Index?UniqueIdentifier=CO1.PCCNTR.6150352&amp;isModal=true&amp;asPopupView=true</t>
  </si>
  <si>
    <t>SCJ-473-2024</t>
  </si>
  <si>
    <t>CAROLINA  GARAY CUBIDES</t>
  </si>
  <si>
    <t>https://community.secop.gov.co/Public/Tendering/ContractDetailView/Index?UniqueIdentifier=CO1.PCCNTR.6150357&amp;isModal=true&amp;asPopupView=true</t>
  </si>
  <si>
    <t>SCJ-474-2024</t>
  </si>
  <si>
    <t>ANA JHOMARY DIAZ CAMARGO</t>
  </si>
  <si>
    <t>Prestar los servicios profesionales a la Secretaría de Seguridad, Convivencia y Justicia para el acompañamiento en la recepción, orientación y trámite de denuncias en las Unidades de Reacción Inmediata (URI) y demás centros de recepción de denuncias de la ciudad de Bogotá</t>
  </si>
  <si>
    <t>https://community.secop.gov.co/Public/Tendering/ContractDetailView/Index?UniqueIdentifier=CO1.PCCNTR.6150199&amp;isModal=true&amp;asPopupView=true</t>
  </si>
  <si>
    <t>SCJ-475-2024</t>
  </si>
  <si>
    <t>AGROPECUARIA JAS Y CIA. LTDA</t>
  </si>
  <si>
    <t>CONTRATO DE ARRENDAMIENTO DE UN INMUEBLE PARA LA ADECUADA IMPLEMENTACIÓN DE LA CASA DE JUSTICIA DE KENNEDY</t>
  </si>
  <si>
    <t>https://community.secop.gov.co/Public/Tendering/ContractDetailView/Index?UniqueIdentifier=CO1.PCCNTR.6150372&amp;isModal=true&amp;asPopupView=true</t>
  </si>
  <si>
    <t>SCJ-476-2024</t>
  </si>
  <si>
    <t>JULIO CÉSAR OLARTE RAMÍREZ</t>
  </si>
  <si>
    <t>PRESTAR SERVICIOS PROFESIONALES A LA SECRETARÍA DISTRITAL DE SEGURIDAD, CONVIVENCIA Y JUSTICIA APOYANDO LA OFICINA DE TELEMÁTICA DE LA POLICÍA METROPOLITANA DE BOGOTÁ EN LA PLANEACIÓN, PLANTEAMIENTO, IMPLEMENTACIÓN Y ADMINISTRACIÓN DE LA INFORMÁTICA</t>
  </si>
  <si>
    <t>https://community.secop.gov.co/Public/Tendering/ContractDetailView/Index?UniqueIdentifier=CO1.PCCNTR.6150363&amp;isModal=true&amp;asPopupView=true</t>
  </si>
  <si>
    <t>SCJ-477-2024</t>
  </si>
  <si>
    <t>OSCAR ADOLFO UYABAN ALONSO</t>
  </si>
  <si>
    <t>https://community.secop.gov.co/Public/Tendering/ContractDetailView/Index?UniqueIdentifier=CO1.PCCNTR.6149851&amp;isModal=true&amp;asPopupView=true</t>
  </si>
  <si>
    <t>SCJ-490-2024</t>
  </si>
  <si>
    <t>EDWIN CAMILO MORA GOMEZ</t>
  </si>
  <si>
    <t>https://community.secop.gov.co/Public/Tendering/ContractDetailView/Index?UniqueIdentifier=CO1.PCCNTR.6153397&amp;isModal=true&amp;asPopupView=true</t>
  </si>
  <si>
    <t>SCJ-504-2024</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</si>
  <si>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</si>
  <si>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</si>
  <si>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https://community.secop.gov.co/Public/Tendering/ContractDetailView/Index?UniqueIdentifier=CO1.PCCNTR.6152570&amp;isModal=true&amp;asPopupView=true</t>
  </si>
  <si>
    <t>SCJ-507-2024</t>
  </si>
  <si>
    <t>https://community.secop.gov.co/Public/Tendering/ContractDetailView/Index?UniqueIdentifier=CO1.PCCNTR.6153365&amp;isModal=true&amp;asPopupView=true</t>
  </si>
  <si>
    <t>SCJ-513-2024</t>
  </si>
  <si>
    <t>LIBIA ALEXANDRA PEREZ SALAZAR</t>
  </si>
  <si>
    <t>https://community.secop.gov.co/Public/Tendering/ContractDetailView/Index?UniqueIdentifier=CO1.PCCNTR.6152465&amp;isModal=true&amp;asPopupView=true</t>
  </si>
  <si>
    <t>SCJ-514-2024</t>
  </si>
  <si>
    <t>RODRIGO  GONZALEZ ANDRADE</t>
  </si>
  <si>
    <t>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t>
  </si>
  <si>
    <t>https://community.secop.gov.co/Public/Tendering/ContractDetailView/Index?UniqueIdentifier=CO1.PCCNTR.6153923&amp;isModal=true&amp;asPopupView=true</t>
  </si>
  <si>
    <t>SCJ-519-2024</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</si>
  <si>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</si>
  <si>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https://community.secop.gov.co/Public/Tendering/ContractDetailView/Index?UniqueIdentifier=CO1.PCCNTR.6153587&amp;isModal=true&amp;asPopupView=true</t>
  </si>
  <si>
    <t>SCJ-520-2024</t>
  </si>
  <si>
    <t>EDISON FERNANDO GONZALEZ SIERRA</t>
  </si>
  <si>
    <t>PRESTAR LOS SERVICIOS DE APOYO A LA GESTION PARA LA ATENCION DE EMERGENCIAS O URGENCIAS, Y DESPACHO A LOS ORGANISMOS DE EMERGENCIA Y SEGURIDAD QUE INTEGRAN EL NUSE 123 DEL SISTEMA CENTRO DE COMANDO, CONTROL COMUNICACIONES Y CÓMPUTO C4.</t>
  </si>
  <si>
    <t>https://community.secop.gov.co/Public/Tendering/ContractDetailView/Index?UniqueIdentifier=CO1.PCCNTR.6153867&amp;isModal=true&amp;asPopupView=true</t>
  </si>
  <si>
    <t>SCJ-540-2024</t>
  </si>
  <si>
    <t>GILDARDO MILAN LEON FLORIDO</t>
  </si>
  <si>
    <t>https://community.secop.gov.co/Public/Tendering/ContractDetailView/Index?UniqueIdentifier=CO1.PCCNTR.6193086&amp;isModal=true&amp;asPopupView=true</t>
  </si>
  <si>
    <t>SCJ-541-2024</t>
  </si>
  <si>
    <t>FRANCISCO JAVIER HOYOS CASTRO</t>
  </si>
  <si>
    <t>PRESTAR SERVICIOS PROFESIONALES PARA APOYAR LAS ACTIVIDADES DE ARTICULACIÓN ENTRE EL CENTRO DE COMANDO, CONTROL, COMUNICACIONES Y CÒMPUTO -C4 Y LOS ORGANISMOS Y AUTORIDADES PARA LA RESPUESTA Y MANEJO DE EMERGENCIAS, ASÍ COMO SUS ACTIVIDADES DE SEGUIMIENTO.</t>
  </si>
  <si>
    <t>https://community.secop.gov.co/Public/Tendering/ContractDetailView/Index?UniqueIdentifier=CO1.PCCNTR.6170574&amp;isModal=true&amp;asPopupView=true</t>
  </si>
  <si>
    <t>SCJ-563-2024</t>
  </si>
  <si>
    <t>ANDREA JULIETH PORRAS DIAZ</t>
  </si>
  <si>
    <t>PRESTAR SERVICIOS PROFESIONALES A LA SECRETARÍA DISTRITAL DE SEGURIDAD, CONVIVENCIA BRINDANDO APOYO JURÍDICO A LA POLICÍA METROPOLITANA DE BOGOTÁ, EN TODOS LOS ASUNTOS DE SU COMPETENCIA DE CARÁCTER CONSTITUCIONAL Y LEGAL.</t>
  </si>
  <si>
    <t>https://community.secop.gov.co/Public/Tendering/ContractDetailView/Index?UniqueIdentifier=CO1.PCCNTR.6180939&amp;isModal=true&amp;asPopupView=true</t>
  </si>
  <si>
    <t>SCJ-564-2024</t>
  </si>
  <si>
    <t>YAYLENNE  ORTIZ VERGARA</t>
  </si>
  <si>
    <t>PRESTAR LOS SERVICIOS PROFESIONALES EN INGENIERA AMBIENTAL A LA SECRETARÍA DISTRITAL DE SEGURIDAD, CONVIVENCIA Y JUSTICIA, PARA APOYAR LA GESTIÓN DE LA DÉCIMA TERCERA BRIGADA DEL EJÉRCITO EN LA CIUDAD DE BOGOTÁ.</t>
  </si>
  <si>
    <t>https://community.secop.gov.co/Public/Tendering/ContractDetailView/Index?UniqueIdentifier=CO1.PCCNTR.6180951&amp;isModal=true&amp;asPopupView=true</t>
  </si>
  <si>
    <t>SCJ-565-2024</t>
  </si>
  <si>
    <t>DEICY  VASQUEZ SANCHEZ</t>
  </si>
  <si>
    <t>PRESTACIÓN DE SERVICIOS PROFESIONALES PARA REALIZAR APOYO PSICOSOCIAL ALA SECRETARÍA DE SEGURIDAD CONVIVENCIA Y JUSTICIA, PARA SOPORTAR LA GESTIÓN EN LA PM15 UNIDAD ADSCRITA A LA DÉCIMA TERCERA BRIGADA.</t>
  </si>
  <si>
    <t>https://community.secop.gov.co/Public/Tendering/ContractDetailView/Index?UniqueIdentifier=CO1.PCCNTR.6180958&amp;isModal=true&amp;asPopupView=true</t>
  </si>
  <si>
    <t>SCJ-572-2024</t>
  </si>
  <si>
    <t>JAVIER FELIPE ESPELETA MARTINEZ</t>
  </si>
  <si>
    <t>PRESTAR SERVICIOS PROFESIONALES PARA APOYAR AL CENTRO DE COMANDO, CONTROL, COMUNICACIONES Y CÓMPUTO DE BOGOTÁ EN LA DEFINICION, IMPLEMENTACIÓN, SEGUIMIENTO Y GESTIÓN DE LAS ACTIVIDADES PRESUPUESTALES Y CONTRACTUALES RELACIONADAS CON EL FUNCIONAMIENTO DE LA DEPENDENCIA.</t>
  </si>
  <si>
    <t>https://community.secop.gov.co/Public/Tendering/ContractDetailView/Index?UniqueIdentifier=CO1.PCCNTR.6180934&amp;isModal=true&amp;asPopupView=true</t>
  </si>
  <si>
    <t>SCJ-575-2024</t>
  </si>
  <si>
    <t>ANGÉLICA DEL PILAR BUITRAGO REDONDO</t>
  </si>
  <si>
    <t>https://community.secop.gov.co/Public/Tendering/ContractDetailView/Index?UniqueIdentifier=CO1.PCCNTR.6180692&amp;isModal=true&amp;asPopupView=true</t>
  </si>
  <si>
    <t>SCJ-578-2024</t>
  </si>
  <si>
    <t>NICOLAS  JIMENEZ SANDOVAL</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</si>
  <si>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</si>
  <si>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https://community.secop.gov.co/Public/Tendering/ContractDetailView/Index?UniqueIdentifier=CO1.PCCNTR.6187084&amp;isModal=true&amp;asPopupView=true</t>
  </si>
  <si>
    <t>SCJ-579-2024</t>
  </si>
  <si>
    <t>LUCELLY  SANCHEZ MARTINEZ</t>
  </si>
  <si>
    <t>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t>
  </si>
  <si>
    <t>https://community.secop.gov.co/Public/Tendering/ContractDetailView/Index?UniqueIdentifier=CO1.PCCNTR.6187770&amp;isModal=true&amp;asPopupView=true</t>
  </si>
  <si>
    <t>SCJ-580-2024</t>
  </si>
  <si>
    <t>JORGE ANDRES VELEZ RIOS</t>
  </si>
  <si>
    <t>https://community.secop.gov.co/Public/Tendering/ContractDetailView/Index?UniqueIdentifier=CO1.PCCNTR.6193467&amp;isModal=true&amp;asPopupView=true</t>
  </si>
  <si>
    <t>SCJ-581-2024</t>
  </si>
  <si>
    <t>CHRISTIAN ANDRES HERRERA RODRIGUEZ</t>
  </si>
  <si>
    <t>https://community.secop.gov.co/Public/Tendering/ContractDetailView/Index?UniqueIdentifier=CO1.PCCNTR.6248403&amp;isModal=true&amp;asPopupView=true</t>
  </si>
  <si>
    <t>SCJ-585-2024</t>
  </si>
  <si>
    <t>ginna mercedes vargas sanchez</t>
  </si>
  <si>
    <t>https://community.secop.gov.co/Public/Tendering/ContractDetailView/Index?UniqueIdentifier=CO1.PCCNTR.6193350&amp;isModal=true&amp;asPopupView=true</t>
  </si>
  <si>
    <t>SCJ-587-2024</t>
  </si>
  <si>
    <t>mery  ramirez loaiza</t>
  </si>
  <si>
    <t>https://community.secop.gov.co/Public/Tendering/ContractDetailView/Index?UniqueIdentifier=CO1.PCCNTR.6193548&amp;isModal=true&amp;asPopupView=true</t>
  </si>
  <si>
    <t>SCJ-588-2024</t>
  </si>
  <si>
    <t>AIDA  JIMENEZ MOLINA</t>
  </si>
  <si>
    <t>Prestar servicios profesionales en todas las etapas de los procesos contractuales que se adelanten en la Subsecretaría de Inversiones y Fortalecimiento de Capacidades Operativas, articulando con las direcciones que la integran.</t>
  </si>
  <si>
    <t>https://community.secop.gov.co/Public/Tendering/ContractDetailView/Index?UniqueIdentifier=CO1.PCCNTR.6193341&amp;isModal=true&amp;asPopupView=true</t>
  </si>
  <si>
    <t>SCJ-589-2024</t>
  </si>
  <si>
    <t>JORGE ENRIQUE ROJAS ROA</t>
  </si>
  <si>
    <t>https://community.secop.gov.co/Public/Tendering/ContractDetailView/Index?UniqueIdentifier=CO1.PCCNTR.6193554&amp;isModal=true&amp;asPopupView=true</t>
  </si>
  <si>
    <t>SCJ-599-2024</t>
  </si>
  <si>
    <t>SANDRA LILIANA BAQUERO NIETO</t>
  </si>
  <si>
    <t>https://community.secop.gov.co/Public/Tendering/ContractDetailView/Index?UniqueIdentifier=CO1.PCCNTR.6193807&amp;isModal=true&amp;asPopupView=true</t>
  </si>
  <si>
    <t>SCJ-600-2024</t>
  </si>
  <si>
    <t>ASTRID FRANSUA JURADO ESPINOSA</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</si>
  <si>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</si>
  <si>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https://community.secop.gov.co/Public/Tendering/ContractDetailView/Index?UniqueIdentifier=CO1.PCCNTR.6193805&amp;isModal=true&amp;asPopupView=true</t>
  </si>
  <si>
    <t>SCJ-629-2024</t>
  </si>
  <si>
    <t>NOHORA JACKELINE MARTIN RUIZ</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</si>
  <si>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</si>
  <si>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https://community.secop.gov.co/Public/Tendering/ContractDetailView/Index?UniqueIdentifier=CO1.PCCNTR.6216228&amp;isModal=true&amp;asPopupView=true</t>
  </si>
  <si>
    <t>SCJ-641-2024</t>
  </si>
  <si>
    <t>ANGHY LICED RUIZ SUAREZ</t>
  </si>
  <si>
    <t>https://community.secop.gov.co/Public/Tendering/ContractDetailView/Index?UniqueIdentifier=CO1.PCCNTR.6215578&amp;isModal=true&amp;asPopupView=true</t>
  </si>
  <si>
    <t>SCJ-642-2024</t>
  </si>
  <si>
    <t>EVELYN  ORTEGON PERALTA</t>
  </si>
  <si>
    <t>https://community.secop.gov.co/Public/Tendering/ContractDetailView/Index?UniqueIdentifier=CO1.PCCNTR.6219050&amp;isModal=true&amp;asPopupView=true</t>
  </si>
  <si>
    <t>SCJ-643-2024</t>
  </si>
  <si>
    <t>alexangelo  suaza villamil</t>
  </si>
  <si>
    <t>https://community.secop.gov.co/Public/Tendering/ContractDetailView/Index?UniqueIdentifier=CO1.PCCNTR.6215592&amp;isModal=true&amp;asPopupView=true</t>
  </si>
  <si>
    <t>SCJ-644-2024</t>
  </si>
  <si>
    <t>MIGUEL ANGEL ROJAS ESCAMILLA</t>
  </si>
  <si>
    <t>https://community.secop.gov.co/Public/Tendering/ContractDetailView/Index?UniqueIdentifier=CO1.PCCNTR.6215847&amp;isModal=true&amp;asPopupView=true</t>
  </si>
  <si>
    <t>SCJ-645-2024</t>
  </si>
  <si>
    <t>MARIA FERNANDA AVENDAÑO ZARATE</t>
  </si>
  <si>
    <t>https://community.secop.gov.co/Public/Tendering/ContractDetailView/Index?UniqueIdentifier=CO1.PCCNTR.6215898&amp;isModal=true&amp;asPopupView=true</t>
  </si>
  <si>
    <t>SCJ-646-2024</t>
  </si>
  <si>
    <t>ZAIDER PAOLA TORRES RAMIREZ</t>
  </si>
  <si>
    <t>https://community.secop.gov.co/Public/Tendering/ContractDetailView/Index?UniqueIdentifier=CO1.PCCNTR.6216334&amp;isModal=true&amp;asPopupView=true</t>
  </si>
  <si>
    <t>SCJ-647-2024</t>
  </si>
  <si>
    <t>GERMAN ANDRES BUSTOS BELTRAN</t>
  </si>
  <si>
    <t>https://community.secop.gov.co/Public/Tendering/ContractDetailView/Index?UniqueIdentifier=CO1.PCCNTR.6214262&amp;isModal=true&amp;asPopupView=true</t>
  </si>
  <si>
    <t>SCJ-648-2024</t>
  </si>
  <si>
    <t>YINA PAOLA REY VALBUENA</t>
  </si>
  <si>
    <t>https://community.secop.gov.co/Public/Tendering/ContractDetailView/Index?UniqueIdentifier=CO1.PCCNTR.6215896&amp;isModal=true&amp;asPopupView=true</t>
  </si>
  <si>
    <t>SCJ-649-2024</t>
  </si>
  <si>
    <t>ANDRES ANIBAL ARENAS MORALES</t>
  </si>
  <si>
    <t>https://community.secop.gov.co/Public/Tendering/ContractDetailView/Index?UniqueIdentifier=CO1.PCCNTR.6216423&amp;isModal=true&amp;asPopupView=true</t>
  </si>
  <si>
    <t>SCJ-650-2024</t>
  </si>
  <si>
    <t>PAOLA  CORTES PADILLA</t>
  </si>
  <si>
    <t>PRESTAR SERVICIOS PROFESIONALES COMO TRABAJADORA SOCIAL PARA APOYAR EN ACTIVIDADES ORIENTADAS A DISMINUIR EL RIESGO PSICOSOCIAL EN EL CENTRO DE CENTRO DE COMANDO, CONTROL, COMUNICACIONES Y CÓMPUTO – C4</t>
  </si>
  <si>
    <t>https://community.secop.gov.co/Public/Tendering/ContractDetailView/Index?UniqueIdentifier=CO1.PCCNTR.6218673&amp;isModal=true&amp;asPopupView=true</t>
  </si>
  <si>
    <t>SCJ-653-2024</t>
  </si>
  <si>
    <t>JOHANNA ANDREA PINZON GUERRERO</t>
  </si>
  <si>
    <t>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t>
  </si>
  <si>
    <t>https://community.secop.gov.co/Public/Tendering/ContractDetailView/Index?UniqueIdentifier=CO1.PCCNTR.6215583&amp;isModal=true&amp;asPopupView=true</t>
  </si>
  <si>
    <t>SCJ-655-2024</t>
  </si>
  <si>
    <t>MUÑOZ MAHECHA JULIETH PAOLA</t>
  </si>
  <si>
    <t>https://community.secop.gov.co/Public/Tendering/ContractDetailView/Index?UniqueIdentifier=CO1.PCCNTR.6225579&amp;isModal=true&amp;asPopupView=true</t>
  </si>
  <si>
    <t>SCJ-656-2024</t>
  </si>
  <si>
    <t>GLORIA INES CORTES SALAZAR</t>
  </si>
  <si>
    <t>PRESTAR SERVICIOS PROFESIONALES PARA APOYAR ADMINISTRATIVAMENTE EN LA GESTIÓN Y SEGUIMIENTO DE LOS PROCESOS CONTRACTUALES QUE ADELANTE EL CENTRO DE COMANDO, CONTROL, COMUNICACIONES Y CÓMPUTO - C4 DE LA SECRETARÍA DISTRITAL DE SEGURIDAD, CONVIVENCIA Y JUSTICIA</t>
  </si>
  <si>
    <t>https://community.secop.gov.co/Public/Tendering/ContractDetailView/Index?UniqueIdentifier=CO1.PCCNTR.6235526&amp;isModal=true&amp;asPopupView=true</t>
  </si>
  <si>
    <t>SCJ-657-2024</t>
  </si>
  <si>
    <t>YHOAN MANUEL VILLAMIL QUIROGA</t>
  </si>
  <si>
    <t>https://community.secop.gov.co/Public/Tendering/ContractDetailView/Index?UniqueIdentifier=CO1.PCCNTR.6220553&amp;isModal=true&amp;asPopupView=true</t>
  </si>
  <si>
    <t>SCJ-658-2024</t>
  </si>
  <si>
    <t>lidia lucia herrera romero</t>
  </si>
  <si>
    <t>https://community.secop.gov.co/Public/Tendering/ContractDetailView/Index?UniqueIdentifier=CO1.PCCNTR.6231813&amp;isModal=true&amp;asPopupView=true</t>
  </si>
  <si>
    <t>SCJ-659-2024</t>
  </si>
  <si>
    <t>MARIA CECILIA RODRIGUEZ DELGADO</t>
  </si>
  <si>
    <t>https://community.secop.gov.co/Public/Tendering/ContractDetailView/Index?UniqueIdentifier=CO1.PCCNTR.6221429&amp;isModal=true&amp;asPopupView=true</t>
  </si>
  <si>
    <t>SCJ-660-2024</t>
  </si>
  <si>
    <t>LEZLY CATHERINE GUTIERREZ RODRIGUEZ</t>
  </si>
  <si>
    <t>https://community.secop.gov.co/Public/Tendering/ContractDetailView/Index?UniqueIdentifier=CO1.PCCNTR.6221165&amp;isModal=true&amp;asPopupView=true</t>
  </si>
  <si>
    <t>SCJ-664-2024</t>
  </si>
  <si>
    <t>MARIA LAUDIS RODRIGUEZ COLORADO</t>
  </si>
  <si>
    <t>https://community.secop.gov.co/Public/Tendering/ContractDetailView/Index?UniqueIdentifier=CO1.PCCNTR.6231145&amp;isModal=true&amp;asPopupView=true</t>
  </si>
  <si>
    <t>SCJ-666-2024</t>
  </si>
  <si>
    <t>LAURA ALEJANDRA RAMIREZ MARTIN</t>
  </si>
  <si>
    <t>https://community.secop.gov.co/Public/Tendering/ContractDetailView/Index?UniqueIdentifier=CO1.PCCNTR.6225777&amp;isModal=true&amp;asPopupView=true</t>
  </si>
  <si>
    <t>SCJ-669-2024</t>
  </si>
  <si>
    <t>GERARDO CALDERON CASTAÑEDA</t>
  </si>
  <si>
    <t>https://community.secop.gov.co/Public/Tendering/ContractDetailView/Index?UniqueIdentifier=CO1.PCCNTR.6231608&amp;isModal=true&amp;asPopupView=true</t>
  </si>
  <si>
    <t>SCJ-673-2024</t>
  </si>
  <si>
    <t>CLAUDIA MONICA FORERO RODRIGUEZ</t>
  </si>
  <si>
    <t>https://community.secop.gov.co/Public/Tendering/ContractDetailView/Index?UniqueIdentifier=CO1.PCCNTR.6233319&amp;isModal=true&amp;asPopupView=true</t>
  </si>
  <si>
    <t>SCJ-674-2024</t>
  </si>
  <si>
    <t>HERALDO  CANAMEJOY HERNANDEZ</t>
  </si>
  <si>
    <t>PRESTAR SERVICIOS PROFESIONALES A LA SECRETARÍA DISTRITAL DE SEGURIDAD, CONVIVENCIA Y JUSTICIA, BRINDANDO APOYO Y SOPORTE EN LA IMPLEMENTACIÓN Y SEGUIMIENTO DEL SISTEMA DE GESTIÓN DE SEGURIDAD Y SALUD EN EL TRABAJO DE LA POLICÍA METROPOLITANA DE BOGOTÁ</t>
  </si>
  <si>
    <t>https://community.secop.gov.co/Public/Tendering/ContractDetailView/Index?UniqueIdentifier=CO1.PCCNTR.6235606&amp;isModal=true&amp;asPopupView=true</t>
  </si>
  <si>
    <t>SCJ-675-2024</t>
  </si>
  <si>
    <t>NATALY STEFANY CABUYA JOYAS</t>
  </si>
  <si>
    <t>https://community.secop.gov.co/Public/Tendering/ContractDetailView/Index?UniqueIdentifier=CO1.PCCNTR.6235495&amp;isModal=true&amp;asPopupView=true</t>
  </si>
  <si>
    <t>SCJ-676-2024</t>
  </si>
  <si>
    <t>IVAN DARIO VASQUEZ MINA</t>
  </si>
  <si>
    <t>https://community.secop.gov.co/Public/Tendering/ContractDetailView/Index?UniqueIdentifier=CO1.PCCNTR.6235486&amp;isModal=true&amp;asPopupView=true</t>
  </si>
  <si>
    <t>SCJ-677-2024</t>
  </si>
  <si>
    <t>JULIAN FELIPE QUINTERO RODRIGUEZ</t>
  </si>
  <si>
    <t>PRESTAR LOS SERVICIOS PROFESIONALES PARA QUE REALICE LA GESTIÓN TÉCNICA Y ADMINISTRATIVA DE LAS ACTIVIDADES DE CAPACITACIÓN Y FORMACIÓN DEL PERSONAL QUE HACE PARTE DEL SISTEMA DEL CENTRO DE COMANDO, CONTROL, COMUNICACIONES Y COMPUTO -C4.</t>
  </si>
  <si>
    <t>https://community.secop.gov.co/Public/Tendering/ContractDetailView/Index?UniqueIdentifier=CO1.PCCNTR.6231149&amp;isModal=true&amp;asPopupView=true</t>
  </si>
  <si>
    <t>SCJ-678-2024</t>
  </si>
  <si>
    <t>CAROL NATALIA LOPEZ SOTELO</t>
  </si>
  <si>
    <t>https://community.secop.gov.co/Public/Tendering/ContractDetailView/Index?UniqueIdentifier=CO1.PCCNTR.6231419&amp;isModal=true&amp;asPopupView=true</t>
  </si>
  <si>
    <t>SCJ-679-2024</t>
  </si>
  <si>
    <t>ANGELICA LORENA ORTIZ RINCON</t>
  </si>
  <si>
    <t>https://community.secop.gov.co/Public/Tendering/ContractDetailView/Index?UniqueIdentifier=CO1.PCCNTR.6235614&amp;isModal=true&amp;asPopupView=true</t>
  </si>
  <si>
    <t>SCJ-684-2024</t>
  </si>
  <si>
    <t>CIRLEY ISABEL TAPIA TOBAR</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</si>
  <si>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</si>
  <si>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https://community.secop.gov.co/Public/Tendering/ContractDetailView/Index?UniqueIdentifier=CO1.PCCNTR.6235522&amp;isModal=true&amp;asPopupView=true</t>
  </si>
  <si>
    <t>SCJ-685-2024</t>
  </si>
  <si>
    <t>JUAN CAMILO CHAUX ARTUNDUAGA</t>
  </si>
  <si>
    <t>PRESTAR SERVICIOS PROFESIONALES DE CARÁCTER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</si>
  <si>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https://community.secop.gov.co/Public/Tendering/ContractDetailView/Index?UniqueIdentifier=CO1.PCCNTR.6235474&amp;isModal=true&amp;asPopupView=true</t>
  </si>
  <si>
    <t>SCJ-686-2024</t>
  </si>
  <si>
    <t>GINNA PAOLA CABRA BENAVIDES</t>
  </si>
  <si>
    <t>PRESTAR SERVICIOS PROFESIONALES PARA FORTALECER LA GESTIÓN ADMINISTRATIVA, CONTRACTUAL, OPERATIVA Y DEMÁS ACTIVIDADES CONEXAS A CARGO DE LA DIRECCIÓN DE OPERACIONES PARA EL FORTALECIMIENTO.</t>
  </si>
  <si>
    <t>https://community.secop.gov.co/Public/Tendering/ContractDetailView/Index?UniqueIdentifier=CO1.PCCNTR.6235479&amp;isModal=true&amp;asPopupView=true</t>
  </si>
  <si>
    <t>SCJ-701-2024</t>
  </si>
  <si>
    <t>LUIS HERNANDO ORDOÑEZ HERNANDEZ</t>
  </si>
  <si>
    <t>PRESTAR SERVICIOS DE APOYO A LA GESTIÓN EN LAS ACTIVIDADES TECNOLÓGICAS RELACIONADAS CON LA OPERACIÓN DEL SUBSISTEMA DE VIDEOVIGILANCIA DEL CENTRO DE COMANDO, CONTROL, COMUNICACIONES Y CÓMPUTO C4 Y LA INCORPORACIÓN DE NUEVAS TECNOLOGÍAS (LPR)</t>
  </si>
  <si>
    <t>https://community.secop.gov.co/Public/Tendering/ContractDetailView/Index?UniqueIdentifier=CO1.PCCNTR.6235552&amp;isModal=true&amp;asPopupView=true</t>
  </si>
  <si>
    <t>SCJ-702-2024</t>
  </si>
  <si>
    <t>JAIME ENRIQUE PINTO ALFONSO</t>
  </si>
  <si>
    <t>PRESTAR SERVICIOS DE APOYO A LA GESTIÓN PARA EL SEGUIMIENTO DE LAS ACTIVIDADES DEL SISTEMA DE VIDEOVIGILANCIA DESARROLLADAS POR EL CENTRO DE COMANDO, CONTROL, COMUNICACIONES Y CÓMPUTO DE BOGOTA.</t>
  </si>
  <si>
    <t>https://community.secop.gov.co/Public/Tendering/ContractDetailView/Index?UniqueIdentifier=CO1.PCCNTR.6249831&amp;isModal=true&amp;asPopupView=true</t>
  </si>
  <si>
    <t>SCJ-704-2024</t>
  </si>
  <si>
    <t>maribel  basallo vega</t>
  </si>
  <si>
    <t>https://community.secop.gov.co/Public/Tendering/ContractDetailView/Index?UniqueIdentifier=CO1.PCCNTR.6235616&amp;isModal=true&amp;asPopupView=true</t>
  </si>
  <si>
    <t>SCJ-705-2024</t>
  </si>
  <si>
    <t>JUAN CARLOS PINEDA GALAN</t>
  </si>
  <si>
    <t>PRESTACIÓN DE SERVICIOS PROFESIONALES PARA APOYAR LOS PROCESOS JURÍDICOS QUE SE REQUIERAN EN EL CENTRO DE COMANDO CONTROL COMUNICACIONES Y CÓMPUTO</t>
  </si>
  <si>
    <t>https://community.secop.gov.co/Public/Tendering/ContractDetailView/Index?UniqueIdentifier=CO1.PCCNTR.6235608&amp;isModal=true&amp;asPopupView=true</t>
  </si>
  <si>
    <t>SCJ-706-2024</t>
  </si>
  <si>
    <t>MARTHA ZUGEY MARTINEZ MENDOZA</t>
  </si>
  <si>
    <t>https://community.secop.gov.co/Public/Tendering/ContractDetailView/Index?UniqueIdentifier=CO1.PCCNTR.6249926&amp;isModal=true&amp;asPopupView=true</t>
  </si>
  <si>
    <t>SCJ-708-2024</t>
  </si>
  <si>
    <t>jasbleidy viasney martinez sabogal</t>
  </si>
  <si>
    <t>SCJ-709-2024</t>
  </si>
  <si>
    <t>LISANDRA  HERRERA CUBAQUE</t>
  </si>
  <si>
    <t>PRESTAR SERVICIOS DE APOYO A LA GESTIÓN ADMINISTRATIVA, OPERATIVA, DOCUMENTAL Y DEMÁS ACTIVIDADES CONEXAS A CARGO DE LA DIRECCIÓN DE OPERACIONES PARA EL FORTALECIMIENTO.</t>
  </si>
  <si>
    <t>https://community.secop.gov.co/Public/Tendering/ContractDetailView/Index?UniqueIdentifier=CO1.PCCNTR.6263792&amp;isModal=true&amp;asPopupView=true</t>
  </si>
  <si>
    <t>SCJ-711-2024</t>
  </si>
  <si>
    <t>MANUEL ALEJANDRO NIÑO FONTECHA</t>
  </si>
  <si>
    <t>PRESTACIÓN DE SERVICIOS PROFESIONALES DE UN PSICÓLOGO PARA APOYAR EN LA IMPLEMENTACIÓN Y SEGUIMIENTO DE LA SALUD PSICOLÓGICA DEL PERSONAL OPERATIVO DEL CENTRO DE COMANDO, CONTROL, COMUNICACIONES Y CÓMPUTO C4</t>
  </si>
  <si>
    <t>https://community.secop.gov.co/Public/Tendering/ContractDetailView/Index?UniqueIdentifier=CO1.PCCNTR.6249002&amp;isModal=true&amp;asPopupView=true</t>
  </si>
  <si>
    <t>SCJ-712-2024</t>
  </si>
  <si>
    <t>DEISY  FONSECA VALENCIA</t>
  </si>
  <si>
    <t>https://community.secop.gov.co/Public/Tendering/ContractDetailView/Index?UniqueIdentifier=CO1.PCCNTR.6249787&amp;isModal=true&amp;asPopupView=true</t>
  </si>
  <si>
    <t>SCJ-714-2024</t>
  </si>
  <si>
    <t>KAREN PAOLA MARTINEZ BELTRAN</t>
  </si>
  <si>
    <t>https://community.secop.gov.co/Public/Tendering/ContractDetailView/Index?UniqueIdentifier=CO1.PCCNTR.6248408&amp;isModal=true&amp;asPopupView=true</t>
  </si>
  <si>
    <t>SCJ-715-2024</t>
  </si>
  <si>
    <t>ANGELA YINETH NARANJO FORERO</t>
  </si>
  <si>
    <t>https://community.secop.gov.co/Public/Tendering/ContractDetailView/Index?UniqueIdentifier=CO1.PCCNTR.6248310&amp;isModal=true&amp;asPopupView=true</t>
  </si>
  <si>
    <t>SCJ-716-2024</t>
  </si>
  <si>
    <t>FREDY  PAEZ QUIROGA</t>
  </si>
  <si>
    <t>https://community.secop.gov.co/Public/Tendering/ContractDetailView/Index?UniqueIdentifier=CO1.PCCNTR.6248706&amp;isModal=true&amp;asPopupView=true</t>
  </si>
  <si>
    <t>SCJ-717-2024</t>
  </si>
  <si>
    <t>MAYDA CELENA VALENCIA GONZALEZ</t>
  </si>
  <si>
    <t>https://community.secop.gov.co/Public/Tendering/ContractDetailView/Index?UniqueIdentifier=CO1.PCCNTR.6253223&amp;isModal=true&amp;asPopupView=true</t>
  </si>
  <si>
    <t>SCJ-718-2024</t>
  </si>
  <si>
    <t>LAURA DANIELA GOMEZ GARCES</t>
  </si>
  <si>
    <t>https://community.secop.gov.co/Public/Tendering/ContractDetailView/Index?UniqueIdentifier=CO1.PCCNTR.6248614&amp;isModal=true&amp;asPopupView=true</t>
  </si>
  <si>
    <t>SCJ-719-2024</t>
  </si>
  <si>
    <t>bladimir  franco castro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</si>
  <si>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</si>
  <si>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https://community.secop.gov.co/Public/Tendering/ContractDetailView/Index?UniqueIdentifier=CO1.PCCNTR.6247999&amp;isModal=true&amp;asPopupView=true</t>
  </si>
  <si>
    <t>SCJ-720-2024</t>
  </si>
  <si>
    <t>DIANA CAROLINA PERALTA QUINTERO</t>
  </si>
  <si>
    <t>PRESTACIÓN DE SERVICIOS PROFESIONALES PARA APOYAR EN LOS TRÁMITES Y GESTIONES FINANCIERAS DE LOS PROYECTOS QUE SE EJECUTAN EN EL CENTRO DE COMANDO, CONTROL, COMUNICACIONES Y CÓMPUTO.</t>
  </si>
  <si>
    <t>https://community.secop.gov.co/Public/Tendering/ContractDetailView/Index?UniqueIdentifier=CO1.PCCNTR.6326923&amp;isModal=true&amp;asPopupView=true</t>
  </si>
  <si>
    <t>SCJ-721-2024</t>
  </si>
  <si>
    <t>KELY YOHANA VANEGAS SANCHEZ</t>
  </si>
  <si>
    <t>PRESTAR LOS SERVICIOS DE APOYO A LA GESTION PARA LA ATENCIÓN DE EMERGENCIAS  O URGENCIAS, Y DESPACHO A LOS ORGANISMOS DE EMERGENCIA Y SEGURIDAD QUE INTEGRAN EL NUSE 123 DEL SISTEMA CENTRO DE COMANDO, CONTROL,  COMUNICACIONES Y CÓMPUTO C4</t>
  </si>
  <si>
    <t>https://community.secop.gov.co/Public/Tendering/ContractDetailView/Index?UniqueIdentifier=CO1.PCCNTR.6379092&amp;isModal=true&amp;asPopupView=true</t>
  </si>
  <si>
    <t>SCJ-722-2024</t>
  </si>
  <si>
    <t>CAMILO ANDRES RUBIANO RIAÑO</t>
  </si>
  <si>
    <t>PRESTACIÓN DE SERVICIOS PROFESIONALES PARA APOYAR LA DEFINICIÓN Y EJECUCIÓN DE ESTRATEGIAS EN LOS SUBSISTEMAS PARA EL FORTALECIMIENTO DE CENTRO DE COMANDO, CONTROL, COMUNICACIONES Y CÓMPUTO –C4, DE LA SECRETARÍA DISTRITAL DE SEGURIDAD, CONVIVENCIA Y JUSTICIA</t>
  </si>
  <si>
    <t>https://community.secop.gov.co/Public/Tendering/ContractDetailView/Index?UniqueIdentifier=CO1.PCCNTR.6259882&amp;isModal=true&amp;asPopupView=true</t>
  </si>
  <si>
    <t>SCJ-723-2024</t>
  </si>
  <si>
    <t>CARLOS EDUARDO URBINA ORTIZ</t>
  </si>
  <si>
    <t>PRESTAR SERVICIOS PROFESIONALES PARA ATENDER LAS ACTIVIDADES ENCAMINADAS A LA FORMACIÓN, DIVULGACIÓN Y SOCIALIZACIÓN DE LOS PROCESOS Y  PROCEDIMIENTOS DEL NUSE 123 DEL CENTRO DE COMANDO, CONTROL, COMUNICACIONES Y CÓMPUTO C4</t>
  </si>
  <si>
    <t>https://community.secop.gov.co/Public/Tendering/ContractDetailView/Index?UniqueIdentifier=CO1.PCCNTR.6259725&amp;isModal=true&amp;asPopupView=true</t>
  </si>
  <si>
    <t>SCJ-724-2024</t>
  </si>
  <si>
    <t>maria eloisa garzon zamora</t>
  </si>
  <si>
    <t>https://community.secop.gov.co/Public/Tendering/ContractDetailView/Index?UniqueIdentifier=CO1.PCCNTR.6253229&amp;isModal=true&amp;asPopupView=true</t>
  </si>
  <si>
    <t>SCJ-725-2024</t>
  </si>
  <si>
    <t>ALEXANDER  DIAZ OLIVERA</t>
  </si>
  <si>
    <t>https://community.secop.gov.co/Public/Tendering/ContractDetailView/Index?UniqueIdentifier=CO1.PCCNTR.6258506&amp;isModal=true&amp;asPopupView=true</t>
  </si>
  <si>
    <t>SCJ-726-2024</t>
  </si>
  <si>
    <t>ADRIANA PATRICIA RUIZ SUAREZ</t>
  </si>
  <si>
    <t>https://community.secop.gov.co/Public/Tendering/ContractDetailView/Index?UniqueIdentifier=CO1.PCCNTR.6248806&amp;isModal=true&amp;asPopupView=true</t>
  </si>
  <si>
    <t>SCJ-727-2024</t>
  </si>
  <si>
    <t>luz dary cuervo alfonso</t>
  </si>
  <si>
    <t>https://community.secop.gov.co/Public/Tendering/ContractDetailView/Index?UniqueIdentifier=CO1.PCCNTR.6248804&amp;isModal=true&amp;asPopupView=true</t>
  </si>
  <si>
    <t>SCJ-728-2024</t>
  </si>
  <si>
    <t>TANIA ISADORA GAVIRIA CALVACHE</t>
  </si>
  <si>
    <t>https://community.secop.gov.co/Public/Tendering/ContractDetailView/Index?UniqueIdentifier=CO1.PCCNTR.6250589&amp;isModal=true&amp;asPopupView=true</t>
  </si>
  <si>
    <t>SCJ-729-2024</t>
  </si>
  <si>
    <t>STEFANNY  FLORIAN SOLORZANO</t>
  </si>
  <si>
    <t>https://community.secop.gov.co/Public/Tendering/ContractDetailView/Index?UniqueIdentifier=CO1.PCCNTR.6259874&amp;isModal=true&amp;asPopupView=true</t>
  </si>
  <si>
    <t>SCJ-733-2024</t>
  </si>
  <si>
    <t>ANA MARIA JIMENEZ MORENO</t>
  </si>
  <si>
    <t>https://community.secop.gov.co/Public/Tendering/ContractDetailView/Index?UniqueIdentifier=CO1.PCCNTR.6259849&amp;isModal=true&amp;asPopupView=true</t>
  </si>
  <si>
    <t>SCJ-744-2024</t>
  </si>
  <si>
    <t>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t>
  </si>
  <si>
    <t>https://community.secop.gov.co/Public/Tendering/ContractDetailView/Index?UniqueIdentifier=CO1.PCCNTR.6250584&amp;isModal=true&amp;asPopupView=true</t>
  </si>
  <si>
    <t>SCJ-747-2024</t>
  </si>
  <si>
    <t>LEONID ALFONSO MEDINA SOÑETT</t>
  </si>
  <si>
    <t>PRESTAR SERVICIOS PROFESIONALES DE CARACTER JURÍDICO PARA ADELANTAR LA GESTIÓN CONTRACTUAL EN LAS DIFERENTES ETAPAS DE LOS PROCESOS DE SELECCIÓN Y DEMÁS ACTIVIDADES QUE LE SEAN ASIGNADAS.</t>
  </si>
  <si>
    <t>https://community.secop.gov.co/Public/Tendering/ContractDetailView/Index?UniqueIdentifier=CO1.PCCNTR.6263764&amp;isModal=true&amp;asPopupView=true</t>
  </si>
  <si>
    <t>SCJ-748-2024</t>
  </si>
  <si>
    <t>UNIÓN TEMPORAL LA PREVISORA S.A - MAPFRE SEGUROS GENERALES - SBS SEGUROS COLOMBIA</t>
  </si>
  <si>
    <t>1 1. Licitación pública</t>
  </si>
  <si>
    <t>22 Licitación Pública (1-7)</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</si>
  <si>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t>
  </si>
  <si>
    <t>https://community.secop.gov.co/Public/Tendering/ContractDetailView/Index?UniqueIdentifier=CO1.PCCNTR.6214089&amp;isModal=true&amp;asPopupView=true</t>
  </si>
  <si>
    <t>SCJ-749-2024</t>
  </si>
  <si>
    <t>HDI SEGUROS SA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</si>
  <si>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t>
  </si>
  <si>
    <t>https://community.secop.gov.co/Public/Tendering/ContractDetailView/Index?UniqueIdentifier=CO1.PCCNTR.6214251&amp;isModal=true&amp;asPopupView=true</t>
  </si>
  <si>
    <t>SCJ-750-2024</t>
  </si>
  <si>
    <t>KAREN ELIANA AYALA RAMIREZ</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</si>
  <si>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t>
  </si>
  <si>
    <t>https://community.secop.gov.co/Public/Tendering/ContractDetailView/Index?UniqueIdentifier=CO1.PCCNTR.6258502&amp;isModal=true&amp;asPopupView=true</t>
  </si>
  <si>
    <t>SCJ-751-2024</t>
  </si>
  <si>
    <t>SALMA VIVIANA MATINEZ MEJIA</t>
  </si>
  <si>
    <t>https://community.secop.gov.co/Public/Tendering/ContractDetailView/Index?UniqueIdentifier=CO1.PCCNTR.6260255&amp;isModal=true&amp;asPopupView=true</t>
  </si>
  <si>
    <t>SCJ-752-2024</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</si>
  <si>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</si>
  <si>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</si>
  <si>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https://community.secop.gov.co/Public/Tendering/ContractDetailView/Index?UniqueIdentifier=CO1.PCCNTR.6257855&amp;isModal=true&amp;asPopupView=true</t>
  </si>
  <si>
    <t>SCJ-755-2024</t>
  </si>
  <si>
    <t>JOSE LUIS GASCA GONZALEZ</t>
  </si>
  <si>
    <t>PRESTAR SERVICIOS PROFESIONALES EN LA DIRECCIÓN DE BIENES, PARA LA ELABORACIÓN, GESTIÓN, DIVULGACIÓN, IMPLEMENTACIÓN Y SEGUIMIENTO A LOS PLANES Y PROCEDIMIENTOS A CARGO DE LA DIRECCIÓN DE BIENES DE LA SECRETARÍA DISTRITAL DE SEGURIDAD, CONVIVENCIA Y JUSTICIA.</t>
  </si>
  <si>
    <t>https://community.secop.gov.co/Public/Tendering/ContractDetailView/Index?UniqueIdentifier=CO1.PCCNTR.6259758&amp;isModal=true&amp;asPopupView=true</t>
  </si>
  <si>
    <t>SCJ-759-2024</t>
  </si>
  <si>
    <t>YURDELY ALFARY SALAZAR MEDINA</t>
  </si>
  <si>
    <t>PRESTAR LOS SERVICIOS PROFESIONALES EN LAS ACTIVIDADES RELACIONADAS CON EL COMPONENTE TÉCNICO- AMBIENTAL DE LOS PROCESOS A CARGO DE LA DIRECCIÓN TÉCNICA DE LA SUBSECRETARIA DE INVERSIONES Y FORTALECIMIENTO DE CAPACIDADES OPERATIVAS</t>
  </si>
  <si>
    <t>https://community.secop.gov.co/Public/Tendering/ContractDetailView/Index?UniqueIdentifier=CO1.PCCNTR.6263694&amp;isModal=true&amp;asPopupView=true</t>
  </si>
  <si>
    <t>SCJ-760-2024</t>
  </si>
  <si>
    <t>MOTOROLA SOLUTIONS COLOMBIA LTDA.</t>
  </si>
  <si>
    <t>MANTENIMIENTO PREVENTIVO Y/O CORRECTIVO, CON BOLSA DE REPUESTOS A TODA LA INFRAESTRUCTURA DEL SISTEMA RADIO TRONCALIZADO AL SERVICIO DE LA POLICÍA METROPOLITANA DE BOGOTÁ Y AGENCIAS DEL DISTRITO</t>
  </si>
  <si>
    <t>https://community.secop.gov.co/Public/Tendering/ContractDetailView/Index?UniqueIdentifier=CO1.PCCNTR.6260313&amp;isModal=true&amp;asPopupView=true</t>
  </si>
  <si>
    <t>SCJ-761-2024</t>
  </si>
  <si>
    <t>UNION TEMPORAL LA PREVISORA S.A. - ASEGURADORA SOLIDARIA DE COLOMBIA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</si>
  <si>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t>
  </si>
  <si>
    <t>https://community.secop.gov.co/Public/Tendering/ContractDetailView/Index?UniqueIdentifier=CO1.PCCNTR.6214518&amp;isModal=true&amp;asPopupView=true</t>
  </si>
  <si>
    <t>SCJ-762-2024</t>
  </si>
  <si>
    <t>PRESTAR SERVICIOS PROFESIONALES EN LA DIRECCIÓN TÉCNICA, EN LAS ACTIVIDADES PROPIAS DEL SISTEMA INTEGRADO DE GESTIÓN IMPLEMENTADO EN LA ENTIDAD, ASÍ COMO EN LA REVISIÓN DE DOCUMENTOS QUE IMPACTEN LA CALIDAD DE LOS TRAMITES ADELANTADOS POR DICHA DIRECCIÓN.</t>
  </si>
  <si>
    <t>https://community.secop.gov.co/Public/Tendering/ContractDetailView/Index?UniqueIdentifier=CO1.PCCNTR.6263609&amp;isModal=true&amp;asPopupView=true</t>
  </si>
  <si>
    <t>SCJ-765-2024</t>
  </si>
  <si>
    <t>JUAN GUILLERMO CELEMIN SALCEDO</t>
  </si>
  <si>
    <t>PRESTACION DE SERVICIOS PROFESIONALES PARA REALIZAR APOYO PSICOSOCIAL A LA SECRETARIA DE SEGURIDAD, CONVIVENCIA Y JUSTICIA, PARA SOPORTAR LA GESTIÓN EN LA PM 13 UNIDAD ADSCRITA A LA DÉCIMA TERCERA BRIGADA.</t>
  </si>
  <si>
    <t>https://community.secop.gov.co/Public/Tendering/ContractDetailView/Index?UniqueIdentifier=CO1.PCCNTR.6263758&amp;isModal=true&amp;asPopupView=true</t>
  </si>
  <si>
    <t>SCJ-766-2024</t>
  </si>
  <si>
    <t>JOHN ANDREY BERMUDEZ HERRERA</t>
  </si>
  <si>
    <t>PRESTAR SERVICIOS PROFESIONALES EN LA GESTIÓN DOCUMENTAL DE LA DIRECCIÓN DE OPERACIONES PARA EL FORTALECIMIENTO</t>
  </si>
  <si>
    <t>https://community.secop.gov.co/Public/Tendering/ContractDetailView/Index?UniqueIdentifier=CO1.PCCNTR.6270363&amp;isModal=true&amp;asPopupView=true</t>
  </si>
  <si>
    <t>SCJ-767-2024</t>
  </si>
  <si>
    <t>ADRIANA MARCELA BARRETO OVALLE</t>
  </si>
  <si>
    <t>PRESTAR SERVICIOS DE APOYO A LA GESTIÓN EN CALIDAD DE TECNÓLOGO PARA LA INTERVENCIÓN Y LEVANTAMIENTO DE INVENTARIOS DE LOS EXPEDIENTES CONTRACTUALES Y DEMÁS ACTIVIDADES CONEXAS A CARGO DE LA DIRECCIÓN DE OPERACIONES PARA EL FORTALECIMIENTO</t>
  </si>
  <si>
    <t>https://community.secop.gov.co/Public/Tendering/ContractDetailView/Index?UniqueIdentifier=CO1.PCCNTR.6270387&amp;isModal=true&amp;asPopupView=true</t>
  </si>
  <si>
    <t>SCJ-771-2024</t>
  </si>
  <si>
    <t>UNIÓN TEMPORAL SERVICOS CONVIVENCIA 2024</t>
  </si>
  <si>
    <t>39 Subasta Inversa - Licitación Pública (1)</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</si>
  <si>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</si>
  <si>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https://community.secop.gov.co/Public/Tendering/ContractDetailView/Index?UniqueIdentifier=CO1.PCCNTR.6263676&amp;isModal=true&amp;asPopupView=true</t>
  </si>
  <si>
    <t>SCJ-772-2024</t>
  </si>
  <si>
    <t>DAVID CAMILO URREA CONTRERAS</t>
  </si>
  <si>
    <t>https://community.secop.gov.co/Public/Tendering/ContractDetailView/Index?UniqueIdentifier=CO1.PCCNTR.6271706&amp;isModal=true&amp;asPopupView=true</t>
  </si>
  <si>
    <t>SCJ-774-2024</t>
  </si>
  <si>
    <t>CHUBB SEGUROS COLOMBIA S A</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</si>
  <si>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t>
  </si>
  <si>
    <t>https://community.secop.gov.co/Public/Tendering/ContractDetailView/Index?UniqueIdentifier=CO1.PCCNTR.6214709&amp;isModal=true&amp;asPopupView=true</t>
  </si>
  <si>
    <t>SCJ-783-2024</t>
  </si>
  <si>
    <t>RICARDO  BURGOS BOHORQUEZ</t>
  </si>
  <si>
    <t>PRESTAR LOS SERVICIOS PROFESIONALES EN LAS ACTIVIDADES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</si>
  <si>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https://community.secop.gov.co/Public/Tendering/ContractDetailView/Index?UniqueIdentifier=CO1.PCCNTR.6275124&amp;isModal=true&amp;asPopupView=true</t>
  </si>
  <si>
    <t>SCJ-784-2024</t>
  </si>
  <si>
    <t>UT HDI – PREVISORA – ZURICH GRUPO III SCJ-SIF-LP-001-2024</t>
  </si>
  <si>
    <t>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t>
  </si>
  <si>
    <t>https://community.secop.gov.co/Public/Tendering/ContractDetailView/Index?UniqueIdentifier=CO1.PCCNTR.6214362&amp;isModal=true&amp;asPopupView=true</t>
  </si>
  <si>
    <t>SCJ-785-2024</t>
  </si>
  <si>
    <t>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t>
  </si>
  <si>
    <t>https://community.secop.gov.co/Public/Tendering/ContractDetailView/Index?UniqueIdentifier=CO1.PCCNTR.6275595&amp;isModal=true&amp;asPopupView=true</t>
  </si>
  <si>
    <t>SCJ-792-2024</t>
  </si>
  <si>
    <t>LINA PAOLA TRIANA CORTES</t>
  </si>
  <si>
    <t>https://community.secop.gov.co/Public/Tendering/ContractDetailView/Index?UniqueIdentifier=CO1.PCCNTR.6281972&amp;isModal=true&amp;asPopupView=true</t>
  </si>
  <si>
    <t>SCJ-820-2024</t>
  </si>
  <si>
    <t>IVETH  FERNANDEZ DE CASTRO OSORIO</t>
  </si>
  <si>
    <t>https://community.secop.gov.co/Public/Tendering/ContractDetailView/Index?UniqueIdentifier=CO1.PCCNTR.6280763&amp;isModal=true&amp;asPopupView=true</t>
  </si>
  <si>
    <t>SCJ-821-2024</t>
  </si>
  <si>
    <t>CARLOS MARIO LUJAN ARBOLEDA</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</si>
  <si>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</si>
  <si>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https://community.secop.gov.co/Public/Tendering/ContractDetailView/Index?UniqueIdentifier=CO1.PCCNTR.6281022&amp;isModal=true&amp;asPopupView=true</t>
  </si>
  <si>
    <t>SCJ-822-2024</t>
  </si>
  <si>
    <t>OLGA LUCIA VARON NUÑEZ</t>
  </si>
  <si>
    <t>https://community.secop.gov.co/Public/Tendering/ContractDetailView/Index?UniqueIdentifier=CO1.PCCNTR.6282320&amp;isModal=true&amp;asPopupView=true</t>
  </si>
  <si>
    <t>SCJ-823-2024</t>
  </si>
  <si>
    <t>MANUEL JOSE CASTILLA HOLGUIN</t>
  </si>
  <si>
    <t>PRESTAR LOS SERVICIOS PROFESIONALES EN LA DIRECCIÓN DE BIENES PARA APOYAR EL SEGUIMIENTO A OBRAS DE INFRAESTRUCTURA EN EJECUCIÓN Y GESTIÓN DE TRASLADOS DE BIENES MUEBLES POR FONDOS DE DESARROLLO LOCAL A LA SECRETARÍA DISTRITAL DE SEGURIDAD, CONVIVENCIA Y JUSTICIA.</t>
  </si>
  <si>
    <t>https://community.secop.gov.co/Public/Tendering/ContractDetailView/Index?UniqueIdentifier=CO1.PCCNTR.6285240&amp;isModal=true&amp;asPopupView=true</t>
  </si>
  <si>
    <t>SCJ-828-2024</t>
  </si>
  <si>
    <t>NEIFI ESTELA RODRIGUEZ MORENO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</si>
  <si>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</si>
  <si>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https://community.secop.gov.co/Public/Tendering/ContractDetailView/Index?UniqueIdentifier=CO1.PCCNTR.6286798&amp;isModal=true&amp;asPopupView=true</t>
  </si>
  <si>
    <t>SCJ-849-2024</t>
  </si>
  <si>
    <t>HEIDY MARIA BARAHONA DIAZ</t>
  </si>
  <si>
    <t>https://community.secop.gov.co/Public/Tendering/ContractDetailView/Index?UniqueIdentifier=CO1.PCCNTR.6288632&amp;isModal=true&amp;asPopupView=true</t>
  </si>
  <si>
    <t>SCJ-853-2024</t>
  </si>
  <si>
    <t>https://community.secop.gov.co/Public/Tendering/ContractDetailView/Index?UniqueIdentifier=CO1.PCCNTR.6288171&amp;isModal=true&amp;asPopupView=true</t>
  </si>
  <si>
    <t>SCJ-854-2024</t>
  </si>
  <si>
    <t>PRESTAR LOS SERVICIOS PROFESIONALES EN LAS ACTIVIADES RELACIONADAS CON EL COMPONENTE TÉCNICO DE LOS PROCESOS A CARGO DE LA DIRECCIÓN TÉCNICA DE LA SUBSECRETARIA DE INVERSIONES Y FORTALECIMIENTO DE CAPACIDADES OPERATIVAS, CON ENFASIS EN TEMAS DE INFRAESTRUCTURA.</t>
  </si>
  <si>
    <t>https://community.secop.gov.co/Public/Tendering/ContractDetailView/Index?UniqueIdentifier=CO1.PCCNTR.6287875&amp;isModal=true&amp;asPopupView=true</t>
  </si>
  <si>
    <t>SCJ-858-2024</t>
  </si>
  <si>
    <t>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</si>
  <si>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https://community.secop.gov.co/Public/Tendering/ContractDetailView/Index?UniqueIdentifier=CO1.PCCNTR.6288643&amp;isModal=true&amp;asPopupView=true</t>
  </si>
  <si>
    <t>SCJ-875-2024</t>
  </si>
  <si>
    <t>JAIRO JULIAN RIVERA FONSECA</t>
  </si>
  <si>
    <t>PRESTAR LOS SERVICIOS PROFESIONALES PARA APOYAR EN LA ESTRUCTURACIÓN, ANALISIS, GESTIÓN Y SEGUIMIENTO DE PROYECTOS Y ACTIVIDADES DE COOPERACIÓN RELACIONADOS CON EL CENTRO DE COMANDO, CONTROL, COMUNICACIONES Y CÓMPUTO DE BOGOTÁ</t>
  </si>
  <si>
    <t>https://community.secop.gov.co/Public/Tendering/ContractDetailView/Index?UniqueIdentifier=CO1.PCCNTR.6327959&amp;isModal=true&amp;asPopupView=true</t>
  </si>
  <si>
    <t>SCJ-876-2024</t>
  </si>
  <si>
    <t>JAIME LOPEZ LOPEZ</t>
  </si>
  <si>
    <t>PRESTAR SERVICIOS DE APOYO A LA GESTIÓN EN LAS ACTIVIDADES ADMINISTRATIVAS, OPERATIVAS Y LOGÍSTICAS QUE SE REALICEN EN CENTRO DE COMANDO, CONTROL, COMUNICACIONES Y CÓMPUTO -C4.</t>
  </si>
  <si>
    <t>https://community.secop.gov.co/Public/Tendering/ContractDetailView/Index?UniqueIdentifier=CO1.PCCNTR.6334810&amp;isModal=true&amp;asPopupView=true</t>
  </si>
  <si>
    <t>SCJ-877-2024</t>
  </si>
  <si>
    <t>OSCAR EDUARDO ARDILA CASASFRANCO</t>
  </si>
  <si>
    <t>PRESTAR SERVICIOS PROFESIONALES A LA SECRETARÍA DISTRITAL DE SEGURIDAD, CONVIVENCIA Y JUSTICIA, PARA APOYAR ASPECTOS DE PLANEACIÓN Y DE PRESUPUESTO RELACIONADOS CON EL FUNCIONAMIENTO Y PROYECCIÓN DEL CENTRO DE COMANDO, CONTROL, COMUNICACIONES Y CÒMPUTO -C4</t>
  </si>
  <si>
    <t>https://community.secop.gov.co/Public/Tendering/ContractDetailView/Index?UniqueIdentifier=CO1.PCCNTR.6307210&amp;isModal=true&amp;asPopupView=true</t>
  </si>
  <si>
    <t>SCJ-878-2024</t>
  </si>
  <si>
    <t>WALTER MAURICIO MILLAN RODRIGUEZ</t>
  </si>
  <si>
    <t>PRESTAR SERVICIOS PROFESIONALES PARA APOYAR EN LA GESTION Y SEGUIMIENTO DE LOS TRAMITES ADMINISTRATIVOS Y PRESUPUESTALES QUE REQUIERA EL CENTRO DE COMANDO, CONTROL, COMUNICACIONES Y COMPUTO C4 EN EL MARCO DE LOS PROYECTOS, CONTRATOS Y CONVENIOS QUE TIENE A CARGO.</t>
  </si>
  <si>
    <t>https://community.secop.gov.co/Public/Tendering/ContractDetailView/Index?UniqueIdentifier=CO1.PCCNTR.6301994&amp;isModal=true&amp;asPopupView=true</t>
  </si>
  <si>
    <t>SCJ-879-2024</t>
  </si>
  <si>
    <t>LADY XIMENA PEREZ ROSERO</t>
  </si>
  <si>
    <t>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t>
  </si>
  <si>
    <t>https://community.secop.gov.co/Public/Tendering/ContractDetailView/Index?UniqueIdentifier=CO1.PCCNTR.6326656&amp;isModal=true&amp;asPopupView=true</t>
  </si>
  <si>
    <t>SCJ-880-2024</t>
  </si>
  <si>
    <t>CESAR AUGUSTO GONZALEZ BERNATE</t>
  </si>
  <si>
    <t>https://community.secop.gov.co/Public/Tendering/ContractDetailView/Index?UniqueIdentifier=CO1.PCCNTR.6298858&amp;isModal=true&amp;asPopupView=true</t>
  </si>
  <si>
    <t>SCJ-881-2024</t>
  </si>
  <si>
    <t>CHRISTIAN ANDRES CALDERON SANCHEZ</t>
  </si>
  <si>
    <t>https://community.secop.gov.co/Public/Tendering/ContractDetailView/Index?UniqueIdentifier=CO1.PCCNTR.6305956&amp;isModal=true&amp;asPopupView=true</t>
  </si>
  <si>
    <t>SCJ-882-2024</t>
  </si>
  <si>
    <t>MILENA  SANCHEZ TORRES</t>
  </si>
  <si>
    <t>https://community.secop.gov.co/Public/Tendering/ContractDetailView/Index?UniqueIdentifier=CO1.PCCNTR.6304313&amp;isModal=true&amp;asPopupView=true</t>
  </si>
  <si>
    <t>SCJ-883-2024</t>
  </si>
  <si>
    <t>ROSALINDA  MORENO PRADA</t>
  </si>
  <si>
    <t>PRESTACIÓN DE SERVICIOS DE APOYO A LA GESTIÓN EN LAS ACTIVIDADES ADMINISTRATIVAS NECESARIAS PARA APOYAR LA OPERACIÓN DE RECEPCIÓN Y TRÁMITE DE INCIDENTES DEL NUSE 123 DEL CENTRO DE COMANDO, CONTROL, COMUNICACIONES Y CÓMPUTO C4.</t>
  </si>
  <si>
    <t>https://community.secop.gov.co/Public/Tendering/ContractDetailView/Index?UniqueIdentifier=CO1.PCCNTR.6307743&amp;isModal=true&amp;asPopupView=true</t>
  </si>
  <si>
    <t>SCJ-884-2024</t>
  </si>
  <si>
    <t>LILIANA  MORA ALBARRACIN</t>
  </si>
  <si>
    <t>https://community.secop.gov.co/Public/Tendering/ContractDetailView/Index?UniqueIdentifier=CO1.PCCNTR.6307735&amp;isModal=true&amp;asPopupView=true</t>
  </si>
  <si>
    <t>SCJ-885-2024</t>
  </si>
  <si>
    <t>JEFFERSON  BELTRAN ACOSTA</t>
  </si>
  <si>
    <t>https://community.secop.gov.co/Public/Tendering/ContractDetailView/Index?UniqueIdentifier=CO1.PCCNTR.6307590&amp;isModal=true&amp;asPopupView=true</t>
  </si>
  <si>
    <t>SCJ-886-2024</t>
  </si>
  <si>
    <t>DIANA CAROLINA AVILA SILVA</t>
  </si>
  <si>
    <t>https://community.secop.gov.co/Public/Tendering/ContractDetailView/Index?UniqueIdentifier=CO1.PCCNTR.6307162&amp;isModal=true&amp;asPopupView=true</t>
  </si>
  <si>
    <t>SCJ-887-2024</t>
  </si>
  <si>
    <t>MAURICIO  DUARTE LUQUE</t>
  </si>
  <si>
    <t>PRESTAR SERVICIOS PROFESIONALES DE APOYO A LA GESTIÓN COMO INGENIERO PARA APOYAR LA RECOLECCIÓN DE DATOS DEL CENTRO DE COMANDO, CONTROL, COMUNICACIONES Y CÒMPUTO –C4</t>
  </si>
  <si>
    <t>https://community.secop.gov.co/Public/Tendering/ContractDetailView/Index?UniqueIdentifier=CO1.PCCNTR.6306805&amp;isModal=true&amp;asPopupView=true</t>
  </si>
  <si>
    <t>SCJ-888-2024</t>
  </si>
  <si>
    <t>LINA ZORAYA MANTILLA ARIZA</t>
  </si>
  <si>
    <t>https://community.secop.gov.co/Public/Tendering/ContractDetailView/Index?UniqueIdentifier=CO1.PCCNTR.6307094&amp;isModal=true&amp;asPopupView=true</t>
  </si>
  <si>
    <t>SCJ-889-2024</t>
  </si>
  <si>
    <t>JORGE MARCELO LOZANO ACEVEDO</t>
  </si>
  <si>
    <t>PRESTAR LOS SERVICIOS PROFESIONALES PARA APOYAR LAS ACTIVIDADES DE LOS GRUPOS CIUDADANOS Y EL COMPONENTE DE VIDEOVIGILANCIA DEL SISTEMA DE CENTRO DE COMANDO, CONTROL, COMUNICACIONES Y CÓMPUTO</t>
  </si>
  <si>
    <t>https://community.secop.gov.co/Public/Tendering/ContractDetailView/Index?UniqueIdentifier=CO1.PCCNTR.6305979&amp;isModal=true&amp;asPopupView=true</t>
  </si>
  <si>
    <t>SCJ-890-2024</t>
  </si>
  <si>
    <t>LEIDY STEFHANIA GONZALEZ MONTENEGRO</t>
  </si>
  <si>
    <t>PRESTAR LOS SERVICIOS DE APOYO A LA GESTIÓN EN LOS INCIDENTES QUE SE REGISTRAN ATRAVÉS DEL NUSE 123 DE ACUERDO CON EL MODELO DE CALIDAD DEFINIDO PARA EL SISTEMA DEL CENTRO DE COMANDO, CONTROL, COMUNICACIONES Y CÓMPUTO C4</t>
  </si>
  <si>
    <t>https://community.secop.gov.co/Public/Tendering/ContractDetailView/Index?UniqueIdentifier=CO1.PCCNTR.6307176&amp;isModal=true&amp;asPopupView=true</t>
  </si>
  <si>
    <t>SCJ-891-2024</t>
  </si>
  <si>
    <t>EDGAR  OBANDO FORERO</t>
  </si>
  <si>
    <t>https://community.secop.gov.co/Public/Tendering/ContractDetailView/Index?UniqueIdentifier=CO1.PCCNTR.6307157&amp;isModal=true&amp;asPopupView=true</t>
  </si>
  <si>
    <t>SCJ-892-2024</t>
  </si>
  <si>
    <t>NICOLAS STEVEN RODRIGUEZ JIMENEZ</t>
  </si>
  <si>
    <t>https://community.secop.gov.co/Public/Tendering/ContractDetailView/Index?UniqueIdentifier=CO1.PCCNTR.6307224&amp;isModal=true&amp;asPopupView=true</t>
  </si>
  <si>
    <t>SCJ-893-2024</t>
  </si>
  <si>
    <t>EDWIN ALBERTO DIAZ ORTEGA</t>
  </si>
  <si>
    <t>https://community.secop.gov.co/Public/Tendering/ContractDetailView/Index?UniqueIdentifier=CO1.PCCNTR.6306366&amp;isModal=true&amp;asPopupView=true</t>
  </si>
  <si>
    <t>SCJ-908-2024</t>
  </si>
  <si>
    <t>DANIEL ESTEBAN RUIZ VASQUEZ</t>
  </si>
  <si>
    <t>https://community.secop.gov.co/Public/Tendering/ContractDetailView/Index?UniqueIdentifier=CO1.PCCNTR.6306377&amp;isModal=true&amp;asPopupView=true</t>
  </si>
  <si>
    <t>SCJ-909-2024</t>
  </si>
  <si>
    <t>LUISA FERNANDA SOSA GUEVARA</t>
  </si>
  <si>
    <t>PRESTAR LOS SERVICIOS PROFESIONALES ESPECIALIZADOS PARA APOYAR EL DISEÑO, IMPLEMENTACIÓN Y SEGUIMIENTO AL MODELO DE CALIDAD DE LA INFORMACIÓN DEL CENTRO DE COMANDO, CONTROL, COMUNICACIONES Y CÒMPUTO-C4 Y TODOS SUS COMPONENTES</t>
  </si>
  <si>
    <t>https://community.secop.gov.co/Public/Tendering/ContractDetailView/Index?UniqueIdentifier=CO1.PCCNTR.6307748&amp;isModal=true&amp;asPopupView=true</t>
  </si>
  <si>
    <t>SCJ-912-2024</t>
  </si>
  <si>
    <t>LEIDY YAZMIN PARDO REYES</t>
  </si>
  <si>
    <t>https://community.secop.gov.co/Public/Tendering/ContractDetailView/Index?UniqueIdentifier=CO1.PCCNTR.6307199&amp;isModal=true&amp;asPopupView=true</t>
  </si>
  <si>
    <t>SCJ-932-2024</t>
  </si>
  <si>
    <t>CLAUDIA LILIANA PERALTA BLANCO</t>
  </si>
  <si>
    <t>https://community.secop.gov.co/Public/Tendering/ContractDetailView/Index?UniqueIdentifier=CO1.PCCNTR.6307020&amp;isModal=true&amp;asPopupView=true</t>
  </si>
  <si>
    <t>SCJ-936-2024</t>
  </si>
  <si>
    <t>YECID FERNANDO NOMEZQUE MENESES</t>
  </si>
  <si>
    <t>https://community.secop.gov.co/Public/Tendering/ContractDetailView/Index?UniqueIdentifier=CO1.PCCNTR.6307034&amp;isModal=true&amp;asPopupView=true</t>
  </si>
  <si>
    <t>SCJ-937-2024</t>
  </si>
  <si>
    <t>MARIA KATHERIN RODRIGUEZ ARIAS</t>
  </si>
  <si>
    <t>https://community.secop.gov.co/Public/Tendering/ContractDetailView/Index?UniqueIdentifier=CO1.PCCNTR.6306925&amp;isModal=true&amp;asPopupView=true</t>
  </si>
  <si>
    <t>SCJ-938-2024</t>
  </si>
  <si>
    <t>OSCAR ELVIN TELLEZ BETANCOURT</t>
  </si>
  <si>
    <t>PRESTAR LOS SERVICIOS PROFESIONALES COMO INGENIERO DE SISTEMAS PARA DESARROLLAR ACTIVIDADES ENFATIZADAS A ATENDER LAS NECESIDADES DE DESARRROLLO DE LOS SISTEMAS DE INFORMACIÓN DEL CENTRO DE COMANDO, CONTROL, COMUNICACIONES Y CÓMPUTO – C4</t>
  </si>
  <si>
    <t>https://community.secop.gov.co/Public/Tendering/ContractDetailView/Index?UniqueIdentifier=CO1.PCCNTR.6307545&amp;isModal=true&amp;asPopupView=true</t>
  </si>
  <si>
    <t>SCJ-939-2024</t>
  </si>
  <si>
    <t>https://community.secop.gov.co/Public/Tendering/ContractDetailView/Index?UniqueIdentifier=CO1.PCCNTR.6306804&amp;isModal=true&amp;asPopupView=true</t>
  </si>
  <si>
    <t>SCJ-940-2024</t>
  </si>
  <si>
    <t>JENNIFER  GUATAVITA CAICEDO</t>
  </si>
  <si>
    <t>PRESTACIÓN DE SERVICIOS PROFESIONALES PARA APOYAR CON EL SOPORTE Y GESTIÓN AL SISTEMA DE VIDEO VIGILANCIA DE BOGOTÁ D.C.</t>
  </si>
  <si>
    <t>https://community.secop.gov.co/Public/Tendering/ContractDetailView/Index?UniqueIdentifier=CO1.PCCNTR.6306383&amp;isModal=true&amp;asPopupView=true</t>
  </si>
  <si>
    <t>SCJ-941-2024</t>
  </si>
  <si>
    <t>ANA MARCELA VARGAS FORERO</t>
  </si>
  <si>
    <t>https://community.secop.gov.co/Public/Tendering/ContractDetailView/Index?UniqueIdentifier=CO1.PCCNTR.6346208&amp;isModal=true&amp;asPopupView=true</t>
  </si>
  <si>
    <t>SCJ-942-2024</t>
  </si>
  <si>
    <t>LILIANA  BERMUDEZ BEDOYA</t>
  </si>
  <si>
    <t>https://community.secop.gov.co/Public/Tendering/ContractDetailView/Index?UniqueIdentifier=CO1.PCCNTR.6307721&amp;isModal=true&amp;asPopupView=true</t>
  </si>
  <si>
    <t>SCJ-943-2024</t>
  </si>
  <si>
    <t>LINA PAOLA JULIO GARZON</t>
  </si>
  <si>
    <t>https://community.secop.gov.co/Public/Tendering/ContractDetailView/Index?UniqueIdentifier=CO1.PCCNTR.6307807&amp;isModal=true&amp;asPopupView=true</t>
  </si>
  <si>
    <t>SCJ-951-2024</t>
  </si>
  <si>
    <t>DARHLING JAFET SABOGAL AZA</t>
  </si>
  <si>
    <t>https://community.secop.gov.co/Public/Tendering/ContractDetailView/Index?UniqueIdentifier=CO1.PCCNTR.6342080&amp;isModal=true&amp;asPopupView=true</t>
  </si>
  <si>
    <t>SCJ-956-2024</t>
  </si>
  <si>
    <t>NATALIA JULIETH MEDINA</t>
  </si>
  <si>
    <t>https://community.secop.gov.co/Public/Tendering/ContractDetailView/Index?UniqueIdentifier=CO1.PCCNTR.6307577&amp;isModal=true&amp;asPopupView=true</t>
  </si>
  <si>
    <t>SCJ-960-2024</t>
  </si>
  <si>
    <t>GISELLE LORENA GODOY QUEVEDO</t>
  </si>
  <si>
    <t>PRESTAR SERVICIOS PROFESIONALES PARA REALIZAR EL COBRO PERSUASIVO DE LAS MULTAS POR INFRACCIONES AL CÓDIGO NACIONAL DE SEGURIDAD Y CONVIVENCIA CIUDADANA.</t>
  </si>
  <si>
    <t>https://community.secop.gov.co/Public/Tendering/ContractDetailView/Index?UniqueIdentifier=CO1.PCCNTR.6326677&amp;isModal=true&amp;asPopupView=true</t>
  </si>
  <si>
    <t>SCJ-965-2024</t>
  </si>
  <si>
    <t>GERMÁN ARTURO PEÑA URIBE</t>
  </si>
  <si>
    <t>PRESTAR SERVICIOS PROFESIONALES PARA FORTALECER LA GESTIÓN ADMINISTRATIVA, REALIZAR APOYO A LA SUPERVISIÓN Y DEMÁS ACTIVIDADES CONEXAS A CARGO DE LA DIRECCIÓN DE OPERACIONES PARA EL FORTALECIMIENTO.</t>
  </si>
  <si>
    <t>https://community.secop.gov.co/Public/Tendering/ContractDetailView/Index?UniqueIdentifier=CO1.PCCNTR.6318092&amp;isModal=true&amp;asPopupView=true</t>
  </si>
  <si>
    <t>SCJ-966-2024</t>
  </si>
  <si>
    <t>CEIN  CASTRO GUTIERREZ</t>
  </si>
  <si>
    <t>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t>
  </si>
  <si>
    <t>https://community.secop.gov.co/Public/Tendering/ContractDetailView/Index?UniqueIdentifier=CO1.PCCNTR.6318096&amp;isModal=true&amp;asPopupView=true</t>
  </si>
  <si>
    <t>SCJ-972-2024</t>
  </si>
  <si>
    <t>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t>
  </si>
  <si>
    <t>https://community.secop.gov.co/Public/Tendering/ContractDetailView/Index?UniqueIdentifier=CO1.PCCNTR.6318050&amp;isModal=true&amp;asPopupView=true</t>
  </si>
  <si>
    <t>SCJ-973-2024</t>
  </si>
  <si>
    <t>NICOL DANIELA MONDUL ROMERO</t>
  </si>
  <si>
    <t>PRESTAR LOS SERVICIOS DE APOYO A LA GESTIÓN RELACIONADAS CON ACTIVIDADES DE ORDEN ADMINISTRATIVO DE LA DIRECCIÓN TÉCNICA DE LA SUBSECRETARIA DE INVERSIONES Y FORTALECIMIENTO DE CAPACIDADES OPERATIVAS.</t>
  </si>
  <si>
    <t>https://community.secop.gov.co/Public/Tendering/ContractDetailView/Index?UniqueIdentifier=CO1.PCCNTR.6326834&amp;isModal=true&amp;asPopupView=true</t>
  </si>
  <si>
    <t>SCJ-974-2024</t>
  </si>
  <si>
    <t>SADY SOFIA MORENO MUNEVAR</t>
  </si>
  <si>
    <t>PRESTAR LOS SERVICIOS PROFESIONALES PARA APOYAR ADMINISTRATIVAMENTE LA DEFINICION, IMPLEMENTACION Y SEGUIMIENTO DE ACTIVIDADES DE GESTION DEL NUMERO UNICO DE SEGURIDAD Y EMERGENCIAS DEL SISTEMA CENTRO DE COMANDO, CONTROL, COMUNICACIONES Y COMPUTO C4</t>
  </si>
  <si>
    <t>https://community.secop.gov.co/Public/Tendering/ContractDetailView/Index?UniqueIdentifier=CO1.PCCNTR.6381794&amp;isModal=true&amp;asPopupView=true</t>
  </si>
  <si>
    <t>SCJ-975-2024</t>
  </si>
  <si>
    <t>ANDREA CATALINA FUQUEN COTRINA</t>
  </si>
  <si>
    <t>https://community.secop.gov.co/Public/Tendering/ContractDetailView/Index?UniqueIdentifier=CO1.PCCNTR.6326922&amp;isModal=true&amp;asPopupView=true</t>
  </si>
  <si>
    <t>SCJ-976-2024</t>
  </si>
  <si>
    <t>MILTON  ESPITIA CUERVO</t>
  </si>
  <si>
    <t>https://community.secop.gov.co/Public/Tendering/ContractDetailView/Index?UniqueIdentifier=CO1.PCCNTR.6327853&amp;isModal=true&amp;asPopupView=true</t>
  </si>
  <si>
    <t>SCJ-977-2024</t>
  </si>
  <si>
    <t>KEVIN ANDRES ANGULO GONZALEZ</t>
  </si>
  <si>
    <t>https://community.secop.gov.co/Public/Tendering/ContractDetailView/Index?UniqueIdentifier=CO1.PCCNTR.6327848&amp;isModal=true&amp;asPopupView=true</t>
  </si>
  <si>
    <t>SCJ-978-2024</t>
  </si>
  <si>
    <t>CLARA ISABEL MARTINEZ MEJIA</t>
  </si>
  <si>
    <t>https://community.secop.gov.co/Public/Tendering/ContractDetailView/Index?UniqueIdentifier=CO1.PCCNTR.6327839&amp;isModal=true&amp;asPopupView=true</t>
  </si>
  <si>
    <t>SCJ-980-2024</t>
  </si>
  <si>
    <t>https://community.secop.gov.co/Public/Tendering/ContractDetailView/Index?UniqueIdentifier=CO1.PCCNTR.6337754&amp;isModal=true&amp;asPopupView=true</t>
  </si>
  <si>
    <t>SCJ-985-2024</t>
  </si>
  <si>
    <t>CAROLT VIVIANA OSORIO LARGO</t>
  </si>
  <si>
    <t>https://community.secop.gov.co/Public/Tendering/ContractDetailView/Index?UniqueIdentifier=CO1.PCCNTR.6327744&amp;isModal=true&amp;asPopupView=true</t>
  </si>
  <si>
    <t>SCJ-986-2024</t>
  </si>
  <si>
    <t>https://community.secop.gov.co/Public/Tendering/ContractDetailView/Index?UniqueIdentifier=CO1.PCCNTR.6332084&amp;isModal=true&amp;asPopupView=true</t>
  </si>
  <si>
    <t>SCJ-987-2024</t>
  </si>
  <si>
    <t>FRANCY YAMILE BENITEZ MARTINEZ</t>
  </si>
  <si>
    <t>https://community.secop.gov.co/Public/Tendering/ContractDetailView/Index?UniqueIdentifier=CO1.PCCNTR.6326649&amp;isModal=true&amp;asPopupView=true</t>
  </si>
  <si>
    <t>SCJ-988-2024</t>
  </si>
  <si>
    <t>CARLOS ANDRES DIAZ</t>
  </si>
  <si>
    <t>https://community.secop.gov.co/Public/Tendering/ContractDetailView/Index?UniqueIdentifier=CO1.PCCNTR.6326180&amp;isModal=true&amp;asPopupView=true</t>
  </si>
  <si>
    <t>SCJ-989-2024</t>
  </si>
  <si>
    <t>HECTOR FREEDY RUIZ GOYENECHE</t>
  </si>
  <si>
    <t>https://community.secop.gov.co/Public/Tendering/ContractDetailView/Index?UniqueIdentifier=CO1.PCCNTR.6327739&amp;isModal=true&amp;asPopupView=true</t>
  </si>
  <si>
    <t>SCJ-990-2024</t>
  </si>
  <si>
    <t>VERONICA  OYOLA CAMPOS</t>
  </si>
  <si>
    <t>https://community.secop.gov.co/Public/Tendering/ContractDetailView/Index?UniqueIdentifier=CO1.PCCNTR.6327663&amp;isModal=true&amp;asPopupView=true</t>
  </si>
  <si>
    <t>SCJ-991-2024</t>
  </si>
  <si>
    <t>YANIRA MILENA RONCANCIO HERNANDEZ</t>
  </si>
  <si>
    <t>PRESTAR LOS SERVICIOS DE APOYO A LA GESTIÓN EN LAS ACTIVIDADES CONEXAS Y ASOCIADAS A LA ESTRUCTURACIÓN TÉCNICA Y FINANCIERA DE LOS PROCESOS A CARGO DE LA DIRECCIÓN TÉCNICA DE LA SUBSECRETARIA DE INVERSIONES Y FORTALECIMIENTO DE CAPACIDADES OPERATIVAS</t>
  </si>
  <si>
    <t>https://community.secop.gov.co/Public/Tendering/ContractDetailView/Index?UniqueIdentifier=CO1.PCCNTR.6326876&amp;isModal=true&amp;asPopupView=true</t>
  </si>
  <si>
    <t>SCJ-992-2024</t>
  </si>
  <si>
    <t>INGRID JAZMID RIOS PINZON</t>
  </si>
  <si>
    <t>PRESTAR SERVICIOS DE APOYO A LA GESTIÓN EN LA INTERVENCIÓN Y LEVANTAMIENTO DE INVENTARIOS DE LOS EXPEDIENTES CONTRACTUALES Y DEMÁS ACTIVIDADES CONEXAS A CARGO DE LA DIRECCIÓN DE OPERACIONES PARA EL FORTALECIMIENTO</t>
  </si>
  <si>
    <t>https://community.secop.gov.co/Public/Tendering/ContractDetailView/Index?UniqueIdentifier=CO1.PCCNTR.6326176&amp;isModal=true&amp;asPopupView=true</t>
  </si>
  <si>
    <t>SCJ-995-2024</t>
  </si>
  <si>
    <t>RUBEN  JOYAS CAMPIÑO</t>
  </si>
  <si>
    <t>https://community.secop.gov.co/Public/Tendering/ContractDetailView/Index?UniqueIdentifier=CO1.PCCNTR.6326183&amp;isModal=true&amp;asPopupView=true</t>
  </si>
  <si>
    <t>SCJ-996-2024</t>
  </si>
  <si>
    <t>JENNY CAROLINA LIZARAZO GOMEZ</t>
  </si>
  <si>
    <t>PRESTAR SERVICIOS PROFESIONALES COMO INGENIERO AMBIENTAL PARA APOYAR EN TODOS LOS ASUNTOS RELACIONADOS CON LA GESTIÓN, CONTROL Y SEGUIMIENTO AMBIENTAL DE LOS DIFERENTES SUBSISTEMAS QUE INTEGRAN LA OPERACIÓN DEL CENTRO DE COMANDO, CONTROL, COMUNICACIONES Y COMPUTO -C4.</t>
  </si>
  <si>
    <t>https://community.secop.gov.co/Public/Tendering/ContractDetailView/Index?UniqueIdentifier=CO1.PCCNTR.6332221&amp;isModal=true&amp;asPopupView=true</t>
  </si>
  <si>
    <t>SCJ-997-2024</t>
  </si>
  <si>
    <t>MARIA CAMILA CHALA BETANCUR</t>
  </si>
  <si>
    <t>https://community.secop.gov.co/Public/Tendering/ContractDetailView/Index?UniqueIdentifier=CO1.PCCNTR.6332314&amp;isModal=true&amp;asPopupView=true</t>
  </si>
  <si>
    <t>SCJ-998-2024</t>
  </si>
  <si>
    <t>IVON JANETH ROJAS VELASQUEZ</t>
  </si>
  <si>
    <t>https://community.secop.gov.co/Public/Tendering/ContractDetailView/Index?UniqueIdentifier=CO1.PCCNTR.6332073&amp;isModal=true&amp;asPopupView=true</t>
  </si>
  <si>
    <t>SCJ-999-2024</t>
  </si>
  <si>
    <t>PAOLA ANDREA OSORIO RODRIGUEZ</t>
  </si>
  <si>
    <t>https://community.secop.gov.co/Public/Tendering/ContractDetailView/Index?UniqueIdentifier=CO1.PCCNTR.6332309&amp;isModal=true&amp;asPopupView=true</t>
  </si>
  <si>
    <t>CONTRATOS DEL 01 DE ENERO AL 31 DE OCTUBRE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</si>
</sst>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63">
    <xf numFmtId="0" fontId="0" fillId="0" borderId="0" xfId="0"/>
    <xf numFmtId="14" fontId="0" fillId="0" borderId="0" xfId="0" applyNumberFormat="1"/>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my.sharepoint.com/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53125" defaultRowHeight="14.5" x14ac:dyDescent="0.35"/>
  <cols>
    <col min="1" max="1" width="11.453125" style="5"/>
    <col min="2" max="2" width="11" style="6" customWidth="1"/>
    <col min="3" max="3" width="20.7265625" style="5" customWidth="1"/>
    <col min="4" max="4" width="15.26953125" style="5" customWidth="1"/>
    <col min="5" max="5" width="20.26953125" style="5" customWidth="1"/>
    <col min="6" max="6" width="49.26953125" style="5" customWidth="1"/>
    <col min="7" max="8" width="12" style="6" customWidth="1"/>
    <col min="9" max="9" width="16" style="5" customWidth="1"/>
    <col min="10" max="10" width="16.453125" style="7" customWidth="1"/>
    <col min="11" max="12" width="16.453125" style="5" customWidth="1"/>
    <col min="13" max="13" width="27.54296875" style="5" customWidth="1"/>
    <col min="14" max="14" width="29.7265625" style="29" customWidth="1"/>
  </cols>
  <sheetData>
    <row r="1" spans="1:14" ht="30" customHeight="1" x14ac:dyDescent="0.35">
      <c r="A1" s="49" t="s">
        <v>0</v>
      </c>
      <c r="B1" s="49"/>
      <c r="C1" s="49"/>
      <c r="D1" s="49"/>
      <c r="E1" s="49"/>
      <c r="F1" s="49"/>
      <c r="G1" s="49"/>
      <c r="H1" s="49"/>
      <c r="I1" s="49"/>
      <c r="J1" s="49"/>
      <c r="K1" s="49"/>
      <c r="L1" s="49"/>
      <c r="M1" s="49"/>
      <c r="N1" s="49"/>
    </row>
    <row r="2" spans="1:14" ht="30" customHeight="1" x14ac:dyDescent="0.35">
      <c r="A2" s="49"/>
      <c r="B2" s="49"/>
      <c r="C2" s="49"/>
      <c r="D2" s="49"/>
      <c r="E2" s="49"/>
      <c r="F2" s="49"/>
      <c r="G2" s="49"/>
      <c r="H2" s="49"/>
      <c r="I2" s="49"/>
      <c r="J2" s="49"/>
      <c r="K2" s="49"/>
      <c r="L2" s="49"/>
      <c r="M2" s="49"/>
      <c r="N2" s="49"/>
    </row>
    <row r="3" spans="1:14" ht="30" customHeight="1" x14ac:dyDescent="0.35">
      <c r="A3" s="49"/>
      <c r="B3" s="49"/>
      <c r="C3" s="49"/>
      <c r="D3" s="49"/>
      <c r="E3" s="49"/>
      <c r="F3" s="49"/>
      <c r="G3" s="49"/>
      <c r="H3" s="49"/>
      <c r="I3" s="49"/>
      <c r="J3" s="49"/>
      <c r="K3" s="49"/>
      <c r="L3" s="49"/>
      <c r="M3" s="49"/>
      <c r="N3" s="49"/>
    </row>
    <row r="4" spans="1:14" ht="36.75" customHeight="1" x14ac:dyDescent="0.35">
      <c r="A4" s="50" t="s">
        <v>32</v>
      </c>
      <c r="B4" s="50"/>
      <c r="C4" s="50"/>
      <c r="D4" s="50"/>
      <c r="E4" s="50"/>
      <c r="F4" s="50"/>
      <c r="G4" s="50"/>
      <c r="H4" s="50"/>
      <c r="I4" s="50"/>
      <c r="J4" s="50"/>
      <c r="K4" s="50"/>
      <c r="L4" s="50"/>
      <c r="M4" s="50"/>
      <c r="N4" s="50"/>
    </row>
    <row r="5" spans="1:14" s="2" customFormat="1" ht="36.75" customHeight="1" x14ac:dyDescent="0.25">
      <c r="A5" s="13" t="s">
        <v>1</v>
      </c>
      <c r="B5" s="14" t="s">
        <v>2</v>
      </c>
      <c r="C5" s="13" t="s">
        <v>3</v>
      </c>
      <c r="D5" s="13" t="s">
        <v>4</v>
      </c>
      <c r="E5" s="13" t="s">
        <v>5</v>
      </c>
      <c r="F5" s="13" t="s">
        <v>6</v>
      </c>
      <c r="G5" s="14" t="s">
        <v>7</v>
      </c>
      <c r="H5" s="14" t="s">
        <v>8</v>
      </c>
      <c r="I5" s="15" t="s">
        <v>9</v>
      </c>
      <c r="J5" s="16" t="s">
        <v>10</v>
      </c>
      <c r="K5" s="17" t="s">
        <v>11</v>
      </c>
      <c r="L5" s="17" t="s">
        <v>12</v>
      </c>
      <c r="M5" s="17" t="s">
        <v>13</v>
      </c>
      <c r="N5" s="47" t="s">
        <v>14</v>
      </c>
    </row>
    <row r="6" spans="1:14" s="2" customFormat="1" ht="42" customHeight="1" x14ac:dyDescent="0.25">
      <c r="A6" s="18" t="str">
        <f>+'[1]Consolidado ORG'!A2</f>
        <v>SCJ-1-2024</v>
      </c>
      <c r="B6" s="19">
        <f>+'[1]Consolidado ORG'!B2</f>
        <v>45308</v>
      </c>
      <c r="C6" s="19" t="str">
        <f>+'[1]Consolidado ORG'!G2</f>
        <v>DIEGO FABIAN APARICIO CASTRO</v>
      </c>
      <c r="D6" s="19" t="str">
        <f>+'[1]Consolidado ORG'!E2</f>
        <v>5 Contratación directa</v>
      </c>
      <c r="E6" s="19" t="str">
        <f>+'[1]Consolidado ORG'!F2</f>
        <v>33 Prestación de Servicios Profesionales y Apoyo (5-8)</v>
      </c>
      <c r="F6" s="19" t="str">
        <f>+'[1]Consolidado ORG'!L2</f>
        <v>PRESTAR SERVICIOS PROFESIONALES ESPECIALIZADOS PARA APOYAR LA GESTÍON DE ASUNTOS JURÍDICOS, PRECONTRACTUALES, CONTRACTUALES Y POSCONTACTUALES A CARGO DE LA SUBSECRETARÍA DE GESTIÓN INSTITUCIONAL</v>
      </c>
      <c r="G6" s="19">
        <f>+'[1]Consolidado ORG'!M2</f>
        <v>45308</v>
      </c>
      <c r="H6" s="19">
        <f>+'[1]Consolidado ORG'!N2</f>
        <v>45673</v>
      </c>
      <c r="I6" s="20">
        <f>+'[1]Consolidado ORG'!AG2</f>
        <v>0</v>
      </c>
      <c r="J6" s="21">
        <f>+'[1]Consolidado ORG'!T2</f>
        <v>138000000</v>
      </c>
      <c r="K6" s="21">
        <f>+'[1]Consolidado ORG'!AE2</f>
        <v>0</v>
      </c>
      <c r="L6" s="32">
        <f>+'[1]Consolidado ORG'!AS2</f>
        <v>0.36986301369863012</v>
      </c>
      <c r="M6" s="31" t="str">
        <f>+'[1]Consolidado ORG'!AL2</f>
        <v>https://community.secop.gov.co/Public/Tendering/ContractDetailView/Index?UniqueIdentifier=CO1.PCCNTR.5750716</v>
      </c>
      <c r="N6" s="48" t="str">
        <f>HYPERLINK(M6,"Link Contrato u Orden")</f>
        <v>Link Contrato u Orden</v>
      </c>
    </row>
    <row r="7" spans="1:14" s="2" customFormat="1" ht="42" customHeight="1" x14ac:dyDescent="0.25">
      <c r="A7" s="18" t="str">
        <f>+'[1]Consolidado ORG'!A3</f>
        <v>SCJ-2-2024</v>
      </c>
      <c r="B7" s="19">
        <f>+'[1]Consolidado ORG'!B3</f>
        <v>45308</v>
      </c>
      <c r="C7" s="19" t="str">
        <f>+'[1]Consolidado ORG'!G3</f>
        <v>ANGELICA BIBIANA CASTRO PINTO</v>
      </c>
      <c r="D7" s="19" t="str">
        <f>+'[1]Consolidado ORG'!E3</f>
        <v>5 Contratación directa</v>
      </c>
      <c r="E7" s="19" t="str">
        <f>+'[1]Consolidado ORG'!F3</f>
        <v>33 Prestación de Servicios Profesionales y Apoyo (5-8)</v>
      </c>
      <c r="F7" s="19" t="str">
        <f>+'[1]Consolidado ORG'!L3</f>
        <v>PRESTAR SERVICIOS PROFESIONALES PARA APOYAR LAS GESTIONES DEL PLAN ANUAL DE ADQUISICIONES DE LA ENTIDAD, LAS ACTIVIDADES DE MIPG Y DEMÁS PLANES POR DESARROLLAR A CARGO LA SUBSECTERÍA DE GESTIÓN INSTITUCIONAL</v>
      </c>
      <c r="G7" s="19">
        <f>+'[1]Consolidado ORG'!M3</f>
        <v>45309</v>
      </c>
      <c r="H7" s="19">
        <f>+'[1]Consolidado ORG'!N3</f>
        <v>45674</v>
      </c>
      <c r="I7" s="20">
        <f>+'[1]Consolidado ORG'!AG3</f>
        <v>0</v>
      </c>
      <c r="J7" s="21">
        <f>+'[1]Consolidado ORG'!T3</f>
        <v>138000000</v>
      </c>
      <c r="K7" s="21">
        <f>+'[1]Consolidado ORG'!AE3</f>
        <v>0</v>
      </c>
      <c r="L7" s="32">
        <f>+'[1]Consolidado ORG'!AS3</f>
        <v>0.36712328767123287</v>
      </c>
      <c r="M7" s="31" t="str">
        <f>+'[1]Consolidado ORG'!AL3</f>
        <v>https://community.secop.gov.co/Public/Tendering/ContractDetailView/Index?UniqueIdentifier=CO1.PCCNTR.5754231</v>
      </c>
      <c r="N7" s="48" t="str">
        <f t="shared" ref="N7:N70" si="0">HYPERLINK(M7,"Link Contrato u Orden")</f>
        <v>Link Contrato u Orden</v>
      </c>
    </row>
    <row r="8" spans="1:14" s="2" customFormat="1" ht="42" customHeight="1" x14ac:dyDescent="0.25">
      <c r="A8" s="18" t="str">
        <f>+'[1]Consolidado ORG'!A4</f>
        <v>SCJ-3-2024</v>
      </c>
      <c r="B8" s="19">
        <f>+'[1]Consolidado ORG'!B4</f>
        <v>45308</v>
      </c>
      <c r="C8" s="19" t="str">
        <f>+'[1]Consolidado ORG'!G4</f>
        <v>HÉCTOR JULIÁN SILVA GONZÁLEZ</v>
      </c>
      <c r="D8" s="19" t="str">
        <f>+'[1]Consolidado ORG'!E4</f>
        <v>5 Contratación directa</v>
      </c>
      <c r="E8" s="19" t="str">
        <f>+'[1]Consolidado ORG'!F4</f>
        <v>33 Prestación de Servicios Profesionales y Apoyo (5-8)</v>
      </c>
      <c r="F8" s="19" t="str">
        <f>+'[1]Consolidado ORG'!L4</f>
        <v>PRESTAR SERVICIOS PROFESIONALES ESPECIALIZADOS PARA APOYAR LAS GESTIONES FINANCIERAS Y PRESUPUESTALES A CARGO DE LA SUBSECRETARÍA DE GESTIÓN INSTITUCIONAL</v>
      </c>
      <c r="G8" s="19">
        <f>+'[1]Consolidado ORG'!M4</f>
        <v>45309</v>
      </c>
      <c r="H8" s="19">
        <f>+'[1]Consolidado ORG'!N4</f>
        <v>45674</v>
      </c>
      <c r="I8" s="20">
        <f>+'[1]Consolidado ORG'!AG4</f>
        <v>0</v>
      </c>
      <c r="J8" s="21">
        <f>+'[1]Consolidado ORG'!T4</f>
        <v>138000000</v>
      </c>
      <c r="K8" s="21">
        <f>+'[1]Consolidado ORG'!AE4</f>
        <v>0</v>
      </c>
      <c r="L8" s="32">
        <f>+'[1]Consolidado ORG'!AS4</f>
        <v>0.36712328767123287</v>
      </c>
      <c r="M8" s="31" t="str">
        <f>+'[1]Consolidado ORG'!AL4</f>
        <v>https://community.secop.gov.co/Public/Tendering/ContractDetailView/Index?UniqueIdentifier=CO1.PCCNTR.5754308</v>
      </c>
      <c r="N8" s="48" t="str">
        <f t="shared" si="0"/>
        <v>Link Contrato u Orden</v>
      </c>
    </row>
    <row r="9" spans="1:14" s="2" customFormat="1" ht="42" customHeight="1" x14ac:dyDescent="0.25">
      <c r="A9" s="18" t="str">
        <f>+'[1]Consolidado ORG'!A5</f>
        <v>SCJ-4-2024</v>
      </c>
      <c r="B9" s="19">
        <f>+'[1]Consolidado ORG'!B5</f>
        <v>45309</v>
      </c>
      <c r="C9" s="19" t="str">
        <f>+'[1]Consolidado ORG'!G5</f>
        <v>CARLOS ALBERTO TOVAR CONTRERAS</v>
      </c>
      <c r="D9" s="19" t="str">
        <f>+'[1]Consolidado ORG'!E5</f>
        <v>5 Contratación directa</v>
      </c>
      <c r="E9" s="19" t="str">
        <f>+'[1]Consolidado ORG'!F5</f>
        <v>33 Prestación de Servicios Profesionales y Apoyo (5-8)</v>
      </c>
      <c r="F9" s="19" t="str">
        <f>+'[1]Consolidado ORG'!L5</f>
        <v>PRESTAR SERVICIOS PROFESIONALES ESPECIALIZADOS PARAR APOYAR ACTIVIDADES CORRESPONDIENTES A LA NÓMINA DE LA ENTIDAD Y EL FONDO DE VIGILANCIA Y SEGURIDAD DE BOGOTÁ D.C., HOY LIQUIDADO</v>
      </c>
      <c r="G9" s="19">
        <f>+'[1]Consolidado ORG'!M5</f>
        <v>45309</v>
      </c>
      <c r="H9" s="19">
        <f>+'[1]Consolidado ORG'!N5</f>
        <v>45674</v>
      </c>
      <c r="I9" s="20">
        <f>+'[1]Consolidado ORG'!AG5</f>
        <v>0</v>
      </c>
      <c r="J9" s="21">
        <f>+'[1]Consolidado ORG'!T5</f>
        <v>138000000</v>
      </c>
      <c r="K9" s="21">
        <f>+'[1]Consolidado ORG'!AE5</f>
        <v>0</v>
      </c>
      <c r="L9" s="32">
        <f>+'[1]Consolidado ORG'!AS5</f>
        <v>0.36712328767123287</v>
      </c>
      <c r="M9" s="31" t="str">
        <f>+'[1]Consolidado ORG'!AL5</f>
        <v>https://community.secop.gov.co/Public/Tendering/ContractDetailView/Index?UniqueIdentifier=CO1.PCCNTR.5761352</v>
      </c>
      <c r="N9" s="48" t="str">
        <f t="shared" si="0"/>
        <v>Link Contrato u Orden</v>
      </c>
    </row>
    <row r="10" spans="1:14" s="2" customFormat="1" ht="42" customHeight="1" x14ac:dyDescent="0.25">
      <c r="A10" s="18" t="str">
        <f>+'[1]Consolidado ORG'!A6</f>
        <v>SCJ-5-2024</v>
      </c>
      <c r="B10" s="19">
        <f>+'[1]Consolidado ORG'!B6</f>
        <v>45310</v>
      </c>
      <c r="C10" s="19" t="str">
        <f>+'[1]Consolidado ORG'!G6</f>
        <v>LAURA MILENA PARRA CHAVARRO</v>
      </c>
      <c r="D10" s="19" t="str">
        <f>+'[1]Consolidado ORG'!E6</f>
        <v>5 Contratación directa</v>
      </c>
      <c r="E10" s="19" t="str">
        <f>+'[1]Consolidado ORG'!F6</f>
        <v>33 Prestación de Servicios Profesionales y Apoyo (5-8)</v>
      </c>
      <c r="F10" s="19"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19">
        <f>+'[1]Consolidado ORG'!M6</f>
        <v>45314</v>
      </c>
      <c r="H10" s="19">
        <f>+'[1]Consolidado ORG'!N6</f>
        <v>45386</v>
      </c>
      <c r="I10" s="20">
        <f>+'[1]Consolidado ORG'!AG6</f>
        <v>0</v>
      </c>
      <c r="J10" s="21">
        <f>+'[1]Consolidado ORG'!T6</f>
        <v>76497612</v>
      </c>
      <c r="K10" s="21">
        <f>+'[1]Consolidado ORG'!AE6</f>
        <v>0</v>
      </c>
      <c r="L10" s="32">
        <f>+'[1]Consolidado ORG'!AS6</f>
        <v>1</v>
      </c>
      <c r="M10" s="31" t="str">
        <f>+'[1]Consolidado ORG'!AL6</f>
        <v>https://community.secop.gov.co/Public/Tendering/ContractDetailView/Index?UniqueIdentifier=CO1.PCCNTR.5773953</v>
      </c>
      <c r="N10" s="48" t="str">
        <f t="shared" si="0"/>
        <v>Link Contrato u Orden</v>
      </c>
    </row>
    <row r="11" spans="1:14" s="2" customFormat="1" ht="42" customHeight="1" x14ac:dyDescent="0.25">
      <c r="A11" s="18" t="str">
        <f>+'[1]Consolidado ORG'!A7</f>
        <v>SCJ-6-2024</v>
      </c>
      <c r="B11" s="19">
        <f>+'[1]Consolidado ORG'!B7</f>
        <v>45313</v>
      </c>
      <c r="C11" s="19" t="str">
        <f>+'[1]Consolidado ORG'!G7</f>
        <v>LUIS ALBERTO ESCOBAR MENA</v>
      </c>
      <c r="D11" s="19" t="str">
        <f>+'[1]Consolidado ORG'!E7</f>
        <v>5 Contratación directa</v>
      </c>
      <c r="E11" s="19" t="str">
        <f>+'[1]Consolidado ORG'!F7</f>
        <v>33 Prestación de Servicios Profesionales y Apoyo (5-8)</v>
      </c>
      <c r="F11" s="19"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19">
        <f>+'[1]Consolidado ORG'!M7</f>
        <v>45314</v>
      </c>
      <c r="H11" s="19">
        <f>+'[1]Consolidado ORG'!N7</f>
        <v>45679</v>
      </c>
      <c r="I11" s="20">
        <f>+'[1]Consolidado ORG'!AG7</f>
        <v>0</v>
      </c>
      <c r="J11" s="21">
        <f>+'[1]Consolidado ORG'!T7</f>
        <v>48000000</v>
      </c>
      <c r="K11" s="21">
        <f>+'[1]Consolidado ORG'!AE7</f>
        <v>0</v>
      </c>
      <c r="L11" s="32">
        <f>+'[1]Consolidado ORG'!AS7</f>
        <v>0.35342465753424657</v>
      </c>
      <c r="M11" s="31" t="str">
        <f>+'[1]Consolidado ORG'!AL7</f>
        <v>https://community.secop.gov.co/Public/Tendering/ContractDetailView/Index?UniqueIdentifier=CO1.PCCNTR.5791127</v>
      </c>
      <c r="N11" s="48" t="str">
        <f t="shared" si="0"/>
        <v>Link Contrato u Orden</v>
      </c>
    </row>
    <row r="12" spans="1:14" s="2" customFormat="1" ht="42" customHeight="1" x14ac:dyDescent="0.25">
      <c r="A12" s="18" t="str">
        <f>+'[1]Consolidado ORG'!A8</f>
        <v>SCJ-7-2024</v>
      </c>
      <c r="B12" s="19">
        <f>+'[1]Consolidado ORG'!B8</f>
        <v>45316</v>
      </c>
      <c r="C12" s="19" t="str">
        <f>+'[1]Consolidado ORG'!G8</f>
        <v>CAMILO ORLANDO BEJARANO LÓPEZ</v>
      </c>
      <c r="D12" s="19" t="str">
        <f>+'[1]Consolidado ORG'!E8</f>
        <v>5 Contratación directa</v>
      </c>
      <c r="E12" s="19" t="str">
        <f>+'[1]Consolidado ORG'!F8</f>
        <v>33 Prestación de Servicios Profesionales y Apoyo (5-8)</v>
      </c>
      <c r="F12" s="19"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19">
        <f>+'[1]Consolidado ORG'!M8</f>
        <v>45317</v>
      </c>
      <c r="H12" s="19">
        <f>+'[1]Consolidado ORG'!N8</f>
        <v>45666</v>
      </c>
      <c r="I12" s="20">
        <f>+'[1]Consolidado ORG'!AG8</f>
        <v>0</v>
      </c>
      <c r="J12" s="21">
        <f>+'[1]Consolidado ORG'!T8</f>
        <v>120303030</v>
      </c>
      <c r="K12" s="21">
        <f>+'[1]Consolidado ORG'!AE8</f>
        <v>0</v>
      </c>
      <c r="L12" s="32">
        <f>+'[1]Consolidado ORG'!AS8</f>
        <v>0.36103151862464183</v>
      </c>
      <c r="M12" s="31" t="str">
        <f>+'[1]Consolidado ORG'!AL8</f>
        <v>https://community.secop.gov.co/Public/Tendering/ContractDetailView/Index?UniqueIdentifier=CO1.PCCNTR.5813036</v>
      </c>
      <c r="N12" s="48" t="str">
        <f t="shared" si="0"/>
        <v>Link Contrato u Orden</v>
      </c>
    </row>
    <row r="13" spans="1:14" s="2" customFormat="1" ht="42" customHeight="1" x14ac:dyDescent="0.25">
      <c r="A13" s="18" t="str">
        <f>+'[1]Consolidado ORG'!A9</f>
        <v>SCJ-8-2024</v>
      </c>
      <c r="B13" s="19">
        <f>+'[1]Consolidado ORG'!B9</f>
        <v>45316</v>
      </c>
      <c r="C13" s="19" t="str">
        <f>+'[1]Consolidado ORG'!G9</f>
        <v>LUISA FERNANDA MORA GUTIÉRREZ</v>
      </c>
      <c r="D13" s="19" t="str">
        <f>+'[1]Consolidado ORG'!E9</f>
        <v>5 Contratación directa</v>
      </c>
      <c r="E13" s="19" t="str">
        <f>+'[1]Consolidado ORG'!F9</f>
        <v>33 Prestación de Servicios Profesionales y Apoyo (5-8)</v>
      </c>
      <c r="F13" s="19"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19">
        <f>+'[1]Consolidado ORG'!M9</f>
        <v>45317</v>
      </c>
      <c r="H13" s="19">
        <f>+'[1]Consolidado ORG'!N9</f>
        <v>45682</v>
      </c>
      <c r="I13" s="20">
        <f>+'[1]Consolidado ORG'!AG9</f>
        <v>0</v>
      </c>
      <c r="J13" s="21">
        <f>+'[1]Consolidado ORG'!T9</f>
        <v>102504000</v>
      </c>
      <c r="K13" s="21">
        <f>+'[1]Consolidado ORG'!AE9</f>
        <v>0</v>
      </c>
      <c r="L13" s="32">
        <f>+'[1]Consolidado ORG'!AS9</f>
        <v>0.34520547945205482</v>
      </c>
      <c r="M13" s="31" t="str">
        <f>+'[1]Consolidado ORG'!AL9</f>
        <v>https://community.secop.gov.co/Public/Tendering/ContractDetailView/Index?UniqueIdentifier=CO1.PCCNTR.5814626</v>
      </c>
      <c r="N13" s="48" t="str">
        <f t="shared" si="0"/>
        <v>Link Contrato u Orden</v>
      </c>
    </row>
    <row r="14" spans="1:14" s="2" customFormat="1" ht="42" customHeight="1" x14ac:dyDescent="0.25">
      <c r="A14" s="18" t="str">
        <f>+'[1]Consolidado ORG'!A10</f>
        <v>SCJ-9-2024</v>
      </c>
      <c r="B14" s="19">
        <f>+'[1]Consolidado ORG'!B10</f>
        <v>45316</v>
      </c>
      <c r="C14" s="19" t="str">
        <f>+'[1]Consolidado ORG'!G10</f>
        <v>MÓNICA ANDREA GONZÁLEZ OSORIO</v>
      </c>
      <c r="D14" s="19" t="str">
        <f>+'[1]Consolidado ORG'!E10</f>
        <v>5 Contratación directa</v>
      </c>
      <c r="E14" s="19" t="str">
        <f>+'[1]Consolidado ORG'!F10</f>
        <v>33 Prestación de Servicios Profesionales y Apoyo (5-8)</v>
      </c>
      <c r="F14" s="19"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19">
        <f>+'[1]Consolidado ORG'!M10</f>
        <v>45317</v>
      </c>
      <c r="H14" s="19">
        <f>+'[1]Consolidado ORG'!N10</f>
        <v>45666</v>
      </c>
      <c r="I14" s="20">
        <f>+'[1]Consolidado ORG'!AG10</f>
        <v>0</v>
      </c>
      <c r="J14" s="21">
        <f>+'[1]Consolidado ORG'!T10</f>
        <v>109020000</v>
      </c>
      <c r="K14" s="21">
        <f>+'[1]Consolidado ORG'!AE10</f>
        <v>0</v>
      </c>
      <c r="L14" s="32">
        <f>+'[1]Consolidado ORG'!AS10</f>
        <v>0.36103151862464183</v>
      </c>
      <c r="M14" s="31" t="str">
        <f>+'[1]Consolidado ORG'!AL10</f>
        <v>https://community.secop.gov.co/Public/Tendering/ContractDetailView/Index?UniqueIdentifier=CO1.PCCNTR.5819703</v>
      </c>
      <c r="N14" s="48" t="str">
        <f t="shared" si="0"/>
        <v>Link Contrato u Orden</v>
      </c>
    </row>
    <row r="15" spans="1:14" s="2" customFormat="1" ht="42" customHeight="1" x14ac:dyDescent="0.25">
      <c r="A15" s="18" t="str">
        <f>+'[1]Consolidado ORG'!A11</f>
        <v>SCJ-10-2024</v>
      </c>
      <c r="B15" s="19">
        <f>+'[1]Consolidado ORG'!B11</f>
        <v>45317</v>
      </c>
      <c r="C15" s="19" t="str">
        <f>+'[1]Consolidado ORG'!G11</f>
        <v>OSCAR AGUDELO FLOREZ</v>
      </c>
      <c r="D15" s="19" t="str">
        <f>+'[1]Consolidado ORG'!E11</f>
        <v>5 Contratación directa</v>
      </c>
      <c r="E15" s="19" t="str">
        <f>+'[1]Consolidado ORG'!F11</f>
        <v>33 Prestación de Servicios Profesionales y Apoyo (5-8)</v>
      </c>
      <c r="F15" s="19"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19">
        <f>+'[1]Consolidado ORG'!M11</f>
        <v>45317</v>
      </c>
      <c r="H15" s="19">
        <f>+'[1]Consolidado ORG'!N11</f>
        <v>45666</v>
      </c>
      <c r="I15" s="20">
        <f>+'[1]Consolidado ORG'!AG11</f>
        <v>0</v>
      </c>
      <c r="J15" s="21">
        <f>+'[1]Consolidado ORG'!T11</f>
        <v>117300000</v>
      </c>
      <c r="K15" s="21">
        <f>+'[1]Consolidado ORG'!AE11</f>
        <v>0</v>
      </c>
      <c r="L15" s="32">
        <f>+'[1]Consolidado ORG'!AS11</f>
        <v>0.36103151862464183</v>
      </c>
      <c r="M15" s="31" t="str">
        <f>+'[1]Consolidado ORG'!AL11</f>
        <v>https://community.secop.gov.co/Public/Tendering/ContractDetailView/Index?UniqueIdentifier=CO1.PCCNTR.5822996</v>
      </c>
      <c r="N15" s="48" t="str">
        <f t="shared" si="0"/>
        <v>Link Contrato u Orden</v>
      </c>
    </row>
    <row r="16" spans="1:14" s="2" customFormat="1" ht="42" customHeight="1" x14ac:dyDescent="0.25">
      <c r="A16" s="18" t="str">
        <f>+'[1]Consolidado ORG'!A12</f>
        <v>SCJ-11-2024</v>
      </c>
      <c r="B16" s="19">
        <f>+'[1]Consolidado ORG'!B12</f>
        <v>45317</v>
      </c>
      <c r="C16" s="19" t="str">
        <f>+'[1]Consolidado ORG'!G12</f>
        <v>LUIS ALFONSO ABELLA ABELLA</v>
      </c>
      <c r="D16" s="19" t="str">
        <f>+'[1]Consolidado ORG'!E12</f>
        <v>5 Contratación directa</v>
      </c>
      <c r="E16" s="19" t="str">
        <f>+'[1]Consolidado ORG'!F12</f>
        <v>33 Prestación de Servicios Profesionales y Apoyo (5-8)</v>
      </c>
      <c r="F16" s="19"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19">
        <f>+'[1]Consolidado ORG'!M12</f>
        <v>45317</v>
      </c>
      <c r="H16" s="19">
        <f>+'[1]Consolidado ORG'!N12</f>
        <v>45666</v>
      </c>
      <c r="I16" s="20">
        <f>+'[1]Consolidado ORG'!AG12</f>
        <v>0</v>
      </c>
      <c r="J16" s="21">
        <f>+'[1]Consolidado ORG'!T12</f>
        <v>110400000</v>
      </c>
      <c r="K16" s="21">
        <f>+'[1]Consolidado ORG'!AE12</f>
        <v>0</v>
      </c>
      <c r="L16" s="32">
        <f>+'[1]Consolidado ORG'!AS12</f>
        <v>0.36103151862464183</v>
      </c>
      <c r="M16" s="31" t="str">
        <f>+'[1]Consolidado ORG'!AL12</f>
        <v>https://community.secop.gov.co/Public/Tendering/ContractDetailView/Index?UniqueIdentifier=CO1.PCCNTR.5824564</v>
      </c>
      <c r="N16" s="48" t="str">
        <f t="shared" si="0"/>
        <v>Link Contrato u Orden</v>
      </c>
    </row>
    <row r="17" spans="1:14" s="2" customFormat="1" ht="42" customHeight="1" x14ac:dyDescent="0.25">
      <c r="A17" s="18" t="str">
        <f>+'[1]Consolidado ORG'!A13</f>
        <v>SCJ-12-2024</v>
      </c>
      <c r="B17" s="19">
        <f>+'[1]Consolidado ORG'!B13</f>
        <v>45317</v>
      </c>
      <c r="C17" s="19" t="str">
        <f>+'[1]Consolidado ORG'!G13</f>
        <v>ANDREA DEL PILAR ALEJO RUIZ</v>
      </c>
      <c r="D17" s="19" t="str">
        <f>+'[1]Consolidado ORG'!E13</f>
        <v>5 Contratación directa</v>
      </c>
      <c r="E17" s="19" t="str">
        <f>+'[1]Consolidado ORG'!F13</f>
        <v>33 Prestación de Servicios Profesionales y Apoyo (5-8)</v>
      </c>
      <c r="F17" s="19"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19">
        <f>+'[1]Consolidado ORG'!M13</f>
        <v>45323</v>
      </c>
      <c r="H17" s="19">
        <f>+'[1]Consolidado ORG'!N13</f>
        <v>45657</v>
      </c>
      <c r="I17" s="20">
        <f>+'[1]Consolidado ORG'!AG13</f>
        <v>0</v>
      </c>
      <c r="J17" s="21">
        <f>+'[1]Consolidado ORG'!T13</f>
        <v>93962000</v>
      </c>
      <c r="K17" s="21">
        <f>+'[1]Consolidado ORG'!AE13</f>
        <v>0</v>
      </c>
      <c r="L17" s="32">
        <f>+'[1]Consolidado ORG'!AS13</f>
        <v>0.3592814371257485</v>
      </c>
      <c r="M17" s="31" t="str">
        <f>+'[1]Consolidado ORG'!AL13</f>
        <v>https://community.secop.gov.co/Public/Tendering/ContractDetailView/Index?UniqueIdentifier=CO1.PCCNTR.5822421</v>
      </c>
      <c r="N17" s="48" t="str">
        <f t="shared" si="0"/>
        <v>Link Contrato u Orden</v>
      </c>
    </row>
    <row r="18" spans="1:14" s="2" customFormat="1" ht="42" customHeight="1" x14ac:dyDescent="0.25">
      <c r="A18" s="18" t="str">
        <f>+'[1]Consolidado ORG'!A14</f>
        <v>SCJ-13-2024</v>
      </c>
      <c r="B18" s="19">
        <f>+'[1]Consolidado ORG'!B14</f>
        <v>45317</v>
      </c>
      <c r="C18" s="19" t="str">
        <f>+'[1]Consolidado ORG'!G14</f>
        <v>LUIS MIGUEL CASTELLANOS BARRAGÁN</v>
      </c>
      <c r="D18" s="19" t="str">
        <f>+'[1]Consolidado ORG'!E14</f>
        <v>5 Contratación directa</v>
      </c>
      <c r="E18" s="19" t="str">
        <f>+'[1]Consolidado ORG'!F14</f>
        <v>33 Prestación de Servicios Profesionales y Apoyo (5-8)</v>
      </c>
      <c r="F18" s="19" t="str">
        <f>+'[1]Consolidado ORG'!L14</f>
        <v>PRESTAR LOS SERVICIOS PROFESIONALES PARA LOS CUBRIMIENTOS PERIODÍSTICOS Y DISEÑO E IMPLEMENTACIÓN DE PRODUCTOS Y CONTENIDOS DE COMUNICACIÓN DE LA SECRETARÍA DISTRITAL DE SEGURIDAD, CONVIVENCIA Y JUSTICIA.</v>
      </c>
      <c r="G18" s="19">
        <f>+'[1]Consolidado ORG'!M14</f>
        <v>45320</v>
      </c>
      <c r="H18" s="19">
        <f>+'[1]Consolidado ORG'!N14</f>
        <v>45654</v>
      </c>
      <c r="I18" s="20">
        <f>+'[1]Consolidado ORG'!AG14</f>
        <v>0</v>
      </c>
      <c r="J18" s="21">
        <f>+'[1]Consolidado ORG'!T14</f>
        <v>82500000</v>
      </c>
      <c r="K18" s="21">
        <f>+'[1]Consolidado ORG'!AE14</f>
        <v>0</v>
      </c>
      <c r="L18" s="32">
        <f>+'[1]Consolidado ORG'!AS14</f>
        <v>0.36826347305389223</v>
      </c>
      <c r="M18" s="31" t="str">
        <f>+'[1]Consolidado ORG'!AL14</f>
        <v>https://community.secop.gov.co/Public/Tendering/ContractDetailView/Index?UniqueIdentifier=CO1.PCCNTR.5826527</v>
      </c>
      <c r="N18" s="48" t="str">
        <f t="shared" si="0"/>
        <v>Link Contrato u Orden</v>
      </c>
    </row>
    <row r="19" spans="1:14" s="2" customFormat="1" ht="42" customHeight="1" x14ac:dyDescent="0.25">
      <c r="A19" s="18" t="str">
        <f>+'[1]Consolidado ORG'!A15</f>
        <v>SCJ-14-2024</v>
      </c>
      <c r="B19" s="19">
        <f>+'[1]Consolidado ORG'!B15</f>
        <v>45317</v>
      </c>
      <c r="C19" s="19" t="str">
        <f>+'[1]Consolidado ORG'!G15</f>
        <v>GERMAN CAMILO VENEGAS CUESTAS</v>
      </c>
      <c r="D19" s="19" t="str">
        <f>+'[1]Consolidado ORG'!E15</f>
        <v>5 Contratación directa</v>
      </c>
      <c r="E19" s="19" t="str">
        <f>+'[1]Consolidado ORG'!F15</f>
        <v>33 Prestación de Servicios Profesionales y Apoyo (5-8)</v>
      </c>
      <c r="F19" s="19"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19">
        <f>+'[1]Consolidado ORG'!M15</f>
        <v>45317</v>
      </c>
      <c r="H19" s="19">
        <f>+'[1]Consolidado ORG'!N15</f>
        <v>45666</v>
      </c>
      <c r="I19" s="20">
        <f>+'[1]Consolidado ORG'!AG15</f>
        <v>0</v>
      </c>
      <c r="J19" s="21">
        <f>+'[1]Consolidado ORG'!T15</f>
        <v>103500000</v>
      </c>
      <c r="K19" s="21">
        <f>+'[1]Consolidado ORG'!AE15</f>
        <v>0</v>
      </c>
      <c r="L19" s="32">
        <f>+'[1]Consolidado ORG'!AS15</f>
        <v>0.36103151862464183</v>
      </c>
      <c r="M19" s="31" t="str">
        <f>+'[1]Consolidado ORG'!AL15</f>
        <v>https://community.secop.gov.co/Public/Tendering/ContractDetailView/Index?UniqueIdentifier=CO1.PCCNTR.5824948</v>
      </c>
      <c r="N19" s="48" t="str">
        <f t="shared" si="0"/>
        <v>Link Contrato u Orden</v>
      </c>
    </row>
    <row r="20" spans="1:14" s="2" customFormat="1" ht="42" customHeight="1" x14ac:dyDescent="0.25">
      <c r="A20" s="18" t="str">
        <f>+'[1]Consolidado ORG'!A16</f>
        <v>SCJ-15-2024</v>
      </c>
      <c r="B20" s="19">
        <f>+'[1]Consolidado ORG'!B16</f>
        <v>45317</v>
      </c>
      <c r="C20" s="19" t="str">
        <f>+'[1]Consolidado ORG'!G16</f>
        <v>BRIGGETTE ALEXANDRA BAUTISTA SALGADO</v>
      </c>
      <c r="D20" s="19" t="str">
        <f>+'[1]Consolidado ORG'!E16</f>
        <v>5 Contratación directa</v>
      </c>
      <c r="E20" s="19" t="str">
        <f>+'[1]Consolidado ORG'!F16</f>
        <v>33 Prestación de Servicios Profesionales y Apoyo (5-8)</v>
      </c>
      <c r="F20" s="19" t="str">
        <f>+'[1]Consolidado ORG'!L16</f>
        <v>PRESTAR LOS SERVICIOS PROFESIONALES JURÍDICOS ORIENTANDO LA GESTIÓN CONTRACTUAL Y ADMINISTRATIVA A CARGO DE LA DIRECCIÓN DE RECURSOS FÍSICOS Y GESTIÓN DOCUMENTAL</v>
      </c>
      <c r="G20" s="19">
        <f>+'[1]Consolidado ORG'!M16</f>
        <v>45321</v>
      </c>
      <c r="H20" s="19">
        <f>+'[1]Consolidado ORG'!N16</f>
        <v>45670</v>
      </c>
      <c r="I20" s="20">
        <f>+'[1]Consolidado ORG'!AG16</f>
        <v>0</v>
      </c>
      <c r="J20" s="21">
        <f>+'[1]Consolidado ORG'!T16</f>
        <v>110745000</v>
      </c>
      <c r="K20" s="21">
        <f>+'[1]Consolidado ORG'!AE16</f>
        <v>0</v>
      </c>
      <c r="L20" s="32">
        <f>+'[1]Consolidado ORG'!AS16</f>
        <v>0.34957020057306593</v>
      </c>
      <c r="M20" s="31" t="str">
        <f>+'[1]Consolidado ORG'!AL16</f>
        <v>https://community.secop.gov.co/Public/Tendering/ContractDetailView/Index?UniqueIdentifier=CO1.PCCNTR.5827843</v>
      </c>
      <c r="N20" s="48" t="str">
        <f t="shared" si="0"/>
        <v>Link Contrato u Orden</v>
      </c>
    </row>
    <row r="21" spans="1:14" s="2" customFormat="1" ht="42" customHeight="1" x14ac:dyDescent="0.25">
      <c r="A21" s="18" t="str">
        <f>+'[1]Consolidado ORG'!A17</f>
        <v>SCJ-16-2024</v>
      </c>
      <c r="B21" s="19">
        <f>+'[1]Consolidado ORG'!B17</f>
        <v>45317</v>
      </c>
      <c r="C21" s="19" t="str">
        <f>+'[1]Consolidado ORG'!G17</f>
        <v>XIMENA BUSTOS SANCHEZ</v>
      </c>
      <c r="D21" s="19" t="str">
        <f>+'[1]Consolidado ORG'!E17</f>
        <v>5 Contratación directa</v>
      </c>
      <c r="E21" s="19" t="str">
        <f>+'[1]Consolidado ORG'!F17</f>
        <v>33 Prestación de Servicios Profesionales y Apoyo (5-8)</v>
      </c>
      <c r="F21" s="19"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19">
        <f>+'[1]Consolidado ORG'!M17</f>
        <v>45320</v>
      </c>
      <c r="H21" s="19">
        <f>+'[1]Consolidado ORG'!N17</f>
        <v>45669</v>
      </c>
      <c r="I21" s="20">
        <f>+'[1]Consolidado ORG'!AG17</f>
        <v>0</v>
      </c>
      <c r="J21" s="21">
        <f>+'[1]Consolidado ORG'!T17</f>
        <v>103500000</v>
      </c>
      <c r="K21" s="21">
        <f>+'[1]Consolidado ORG'!AE17</f>
        <v>0</v>
      </c>
      <c r="L21" s="32">
        <f>+'[1]Consolidado ORG'!AS17</f>
        <v>0.3524355300859599</v>
      </c>
      <c r="M21" s="31" t="str">
        <f>+'[1]Consolidado ORG'!AL17</f>
        <v>https://community.secop.gov.co/Public/Tendering/ContractDetailView/Index?UniqueIdentifier=CO1.PCCNTR.5836008</v>
      </c>
      <c r="N21" s="48" t="str">
        <f t="shared" si="0"/>
        <v>Link Contrato u Orden</v>
      </c>
    </row>
    <row r="22" spans="1:14" s="2" customFormat="1" ht="42" customHeight="1" x14ac:dyDescent="0.25">
      <c r="A22" s="18" t="str">
        <f>+'[1]Consolidado ORG'!A18</f>
        <v>SCJ-17-2024</v>
      </c>
      <c r="B22" s="19">
        <f>+'[1]Consolidado ORG'!B18</f>
        <v>45317</v>
      </c>
      <c r="C22" s="19" t="str">
        <f>+'[1]Consolidado ORG'!G18</f>
        <v>ANGIE YURLEY PATARROYO</v>
      </c>
      <c r="D22" s="19" t="str">
        <f>+'[1]Consolidado ORG'!E18</f>
        <v>5 Contratación directa</v>
      </c>
      <c r="E22" s="19" t="str">
        <f>+'[1]Consolidado ORG'!F18</f>
        <v>33 Prestación de Servicios Profesionales y Apoyo (5-8)</v>
      </c>
      <c r="F22" s="19"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19">
        <f>+'[1]Consolidado ORG'!M18</f>
        <v>45323</v>
      </c>
      <c r="H22" s="19">
        <f>+'[1]Consolidado ORG'!N18</f>
        <v>45657</v>
      </c>
      <c r="I22" s="20">
        <f>+'[1]Consolidado ORG'!AG18</f>
        <v>0</v>
      </c>
      <c r="J22" s="21">
        <f>+'[1]Consolidado ORG'!T18</f>
        <v>84084000</v>
      </c>
      <c r="K22" s="21">
        <f>+'[1]Consolidado ORG'!AE18</f>
        <v>0</v>
      </c>
      <c r="L22" s="32">
        <f>+'[1]Consolidado ORG'!AS18</f>
        <v>0.3592814371257485</v>
      </c>
      <c r="M22" s="31" t="str">
        <f>+'[1]Consolidado ORG'!AL18</f>
        <v>https://community.secop.gov.co/Public/Tendering/ContractDetailView/Index?UniqueIdentifier=CO1.PCCNTR.5827696</v>
      </c>
      <c r="N22" s="48" t="str">
        <f t="shared" si="0"/>
        <v>Link Contrato u Orden</v>
      </c>
    </row>
    <row r="23" spans="1:14" s="2" customFormat="1" ht="42" customHeight="1" x14ac:dyDescent="0.25">
      <c r="A23" s="18" t="str">
        <f>+'[1]Consolidado ORG'!A19</f>
        <v>SCJ-18-2024</v>
      </c>
      <c r="B23" s="19">
        <f>+'[1]Consolidado ORG'!B19</f>
        <v>45320</v>
      </c>
      <c r="C23" s="19" t="str">
        <f>+'[1]Consolidado ORG'!G19</f>
        <v>JEHIMY ESPERANZA MÁRQUEZ BERNAL</v>
      </c>
      <c r="D23" s="19" t="str">
        <f>+'[1]Consolidado ORG'!E19</f>
        <v>5 Contratación directa</v>
      </c>
      <c r="E23" s="19" t="str">
        <f>+'[1]Consolidado ORG'!F19</f>
        <v>33 Prestación de Servicios Profesionales y Apoyo (5-8)</v>
      </c>
      <c r="F23" s="19"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19">
        <f>+'[1]Consolidado ORG'!M19</f>
        <v>45320</v>
      </c>
      <c r="H23" s="19">
        <f>+'[1]Consolidado ORG'!N19</f>
        <v>45669</v>
      </c>
      <c r="I23" s="20">
        <f>+'[1]Consolidado ORG'!AG19</f>
        <v>0</v>
      </c>
      <c r="J23" s="21">
        <f>+'[1]Consolidado ORG'!T19</f>
        <v>103500000</v>
      </c>
      <c r="K23" s="21">
        <f>+'[1]Consolidado ORG'!AE19</f>
        <v>0</v>
      </c>
      <c r="L23" s="32">
        <f>+'[1]Consolidado ORG'!AS19</f>
        <v>0.3524355300859599</v>
      </c>
      <c r="M23" s="31" t="str">
        <f>+'[1]Consolidado ORG'!AL19</f>
        <v>https://community.secop.gov.co/Public/Tendering/ContractDetailView/Index?UniqueIdentifier=CO1.PCCNTR.5837574</v>
      </c>
      <c r="N23" s="48" t="str">
        <f t="shared" si="0"/>
        <v>Link Contrato u Orden</v>
      </c>
    </row>
    <row r="24" spans="1:14" s="2" customFormat="1" ht="42" customHeight="1" x14ac:dyDescent="0.25">
      <c r="A24" s="18" t="str">
        <f>+'[1]Consolidado ORG'!A20</f>
        <v>SCJ-19-2024</v>
      </c>
      <c r="B24" s="19">
        <f>+'[1]Consolidado ORG'!B20</f>
        <v>45320</v>
      </c>
      <c r="C24" s="19" t="str">
        <f>+'[1]Consolidado ORG'!G20</f>
        <v>ANA KARINA MANTILLA PARDO</v>
      </c>
      <c r="D24" s="19" t="str">
        <f>+'[1]Consolidado ORG'!E20</f>
        <v>5 Contratación directa</v>
      </c>
      <c r="E24" s="19" t="str">
        <f>+'[1]Consolidado ORG'!F20</f>
        <v>33 Prestación de Servicios Profesionales y Apoyo (5-8)</v>
      </c>
      <c r="F24" s="19"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19">
        <f>+'[1]Consolidado ORG'!M20</f>
        <v>45323</v>
      </c>
      <c r="H24" s="19">
        <f>+'[1]Consolidado ORG'!N20</f>
        <v>45504</v>
      </c>
      <c r="I24" s="20">
        <f>+'[1]Consolidado ORG'!AG20</f>
        <v>0</v>
      </c>
      <c r="J24" s="21">
        <f>+'[1]Consolidado ORG'!T20</f>
        <v>51600000</v>
      </c>
      <c r="K24" s="21">
        <f>+'[1]Consolidado ORG'!AE20</f>
        <v>0</v>
      </c>
      <c r="L24" s="32">
        <f>+'[1]Consolidado ORG'!AS20</f>
        <v>0.66298342541436461</v>
      </c>
      <c r="M24" s="31" t="str">
        <f>+'[1]Consolidado ORG'!AL20</f>
        <v>https://community.secop.gov.co/Public/Tendering/ContractDetailView/Index?UniqueIdentifier=CO1.PCCNTR.5837921</v>
      </c>
      <c r="N24" s="48" t="str">
        <f t="shared" si="0"/>
        <v>Link Contrato u Orden</v>
      </c>
    </row>
    <row r="25" spans="1:14" s="2" customFormat="1" ht="42" customHeight="1" x14ac:dyDescent="0.25">
      <c r="A25" s="18" t="str">
        <f>+'[1]Consolidado ORG'!A21</f>
        <v>SCJ-20-2024</v>
      </c>
      <c r="B25" s="19">
        <f>+'[1]Consolidado ORG'!B21</f>
        <v>45321</v>
      </c>
      <c r="C25" s="19" t="str">
        <f>+'[1]Consolidado ORG'!G21</f>
        <v>RAISA STELLA GUZMAN LAZARO</v>
      </c>
      <c r="D25" s="19" t="str">
        <f>+'[1]Consolidado ORG'!E21</f>
        <v>5 Contratación directa</v>
      </c>
      <c r="E25" s="19" t="str">
        <f>+'[1]Consolidado ORG'!F21</f>
        <v>33 Prestación de Servicios Profesionales y Apoyo (5-8)</v>
      </c>
      <c r="F25" s="19"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19">
        <f>+'[1]Consolidado ORG'!M21</f>
        <v>45323</v>
      </c>
      <c r="H25" s="19">
        <f>+'[1]Consolidado ORG'!N21</f>
        <v>45657</v>
      </c>
      <c r="I25" s="20">
        <f>+'[1]Consolidado ORG'!AG21</f>
        <v>0</v>
      </c>
      <c r="J25" s="21">
        <f>+'[1]Consolidado ORG'!T21</f>
        <v>88000000</v>
      </c>
      <c r="K25" s="21">
        <f>+'[1]Consolidado ORG'!AE21</f>
        <v>0</v>
      </c>
      <c r="L25" s="32">
        <f>+'[1]Consolidado ORG'!AS21</f>
        <v>0.3592814371257485</v>
      </c>
      <c r="M25" s="31" t="str">
        <f>+'[1]Consolidado ORG'!AL21</f>
        <v>https://community.secop.gov.co/Public/Tendering/ContractDetailView/Index?UniqueIdentifier=CO1.PCCNTR.5846163</v>
      </c>
      <c r="N25" s="48" t="str">
        <f t="shared" si="0"/>
        <v>Link Contrato u Orden</v>
      </c>
    </row>
    <row r="26" spans="1:14" s="2" customFormat="1" ht="42" customHeight="1" x14ac:dyDescent="0.25">
      <c r="A26" s="18" t="str">
        <f>+'[1]Consolidado ORG'!A22</f>
        <v>SCJ-21-2024</v>
      </c>
      <c r="B26" s="19">
        <f>+'[1]Consolidado ORG'!B22</f>
        <v>45322</v>
      </c>
      <c r="C26" s="19" t="str">
        <f>+'[1]Consolidado ORG'!G22</f>
        <v>SANDRA LILIANA MARTÍNEZ MÉNDEZ</v>
      </c>
      <c r="D26" s="19" t="str">
        <f>+'[1]Consolidado ORG'!E22</f>
        <v>5 Contratación directa</v>
      </c>
      <c r="E26" s="19" t="str">
        <f>+'[1]Consolidado ORG'!F22</f>
        <v>33 Prestación de Servicios Profesionales y Apoyo (5-8)</v>
      </c>
      <c r="F26" s="19"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19">
        <f>+'[1]Consolidado ORG'!M22</f>
        <v>45324</v>
      </c>
      <c r="H26" s="19">
        <f>+'[1]Consolidado ORG'!N22</f>
        <v>45658</v>
      </c>
      <c r="I26" s="20">
        <f>+'[1]Consolidado ORG'!AG22</f>
        <v>0</v>
      </c>
      <c r="J26" s="21">
        <f>+'[1]Consolidado ORG'!T22</f>
        <v>93962000</v>
      </c>
      <c r="K26" s="21">
        <f>+'[1]Consolidado ORG'!AE22</f>
        <v>0</v>
      </c>
      <c r="L26" s="32">
        <f>+'[1]Consolidado ORG'!AS22</f>
        <v>0.35628742514970058</v>
      </c>
      <c r="M26" s="31" t="str">
        <f>+'[1]Consolidado ORG'!AL22</f>
        <v>https://community.secop.gov.co/Public/Tendering/ContractDetailView/Index?UniqueIdentifier=CO1.PCCNTR.5864399</v>
      </c>
      <c r="N26" s="48" t="str">
        <f t="shared" si="0"/>
        <v>Link Contrato u Orden</v>
      </c>
    </row>
    <row r="27" spans="1:14" ht="48" x14ac:dyDescent="0.35">
      <c r="A27" s="18" t="str">
        <f>+'[1]Consolidado ORG'!A23</f>
        <v>SCJ-22-2024</v>
      </c>
      <c r="B27" s="19">
        <f>+'[1]Consolidado ORG'!B23</f>
        <v>45323</v>
      </c>
      <c r="C27" s="19" t="str">
        <f>+'[1]Consolidado ORG'!G23</f>
        <v>OSCAR ORLANDO ORTIZ GUZMAN</v>
      </c>
      <c r="D27" s="19" t="str">
        <f>+'[1]Consolidado ORG'!E23</f>
        <v>5 Contratación directa</v>
      </c>
      <c r="E27" s="19" t="str">
        <f>+'[1]Consolidado ORG'!F23</f>
        <v>33 Prestación de Servicios Profesionales y Apoyo (5-8)</v>
      </c>
      <c r="F27" s="19" t="str">
        <f>+'[1]Consolidado ORG'!L23</f>
        <v>PRESTAR SERVICIOS DE APOYO A LA GESTIÓN EN LA DIRECCIÓN JURÍDICA Y CONTRACTUAL DE LA SECRETARÍA DE SEGURIDAD, CONVIVENCIA Y JUSTICIA, EN EL DESARROLLO Y APLICACIÓN DEL SISTEMA DE GESTIÓN DOCUMENTAL DE LA ENTIDAD.</v>
      </c>
      <c r="G27" s="19">
        <f>+'[1]Consolidado ORG'!M23</f>
        <v>45324</v>
      </c>
      <c r="H27" s="19">
        <f>+'[1]Consolidado ORG'!N23</f>
        <v>45689</v>
      </c>
      <c r="I27" s="20">
        <f>+'[1]Consolidado ORG'!AG23</f>
        <v>0</v>
      </c>
      <c r="J27" s="21">
        <f>+'[1]Consolidado ORG'!T23</f>
        <v>38400000</v>
      </c>
      <c r="K27" s="21">
        <f>+'[1]Consolidado ORG'!AE23</f>
        <v>0</v>
      </c>
      <c r="L27" s="32">
        <f>+'[1]Consolidado ORG'!AS23</f>
        <v>0.32602739726027397</v>
      </c>
      <c r="M27" s="31" t="str">
        <f>+'[1]Consolidado ORG'!AL23</f>
        <v>https://community.secop.gov.co/Public/Tendering/ContractDetailView/Index?UniqueIdentifier=CO1.PCCNTR.5868374</v>
      </c>
      <c r="N27" s="48" t="str">
        <f t="shared" si="0"/>
        <v>Link Contrato u Orden</v>
      </c>
    </row>
    <row r="28" spans="1:14" ht="48" x14ac:dyDescent="0.35">
      <c r="A28" s="18" t="str">
        <f>+'[1]Consolidado ORG'!A24</f>
        <v>SCJ-23-2024</v>
      </c>
      <c r="B28" s="19">
        <f>+'[1]Consolidado ORG'!B24</f>
        <v>45323</v>
      </c>
      <c r="C28" s="19" t="str">
        <f>+'[1]Consolidado ORG'!G24</f>
        <v>FABIO ALFONSO MANRIQUE YEPES</v>
      </c>
      <c r="D28" s="19" t="str">
        <f>+'[1]Consolidado ORG'!E24</f>
        <v>5 Contratación directa</v>
      </c>
      <c r="E28" s="19" t="str">
        <f>+'[1]Consolidado ORG'!F24</f>
        <v>33 Prestación de Servicios Profesionales y Apoyo (5-8)</v>
      </c>
      <c r="F28" s="19" t="str">
        <f>+'[1]Consolidado ORG'!L24</f>
        <v>PRESTAR SERVICIOS DE APOYO A LA GESTIÓN EN LA DIRECCIÓN JURÍDICA Y CONTRACTUAL DE LA SECRETARÍA DE SEGURIDAD, CONVIVENCIA Y JUSTICIA, EN EL DESARROLLO Y APLICACIÓN DEL SISTEMA DE GESTIÓN DOCUMENTAL DE LA ENTIDAD.</v>
      </c>
      <c r="G28" s="19">
        <f>+'[1]Consolidado ORG'!M24</f>
        <v>45324</v>
      </c>
      <c r="H28" s="19">
        <f>+'[1]Consolidado ORG'!N24</f>
        <v>45689</v>
      </c>
      <c r="I28" s="20">
        <f>+'[1]Consolidado ORG'!AG24</f>
        <v>0</v>
      </c>
      <c r="J28" s="21">
        <f>+'[1]Consolidado ORG'!T24</f>
        <v>38400000</v>
      </c>
      <c r="K28" s="21">
        <f>+'[1]Consolidado ORG'!AE24</f>
        <v>0</v>
      </c>
      <c r="L28" s="32">
        <f>+'[1]Consolidado ORG'!AS24</f>
        <v>0.32602739726027397</v>
      </c>
      <c r="M28" s="31" t="str">
        <f>+'[1]Consolidado ORG'!AL24</f>
        <v>https://community.secop.gov.co/Public/Tendering/ContractDetailView/Index?UniqueIdentifier=CO1.PCCNTR.5868508</v>
      </c>
      <c r="N28" s="48" t="str">
        <f t="shared" si="0"/>
        <v>Link Contrato u Orden</v>
      </c>
    </row>
    <row r="29" spans="1:14" ht="60" x14ac:dyDescent="0.35">
      <c r="A29" s="18" t="str">
        <f>+'[1]Consolidado ORG'!A25</f>
        <v>SCJ-24-2024</v>
      </c>
      <c r="B29" s="19">
        <f>+'[1]Consolidado ORG'!B25</f>
        <v>45323</v>
      </c>
      <c r="C29" s="19" t="str">
        <f>+'[1]Consolidado ORG'!G25</f>
        <v>ANDRES ORLANDO TORRES EUSSE</v>
      </c>
      <c r="D29" s="19" t="str">
        <f>+'[1]Consolidado ORG'!E25</f>
        <v>5 Contratación directa</v>
      </c>
      <c r="E29" s="19" t="str">
        <f>+'[1]Consolidado ORG'!F25</f>
        <v>33 Prestación de Servicios Profesionales y Apoyo (5-8)</v>
      </c>
      <c r="F29" s="19"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19">
        <f>+'[1]Consolidado ORG'!M25</f>
        <v>45327</v>
      </c>
      <c r="H29" s="19">
        <f>+'[1]Consolidado ORG'!N25</f>
        <v>45661</v>
      </c>
      <c r="I29" s="20">
        <f>+'[1]Consolidado ORG'!AG25</f>
        <v>0</v>
      </c>
      <c r="J29" s="21">
        <f>+'[1]Consolidado ORG'!T25</f>
        <v>84084000</v>
      </c>
      <c r="K29" s="21">
        <f>+'[1]Consolidado ORG'!AE25</f>
        <v>0</v>
      </c>
      <c r="L29" s="32">
        <f>+'[1]Consolidado ORG'!AS25</f>
        <v>0.3473053892215569</v>
      </c>
      <c r="M29" s="31" t="str">
        <f>+'[1]Consolidado ORG'!AL25</f>
        <v>https://community.secop.gov.co/Public/Tendering/ContractDetailView/Index?UniqueIdentifier=CO1.PCCNTR.5869514</v>
      </c>
      <c r="N29" s="48" t="str">
        <f t="shared" si="0"/>
        <v>Link Contrato u Orden</v>
      </c>
    </row>
    <row r="30" spans="1:14" ht="48" x14ac:dyDescent="0.35">
      <c r="A30" s="18" t="str">
        <f>+'[1]Consolidado ORG'!A26</f>
        <v>SCJ-25-2024</v>
      </c>
      <c r="B30" s="19">
        <f>+'[1]Consolidado ORG'!B26</f>
        <v>45324</v>
      </c>
      <c r="C30" s="19" t="str">
        <f>+'[1]Consolidado ORG'!G26</f>
        <v>CRISTIAN CAMILO MOLINA CAMARGO</v>
      </c>
      <c r="D30" s="19" t="str">
        <f>+'[1]Consolidado ORG'!E26</f>
        <v>5 Contratación directa</v>
      </c>
      <c r="E30" s="19" t="str">
        <f>+'[1]Consolidado ORG'!F26</f>
        <v>33 Prestación de Servicios Profesionales y Apoyo (5-8)</v>
      </c>
      <c r="F30" s="19" t="str">
        <f>+'[1]Consolidado ORG'!L26</f>
        <v>PRESTAR SUS SERVICIOS PROFESIONALES APOYANDO A LA DIRECCIÓN FINANCIERA DE LA SECRETARÍA DISTRITAL DE SEGURIDAD, CONVIVENCIA Y JUSTICIA EN LAS ACTIVIDADES DE INDOLE PRESUPUESTAL QUE REQUIERA LA ENTIDAD.</v>
      </c>
      <c r="G30" s="19">
        <f>+'[1]Consolidado ORG'!M26</f>
        <v>45327</v>
      </c>
      <c r="H30" s="19">
        <f>+'[1]Consolidado ORG'!N26</f>
        <v>45676</v>
      </c>
      <c r="I30" s="20">
        <f>+'[1]Consolidado ORG'!AG26</f>
        <v>0</v>
      </c>
      <c r="J30" s="21">
        <f>+'[1]Consolidado ORG'!T26</f>
        <v>101200000</v>
      </c>
      <c r="K30" s="21">
        <f>+'[1]Consolidado ORG'!AE26</f>
        <v>0</v>
      </c>
      <c r="L30" s="32">
        <f>+'[1]Consolidado ORG'!AS26</f>
        <v>0.33237822349570201</v>
      </c>
      <c r="M30" s="31" t="str">
        <f>+'[1]Consolidado ORG'!AL26</f>
        <v>https://community.secop.gov.co/Public/Tendering/ContractDetailView/Index?UniqueIdentifier=CO1.PCCNTR.5877282</v>
      </c>
      <c r="N30" s="48" t="str">
        <f t="shared" si="0"/>
        <v>Link Contrato u Orden</v>
      </c>
    </row>
    <row r="31" spans="1:14" ht="84" x14ac:dyDescent="0.35">
      <c r="A31" s="18" t="str">
        <f>+'[1]Consolidado ORG'!A27</f>
        <v>SCJ-26-2024</v>
      </c>
      <c r="B31" s="19">
        <f>+'[1]Consolidado ORG'!B27</f>
        <v>45324</v>
      </c>
      <c r="C31" s="19" t="str">
        <f>+'[1]Consolidado ORG'!G27</f>
        <v>NESKY PASTRANA RAMOS</v>
      </c>
      <c r="D31" s="19" t="str">
        <f>+'[1]Consolidado ORG'!E27</f>
        <v>5 Contratación directa</v>
      </c>
      <c r="E31" s="19" t="str">
        <f>+'[1]Consolidado ORG'!F27</f>
        <v>33 Prestación de Servicios Profesionales y Apoyo (5-8)</v>
      </c>
      <c r="F31" s="19"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19">
        <f>+'[1]Consolidado ORG'!M27</f>
        <v>45324</v>
      </c>
      <c r="H31" s="19">
        <f>+'[1]Consolidado ORG'!N27</f>
        <v>45673</v>
      </c>
      <c r="I31" s="20">
        <f>+'[1]Consolidado ORG'!AG27</f>
        <v>0</v>
      </c>
      <c r="J31" s="21">
        <f>+'[1]Consolidado ORG'!T27</f>
        <v>97750000</v>
      </c>
      <c r="K31" s="21">
        <f>+'[1]Consolidado ORG'!AE27</f>
        <v>0</v>
      </c>
      <c r="L31" s="32">
        <f>+'[1]Consolidado ORG'!AS27</f>
        <v>0.34097421203438394</v>
      </c>
      <c r="M31" s="31" t="str">
        <f>+'[1]Consolidado ORG'!AL27</f>
        <v>https://community.secop.gov.co/Public/Tendering/ContractDetailView/Index?UniqueIdentifier=CO1.PCCNTR.5877136</v>
      </c>
      <c r="N31" s="48" t="str">
        <f t="shared" si="0"/>
        <v>Link Contrato u Orden</v>
      </c>
    </row>
    <row r="32" spans="1:14" ht="72" x14ac:dyDescent="0.35">
      <c r="A32" s="18" t="str">
        <f>+'[1]Consolidado ORG'!A28</f>
        <v>SCJ-27-2024</v>
      </c>
      <c r="B32" s="19">
        <f>+'[1]Consolidado ORG'!B28</f>
        <v>45324</v>
      </c>
      <c r="C32" s="19" t="str">
        <f>+'[1]Consolidado ORG'!G28</f>
        <v>EDMUNDO MERCED TONCEL ROSADO</v>
      </c>
      <c r="D32" s="19" t="str">
        <f>+'[1]Consolidado ORG'!E28</f>
        <v>5 Contratación directa</v>
      </c>
      <c r="E32" s="19" t="str">
        <f>+'[1]Consolidado ORG'!F28</f>
        <v>33 Prestación de Servicios Profesionales y Apoyo (5-8)</v>
      </c>
      <c r="F32" s="19"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19">
        <f>+'[1]Consolidado ORG'!M28</f>
        <v>45327</v>
      </c>
      <c r="H32" s="19">
        <f>+'[1]Consolidado ORG'!N28</f>
        <v>45661</v>
      </c>
      <c r="I32" s="20">
        <f>+'[1]Consolidado ORG'!AG28</f>
        <v>0</v>
      </c>
      <c r="J32" s="21">
        <f>+'[1]Consolidado ORG'!T28</f>
        <v>117810000</v>
      </c>
      <c r="K32" s="21">
        <f>+'[1]Consolidado ORG'!AE28</f>
        <v>0</v>
      </c>
      <c r="L32" s="32">
        <f>+'[1]Consolidado ORG'!AS28</f>
        <v>0.3473053892215569</v>
      </c>
      <c r="M32" s="31" t="str">
        <f>+'[1]Consolidado ORG'!AL28</f>
        <v>https://community.secop.gov.co/Public/Tendering/ContractDetailView/Index?UniqueIdentifier=CO1.PCCNTR.5876895</v>
      </c>
      <c r="N32" s="48" t="str">
        <f t="shared" si="0"/>
        <v>Link Contrato u Orden</v>
      </c>
    </row>
    <row r="33" spans="1:14" ht="36" x14ac:dyDescent="0.35">
      <c r="A33" s="18" t="str">
        <f>+'[1]Consolidado ORG'!A29</f>
        <v>SCJ-28-2024</v>
      </c>
      <c r="B33" s="19">
        <f>+'[1]Consolidado ORG'!B29</f>
        <v>45324</v>
      </c>
      <c r="C33" s="19" t="str">
        <f>+'[1]Consolidado ORG'!G29</f>
        <v>JUAN PABLO DELGADILLO ROBAYO</v>
      </c>
      <c r="D33" s="19" t="str">
        <f>+'[1]Consolidado ORG'!E29</f>
        <v>5 Contratación directa</v>
      </c>
      <c r="E33" s="19" t="str">
        <f>+'[1]Consolidado ORG'!F29</f>
        <v>33 Prestación de Servicios Profesionales y Apoyo (5-8)</v>
      </c>
      <c r="F33" s="19" t="str">
        <f>+'[1]Consolidado ORG'!L29</f>
        <v>PRESTAR SERVICIOS PROFESIONALES PARA LA GESTIÓN EN LOS ACTOS ADMINISTRATIVOS SANCIONATORIOS, ACCIONES CONSTITUCIONALES Y RECLAMACIONES ADMINISTRATIVAS.</v>
      </c>
      <c r="G33" s="19">
        <f>+'[1]Consolidado ORG'!M29</f>
        <v>45324</v>
      </c>
      <c r="H33" s="19">
        <f>+'[1]Consolidado ORG'!N29</f>
        <v>45689</v>
      </c>
      <c r="I33" s="20">
        <f>+'[1]Consolidado ORG'!AG29</f>
        <v>0</v>
      </c>
      <c r="J33" s="21">
        <f>+'[1]Consolidado ORG'!T29</f>
        <v>60000000</v>
      </c>
      <c r="K33" s="21">
        <f>+'[1]Consolidado ORG'!AE29</f>
        <v>0</v>
      </c>
      <c r="L33" s="32">
        <f>+'[1]Consolidado ORG'!AS29</f>
        <v>0.32602739726027397</v>
      </c>
      <c r="M33" s="31" t="str">
        <f>+'[1]Consolidado ORG'!AL29</f>
        <v>https://community.secop.gov.co/Public/Tendering/ContractDetailView/Index?UniqueIdentifier=CO1.PCCNTR.5877540</v>
      </c>
      <c r="N33" s="48" t="str">
        <f t="shared" si="0"/>
        <v>Link Contrato u Orden</v>
      </c>
    </row>
    <row r="34" spans="1:14" ht="84" x14ac:dyDescent="0.35">
      <c r="A34" s="18" t="str">
        <f>+'[1]Consolidado ORG'!A30</f>
        <v>SCJ-29-2024</v>
      </c>
      <c r="B34" s="19">
        <f>+'[1]Consolidado ORG'!B30</f>
        <v>45324</v>
      </c>
      <c r="C34" s="19" t="str">
        <f>+'[1]Consolidado ORG'!G30</f>
        <v>SERGIO ANDRÉS HERNÁNDEZ BOTIA</v>
      </c>
      <c r="D34" s="19" t="str">
        <f>+'[1]Consolidado ORG'!E30</f>
        <v>5 Contratación directa</v>
      </c>
      <c r="E34" s="19" t="str">
        <f>+'[1]Consolidado ORG'!F30</f>
        <v>33 Prestación de Servicios Profesionales y Apoyo (5-8)</v>
      </c>
      <c r="F34" s="19"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19">
        <f>+'[1]Consolidado ORG'!M30</f>
        <v>45327</v>
      </c>
      <c r="H34" s="19">
        <f>+'[1]Consolidado ORG'!N30</f>
        <v>45661</v>
      </c>
      <c r="I34" s="20">
        <f>+'[1]Consolidado ORG'!AG30</f>
        <v>0</v>
      </c>
      <c r="J34" s="21">
        <f>+'[1]Consolidado ORG'!T30</f>
        <v>99000000</v>
      </c>
      <c r="K34" s="21">
        <f>+'[1]Consolidado ORG'!AE30</f>
        <v>0</v>
      </c>
      <c r="L34" s="32">
        <f>+'[1]Consolidado ORG'!AS30</f>
        <v>0.3473053892215569</v>
      </c>
      <c r="M34" s="31" t="str">
        <f>+'[1]Consolidado ORG'!AL30</f>
        <v>https://community.secop.gov.co/Public/Tendering/ContractDetailView/Index?UniqueIdentifier=CO1.PCCNTR.5880977</v>
      </c>
      <c r="N34" s="48" t="str">
        <f t="shared" si="0"/>
        <v>Link Contrato u Orden</v>
      </c>
    </row>
    <row r="35" spans="1:14" ht="48" x14ac:dyDescent="0.35">
      <c r="A35" s="18" t="str">
        <f>+'[1]Consolidado ORG'!A31</f>
        <v>SCJ-30-2024</v>
      </c>
      <c r="B35" s="19">
        <f>+'[1]Consolidado ORG'!B31</f>
        <v>45324</v>
      </c>
      <c r="C35" s="19" t="str">
        <f>+'[1]Consolidado ORG'!G31</f>
        <v>FRANCIS DENISSE SUAREZ BELTRAN</v>
      </c>
      <c r="D35" s="19" t="str">
        <f>+'[1]Consolidado ORG'!E31</f>
        <v>5 Contratación directa</v>
      </c>
      <c r="E35" s="19" t="str">
        <f>+'[1]Consolidado ORG'!F31</f>
        <v>33 Prestación de Servicios Profesionales y Apoyo (5-8)</v>
      </c>
      <c r="F35" s="19" t="str">
        <f>+'[1]Consolidado ORG'!L31</f>
        <v>PRESTAR SERVICIOS PROFESIONALES APOYANDO A LA DIRECCIÓN JURÍDICA Y CONTRACTUAL DE LA SECRETARIA DISTRITAL DE SEGURIDAD, CONVIVENCIA Y JUSTICIA EN LA SUSTANCIACIÓN DE LOS RECURSOS EN VÍA ADMINISTRATIVA.</v>
      </c>
      <c r="G35" s="19">
        <f>+'[1]Consolidado ORG'!M31</f>
        <v>45328</v>
      </c>
      <c r="H35" s="19">
        <f>+'[1]Consolidado ORG'!N31</f>
        <v>45693</v>
      </c>
      <c r="I35" s="20">
        <f>+'[1]Consolidado ORG'!AG31</f>
        <v>0</v>
      </c>
      <c r="J35" s="21">
        <f>+'[1]Consolidado ORG'!T31</f>
        <v>61200000</v>
      </c>
      <c r="K35" s="21">
        <f>+'[1]Consolidado ORG'!AE31</f>
        <v>0</v>
      </c>
      <c r="L35" s="32">
        <f>+'[1]Consolidado ORG'!AS31</f>
        <v>0.31506849315068491</v>
      </c>
      <c r="M35" s="31" t="str">
        <f>+'[1]Consolidado ORG'!AL31</f>
        <v>https://community.secop.gov.co/Public/Tendering/ContractDetailView/Index?UniqueIdentifier=CO1.PCCNTR.5880960</v>
      </c>
      <c r="N35" s="48" t="str">
        <f t="shared" si="0"/>
        <v>Link Contrato u Orden</v>
      </c>
    </row>
    <row r="36" spans="1:14" ht="84" x14ac:dyDescent="0.35">
      <c r="A36" s="18" t="str">
        <f>+'[1]Consolidado ORG'!A32</f>
        <v>SCJ-31-2024</v>
      </c>
      <c r="B36" s="19">
        <f>+'[1]Consolidado ORG'!B32</f>
        <v>45327</v>
      </c>
      <c r="C36" s="19" t="str">
        <f>+'[1]Consolidado ORG'!G32</f>
        <v>KAREN LORENA GARCÍA RIVERA</v>
      </c>
      <c r="D36" s="19" t="str">
        <f>+'[1]Consolidado ORG'!E32</f>
        <v>5 Contratación directa</v>
      </c>
      <c r="E36" s="19" t="str">
        <f>+'[1]Consolidado ORG'!F32</f>
        <v>33 Prestación de Servicios Profesionales y Apoyo (5-8)</v>
      </c>
      <c r="F36" s="19"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19">
        <f>+'[1]Consolidado ORG'!M32</f>
        <v>45328</v>
      </c>
      <c r="H36" s="19">
        <f>+'[1]Consolidado ORG'!N32</f>
        <v>45662</v>
      </c>
      <c r="I36" s="20">
        <f>+'[1]Consolidado ORG'!AG32</f>
        <v>0</v>
      </c>
      <c r="J36" s="21">
        <f>+'[1]Consolidado ORG'!T32</f>
        <v>99000000</v>
      </c>
      <c r="K36" s="21">
        <f>+'[1]Consolidado ORG'!AE32</f>
        <v>0</v>
      </c>
      <c r="L36" s="32">
        <f>+'[1]Consolidado ORG'!AS32</f>
        <v>0.34431137724550898</v>
      </c>
      <c r="M36" s="31" t="str">
        <f>+'[1]Consolidado ORG'!AL32</f>
        <v>https://community.secop.gov.co/Public/Tendering/ContractDetailView/Index?UniqueIdentifier=CO1.PCCNTR.5887795</v>
      </c>
      <c r="N36" s="48" t="str">
        <f t="shared" si="0"/>
        <v>Link Contrato u Orden</v>
      </c>
    </row>
    <row r="37" spans="1:14" ht="72" x14ac:dyDescent="0.35">
      <c r="A37" s="18" t="str">
        <f>+'[1]Consolidado ORG'!A33</f>
        <v>SCJ-32-2024</v>
      </c>
      <c r="B37" s="19">
        <f>+'[1]Consolidado ORG'!B33</f>
        <v>45327</v>
      </c>
      <c r="C37" s="19" t="str">
        <f>+'[1]Consolidado ORG'!G33</f>
        <v>CAROL BANESSA GOMEZ GUAVITA</v>
      </c>
      <c r="D37" s="19" t="str">
        <f>+'[1]Consolidado ORG'!E33</f>
        <v>5 Contratación directa</v>
      </c>
      <c r="E37" s="19" t="str">
        <f>+'[1]Consolidado ORG'!F33</f>
        <v>33 Prestación de Servicios Profesionales y Apoyo (5-8)</v>
      </c>
      <c r="F37" s="19"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19">
        <f>+'[1]Consolidado ORG'!M33</f>
        <v>45328</v>
      </c>
      <c r="H37" s="19">
        <f>+'[1]Consolidado ORG'!N33</f>
        <v>45662</v>
      </c>
      <c r="I37" s="20">
        <f>+'[1]Consolidado ORG'!AG33</f>
        <v>0</v>
      </c>
      <c r="J37" s="21">
        <f>+'[1]Consolidado ORG'!T33</f>
        <v>110000000</v>
      </c>
      <c r="K37" s="21">
        <f>+'[1]Consolidado ORG'!AE33</f>
        <v>0</v>
      </c>
      <c r="L37" s="32">
        <f>+'[1]Consolidado ORG'!AS33</f>
        <v>0.34431137724550898</v>
      </c>
      <c r="M37" s="31" t="str">
        <f>+'[1]Consolidado ORG'!AL33</f>
        <v>https://community.secop.gov.co/Public/Tendering/ContractDetailView/Index?UniqueIdentifier=CO1.PCCNTR.5887951</v>
      </c>
      <c r="N37" s="48" t="str">
        <f t="shared" si="0"/>
        <v>Link Contrato u Orden</v>
      </c>
    </row>
    <row r="38" spans="1:14" ht="84" x14ac:dyDescent="0.35">
      <c r="A38" s="18" t="str">
        <f>+'[1]Consolidado ORG'!A34</f>
        <v>SCJ-33-2024</v>
      </c>
      <c r="B38" s="19">
        <f>+'[1]Consolidado ORG'!B34</f>
        <v>45327</v>
      </c>
      <c r="C38" s="19" t="str">
        <f>+'[1]Consolidado ORG'!G34</f>
        <v>XIMENA DEL PILAR MONROY MORA</v>
      </c>
      <c r="D38" s="19" t="str">
        <f>+'[1]Consolidado ORG'!E34</f>
        <v>5 Contratación directa</v>
      </c>
      <c r="E38" s="19" t="str">
        <f>+'[1]Consolidado ORG'!F34</f>
        <v>33 Prestación de Servicios Profesionales y Apoyo (5-8)</v>
      </c>
      <c r="F38" s="19"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19">
        <f>+'[1]Consolidado ORG'!M34</f>
        <v>45328</v>
      </c>
      <c r="H38" s="19">
        <f>+'[1]Consolidado ORG'!N34</f>
        <v>45677</v>
      </c>
      <c r="I38" s="20">
        <f>+'[1]Consolidado ORG'!AG34</f>
        <v>0</v>
      </c>
      <c r="J38" s="21">
        <f>+'[1]Consolidado ORG'!T34</f>
        <v>103500000</v>
      </c>
      <c r="K38" s="21">
        <f>+'[1]Consolidado ORG'!AE34</f>
        <v>0</v>
      </c>
      <c r="L38" s="32">
        <f>+'[1]Consolidado ORG'!AS34</f>
        <v>0.32951289398280803</v>
      </c>
      <c r="M38" s="31" t="str">
        <f>+'[1]Consolidado ORG'!AL34</f>
        <v>https://community.secop.gov.co/Public/Tendering/ContractDetailView/Index?UniqueIdentifier=CO1.PCCNTR.5888204</v>
      </c>
      <c r="N38" s="48" t="str">
        <f t="shared" si="0"/>
        <v>Link Contrato u Orden</v>
      </c>
    </row>
    <row r="39" spans="1:14" ht="84" x14ac:dyDescent="0.35">
      <c r="A39" s="18" t="str">
        <f>+'[1]Consolidado ORG'!A35</f>
        <v>SCJ-34-2024</v>
      </c>
      <c r="B39" s="19">
        <f>+'[1]Consolidado ORG'!B35</f>
        <v>45328</v>
      </c>
      <c r="C39" s="19" t="str">
        <f>+'[1]Consolidado ORG'!G35</f>
        <v>JUAN PAULO MUÑOZ JIMENEZ</v>
      </c>
      <c r="D39" s="19" t="str">
        <f>+'[1]Consolidado ORG'!E35</f>
        <v>5 Contratación directa</v>
      </c>
      <c r="E39" s="19" t="str">
        <f>+'[1]Consolidado ORG'!F35</f>
        <v>33 Prestación de Servicios Profesionales y Apoyo (5-8)</v>
      </c>
      <c r="F39" s="19"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19">
        <f>+'[1]Consolidado ORG'!M35</f>
        <v>45330</v>
      </c>
      <c r="H39" s="19">
        <f>+'[1]Consolidado ORG'!N35</f>
        <v>45419</v>
      </c>
      <c r="I39" s="20">
        <f>+'[1]Consolidado ORG'!AG35</f>
        <v>0</v>
      </c>
      <c r="J39" s="21">
        <f>+'[1]Consolidado ORG'!T35</f>
        <v>29160000</v>
      </c>
      <c r="K39" s="21">
        <f>+'[1]Consolidado ORG'!AE35</f>
        <v>0</v>
      </c>
      <c r="L39" s="32">
        <f>+'[1]Consolidado ORG'!AS35</f>
        <v>1</v>
      </c>
      <c r="M39" s="31" t="str">
        <f>+'[1]Consolidado ORG'!AL35</f>
        <v>https://community.secop.gov.co/Public/Tendering/ContractDetailView/Index?UniqueIdentifier=CO1.PCCNTR.5902324</v>
      </c>
      <c r="N39" s="48" t="str">
        <f t="shared" si="0"/>
        <v>Link Contrato u Orden</v>
      </c>
    </row>
    <row r="40" spans="1:14" ht="60" x14ac:dyDescent="0.35">
      <c r="A40" s="18" t="str">
        <f>+'[1]Consolidado ORG'!A36</f>
        <v>SCJ-35-2024</v>
      </c>
      <c r="B40" s="19">
        <f>+'[1]Consolidado ORG'!B36</f>
        <v>45328</v>
      </c>
      <c r="C40" s="19" t="str">
        <f>+'[1]Consolidado ORG'!G36</f>
        <v>YENNI VIVIANA CADENA ENCISO</v>
      </c>
      <c r="D40" s="19" t="str">
        <f>+'[1]Consolidado ORG'!E36</f>
        <v>5 Contratación directa</v>
      </c>
      <c r="E40" s="19" t="str">
        <f>+'[1]Consolidado ORG'!F36</f>
        <v>33 Prestación de Servicios Profesionales y Apoyo (5-8)</v>
      </c>
      <c r="F40" s="19"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19">
        <f>+'[1]Consolidado ORG'!M36</f>
        <v>45329</v>
      </c>
      <c r="H40" s="19">
        <f>+'[1]Consolidado ORG'!N36</f>
        <v>45678</v>
      </c>
      <c r="I40" s="20">
        <f>+'[1]Consolidado ORG'!AG36</f>
        <v>0</v>
      </c>
      <c r="J40" s="21">
        <f>+'[1]Consolidado ORG'!T36</f>
        <v>105823000</v>
      </c>
      <c r="K40" s="21">
        <f>+'[1]Consolidado ORG'!AE36</f>
        <v>0</v>
      </c>
      <c r="L40" s="32">
        <f>+'[1]Consolidado ORG'!AS36</f>
        <v>0.32664756446991405</v>
      </c>
      <c r="M40" s="31" t="str">
        <f>+'[1]Consolidado ORG'!AL36</f>
        <v>https://community.secop.gov.co/Public/Tendering/ContractDetailView/Index?UniqueIdentifier=CO1.PCCNTR.5898271</v>
      </c>
      <c r="N40" s="48" t="str">
        <f t="shared" si="0"/>
        <v>Link Contrato u Orden</v>
      </c>
    </row>
    <row r="41" spans="1:14" ht="84" x14ac:dyDescent="0.35">
      <c r="A41" s="18" t="str">
        <f>+'[1]Consolidado ORG'!A37</f>
        <v>SCJ-36-2024</v>
      </c>
      <c r="B41" s="19">
        <f>+'[1]Consolidado ORG'!B37</f>
        <v>45328</v>
      </c>
      <c r="C41" s="19" t="str">
        <f>+'[1]Consolidado ORG'!G37</f>
        <v>MARIA FERNANDA PINEDA BARRERA</v>
      </c>
      <c r="D41" s="19" t="str">
        <f>+'[1]Consolidado ORG'!E37</f>
        <v>5 Contratación directa</v>
      </c>
      <c r="E41" s="19" t="str">
        <f>+'[1]Consolidado ORG'!F37</f>
        <v>33 Prestación de Servicios Profesionales y Apoyo (5-8)</v>
      </c>
      <c r="F41" s="19"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19">
        <f>+'[1]Consolidado ORG'!M37</f>
        <v>45330</v>
      </c>
      <c r="H41" s="19">
        <f>+'[1]Consolidado ORG'!N37</f>
        <v>45664</v>
      </c>
      <c r="I41" s="20">
        <f>+'[1]Consolidado ORG'!AG37</f>
        <v>0</v>
      </c>
      <c r="J41" s="21">
        <f>+'[1]Consolidado ORG'!T37</f>
        <v>99000000</v>
      </c>
      <c r="K41" s="21">
        <f>+'[1]Consolidado ORG'!AE37</f>
        <v>0</v>
      </c>
      <c r="L41" s="32">
        <f>+'[1]Consolidado ORG'!AS37</f>
        <v>0.33832335329341318</v>
      </c>
      <c r="M41" s="31" t="str">
        <f>+'[1]Consolidado ORG'!AL37</f>
        <v>https://community.secop.gov.co/Public/Tendering/ContractDetailView/Index?UniqueIdentifier=CO1.PCCNTR.5900335</v>
      </c>
      <c r="N41" s="48" t="str">
        <f t="shared" si="0"/>
        <v>Link Contrato u Orden</v>
      </c>
    </row>
    <row r="42" spans="1:14" ht="48" x14ac:dyDescent="0.35">
      <c r="A42" s="18" t="str">
        <f>+'[1]Consolidado ORG'!A38</f>
        <v>SCJ-37-2024</v>
      </c>
      <c r="B42" s="19">
        <f>+'[1]Consolidado ORG'!B38</f>
        <v>45329</v>
      </c>
      <c r="C42" s="19" t="str">
        <f>+'[1]Consolidado ORG'!G38</f>
        <v>ADRIANA CAROLINA MÉNDEZ GÓMEZ</v>
      </c>
      <c r="D42" s="19" t="str">
        <f>+'[1]Consolidado ORG'!E38</f>
        <v>5 Contratación directa</v>
      </c>
      <c r="E42" s="19" t="str">
        <f>+'[1]Consolidado ORG'!F38</f>
        <v>33 Prestación de Servicios Profesionales y Apoyo (5-8)</v>
      </c>
      <c r="F42" s="19" t="str">
        <f>+'[1]Consolidado ORG'!L38</f>
        <v>PRESTAR SUS SERVICIOS PROFESIONALES, APOYANDO A LA DIRECCIÓN JURIDICA Y CONTRACTUAL EN LA REVISIÓN DE LOS TRAMITES CONTRACTUALES EN SUS ETAPAS PRECONTRACTUALES, CONTRACTUALES Y POSCONTRACTUALES.</v>
      </c>
      <c r="G42" s="19">
        <f>+'[1]Consolidado ORG'!M38</f>
        <v>45329</v>
      </c>
      <c r="H42" s="19">
        <f>+'[1]Consolidado ORG'!N38</f>
        <v>45688</v>
      </c>
      <c r="I42" s="20">
        <f>+'[1]Consolidado ORG'!AG38</f>
        <v>0</v>
      </c>
      <c r="J42" s="21">
        <f>+'[1]Consolidado ORG'!T38</f>
        <v>117300000</v>
      </c>
      <c r="K42" s="21">
        <f>+'[1]Consolidado ORG'!AE38</f>
        <v>0</v>
      </c>
      <c r="L42" s="32">
        <f>+'[1]Consolidado ORG'!AS38</f>
        <v>0.31754874651810583</v>
      </c>
      <c r="M42" s="31" t="str">
        <f>+'[1]Consolidado ORG'!AL38</f>
        <v>https://community.secop.gov.co/Public/Tendering/ContractDetailView/Index?UniqueIdentifier=CO1.PCCNTR.5902318</v>
      </c>
      <c r="N42" s="48" t="str">
        <f t="shared" si="0"/>
        <v>Link Contrato u Orden</v>
      </c>
    </row>
    <row r="43" spans="1:14" ht="96" x14ac:dyDescent="0.35">
      <c r="A43" s="18" t="str">
        <f>+'[1]Consolidado ORG'!A39</f>
        <v>SCJ-38-2024</v>
      </c>
      <c r="B43" s="19">
        <f>+'[1]Consolidado ORG'!B39</f>
        <v>45329</v>
      </c>
      <c r="C43" s="19" t="str">
        <f>+'[1]Consolidado ORG'!G39</f>
        <v>SHARON LIZETH ESCOBAR TRUJILLO</v>
      </c>
      <c r="D43" s="19" t="str">
        <f>+'[1]Consolidado ORG'!E39</f>
        <v>5 Contratación directa</v>
      </c>
      <c r="E43" s="19" t="str">
        <f>+'[1]Consolidado ORG'!F39</f>
        <v>33 Prestación de Servicios Profesionales y Apoyo (5-8)</v>
      </c>
      <c r="F43" s="19"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19">
        <f>+'[1]Consolidado ORG'!M39</f>
        <v>45330</v>
      </c>
      <c r="H43" s="19">
        <f>+'[1]Consolidado ORG'!N39</f>
        <v>45664</v>
      </c>
      <c r="I43" s="20">
        <f>+'[1]Consolidado ORG'!AG39</f>
        <v>0</v>
      </c>
      <c r="J43" s="21">
        <f>+'[1]Consolidado ORG'!T39</f>
        <v>121000000</v>
      </c>
      <c r="K43" s="21">
        <f>+'[1]Consolidado ORG'!AE39</f>
        <v>0</v>
      </c>
      <c r="L43" s="32">
        <f>+'[1]Consolidado ORG'!AS39</f>
        <v>0.33832335329341318</v>
      </c>
      <c r="M43" s="31" t="str">
        <f>+'[1]Consolidado ORG'!AL39</f>
        <v>https://community.secop.gov.co/Public/Tendering/ContractDetailView/Index?UniqueIdentifier=CO1.PCCNTR.5902423</v>
      </c>
      <c r="N43" s="48" t="str">
        <f t="shared" si="0"/>
        <v>Link Contrato u Orden</v>
      </c>
    </row>
    <row r="44" spans="1:14" ht="48" x14ac:dyDescent="0.35">
      <c r="A44" s="18" t="str">
        <f>+'[1]Consolidado ORG'!A40</f>
        <v>SCJ-40-2024</v>
      </c>
      <c r="B44" s="19">
        <f>+'[1]Consolidado ORG'!B40</f>
        <v>45329</v>
      </c>
      <c r="C44" s="19" t="str">
        <f>+'[1]Consolidado ORG'!G40</f>
        <v>MARIA DEL PILAR TUTA RAMOS</v>
      </c>
      <c r="D44" s="19" t="str">
        <f>+'[1]Consolidado ORG'!E40</f>
        <v>5 Contratación directa</v>
      </c>
      <c r="E44" s="19" t="str">
        <f>+'[1]Consolidado ORG'!F40</f>
        <v>33 Prestación de Servicios Profesionales y Apoyo (5-8)</v>
      </c>
      <c r="F44" s="19" t="str">
        <f>+'[1]Consolidado ORG'!L40</f>
        <v>PRESTAR SERVICIOS PROFESIONALES ASESORANDO Y APOYANDO A LA DIRECCIÓN JURÍDICA Y CONTRACTUAL DE LA SECRETARIA DISTRITAL DE SEGURIDAD, CONVIVENCIA Y JUSTICIA EN LOS PROCESOS Y TRÁMITES A SU CARGO.</v>
      </c>
      <c r="G44" s="19">
        <f>+'[1]Consolidado ORG'!M40</f>
        <v>45331</v>
      </c>
      <c r="H44" s="19">
        <f>+'[1]Consolidado ORG'!N40</f>
        <v>45665</v>
      </c>
      <c r="I44" s="20">
        <f>+'[1]Consolidado ORG'!AG40</f>
        <v>0</v>
      </c>
      <c r="J44" s="21">
        <f>+'[1]Consolidado ORG'!T40</f>
        <v>114400000</v>
      </c>
      <c r="K44" s="21">
        <f>+'[1]Consolidado ORG'!AE40</f>
        <v>0</v>
      </c>
      <c r="L44" s="32">
        <f>+'[1]Consolidado ORG'!AS40</f>
        <v>0.33532934131736525</v>
      </c>
      <c r="M44" s="31" t="str">
        <f>+'[1]Consolidado ORG'!AL40</f>
        <v>https://community.secop.gov.co/Public/Tendering/ContractDetailView/Index?UniqueIdentifier=CO1.PCCNTR.5907985</v>
      </c>
      <c r="N44" s="48" t="str">
        <f t="shared" si="0"/>
        <v>Link Contrato u Orden</v>
      </c>
    </row>
    <row r="45" spans="1:14" ht="60" x14ac:dyDescent="0.35">
      <c r="A45" s="18" t="str">
        <f>+'[1]Consolidado ORG'!A41</f>
        <v>SCJ-42-2024</v>
      </c>
      <c r="B45" s="19">
        <f>+'[1]Consolidado ORG'!B41</f>
        <v>45330</v>
      </c>
      <c r="C45" s="19" t="str">
        <f>+'[1]Consolidado ORG'!G41</f>
        <v>DAVID ALEJANDRO MONTEJO ROA</v>
      </c>
      <c r="D45" s="19" t="str">
        <f>+'[1]Consolidado ORG'!E41</f>
        <v>5 Contratación directa</v>
      </c>
      <c r="E45" s="19" t="str">
        <f>+'[1]Consolidado ORG'!F41</f>
        <v>33 Prestación de Servicios Profesionales y Apoyo (5-8)</v>
      </c>
      <c r="F45" s="19"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19">
        <f>+'[1]Consolidado ORG'!M41</f>
        <v>45336</v>
      </c>
      <c r="H45" s="19">
        <f>+'[1]Consolidado ORG'!N41</f>
        <v>45425</v>
      </c>
      <c r="I45" s="20">
        <f>+'[1]Consolidado ORG'!AG41</f>
        <v>0</v>
      </c>
      <c r="J45" s="21">
        <f>+'[1]Consolidado ORG'!T41</f>
        <v>19656000</v>
      </c>
      <c r="K45" s="21">
        <f>+'[1]Consolidado ORG'!AE41</f>
        <v>0</v>
      </c>
      <c r="L45" s="32">
        <f>+'[1]Consolidado ORG'!AS41</f>
        <v>1</v>
      </c>
      <c r="M45" s="31" t="str">
        <f>+'[1]Consolidado ORG'!AL41</f>
        <v>https://community.secop.gov.co/Public/Tendering/ContractDetailView/Index?UniqueIdentifier=CO1.PCCNTR.5916960</v>
      </c>
      <c r="N45" s="48" t="str">
        <f t="shared" si="0"/>
        <v>Link Contrato u Orden</v>
      </c>
    </row>
    <row r="46" spans="1:14" ht="60" x14ac:dyDescent="0.35">
      <c r="A46" s="18" t="str">
        <f>+'[1]Consolidado ORG'!A42</f>
        <v>SCJ-43-2024</v>
      </c>
      <c r="B46" s="19">
        <f>+'[1]Consolidado ORG'!B42</f>
        <v>45330</v>
      </c>
      <c r="C46" s="19" t="str">
        <f>+'[1]Consolidado ORG'!G42</f>
        <v>DAVID JOHANNY RAMOS LOSADA</v>
      </c>
      <c r="D46" s="19" t="str">
        <f>+'[1]Consolidado ORG'!E42</f>
        <v>5 Contratación directa</v>
      </c>
      <c r="E46" s="19" t="str">
        <f>+'[1]Consolidado ORG'!F42</f>
        <v>33 Prestación de Servicios Profesionales y Apoyo (5-8)</v>
      </c>
      <c r="F46" s="19"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19">
        <f>+'[1]Consolidado ORG'!M42</f>
        <v>45337</v>
      </c>
      <c r="H46" s="19">
        <f>+'[1]Consolidado ORG'!N42</f>
        <v>45426</v>
      </c>
      <c r="I46" s="20">
        <f>+'[1]Consolidado ORG'!AG42</f>
        <v>0</v>
      </c>
      <c r="J46" s="21">
        <f>+'[1]Consolidado ORG'!T42</f>
        <v>19656000</v>
      </c>
      <c r="K46" s="21">
        <f>+'[1]Consolidado ORG'!AE42</f>
        <v>0</v>
      </c>
      <c r="L46" s="32">
        <f>+'[1]Consolidado ORG'!AS42</f>
        <v>1</v>
      </c>
      <c r="M46" s="31" t="str">
        <f>+'[1]Consolidado ORG'!AL42</f>
        <v>https://community.secop.gov.co/Public/Tendering/ContractDetailView/Index?UniqueIdentifier=CO1.PCCNTR.5923931</v>
      </c>
      <c r="N46" s="48" t="str">
        <f t="shared" si="0"/>
        <v>Link Contrato u Orden</v>
      </c>
    </row>
    <row r="47" spans="1:14" ht="60" x14ac:dyDescent="0.35">
      <c r="A47" s="18" t="str">
        <f>+'[1]Consolidado ORG'!A43</f>
        <v>SCJ-44-2024</v>
      </c>
      <c r="B47" s="19">
        <f>+'[1]Consolidado ORG'!B43</f>
        <v>45330</v>
      </c>
      <c r="C47" s="19" t="str">
        <f>+'[1]Consolidado ORG'!G43</f>
        <v>GISET JOHANA PEDRAZA MONTAÑO</v>
      </c>
      <c r="D47" s="19" t="str">
        <f>+'[1]Consolidado ORG'!E43</f>
        <v>5 Contratación directa</v>
      </c>
      <c r="E47" s="19" t="str">
        <f>+'[1]Consolidado ORG'!F43</f>
        <v>33 Prestación de Servicios Profesionales y Apoyo (5-8)</v>
      </c>
      <c r="F47" s="19"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19">
        <f>+'[1]Consolidado ORG'!M43</f>
        <v>45337</v>
      </c>
      <c r="H47" s="19">
        <f>+'[1]Consolidado ORG'!N43</f>
        <v>45426</v>
      </c>
      <c r="I47" s="20">
        <f>+'[1]Consolidado ORG'!AG43</f>
        <v>0</v>
      </c>
      <c r="J47" s="21">
        <f>+'[1]Consolidado ORG'!T43</f>
        <v>19656000</v>
      </c>
      <c r="K47" s="21">
        <f>+'[1]Consolidado ORG'!AE43</f>
        <v>0</v>
      </c>
      <c r="L47" s="32">
        <f>+'[1]Consolidado ORG'!AS43</f>
        <v>1</v>
      </c>
      <c r="M47" s="31" t="str">
        <f>+'[1]Consolidado ORG'!AL43</f>
        <v>https://community.secop.gov.co/Public/Tendering/ContractDetailView/Index?UniqueIdentifier=CO1.PCCNTR.5924441</v>
      </c>
      <c r="N47" s="48" t="str">
        <f t="shared" si="0"/>
        <v>Link Contrato u Orden</v>
      </c>
    </row>
    <row r="48" spans="1:14" ht="60" x14ac:dyDescent="0.35">
      <c r="A48" s="18" t="str">
        <f>+'[1]Consolidado ORG'!A44</f>
        <v>SCJ-45-2024</v>
      </c>
      <c r="B48" s="19">
        <f>+'[1]Consolidado ORG'!B44</f>
        <v>45330</v>
      </c>
      <c r="C48" s="19" t="str">
        <f>+'[1]Consolidado ORG'!G44</f>
        <v>MARIO ANDRÉS BERRIO CIFUENTES</v>
      </c>
      <c r="D48" s="19" t="str">
        <f>+'[1]Consolidado ORG'!E44</f>
        <v>5 Contratación directa</v>
      </c>
      <c r="E48" s="19" t="str">
        <f>+'[1]Consolidado ORG'!F44</f>
        <v>33 Prestación de Servicios Profesionales y Apoyo (5-8)</v>
      </c>
      <c r="F48" s="19"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19">
        <f>+'[1]Consolidado ORG'!M44</f>
        <v>45336</v>
      </c>
      <c r="H48" s="19">
        <f>+'[1]Consolidado ORG'!N44</f>
        <v>45425</v>
      </c>
      <c r="I48" s="20">
        <f>+'[1]Consolidado ORG'!AG44</f>
        <v>0</v>
      </c>
      <c r="J48" s="21">
        <f>+'[1]Consolidado ORG'!T44</f>
        <v>19656000</v>
      </c>
      <c r="K48" s="21">
        <f>+'[1]Consolidado ORG'!AE44</f>
        <v>0</v>
      </c>
      <c r="L48" s="32">
        <f>+'[1]Consolidado ORG'!AS44</f>
        <v>1</v>
      </c>
      <c r="M48" s="31" t="str">
        <f>+'[1]Consolidado ORG'!AL44</f>
        <v>https://community.secop.gov.co/Public/Tendering/ContractDetailView/Index?UniqueIdentifier=CO1.PCCNTR.5925020</v>
      </c>
      <c r="N48" s="48" t="str">
        <f t="shared" si="0"/>
        <v>Link Contrato u Orden</v>
      </c>
    </row>
    <row r="49" spans="1:14" ht="60" x14ac:dyDescent="0.35">
      <c r="A49" s="18" t="str">
        <f>+'[1]Consolidado ORG'!A45</f>
        <v>SCJ-46-2024</v>
      </c>
      <c r="B49" s="19">
        <f>+'[1]Consolidado ORG'!B45</f>
        <v>45330</v>
      </c>
      <c r="C49" s="19" t="str">
        <f>+'[1]Consolidado ORG'!G45</f>
        <v>IVAN DARIO HUERTAS GIL</v>
      </c>
      <c r="D49" s="19" t="str">
        <f>+'[1]Consolidado ORG'!E45</f>
        <v>5 Contratación directa</v>
      </c>
      <c r="E49" s="19" t="str">
        <f>+'[1]Consolidado ORG'!F45</f>
        <v>33 Prestación de Servicios Profesionales y Apoyo (5-8)</v>
      </c>
      <c r="F49" s="19"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19">
        <f>+'[1]Consolidado ORG'!M45</f>
        <v>45337</v>
      </c>
      <c r="H49" s="19">
        <f>+'[1]Consolidado ORG'!N45</f>
        <v>45426</v>
      </c>
      <c r="I49" s="20">
        <f>+'[1]Consolidado ORG'!AG45</f>
        <v>0</v>
      </c>
      <c r="J49" s="21">
        <f>+'[1]Consolidado ORG'!T45</f>
        <v>19656000</v>
      </c>
      <c r="K49" s="21">
        <f>+'[1]Consolidado ORG'!AE45</f>
        <v>0</v>
      </c>
      <c r="L49" s="32">
        <f>+'[1]Consolidado ORG'!AS45</f>
        <v>1</v>
      </c>
      <c r="M49" s="31" t="str">
        <f>+'[1]Consolidado ORG'!AL45</f>
        <v>https://community.secop.gov.co/Public/Tendering/ContractDetailView/Index?UniqueIdentifier=CO1.PCCNTR.5935248</v>
      </c>
      <c r="N49" s="48" t="str">
        <f t="shared" si="0"/>
        <v>Link Contrato u Orden</v>
      </c>
    </row>
    <row r="50" spans="1:14" ht="60" x14ac:dyDescent="0.35">
      <c r="A50" s="18" t="str">
        <f>+'[1]Consolidado ORG'!A46</f>
        <v>SCJ-47-2024</v>
      </c>
      <c r="B50" s="19">
        <f>+'[1]Consolidado ORG'!B46</f>
        <v>45330</v>
      </c>
      <c r="C50" s="19" t="str">
        <f>+'[1]Consolidado ORG'!G46</f>
        <v>JORGE ANDRES CASTRO SANCHEZ</v>
      </c>
      <c r="D50" s="19" t="str">
        <f>+'[1]Consolidado ORG'!E46</f>
        <v>5 Contratación directa</v>
      </c>
      <c r="E50" s="19" t="str">
        <f>+'[1]Consolidado ORG'!F46</f>
        <v>33 Prestación de Servicios Profesionales y Apoyo (5-8)</v>
      </c>
      <c r="F50" s="19" t="str">
        <f>+'[1]Consolidado ORG'!L46</f>
        <v>PRESTAR SERVICIOS DE APOYO A LA GESTIÓN AL EQUIPO DE ALMACÉN DE LA SECRETARÍA DISTRITAL DE SEGURIDAD, CONVIVENCIA Y JUSTICIA, EN LA EJECUCIÓN DE LAS ACTIVIDADES Y PLANES DE GESTIÓN DE BIENES EN BODEGA Y DEMÁS SEDES DE LA SECRETARÍA.</v>
      </c>
      <c r="G50" s="19">
        <f>+'[1]Consolidado ORG'!M46</f>
        <v>45331</v>
      </c>
      <c r="H50" s="19">
        <f>+'[1]Consolidado ORG'!N46</f>
        <v>45680</v>
      </c>
      <c r="I50" s="20">
        <f>+'[1]Consolidado ORG'!AG46</f>
        <v>0</v>
      </c>
      <c r="J50" s="21">
        <f>+'[1]Consolidado ORG'!T46</f>
        <v>30479704</v>
      </c>
      <c r="K50" s="21">
        <f>+'[1]Consolidado ORG'!AE46</f>
        <v>0</v>
      </c>
      <c r="L50" s="32">
        <f>+'[1]Consolidado ORG'!AS46</f>
        <v>0.3209169054441261</v>
      </c>
      <c r="M50" s="31" t="str">
        <f>+'[1]Consolidado ORG'!AL46</f>
        <v>https://community.secop.gov.co/Public/Tendering/ContractDetailView/Index?UniqueIdentifier=CO1.PCCNTR.5914734</v>
      </c>
      <c r="N50" s="48" t="str">
        <f t="shared" si="0"/>
        <v>Link Contrato u Orden</v>
      </c>
    </row>
    <row r="51" spans="1:14" ht="60" x14ac:dyDescent="0.35">
      <c r="A51" s="18" t="str">
        <f>+'[1]Consolidado ORG'!A47</f>
        <v>SCJ-48-2024</v>
      </c>
      <c r="B51" s="19">
        <f>+'[1]Consolidado ORG'!B47</f>
        <v>45330</v>
      </c>
      <c r="C51" s="19" t="str">
        <f>+'[1]Consolidado ORG'!G47</f>
        <v>MILTON FABIÁN PINZÓN</v>
      </c>
      <c r="D51" s="19" t="str">
        <f>+'[1]Consolidado ORG'!E47</f>
        <v>5 Contratación directa</v>
      </c>
      <c r="E51" s="19" t="str">
        <f>+'[1]Consolidado ORG'!F47</f>
        <v>33 Prestación de Servicios Profesionales y Apoyo (5-8)</v>
      </c>
      <c r="F51" s="19"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19">
        <f>+'[1]Consolidado ORG'!M47</f>
        <v>45336</v>
      </c>
      <c r="H51" s="19">
        <f>+'[1]Consolidado ORG'!N47</f>
        <v>45425</v>
      </c>
      <c r="I51" s="20">
        <f>+'[1]Consolidado ORG'!AG47</f>
        <v>0</v>
      </c>
      <c r="J51" s="21">
        <f>+'[1]Consolidado ORG'!T47</f>
        <v>19656000</v>
      </c>
      <c r="K51" s="21">
        <f>+'[1]Consolidado ORG'!AE47</f>
        <v>0</v>
      </c>
      <c r="L51" s="32">
        <f>+'[1]Consolidado ORG'!AS47</f>
        <v>1</v>
      </c>
      <c r="M51" s="31" t="str">
        <f>+'[1]Consolidado ORG'!AL47</f>
        <v>https://community.secop.gov.co/Public/Tendering/ContractDetailView/Index?UniqueIdentifier=CO1.PCCNTR.5924960</v>
      </c>
      <c r="N51" s="48" t="str">
        <f t="shared" si="0"/>
        <v>Link Contrato u Orden</v>
      </c>
    </row>
    <row r="52" spans="1:14" ht="48" x14ac:dyDescent="0.35">
      <c r="A52" s="18" t="str">
        <f>+'[1]Consolidado ORG'!A48</f>
        <v>SCJ-49-2024</v>
      </c>
      <c r="B52" s="19">
        <f>+'[1]Consolidado ORG'!B48</f>
        <v>45330</v>
      </c>
      <c r="C52" s="19" t="str">
        <f>+'[1]Consolidado ORG'!G48</f>
        <v>MIGUEL ANDRES RODRIGUEZ CADENA</v>
      </c>
      <c r="D52" s="19" t="str">
        <f>+'[1]Consolidado ORG'!E48</f>
        <v>5 Contratación directa</v>
      </c>
      <c r="E52" s="19" t="str">
        <f>+'[1]Consolidado ORG'!F48</f>
        <v>33 Prestación de Servicios Profesionales y Apoyo (5-8)</v>
      </c>
      <c r="F52" s="19" t="str">
        <f>+'[1]Consolidado ORG'!L48</f>
        <v>PRESTAR SERVICIOS PROFESIONALES A LA DIRECCIÓN FINANCIERA DE LA SECRETARÍA DISTRITAL DE SEGURIDAD, CONVIVENCIA Y JUSTICIA APOYANDO LA LIQUIDACIÓN DE LOS COMPROMISOS ECONÓMICOS ASUMIDOS POR LA ENTIDAD</v>
      </c>
      <c r="G52" s="19">
        <f>+'[1]Consolidado ORG'!M48</f>
        <v>45331</v>
      </c>
      <c r="H52" s="19">
        <f>+'[1]Consolidado ORG'!N48</f>
        <v>45680</v>
      </c>
      <c r="I52" s="20">
        <f>+'[1]Consolidado ORG'!AG48</f>
        <v>0</v>
      </c>
      <c r="J52" s="21">
        <f>+'[1]Consolidado ORG'!T48</f>
        <v>59800000</v>
      </c>
      <c r="K52" s="21">
        <f>+'[1]Consolidado ORG'!AE48</f>
        <v>0</v>
      </c>
      <c r="L52" s="32">
        <f>+'[1]Consolidado ORG'!AS48</f>
        <v>0.3209169054441261</v>
      </c>
      <c r="M52" s="31" t="str">
        <f>+'[1]Consolidado ORG'!AL48</f>
        <v>https://community.secop.gov.co/Public/Tendering/ContractDetailView/Index?UniqueIdentifier=CO1.PCCNTR.5914754</v>
      </c>
      <c r="N52" s="48" t="str">
        <f t="shared" si="0"/>
        <v>Link Contrato u Orden</v>
      </c>
    </row>
    <row r="53" spans="1:14" ht="60" x14ac:dyDescent="0.35">
      <c r="A53" s="18" t="str">
        <f>+'[1]Consolidado ORG'!A49</f>
        <v>SCJ-50-2024</v>
      </c>
      <c r="B53" s="19">
        <f>+'[1]Consolidado ORG'!B49</f>
        <v>45330</v>
      </c>
      <c r="C53" s="19" t="str">
        <f>+'[1]Consolidado ORG'!G49</f>
        <v>SANDRA MILENA CELEITA ROA</v>
      </c>
      <c r="D53" s="19" t="str">
        <f>+'[1]Consolidado ORG'!E49</f>
        <v>5 Contratación directa</v>
      </c>
      <c r="E53" s="19" t="str">
        <f>+'[1]Consolidado ORG'!F49</f>
        <v>33 Prestación de Servicios Profesionales y Apoyo (5-8)</v>
      </c>
      <c r="F53" s="19"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19">
        <f>+'[1]Consolidado ORG'!M49</f>
        <v>45336</v>
      </c>
      <c r="H53" s="19">
        <f>+'[1]Consolidado ORG'!N49</f>
        <v>45425</v>
      </c>
      <c r="I53" s="20">
        <f>+'[1]Consolidado ORG'!AG49</f>
        <v>0</v>
      </c>
      <c r="J53" s="21">
        <f>+'[1]Consolidado ORG'!T49</f>
        <v>19656000</v>
      </c>
      <c r="K53" s="21">
        <f>+'[1]Consolidado ORG'!AE49</f>
        <v>0</v>
      </c>
      <c r="L53" s="32">
        <f>+'[1]Consolidado ORG'!AS49</f>
        <v>1</v>
      </c>
      <c r="M53" s="31" t="str">
        <f>+'[1]Consolidado ORG'!AL49</f>
        <v>https://community.secop.gov.co/Public/Tendering/ContractDetailView/Index?UniqueIdentifier=CO1.PCCNTR.5925035</v>
      </c>
      <c r="N53" s="48" t="str">
        <f t="shared" si="0"/>
        <v>Link Contrato u Orden</v>
      </c>
    </row>
    <row r="54" spans="1:14" ht="84" x14ac:dyDescent="0.35">
      <c r="A54" s="18" t="str">
        <f>+'[1]Consolidado ORG'!A50</f>
        <v>SCJ-51-2024</v>
      </c>
      <c r="B54" s="19">
        <f>+'[1]Consolidado ORG'!B50</f>
        <v>45330</v>
      </c>
      <c r="C54" s="19" t="str">
        <f>+'[1]Consolidado ORG'!G50</f>
        <v>HUGO LEON PARRA GOMEZ</v>
      </c>
      <c r="D54" s="19" t="str">
        <f>+'[1]Consolidado ORG'!E50</f>
        <v>5 Contratación directa</v>
      </c>
      <c r="E54" s="19" t="str">
        <f>+'[1]Consolidado ORG'!F50</f>
        <v>33 Prestación de Servicios Profesionales y Apoyo (5-8)</v>
      </c>
      <c r="F54" s="19"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19">
        <f>+'[1]Consolidado ORG'!M50</f>
        <v>45331</v>
      </c>
      <c r="H54" s="19">
        <f>+'[1]Consolidado ORG'!N50</f>
        <v>45512</v>
      </c>
      <c r="I54" s="20">
        <f>+'[1]Consolidado ORG'!AG50</f>
        <v>0</v>
      </c>
      <c r="J54" s="21">
        <f>+'[1]Consolidado ORG'!T50</f>
        <v>51000000</v>
      </c>
      <c r="K54" s="21">
        <f>+'[1]Consolidado ORG'!AE50</f>
        <v>0</v>
      </c>
      <c r="L54" s="32">
        <f>+'[1]Consolidado ORG'!AS50</f>
        <v>0.61878453038674031</v>
      </c>
      <c r="M54" s="31" t="str">
        <f>+'[1]Consolidado ORG'!AL50</f>
        <v>https://community.secop.gov.co/Public/Tendering/ContractDetailView/Index?UniqueIdentifier=CO1.PCCNTR.5915116</v>
      </c>
      <c r="N54" s="48" t="str">
        <f t="shared" si="0"/>
        <v>Link Contrato u Orden</v>
      </c>
    </row>
    <row r="55" spans="1:14" ht="60" x14ac:dyDescent="0.35">
      <c r="A55" s="18" t="str">
        <f>+'[1]Consolidado ORG'!A51</f>
        <v>SCJ-52-2024</v>
      </c>
      <c r="B55" s="19">
        <f>+'[1]Consolidado ORG'!B51</f>
        <v>45330</v>
      </c>
      <c r="C55" s="19" t="str">
        <f>+'[1]Consolidado ORG'!G51</f>
        <v>WILLIAM ALEJANDRO SANDOVAL GUTIERREZ</v>
      </c>
      <c r="D55" s="19" t="str">
        <f>+'[1]Consolidado ORG'!E51</f>
        <v>5 Contratación directa</v>
      </c>
      <c r="E55" s="19" t="str">
        <f>+'[1]Consolidado ORG'!F51</f>
        <v>33 Prestación de Servicios Profesionales y Apoyo (5-8)</v>
      </c>
      <c r="F55" s="19"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19">
        <f>+'[1]Consolidado ORG'!M51</f>
        <v>45336</v>
      </c>
      <c r="H55" s="19">
        <f>+'[1]Consolidado ORG'!N51</f>
        <v>45425</v>
      </c>
      <c r="I55" s="20">
        <f>+'[1]Consolidado ORG'!AG51</f>
        <v>0</v>
      </c>
      <c r="J55" s="21">
        <f>+'[1]Consolidado ORG'!T51</f>
        <v>19656000</v>
      </c>
      <c r="K55" s="21">
        <f>+'[1]Consolidado ORG'!AE51</f>
        <v>0</v>
      </c>
      <c r="L55" s="32">
        <f>+'[1]Consolidado ORG'!AS51</f>
        <v>1</v>
      </c>
      <c r="M55" s="31" t="str">
        <f>+'[1]Consolidado ORG'!AL51</f>
        <v>https://community.secop.gov.co/Public/Tendering/ContractDetailView/Index?UniqueIdentifier=CO1.PCCNTR.5928584</v>
      </c>
      <c r="N55" s="48" t="str">
        <f t="shared" si="0"/>
        <v>Link Contrato u Orden</v>
      </c>
    </row>
    <row r="56" spans="1:14" ht="60" x14ac:dyDescent="0.35">
      <c r="A56" s="18" t="str">
        <f>+'[1]Consolidado ORG'!A52</f>
        <v>SCJ-53-2024</v>
      </c>
      <c r="B56" s="19">
        <f>+'[1]Consolidado ORG'!B52</f>
        <v>45330</v>
      </c>
      <c r="C56" s="19" t="str">
        <f>+'[1]Consolidado ORG'!G52</f>
        <v>INGRID MAYERLY MARTÍNEZ JIMÉNEZ</v>
      </c>
      <c r="D56" s="19" t="str">
        <f>+'[1]Consolidado ORG'!E52</f>
        <v>5 Contratación directa</v>
      </c>
      <c r="E56" s="19" t="str">
        <f>+'[1]Consolidado ORG'!F52</f>
        <v>33 Prestación de Servicios Profesionales y Apoyo (5-8)</v>
      </c>
      <c r="F56" s="19"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19">
        <f>+'[1]Consolidado ORG'!M52</f>
        <v>45336</v>
      </c>
      <c r="H56" s="19">
        <f>+'[1]Consolidado ORG'!N52</f>
        <v>45425</v>
      </c>
      <c r="I56" s="20">
        <f>+'[1]Consolidado ORG'!AG52</f>
        <v>0</v>
      </c>
      <c r="J56" s="21">
        <f>+'[1]Consolidado ORG'!T52</f>
        <v>19656000</v>
      </c>
      <c r="K56" s="21">
        <f>+'[1]Consolidado ORG'!AE52</f>
        <v>0</v>
      </c>
      <c r="L56" s="32">
        <f>+'[1]Consolidado ORG'!AS52</f>
        <v>1</v>
      </c>
      <c r="M56" s="31" t="str">
        <f>+'[1]Consolidado ORG'!AL52</f>
        <v>https://community.secop.gov.co/Public/Tendering/ContractDetailView/Index?UniqueIdentifier=CO1.PCCNTR.5924477</v>
      </c>
      <c r="N56" s="48" t="str">
        <f t="shared" si="0"/>
        <v>Link Contrato u Orden</v>
      </c>
    </row>
    <row r="57" spans="1:14" ht="60" x14ac:dyDescent="0.35">
      <c r="A57" s="18" t="str">
        <f>+'[1]Consolidado ORG'!A53</f>
        <v>SCJ-54-2024</v>
      </c>
      <c r="B57" s="19">
        <f>+'[1]Consolidado ORG'!B53</f>
        <v>45330</v>
      </c>
      <c r="C57" s="19" t="str">
        <f>+'[1]Consolidado ORG'!G53</f>
        <v>JENNY MARITZA ÁLVAREZ SALGADO</v>
      </c>
      <c r="D57" s="19" t="str">
        <f>+'[1]Consolidado ORG'!E53</f>
        <v>5 Contratación directa</v>
      </c>
      <c r="E57" s="19" t="str">
        <f>+'[1]Consolidado ORG'!F53</f>
        <v>33 Prestación de Servicios Profesionales y Apoyo (5-8)</v>
      </c>
      <c r="F57" s="19"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19">
        <f>+'[1]Consolidado ORG'!M53</f>
        <v>45336</v>
      </c>
      <c r="H57" s="19">
        <f>+'[1]Consolidado ORG'!N53</f>
        <v>45425</v>
      </c>
      <c r="I57" s="20">
        <f>+'[1]Consolidado ORG'!AG53</f>
        <v>0</v>
      </c>
      <c r="J57" s="21">
        <f>+'[1]Consolidado ORG'!T53</f>
        <v>19656000</v>
      </c>
      <c r="K57" s="21">
        <f>+'[1]Consolidado ORG'!AE53</f>
        <v>0</v>
      </c>
      <c r="L57" s="32">
        <f>+'[1]Consolidado ORG'!AS53</f>
        <v>1</v>
      </c>
      <c r="M57" s="31" t="str">
        <f>+'[1]Consolidado ORG'!AL53</f>
        <v>https://community.secop.gov.co/Public/Tendering/ContractDetailView/Index?UniqueIdentifier=CO1.PCCNTR.5924646</v>
      </c>
      <c r="N57" s="48" t="str">
        <f t="shared" si="0"/>
        <v>Link Contrato u Orden</v>
      </c>
    </row>
    <row r="58" spans="1:14" ht="60" x14ac:dyDescent="0.35">
      <c r="A58" s="18" t="str">
        <f>+'[1]Consolidado ORG'!A54</f>
        <v>SCJ-55-2024</v>
      </c>
      <c r="B58" s="19">
        <f>+'[1]Consolidado ORG'!B54</f>
        <v>45330</v>
      </c>
      <c r="C58" s="19" t="str">
        <f>+'[1]Consolidado ORG'!G54</f>
        <v>JUAN FERNANDO VACCA ABAUNZA</v>
      </c>
      <c r="D58" s="19" t="str">
        <f>+'[1]Consolidado ORG'!E54</f>
        <v>5 Contratación directa</v>
      </c>
      <c r="E58" s="19" t="str">
        <f>+'[1]Consolidado ORG'!F54</f>
        <v>33 Prestación de Servicios Profesionales y Apoyo (5-8)</v>
      </c>
      <c r="F58" s="19"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19">
        <f>+'[1]Consolidado ORG'!M54</f>
        <v>45331</v>
      </c>
      <c r="H58" s="19">
        <f>+'[1]Consolidado ORG'!N54</f>
        <v>45646</v>
      </c>
      <c r="I58" s="20">
        <f>+'[1]Consolidado ORG'!AG54</f>
        <v>0</v>
      </c>
      <c r="J58" s="21">
        <f>+'[1]Consolidado ORG'!T54</f>
        <v>95700800</v>
      </c>
      <c r="K58" s="21">
        <f>+'[1]Consolidado ORG'!AE54</f>
        <v>0</v>
      </c>
      <c r="L58" s="32">
        <f>+'[1]Consolidado ORG'!AS54</f>
        <v>0.35555555555555557</v>
      </c>
      <c r="M58" s="31" t="str">
        <f>+'[1]Consolidado ORG'!AL54</f>
        <v>https://community.secop.gov.co/Public/Tendering/ContractDetailView/Index?UniqueIdentifier=CO1.PCCNTR.5916777</v>
      </c>
      <c r="N58" s="48" t="str">
        <f t="shared" si="0"/>
        <v>Link Contrato u Orden</v>
      </c>
    </row>
    <row r="59" spans="1:14" ht="60" x14ac:dyDescent="0.35">
      <c r="A59" s="18" t="str">
        <f>+'[1]Consolidado ORG'!A55</f>
        <v>SCJ-56-2024</v>
      </c>
      <c r="B59" s="19">
        <f>+'[1]Consolidado ORG'!B55</f>
        <v>45330</v>
      </c>
      <c r="C59" s="19" t="str">
        <f>+'[1]Consolidado ORG'!G55</f>
        <v>LUIS CARLOS BALLESTEROS MORA</v>
      </c>
      <c r="D59" s="19" t="str">
        <f>+'[1]Consolidado ORG'!E55</f>
        <v>5 Contratación directa</v>
      </c>
      <c r="E59" s="19" t="str">
        <f>+'[1]Consolidado ORG'!F55</f>
        <v>33 Prestación de Servicios Profesionales y Apoyo (5-8)</v>
      </c>
      <c r="F59" s="19"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19">
        <f>+'[1]Consolidado ORG'!M55</f>
        <v>45336</v>
      </c>
      <c r="H59" s="19">
        <f>+'[1]Consolidado ORG'!N55</f>
        <v>45425</v>
      </c>
      <c r="I59" s="20">
        <f>+'[1]Consolidado ORG'!AG55</f>
        <v>0</v>
      </c>
      <c r="J59" s="21">
        <f>+'[1]Consolidado ORG'!T55</f>
        <v>19656000</v>
      </c>
      <c r="K59" s="21">
        <f>+'[1]Consolidado ORG'!AE55</f>
        <v>0</v>
      </c>
      <c r="L59" s="32">
        <f>+'[1]Consolidado ORG'!AS55</f>
        <v>1</v>
      </c>
      <c r="M59" s="31" t="str">
        <f>+'[1]Consolidado ORG'!AL55</f>
        <v>https://community.secop.gov.co/Public/Tendering/ContractDetailView/Index?UniqueIdentifier=CO1.PCCNTR.5924196</v>
      </c>
      <c r="N59" s="48" t="str">
        <f t="shared" si="0"/>
        <v>Link Contrato u Orden</v>
      </c>
    </row>
    <row r="60" spans="1:14" ht="60" x14ac:dyDescent="0.35">
      <c r="A60" s="18" t="str">
        <f>+'[1]Consolidado ORG'!A56</f>
        <v>SCJ-57-2024</v>
      </c>
      <c r="B60" s="19">
        <f>+'[1]Consolidado ORG'!B56</f>
        <v>45330</v>
      </c>
      <c r="C60" s="19" t="str">
        <f>+'[1]Consolidado ORG'!G56</f>
        <v>JEYMMY ELIZETH GUEVARA CORZO</v>
      </c>
      <c r="D60" s="19" t="str">
        <f>+'[1]Consolidado ORG'!E56</f>
        <v>5 Contratación directa</v>
      </c>
      <c r="E60" s="19" t="str">
        <f>+'[1]Consolidado ORG'!F56</f>
        <v>33 Prestación de Servicios Profesionales y Apoyo (5-8)</v>
      </c>
      <c r="F60" s="19"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19">
        <f>+'[1]Consolidado ORG'!M56</f>
        <v>45336</v>
      </c>
      <c r="H60" s="19">
        <f>+'[1]Consolidado ORG'!N56</f>
        <v>45425</v>
      </c>
      <c r="I60" s="20">
        <f>+'[1]Consolidado ORG'!AG56</f>
        <v>0</v>
      </c>
      <c r="J60" s="21">
        <f>+'[1]Consolidado ORG'!T56</f>
        <v>19656000</v>
      </c>
      <c r="K60" s="21">
        <f>+'[1]Consolidado ORG'!AE56</f>
        <v>0</v>
      </c>
      <c r="L60" s="32">
        <f>+'[1]Consolidado ORG'!AS56</f>
        <v>1</v>
      </c>
      <c r="M60" s="31" t="str">
        <f>+'[1]Consolidado ORG'!AL56</f>
        <v>https://community.secop.gov.co/Public/Tendering/ContractDetailView/Index?UniqueIdentifier=CO1.PCCNTR.5924694</v>
      </c>
      <c r="N60" s="48" t="str">
        <f t="shared" si="0"/>
        <v>Link Contrato u Orden</v>
      </c>
    </row>
    <row r="61" spans="1:14" ht="60" x14ac:dyDescent="0.35">
      <c r="A61" s="18" t="str">
        <f>+'[1]Consolidado ORG'!A57</f>
        <v>SCJ-58-2024</v>
      </c>
      <c r="B61" s="19">
        <f>+'[1]Consolidado ORG'!B57</f>
        <v>45330</v>
      </c>
      <c r="C61" s="19" t="str">
        <f>+'[1]Consolidado ORG'!G57</f>
        <v>MARÍA FERNANDA RUÍZ ALMECIGA</v>
      </c>
      <c r="D61" s="19" t="str">
        <f>+'[1]Consolidado ORG'!E57</f>
        <v>5 Contratación directa</v>
      </c>
      <c r="E61" s="19" t="str">
        <f>+'[1]Consolidado ORG'!F57</f>
        <v>33 Prestación de Servicios Profesionales y Apoyo (5-8)</v>
      </c>
      <c r="F61" s="19"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19">
        <f>+'[1]Consolidado ORG'!M57</f>
        <v>45336</v>
      </c>
      <c r="H61" s="19">
        <f>+'[1]Consolidado ORG'!N57</f>
        <v>45425</v>
      </c>
      <c r="I61" s="20">
        <f>+'[1]Consolidado ORG'!AG57</f>
        <v>0</v>
      </c>
      <c r="J61" s="21">
        <f>+'[1]Consolidado ORG'!T57</f>
        <v>19656000</v>
      </c>
      <c r="K61" s="21">
        <f>+'[1]Consolidado ORG'!AE57</f>
        <v>0</v>
      </c>
      <c r="L61" s="32">
        <f>+'[1]Consolidado ORG'!AS57</f>
        <v>1</v>
      </c>
      <c r="M61" s="31" t="str">
        <f>+'[1]Consolidado ORG'!AL57</f>
        <v>https://community.secop.gov.co/Public/Tendering/ContractDetailView/Index?UniqueIdentifier=CO1.PCCNTR.5924941</v>
      </c>
      <c r="N61" s="48" t="str">
        <f t="shared" si="0"/>
        <v>Link Contrato u Orden</v>
      </c>
    </row>
    <row r="62" spans="1:14" ht="60" x14ac:dyDescent="0.35">
      <c r="A62" s="18" t="str">
        <f>+'[1]Consolidado ORG'!A58</f>
        <v>SCJ-59-2024</v>
      </c>
      <c r="B62" s="19">
        <f>+'[1]Consolidado ORG'!B58</f>
        <v>45330</v>
      </c>
      <c r="C62" s="19" t="str">
        <f>+'[1]Consolidado ORG'!G58</f>
        <v>ANGÉLICA MARÍA GARCÍA ZULUAGA</v>
      </c>
      <c r="D62" s="19" t="str">
        <f>+'[1]Consolidado ORG'!E58</f>
        <v>5 Contratación directa</v>
      </c>
      <c r="E62" s="19" t="str">
        <f>+'[1]Consolidado ORG'!F58</f>
        <v>33 Prestación de Servicios Profesionales y Apoyo (5-8)</v>
      </c>
      <c r="F62" s="19"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19">
        <f>+'[1]Consolidado ORG'!M58</f>
        <v>45337</v>
      </c>
      <c r="H62" s="19">
        <f>+'[1]Consolidado ORG'!N58</f>
        <v>45426</v>
      </c>
      <c r="I62" s="20">
        <f>+'[1]Consolidado ORG'!AG58</f>
        <v>0</v>
      </c>
      <c r="J62" s="21">
        <f>+'[1]Consolidado ORG'!T58</f>
        <v>19656000</v>
      </c>
      <c r="K62" s="21">
        <f>+'[1]Consolidado ORG'!AE58</f>
        <v>0</v>
      </c>
      <c r="L62" s="32">
        <f>+'[1]Consolidado ORG'!AS58</f>
        <v>1</v>
      </c>
      <c r="M62" s="31" t="str">
        <f>+'[1]Consolidado ORG'!AL58</f>
        <v>https://community.secop.gov.co/Public/Tendering/ContractDetailView/Index?UniqueIdentifier=CO1.PCCNTR.5931463</v>
      </c>
      <c r="N62" s="48" t="str">
        <f t="shared" si="0"/>
        <v>Link Contrato u Orden</v>
      </c>
    </row>
    <row r="63" spans="1:14" ht="36" x14ac:dyDescent="0.35">
      <c r="A63" s="18" t="str">
        <f>+'[1]Consolidado ORG'!A59</f>
        <v>SCJ-60-2024</v>
      </c>
      <c r="B63" s="19">
        <f>+'[1]Consolidado ORG'!B59</f>
        <v>45330</v>
      </c>
      <c r="C63" s="19" t="str">
        <f>+'[1]Consolidado ORG'!G59</f>
        <v>JONAHATAN LUIS MUÑETON NAVARRO</v>
      </c>
      <c r="D63" s="19" t="str">
        <f>+'[1]Consolidado ORG'!E59</f>
        <v>5 Contratación directa</v>
      </c>
      <c r="E63" s="19" t="str">
        <f>+'[1]Consolidado ORG'!F59</f>
        <v>33 Prestación de Servicios Profesionales y Apoyo (5-8)</v>
      </c>
      <c r="F63" s="19" t="str">
        <f>+'[1]Consolidado ORG'!L59</f>
        <v>PRESTAR SERVICIOS PROFESIONALES EN LA EJECUCIÓN DE ACTIVIDADES ASOCIADAS AL GRUPO DE ALMACÉN DE LA SECRETARÍA DISTRITAL DE SEGURIDAD, CONVIVENCIA Y JUSTICIA.</v>
      </c>
      <c r="G63" s="19">
        <f>+'[1]Consolidado ORG'!M59</f>
        <v>45337</v>
      </c>
      <c r="H63" s="19">
        <f>+'[1]Consolidado ORG'!N59</f>
        <v>45686</v>
      </c>
      <c r="I63" s="20">
        <f>+'[1]Consolidado ORG'!AG59</f>
        <v>0</v>
      </c>
      <c r="J63" s="21">
        <f>+'[1]Consolidado ORG'!T59</f>
        <v>46811843</v>
      </c>
      <c r="K63" s="21">
        <f>+'[1]Consolidado ORG'!AE59</f>
        <v>0</v>
      </c>
      <c r="L63" s="32">
        <f>+'[1]Consolidado ORG'!AS59</f>
        <v>0.30372492836676218</v>
      </c>
      <c r="M63" s="31" t="str">
        <f>+'[1]Consolidado ORG'!AL59</f>
        <v>https://community.secop.gov.co/Public/Tendering/ContractDetailView/Index?UniqueIdentifier=CO1.PCCNTR.5917341</v>
      </c>
      <c r="N63" s="48" t="str">
        <f t="shared" si="0"/>
        <v>Link Contrato u Orden</v>
      </c>
    </row>
    <row r="64" spans="1:14" ht="108" x14ac:dyDescent="0.35">
      <c r="A64" s="18" t="str">
        <f>+'[1]Consolidado ORG'!A60</f>
        <v>SCJ-61-2024</v>
      </c>
      <c r="B64" s="19">
        <f>+'[1]Consolidado ORG'!B60</f>
        <v>45330</v>
      </c>
      <c r="C64" s="19" t="str">
        <f>+'[1]Consolidado ORG'!G60</f>
        <v>ALEXANDRA RODRÍGUEZ</v>
      </c>
      <c r="D64" s="19" t="str">
        <f>+'[1]Consolidado ORG'!E60</f>
        <v>5 Contratación directa</v>
      </c>
      <c r="E64" s="19" t="str">
        <f>+'[1]Consolidado ORG'!F60</f>
        <v>33 Prestación de Servicios Profesionales y Apoyo (5-8)</v>
      </c>
      <c r="F64" s="19"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19">
        <f>+'[1]Consolidado ORG'!M60</f>
        <v>45336</v>
      </c>
      <c r="H64" s="19">
        <f>+'[1]Consolidado ORG'!N60</f>
        <v>45425</v>
      </c>
      <c r="I64" s="20">
        <f>+'[1]Consolidado ORG'!AG60</f>
        <v>0</v>
      </c>
      <c r="J64" s="21">
        <f>+'[1]Consolidado ORG'!T60</f>
        <v>19656000</v>
      </c>
      <c r="K64" s="21">
        <f>+'[1]Consolidado ORG'!AE60</f>
        <v>0</v>
      </c>
      <c r="L64" s="32">
        <f>+'[1]Consolidado ORG'!AS60</f>
        <v>1</v>
      </c>
      <c r="M64" s="31" t="str">
        <f>+'[1]Consolidado ORG'!AL60</f>
        <v>https://community.secop.gov.co/Public/Tendering/ContractDetailView/Index?UniqueIdentifier=CO1.PCCNTR.5929228</v>
      </c>
      <c r="N64" s="48" t="str">
        <f t="shared" si="0"/>
        <v>Link Contrato u Orden</v>
      </c>
    </row>
    <row r="65" spans="1:14" ht="72" x14ac:dyDescent="0.35">
      <c r="A65" s="18" t="str">
        <f>+'[1]Consolidado ORG'!A61</f>
        <v>SCJ-62-2024</v>
      </c>
      <c r="B65" s="19">
        <f>+'[1]Consolidado ORG'!B61</f>
        <v>45330</v>
      </c>
      <c r="C65" s="19" t="str">
        <f>+'[1]Consolidado ORG'!G61</f>
        <v>CRISTIAN JOSÉ GONZÁLEZ DÍAZ</v>
      </c>
      <c r="D65" s="19" t="str">
        <f>+'[1]Consolidado ORG'!E61</f>
        <v>5 Contratación directa</v>
      </c>
      <c r="E65" s="19" t="str">
        <f>+'[1]Consolidado ORG'!F61</f>
        <v>33 Prestación de Servicios Profesionales y Apoyo (5-8)</v>
      </c>
      <c r="F65" s="19"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19">
        <f>+'[1]Consolidado ORG'!M61</f>
        <v>45331</v>
      </c>
      <c r="H65" s="19">
        <f>+'[1]Consolidado ORG'!N61</f>
        <v>45680</v>
      </c>
      <c r="I65" s="20">
        <f>+'[1]Consolidado ORG'!AG61</f>
        <v>0</v>
      </c>
      <c r="J65" s="21">
        <f>+'[1]Consolidado ORG'!T61</f>
        <v>97750000</v>
      </c>
      <c r="K65" s="21">
        <f>+'[1]Consolidado ORG'!AE61</f>
        <v>0</v>
      </c>
      <c r="L65" s="32">
        <f>+'[1]Consolidado ORG'!AS61</f>
        <v>0.3209169054441261</v>
      </c>
      <c r="M65" s="31" t="str">
        <f>+'[1]Consolidado ORG'!AL61</f>
        <v>https://community.secop.gov.co/Public/Tendering/ContractDetailView/Index?UniqueIdentifier=CO1.PCCNTR.5916597</v>
      </c>
      <c r="N65" s="48" t="str">
        <f t="shared" si="0"/>
        <v>Link Contrato u Orden</v>
      </c>
    </row>
    <row r="66" spans="1:14" ht="60" x14ac:dyDescent="0.35">
      <c r="A66" s="18" t="str">
        <f>+'[1]Consolidado ORG'!A62</f>
        <v>SCJ-63-2024</v>
      </c>
      <c r="B66" s="19">
        <f>+'[1]Consolidado ORG'!B62</f>
        <v>45330</v>
      </c>
      <c r="C66" s="19" t="str">
        <f>+'[1]Consolidado ORG'!G62</f>
        <v>FLORENTINO ANDRADE ZAPATA</v>
      </c>
      <c r="D66" s="19" t="str">
        <f>+'[1]Consolidado ORG'!E62</f>
        <v>5 Contratación directa</v>
      </c>
      <c r="E66" s="19" t="str">
        <f>+'[1]Consolidado ORG'!F62</f>
        <v>33 Prestación de Servicios Profesionales y Apoyo (5-8)</v>
      </c>
      <c r="F66" s="19" t="str">
        <f>+'[1]Consolidado ORG'!L62</f>
        <v>PRESTAR SUS SERVICIOS PROFESIONALES PARA APOYAR A LA DIRECCIÓN FINANCIERA DE LA SECRETARÍA DISTRITAL DE SEGURIDAD, CONVIVENCIA Y JUSTICIA EN LA ELABORACIÓN Y REVISIÓN DE DOCUMENTOS CORRESPONDIENTES AL CICLO PRESUPUESTAL DE LA ENTIDAD.</v>
      </c>
      <c r="G66" s="19">
        <f>+'[1]Consolidado ORG'!M62</f>
        <v>45331</v>
      </c>
      <c r="H66" s="19">
        <f>+'[1]Consolidado ORG'!N62</f>
        <v>45680</v>
      </c>
      <c r="I66" s="20">
        <f>+'[1]Consolidado ORG'!AG62</f>
        <v>0</v>
      </c>
      <c r="J66" s="21">
        <f>+'[1]Consolidado ORG'!T62</f>
        <v>47150000</v>
      </c>
      <c r="K66" s="21">
        <f>+'[1]Consolidado ORG'!AE62</f>
        <v>0</v>
      </c>
      <c r="L66" s="32">
        <f>+'[1]Consolidado ORG'!AS62</f>
        <v>0.3209169054441261</v>
      </c>
      <c r="M66" s="31" t="str">
        <f>+'[1]Consolidado ORG'!AL62</f>
        <v>https://community.secop.gov.co/Public/Tendering/ContractDetailView/Index?UniqueIdentifier=CO1.PCCNTR.5919643</v>
      </c>
      <c r="N66" s="48" t="str">
        <f t="shared" si="0"/>
        <v>Link Contrato u Orden</v>
      </c>
    </row>
    <row r="67" spans="1:14" ht="72" x14ac:dyDescent="0.35">
      <c r="A67" s="18" t="str">
        <f>+'[1]Consolidado ORG'!A63</f>
        <v>SCJ-64-2024</v>
      </c>
      <c r="B67" s="19">
        <f>+'[1]Consolidado ORG'!B63</f>
        <v>45331</v>
      </c>
      <c r="C67" s="19" t="str">
        <f>+'[1]Consolidado ORG'!G63</f>
        <v>JENNY CAROLINA CHISTANCHO MORENO</v>
      </c>
      <c r="D67" s="19" t="str">
        <f>+'[1]Consolidado ORG'!E63</f>
        <v>5 Contratación directa</v>
      </c>
      <c r="E67" s="19" t="str">
        <f>+'[1]Consolidado ORG'!F63</f>
        <v>33 Prestación de Servicios Profesionales y Apoyo (5-8)</v>
      </c>
      <c r="F67" s="19"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19">
        <f>+'[1]Consolidado ORG'!M63</f>
        <v>45335</v>
      </c>
      <c r="H67" s="19">
        <f>+'[1]Consolidado ORG'!N63</f>
        <v>45547</v>
      </c>
      <c r="I67" s="20">
        <f>+'[1]Consolidado ORG'!AG63</f>
        <v>0</v>
      </c>
      <c r="J67" s="21">
        <f>+'[1]Consolidado ORG'!T63</f>
        <v>22702680</v>
      </c>
      <c r="K67" s="21">
        <f>+'[1]Consolidado ORG'!AE63</f>
        <v>0</v>
      </c>
      <c r="L67" s="32">
        <f>+'[1]Consolidado ORG'!AS63</f>
        <v>0.50943396226415094</v>
      </c>
      <c r="M67" s="31" t="str">
        <f>+'[1]Consolidado ORG'!AL63</f>
        <v>https://community.secop.gov.co/Public/Tendering/ContractDetailView/Index?UniqueIdentifier=CO1.PCCNTR.5922912</v>
      </c>
      <c r="N67" s="48" t="str">
        <f t="shared" si="0"/>
        <v>Link Contrato u Orden</v>
      </c>
    </row>
    <row r="68" spans="1:14" ht="84" x14ac:dyDescent="0.35">
      <c r="A68" s="18" t="str">
        <f>+'[1]Consolidado ORG'!A64</f>
        <v>SCJ-65-2024</v>
      </c>
      <c r="B68" s="19">
        <f>+'[1]Consolidado ORG'!B64</f>
        <v>45331</v>
      </c>
      <c r="C68" s="19" t="str">
        <f>+'[1]Consolidado ORG'!G64</f>
        <v>NELSON MAURICIO SARMIENTO FORIGUA</v>
      </c>
      <c r="D68" s="19" t="str">
        <f>+'[1]Consolidado ORG'!E64</f>
        <v>5 Contratación directa</v>
      </c>
      <c r="E68" s="19" t="str">
        <f>+'[1]Consolidado ORG'!F64</f>
        <v>33 Prestación de Servicios Profesionales y Apoyo (5-8)</v>
      </c>
      <c r="F68" s="19"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19">
        <f>+'[1]Consolidado ORG'!M64</f>
        <v>45335</v>
      </c>
      <c r="H68" s="19">
        <f>+'[1]Consolidado ORG'!N64</f>
        <v>45684</v>
      </c>
      <c r="I68" s="20">
        <f>+'[1]Consolidado ORG'!AG64</f>
        <v>0</v>
      </c>
      <c r="J68" s="21">
        <f>+'[1]Consolidado ORG'!T64</f>
        <v>71300000</v>
      </c>
      <c r="K68" s="21">
        <f>+'[1]Consolidado ORG'!AE64</f>
        <v>0</v>
      </c>
      <c r="L68" s="32">
        <f>+'[1]Consolidado ORG'!AS64</f>
        <v>0.30945558739255014</v>
      </c>
      <c r="M68" s="31" t="str">
        <f>+'[1]Consolidado ORG'!AL64</f>
        <v>https://community.secop.gov.co/Public/Tendering/ContractDetailView/Index?UniqueIdentifier=CO1.PCCNTR.5920327</v>
      </c>
      <c r="N68" s="48" t="str">
        <f t="shared" si="0"/>
        <v>Link Contrato u Orden</v>
      </c>
    </row>
    <row r="69" spans="1:14" ht="72" x14ac:dyDescent="0.35">
      <c r="A69" s="18" t="str">
        <f>+'[1]Consolidado ORG'!A65</f>
        <v>SCJ-66-2024</v>
      </c>
      <c r="B69" s="19">
        <f>+'[1]Consolidado ORG'!B65</f>
        <v>45331</v>
      </c>
      <c r="C69" s="19" t="str">
        <f>+'[1]Consolidado ORG'!G65</f>
        <v>RUBY ADELA BLANCO VALDERRAMA</v>
      </c>
      <c r="D69" s="19" t="str">
        <f>+'[1]Consolidado ORG'!E65</f>
        <v>5 Contratación directa</v>
      </c>
      <c r="E69" s="19" t="str">
        <f>+'[1]Consolidado ORG'!F65</f>
        <v>33 Prestación de Servicios Profesionales y Apoyo (5-8)</v>
      </c>
      <c r="F69" s="19"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19">
        <f>+'[1]Consolidado ORG'!M65</f>
        <v>45335</v>
      </c>
      <c r="H69" s="19">
        <f>+'[1]Consolidado ORG'!N65</f>
        <v>45409</v>
      </c>
      <c r="I69" s="20">
        <f>+'[1]Consolidado ORG'!AG65</f>
        <v>0</v>
      </c>
      <c r="J69" s="21">
        <f>+'[1]Consolidado ORG'!T65</f>
        <v>7296300</v>
      </c>
      <c r="K69" s="21">
        <f>+'[1]Consolidado ORG'!AE65</f>
        <v>0</v>
      </c>
      <c r="L69" s="32">
        <f>+'[1]Consolidado ORG'!AS65</f>
        <v>1</v>
      </c>
      <c r="M69" s="31" t="str">
        <f>+'[1]Consolidado ORG'!AL65</f>
        <v>https://community.secop.gov.co/Public/Tendering/ContractDetailView/Index?UniqueIdentifier=CO1.PCCNTR.5924028</v>
      </c>
      <c r="N69" s="48" t="str">
        <f t="shared" si="0"/>
        <v>Link Contrato u Orden</v>
      </c>
    </row>
    <row r="70" spans="1:14" ht="60" x14ac:dyDescent="0.35">
      <c r="A70" s="18" t="str">
        <f>+'[1]Consolidado ORG'!A66</f>
        <v>SCJ-67-2024</v>
      </c>
      <c r="B70" s="19">
        <f>+'[1]Consolidado ORG'!B66</f>
        <v>45331</v>
      </c>
      <c r="C70" s="19" t="str">
        <f>+'[1]Consolidado ORG'!G66</f>
        <v>ELKIN RAUL OSWALDO CASTAÑEDA DURAN</v>
      </c>
      <c r="D70" s="19" t="str">
        <f>+'[1]Consolidado ORG'!E66</f>
        <v>5 Contratación directa</v>
      </c>
      <c r="E70" s="19" t="str">
        <f>+'[1]Consolidado ORG'!F66</f>
        <v>33 Prestación de Servicios Profesionales y Apoyo (5-8)</v>
      </c>
      <c r="F70" s="19"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19">
        <f>+'[1]Consolidado ORG'!M66</f>
        <v>45334</v>
      </c>
      <c r="H70" s="19">
        <f>+'[1]Consolidado ORG'!N66</f>
        <v>45683</v>
      </c>
      <c r="I70" s="20">
        <f>+'[1]Consolidado ORG'!AG66</f>
        <v>0</v>
      </c>
      <c r="J70" s="21">
        <f>+'[1]Consolidado ORG'!T66</f>
        <v>60950000</v>
      </c>
      <c r="K70" s="21">
        <f>+'[1]Consolidado ORG'!AE66</f>
        <v>0</v>
      </c>
      <c r="L70" s="32">
        <f>+'[1]Consolidado ORG'!AS66</f>
        <v>0.31232091690544411</v>
      </c>
      <c r="M70" s="31" t="str">
        <f>+'[1]Consolidado ORG'!AL66</f>
        <v>https://community.secop.gov.co/Public/Tendering/ContractDetailView/Index?UniqueIdentifier=CO1.PCCNTR.5922917</v>
      </c>
      <c r="N70" s="48" t="str">
        <f t="shared" si="0"/>
        <v>Link Contrato u Orden</v>
      </c>
    </row>
    <row r="71" spans="1:14" ht="60" x14ac:dyDescent="0.35">
      <c r="A71" s="18" t="str">
        <f>+'[1]Consolidado ORG'!A67</f>
        <v>SCJ-68-2024</v>
      </c>
      <c r="B71" s="19">
        <f>+'[1]Consolidado ORG'!B67</f>
        <v>45331</v>
      </c>
      <c r="C71" s="19" t="str">
        <f>+'[1]Consolidado ORG'!G67</f>
        <v>JOSE AGUSTIN BARRERA TORRES</v>
      </c>
      <c r="D71" s="19" t="str">
        <f>+'[1]Consolidado ORG'!E67</f>
        <v>5 Contratación directa</v>
      </c>
      <c r="E71" s="19" t="str">
        <f>+'[1]Consolidado ORG'!F67</f>
        <v>33 Prestación de Servicios Profesionales y Apoyo (5-8)</v>
      </c>
      <c r="F71" s="19"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19">
        <f>+'[1]Consolidado ORG'!M67</f>
        <v>45335</v>
      </c>
      <c r="H71" s="19">
        <f>+'[1]Consolidado ORG'!N67</f>
        <v>45684</v>
      </c>
      <c r="I71" s="20">
        <f>+'[1]Consolidado ORG'!AG67</f>
        <v>0</v>
      </c>
      <c r="J71" s="21">
        <f>+'[1]Consolidado ORG'!T67</f>
        <v>39100000</v>
      </c>
      <c r="K71" s="21">
        <f>+'[1]Consolidado ORG'!AE67</f>
        <v>0</v>
      </c>
      <c r="L71" s="32">
        <f>+'[1]Consolidado ORG'!AS67</f>
        <v>0.30945558739255014</v>
      </c>
      <c r="M71" s="31" t="str">
        <f>+'[1]Consolidado ORG'!AL67</f>
        <v>https://community.secop.gov.co/Public/Tendering/ContractDetailView/Index?UniqueIdentifier=CO1.PCCNTR.5920604</v>
      </c>
      <c r="N71" s="48" t="str">
        <f t="shared" ref="N71:N134" si="1">HYPERLINK(M71,"Link Contrato u Orden")</f>
        <v>Link Contrato u Orden</v>
      </c>
    </row>
    <row r="72" spans="1:14" ht="60" x14ac:dyDescent="0.35">
      <c r="A72" s="18" t="str">
        <f>+'[1]Consolidado ORG'!A68</f>
        <v>SCJ-69-2024</v>
      </c>
      <c r="B72" s="19">
        <f>+'[1]Consolidado ORG'!B68</f>
        <v>45331</v>
      </c>
      <c r="C72" s="19" t="str">
        <f>+'[1]Consolidado ORG'!G68</f>
        <v>NANCY CECILIA RUSINQUE MORENO</v>
      </c>
      <c r="D72" s="19" t="str">
        <f>+'[1]Consolidado ORG'!E68</f>
        <v>5 Contratación directa</v>
      </c>
      <c r="E72" s="19" t="str">
        <f>+'[1]Consolidado ORG'!F68</f>
        <v>33 Prestación de Servicios Profesionales y Apoyo (5-8)</v>
      </c>
      <c r="F72" s="19" t="str">
        <f>+'[1]Consolidado ORG'!L68</f>
        <v>PRESTAR SERVICIOS PROFESIONALES ESPECIALIZADOS A LA DIRECCIÓN FINANCIERA DE LA SECRETARÍA DISTRITAL DE SEGURIDAD, CONVIVENCIA Y JUSTICIA PARA APOYAR LA GESTIÓN DE ACCIONES DE ÍNDOLE TRIBUTARIA Y CONTABLE PROPIAS DE LA ENTIDAD.</v>
      </c>
      <c r="G72" s="19">
        <f>+'[1]Consolidado ORG'!M68</f>
        <v>45334</v>
      </c>
      <c r="H72" s="19">
        <f>+'[1]Consolidado ORG'!N68</f>
        <v>45683</v>
      </c>
      <c r="I72" s="20">
        <f>+'[1]Consolidado ORG'!AG68</f>
        <v>0</v>
      </c>
      <c r="J72" s="21">
        <f>+'[1]Consolidado ORG'!T68</f>
        <v>154100000</v>
      </c>
      <c r="K72" s="21">
        <f>+'[1]Consolidado ORG'!AE68</f>
        <v>0</v>
      </c>
      <c r="L72" s="32">
        <f>+'[1]Consolidado ORG'!AS68</f>
        <v>0.31232091690544411</v>
      </c>
      <c r="M72" s="31" t="str">
        <f>+'[1]Consolidado ORG'!AL68</f>
        <v>https://community.secop.gov.co/Public/Tendering/ContractDetailView/Index?UniqueIdentifier=CO1.PCCNTR.5921558</v>
      </c>
      <c r="N72" s="48" t="str">
        <f t="shared" si="1"/>
        <v>Link Contrato u Orden</v>
      </c>
    </row>
    <row r="73" spans="1:14" ht="48" x14ac:dyDescent="0.35">
      <c r="A73" s="18" t="str">
        <f>+'[1]Consolidado ORG'!A69</f>
        <v>SCJ-70-2024</v>
      </c>
      <c r="B73" s="19">
        <f>+'[1]Consolidado ORG'!B69</f>
        <v>45331</v>
      </c>
      <c r="C73" s="19" t="str">
        <f>+'[1]Consolidado ORG'!G69</f>
        <v>MARIA CAMILA FIGUEROA REYES</v>
      </c>
      <c r="D73" s="19" t="str">
        <f>+'[1]Consolidado ORG'!E69</f>
        <v>5 Contratación directa</v>
      </c>
      <c r="E73" s="19" t="str">
        <f>+'[1]Consolidado ORG'!F69</f>
        <v>33 Prestación de Servicios Profesionales y Apoyo (5-8)</v>
      </c>
      <c r="F73" s="19" t="str">
        <f>+'[1]Consolidado ORG'!L69</f>
        <v>PRESTAR SERVICIOS PROFESIONALES A LA DIRECCIÓN FINANCIERA DE LA SECRETARÍA DISTRITAL DE SEGURIDAD, CONVIVENCIA Y JUSTICIA APOYANDO LA GESTIÓN DE LA INFORMACIÓN CORRESPONDIENTE AL SISTEMA SIVICOF DE LA CONTRALORÍA DE BOGOTÁ D.C.</v>
      </c>
      <c r="G73" s="19">
        <f>+'[1]Consolidado ORG'!M69</f>
        <v>45344</v>
      </c>
      <c r="H73" s="19">
        <f>+'[1]Consolidado ORG'!N69</f>
        <v>45693</v>
      </c>
      <c r="I73" s="20">
        <f>+'[1]Consolidado ORG'!AG69</f>
        <v>0</v>
      </c>
      <c r="J73" s="21">
        <f>+'[1]Consolidado ORG'!T69</f>
        <v>82800000</v>
      </c>
      <c r="K73" s="21">
        <f>+'[1]Consolidado ORG'!AE69</f>
        <v>0</v>
      </c>
      <c r="L73" s="32">
        <f>+'[1]Consolidado ORG'!AS69</f>
        <v>0.28366762177650429</v>
      </c>
      <c r="M73" s="31" t="str">
        <f>+'[1]Consolidado ORG'!AL69</f>
        <v>https://community.secop.gov.co/Public/Tendering/ContractDetailView/Index?UniqueIdentifier=CO1.PCCNTR.5923108</v>
      </c>
      <c r="N73" s="48" t="str">
        <f t="shared" si="1"/>
        <v>Link Contrato u Orden</v>
      </c>
    </row>
    <row r="74" spans="1:14" ht="36" x14ac:dyDescent="0.35">
      <c r="A74" s="18" t="str">
        <f>+'[1]Consolidado ORG'!A70</f>
        <v>SCJ-71-2024</v>
      </c>
      <c r="B74" s="19">
        <f>+'[1]Consolidado ORG'!B70</f>
        <v>45331</v>
      </c>
      <c r="C74" s="19" t="str">
        <f>+'[1]Consolidado ORG'!G70</f>
        <v>JOSÉ EDWIN DÍAZ NUÑEZ</v>
      </c>
      <c r="D74" s="19" t="str">
        <f>+'[1]Consolidado ORG'!E70</f>
        <v>5 Contratación directa</v>
      </c>
      <c r="E74" s="19" t="str">
        <f>+'[1]Consolidado ORG'!F70</f>
        <v>33 Prestación de Servicios Profesionales y Apoyo (5-8)</v>
      </c>
      <c r="F74" s="19" t="str">
        <f>+'[1]Consolidado ORG'!L70</f>
        <v>PRESTAR SERVICIOS DE APOYO A LA GESTIÓN PARA APOYAR LA LIQUIDACIÓN DE CUENTAS DE LOS PAGOS QUE SEAN REQUERIDOS POR LAS ÁREAS DE LA ENTIDAD.</v>
      </c>
      <c r="G74" s="19">
        <f>+'[1]Consolidado ORG'!M70</f>
        <v>45334</v>
      </c>
      <c r="H74" s="19">
        <f>+'[1]Consolidado ORG'!N70</f>
        <v>45683</v>
      </c>
      <c r="I74" s="20">
        <f>+'[1]Consolidado ORG'!AG70</f>
        <v>0</v>
      </c>
      <c r="J74" s="21">
        <f>+'[1]Consolidado ORG'!T70</f>
        <v>37950000</v>
      </c>
      <c r="K74" s="21">
        <f>+'[1]Consolidado ORG'!AE70</f>
        <v>0</v>
      </c>
      <c r="L74" s="32">
        <f>+'[1]Consolidado ORG'!AS70</f>
        <v>0.31232091690544411</v>
      </c>
      <c r="M74" s="31" t="str">
        <f>+'[1]Consolidado ORG'!AL70</f>
        <v>https://community.secop.gov.co/Public/Tendering/ContractDetailView/Index?UniqueIdentifier=CO1.PCCNTR.5922929</v>
      </c>
      <c r="N74" s="48" t="str">
        <f t="shared" si="1"/>
        <v>Link Contrato u Orden</v>
      </c>
    </row>
    <row r="75" spans="1:14" ht="60" x14ac:dyDescent="0.35">
      <c r="A75" s="18" t="str">
        <f>+'[1]Consolidado ORG'!A71</f>
        <v>SCJ-72-2024</v>
      </c>
      <c r="B75" s="19">
        <f>+'[1]Consolidado ORG'!B71</f>
        <v>45331</v>
      </c>
      <c r="C75" s="19" t="str">
        <f>+'[1]Consolidado ORG'!G71</f>
        <v>WILLY DAVID CALDERON CAMARGO</v>
      </c>
      <c r="D75" s="19" t="str">
        <f>+'[1]Consolidado ORG'!E71</f>
        <v>5 Contratación directa</v>
      </c>
      <c r="E75" s="19" t="str">
        <f>+'[1]Consolidado ORG'!F71</f>
        <v>33 Prestación de Servicios Profesionales y Apoyo (5-8)</v>
      </c>
      <c r="F75" s="19"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19">
        <f>+'[1]Consolidado ORG'!M71</f>
        <v>45334</v>
      </c>
      <c r="H75" s="19">
        <f>+'[1]Consolidado ORG'!N71</f>
        <v>45515</v>
      </c>
      <c r="I75" s="20">
        <f>+'[1]Consolidado ORG'!AG71</f>
        <v>0</v>
      </c>
      <c r="J75" s="21">
        <f>+'[1]Consolidado ORG'!T71</f>
        <v>42000000</v>
      </c>
      <c r="K75" s="21">
        <f>+'[1]Consolidado ORG'!AE71</f>
        <v>0</v>
      </c>
      <c r="L75" s="32">
        <f>+'[1]Consolidado ORG'!AS71</f>
        <v>0.60220994475138123</v>
      </c>
      <c r="M75" s="31" t="str">
        <f>+'[1]Consolidado ORG'!AL71</f>
        <v>https://community.secop.gov.co/Public/Tendering/ContractDetailView/Index?UniqueIdentifier=CO1.PCCNTR.5922527</v>
      </c>
      <c r="N75" s="48" t="str">
        <f t="shared" si="1"/>
        <v>Link Contrato u Orden</v>
      </c>
    </row>
    <row r="76" spans="1:14" ht="72" x14ac:dyDescent="0.35">
      <c r="A76" s="18" t="str">
        <f>+'[1]Consolidado ORG'!A72</f>
        <v>SCJ-73-2024</v>
      </c>
      <c r="B76" s="19">
        <f>+'[1]Consolidado ORG'!B72</f>
        <v>45331</v>
      </c>
      <c r="C76" s="19" t="str">
        <f>+'[1]Consolidado ORG'!G72</f>
        <v>MANUEL ANTONIO MONTES UNDA</v>
      </c>
      <c r="D76" s="19" t="str">
        <f>+'[1]Consolidado ORG'!E72</f>
        <v>5 Contratación directa</v>
      </c>
      <c r="E76" s="19" t="str">
        <f>+'[1]Consolidado ORG'!F72</f>
        <v>33 Prestación de Servicios Profesionales y Apoyo (5-8)</v>
      </c>
      <c r="F76" s="19"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19">
        <f>+'[1]Consolidado ORG'!M72</f>
        <v>45334</v>
      </c>
      <c r="H76" s="19">
        <f>+'[1]Consolidado ORG'!N72</f>
        <v>45683</v>
      </c>
      <c r="I76" s="20">
        <f>+'[1]Consolidado ORG'!AG72</f>
        <v>0</v>
      </c>
      <c r="J76" s="21">
        <f>+'[1]Consolidado ORG'!T72</f>
        <v>65550000</v>
      </c>
      <c r="K76" s="21">
        <f>+'[1]Consolidado ORG'!AE72</f>
        <v>0</v>
      </c>
      <c r="L76" s="32">
        <f>+'[1]Consolidado ORG'!AS72</f>
        <v>0.31232091690544411</v>
      </c>
      <c r="M76" s="31" t="str">
        <f>+'[1]Consolidado ORG'!AL72</f>
        <v>https://community.secop.gov.co/Public/Tendering/ContractDetailView/Index?UniqueIdentifier=CO1.PCCNTR.5921911</v>
      </c>
      <c r="N76" s="48" t="str">
        <f t="shared" si="1"/>
        <v>Link Contrato u Orden</v>
      </c>
    </row>
    <row r="77" spans="1:14" ht="48" x14ac:dyDescent="0.35">
      <c r="A77" s="18" t="str">
        <f>+'[1]Consolidado ORG'!A73</f>
        <v>SCJ-74-2024</v>
      </c>
      <c r="B77" s="19">
        <f>+'[1]Consolidado ORG'!B73</f>
        <v>45331</v>
      </c>
      <c r="C77" s="19" t="str">
        <f>+'[1]Consolidado ORG'!G73</f>
        <v>DEISY NATALIA VALENCIA GONZALEZ</v>
      </c>
      <c r="D77" s="19" t="str">
        <f>+'[1]Consolidado ORG'!E73</f>
        <v>5 Contratación directa</v>
      </c>
      <c r="E77" s="19" t="str">
        <f>+'[1]Consolidado ORG'!F73</f>
        <v>33 Prestación de Servicios Profesionales y Apoyo (5-8)</v>
      </c>
      <c r="F77" s="19" t="str">
        <f>+'[1]Consolidado ORG'!L73</f>
        <v>PRESTAR SUS SERVICIOS PROFESIONALES PARA APOYAR A LA DIRECCIÓN FINANCIERA EN LAS ACTIVIDADES DE ÍNDOLE FINANCIERA Y ADMINISTRATIVA, QUE PROPENDAN AL MEJORAMIENTO DE CONTINUO DEL ÁREA.</v>
      </c>
      <c r="G77" s="19">
        <f>+'[1]Consolidado ORG'!M73</f>
        <v>45334</v>
      </c>
      <c r="H77" s="19">
        <f>+'[1]Consolidado ORG'!N73</f>
        <v>45683</v>
      </c>
      <c r="I77" s="20">
        <f>+'[1]Consolidado ORG'!AG73</f>
        <v>0</v>
      </c>
      <c r="J77" s="21">
        <f>+'[1]Consolidado ORG'!T73</f>
        <v>69000000</v>
      </c>
      <c r="K77" s="21">
        <f>+'[1]Consolidado ORG'!AE73</f>
        <v>0</v>
      </c>
      <c r="L77" s="32">
        <f>+'[1]Consolidado ORG'!AS73</f>
        <v>0.31232091690544411</v>
      </c>
      <c r="M77" s="31" t="str">
        <f>+'[1]Consolidado ORG'!AL73</f>
        <v>https://community.secop.gov.co/Public/Tendering/ContractDetailView/Index?UniqueIdentifier=CO1.PCCNTR.5923551</v>
      </c>
      <c r="N77" s="48" t="str">
        <f t="shared" si="1"/>
        <v>Link Contrato u Orden</v>
      </c>
    </row>
    <row r="78" spans="1:14" ht="84" x14ac:dyDescent="0.35">
      <c r="A78" s="18" t="str">
        <f>+'[1]Consolidado ORG'!A74</f>
        <v>SCJ-75-2024</v>
      </c>
      <c r="B78" s="19">
        <f>+'[1]Consolidado ORG'!B74</f>
        <v>45331</v>
      </c>
      <c r="C78" s="19" t="str">
        <f>+'[1]Consolidado ORG'!G74</f>
        <v>ADRIANA DEL PILAR MONROY CUBILLOS</v>
      </c>
      <c r="D78" s="19" t="str">
        <f>+'[1]Consolidado ORG'!E74</f>
        <v>5 Contratación directa</v>
      </c>
      <c r="E78" s="19" t="str">
        <f>+'[1]Consolidado ORG'!F74</f>
        <v>33 Prestación de Servicios Profesionales y Apoyo (5-8)</v>
      </c>
      <c r="F78" s="19"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19">
        <f>+'[1]Consolidado ORG'!M74</f>
        <v>45336</v>
      </c>
      <c r="H78" s="19">
        <f>+'[1]Consolidado ORG'!N74</f>
        <v>45701</v>
      </c>
      <c r="I78" s="20">
        <f>+'[1]Consolidado ORG'!AG74</f>
        <v>0</v>
      </c>
      <c r="J78" s="21">
        <f>+'[1]Consolidado ORG'!T74</f>
        <v>151419912</v>
      </c>
      <c r="K78" s="21">
        <f>+'[1]Consolidado ORG'!AE74</f>
        <v>0</v>
      </c>
      <c r="L78" s="32">
        <f>+'[1]Consolidado ORG'!AS74</f>
        <v>0.29315068493150687</v>
      </c>
      <c r="M78" s="31" t="str">
        <f>+'[1]Consolidado ORG'!AL74</f>
        <v>https://community.secop.gov.co/Public/Tendering/ContractDetailView/Index?UniqueIdentifier=CO1.PCCNTR.5930842</v>
      </c>
      <c r="N78" s="48" t="str">
        <f t="shared" si="1"/>
        <v>Link Contrato u Orden</v>
      </c>
    </row>
    <row r="79" spans="1:14" ht="72" x14ac:dyDescent="0.35">
      <c r="A79" s="18" t="str">
        <f>+'[1]Consolidado ORG'!A75</f>
        <v>SCJ-76-2024</v>
      </c>
      <c r="B79" s="19">
        <f>+'[1]Consolidado ORG'!B75</f>
        <v>45331</v>
      </c>
      <c r="C79" s="19" t="str">
        <f>+'[1]Consolidado ORG'!G75</f>
        <v>LUZ MIREYA RINCÓN PIÑEROS</v>
      </c>
      <c r="D79" s="19" t="str">
        <f>+'[1]Consolidado ORG'!E75</f>
        <v>5 Contratación directa</v>
      </c>
      <c r="E79" s="19" t="str">
        <f>+'[1]Consolidado ORG'!F75</f>
        <v>33 Prestación de Servicios Profesionales y Apoyo (5-8)</v>
      </c>
      <c r="F79" s="19"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19">
        <f>+'[1]Consolidado ORG'!M75</f>
        <v>45334</v>
      </c>
      <c r="H79" s="19">
        <f>+'[1]Consolidado ORG'!N75</f>
        <v>45683</v>
      </c>
      <c r="I79" s="20">
        <f>+'[1]Consolidado ORG'!AG75</f>
        <v>0</v>
      </c>
      <c r="J79" s="21">
        <f>+'[1]Consolidado ORG'!T75</f>
        <v>95450000</v>
      </c>
      <c r="K79" s="21">
        <f>+'[1]Consolidado ORG'!AE75</f>
        <v>0</v>
      </c>
      <c r="L79" s="32">
        <f>+'[1]Consolidado ORG'!AS75</f>
        <v>0.31232091690544411</v>
      </c>
      <c r="M79" s="31" t="str">
        <f>+'[1]Consolidado ORG'!AL75</f>
        <v>https://community.secop.gov.co/Public/Tendering/ContractDetailView/Index?UniqueIdentifier=CO1.PCCNTR.5923662</v>
      </c>
      <c r="N79" s="48" t="str">
        <f t="shared" si="1"/>
        <v>Link Contrato u Orden</v>
      </c>
    </row>
    <row r="80" spans="1:14" ht="48" x14ac:dyDescent="0.35">
      <c r="A80" s="18" t="str">
        <f>+'[1]Consolidado ORG'!A76</f>
        <v>SCJ-77-2024</v>
      </c>
      <c r="B80" s="19">
        <f>+'[1]Consolidado ORG'!B76</f>
        <v>45331</v>
      </c>
      <c r="C80" s="19" t="str">
        <f>+'[1]Consolidado ORG'!G76</f>
        <v>LAURA MELISA HERRERA FERNANDEZ</v>
      </c>
      <c r="D80" s="19" t="str">
        <f>+'[1]Consolidado ORG'!E76</f>
        <v>5 Contratación directa</v>
      </c>
      <c r="E80" s="19" t="str">
        <f>+'[1]Consolidado ORG'!F76</f>
        <v>33 Prestación de Servicios Profesionales y Apoyo (5-8)</v>
      </c>
      <c r="F80" s="19" t="str">
        <f>+'[1]Consolidado ORG'!L76</f>
        <v>PRESTAR SERVICIOS PROFESIONALES AL DESPACHO DEL SECRETARIO DISTRITAL DE SEGURIDAD, CONVIVENCIA Y JUSTICIA BRINDANDO ACOMPAÑAMIENTO Y ASISTENCIA TÉCNICA REQUERIDA PARA LA ARTICULACIÓN DE RELACIONES DE CARACTER INTERNACIONAL.</v>
      </c>
      <c r="G80" s="19">
        <f>+'[1]Consolidado ORG'!M76</f>
        <v>45334</v>
      </c>
      <c r="H80" s="19">
        <f>+'[1]Consolidado ORG'!N76</f>
        <v>45423</v>
      </c>
      <c r="I80" s="20">
        <f>+'[1]Consolidado ORG'!AG76</f>
        <v>0</v>
      </c>
      <c r="J80" s="21">
        <f>+'[1]Consolidado ORG'!T76</f>
        <v>32881932</v>
      </c>
      <c r="K80" s="21">
        <f>+'[1]Consolidado ORG'!AE76</f>
        <v>0</v>
      </c>
      <c r="L80" s="32">
        <f>+'[1]Consolidado ORG'!AS76</f>
        <v>1</v>
      </c>
      <c r="M80" s="31" t="str">
        <f>+'[1]Consolidado ORG'!AL76</f>
        <v>https://community.secop.gov.co/Public/Tendering/ContractDetailView/Index?UniqueIdentifier=CO1.PCCNTR.5925341</v>
      </c>
      <c r="N80" s="48" t="str">
        <f t="shared" si="1"/>
        <v>Link Contrato u Orden</v>
      </c>
    </row>
    <row r="81" spans="1:14" ht="72" x14ac:dyDescent="0.35">
      <c r="A81" s="18" t="str">
        <f>+'[1]Consolidado ORG'!A77</f>
        <v>SCJ-78-2024</v>
      </c>
      <c r="B81" s="19">
        <f>+'[1]Consolidado ORG'!B77</f>
        <v>45331</v>
      </c>
      <c r="C81" s="19" t="str">
        <f>+'[1]Consolidado ORG'!G77</f>
        <v>NORCA LORENA JIMENEZ MEJIA</v>
      </c>
      <c r="D81" s="19" t="str">
        <f>+'[1]Consolidado ORG'!E77</f>
        <v>5 Contratación directa</v>
      </c>
      <c r="E81" s="19" t="str">
        <f>+'[1]Consolidado ORG'!F77</f>
        <v>33 Prestación de Servicios Profesionales y Apoyo (5-8)</v>
      </c>
      <c r="F81" s="19"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19">
        <f>+'[1]Consolidado ORG'!M77</f>
        <v>45334</v>
      </c>
      <c r="H81" s="19">
        <f>+'[1]Consolidado ORG'!N77</f>
        <v>45683</v>
      </c>
      <c r="I81" s="20">
        <f>+'[1]Consolidado ORG'!AG77</f>
        <v>0</v>
      </c>
      <c r="J81" s="21">
        <f>+'[1]Consolidado ORG'!T77</f>
        <v>123050000</v>
      </c>
      <c r="K81" s="21">
        <f>+'[1]Consolidado ORG'!AE77</f>
        <v>0</v>
      </c>
      <c r="L81" s="32">
        <f>+'[1]Consolidado ORG'!AS77</f>
        <v>0.31232091690544411</v>
      </c>
      <c r="M81" s="31" t="str">
        <f>+'[1]Consolidado ORG'!AL77</f>
        <v>https://community.secop.gov.co/Public/Tendering/ContractDetailView/Index?UniqueIdentifier=CO1.PCCNTR.5924772</v>
      </c>
      <c r="N81" s="48" t="str">
        <f t="shared" si="1"/>
        <v>Link Contrato u Orden</v>
      </c>
    </row>
    <row r="82" spans="1:14" ht="48" x14ac:dyDescent="0.35">
      <c r="A82" s="18" t="str">
        <f>+'[1]Consolidado ORG'!A78</f>
        <v>SCJ-79-2024</v>
      </c>
      <c r="B82" s="19">
        <f>+'[1]Consolidado ORG'!B78</f>
        <v>45333</v>
      </c>
      <c r="C82" s="19" t="str">
        <f>+'[1]Consolidado ORG'!G78</f>
        <v>JORGE LUIS ACEVEDO AYALA</v>
      </c>
      <c r="D82" s="19" t="str">
        <f>+'[1]Consolidado ORG'!E78</f>
        <v>5 Contratación directa</v>
      </c>
      <c r="E82" s="19" t="str">
        <f>+'[1]Consolidado ORG'!F78</f>
        <v>33 Prestación de Servicios Profesionales y Apoyo (5-8)</v>
      </c>
      <c r="F82" s="19" t="str">
        <f>+'[1]Consolidado ORG'!L78</f>
        <v>PRESTAR LOS SERVICIOS PROFESIONALES PARA REALIZAR LAS FOTOGRAFÍAS, VIDEOS Y EDICIÓN DE PRODUCTOS AUDIOVISUALES Y MULTIMEDIA QUE REQUIERA LA ENTIDAD PARA DAR A CONOCER LA GESTIÓN EN MEDIOS DE COMUNICACIÓN Y MEDIOS DIGITALES.</v>
      </c>
      <c r="G82" s="19">
        <f>+'[1]Consolidado ORG'!M78</f>
        <v>45335</v>
      </c>
      <c r="H82" s="19">
        <f>+'[1]Consolidado ORG'!N78</f>
        <v>45516</v>
      </c>
      <c r="I82" s="20">
        <f>+'[1]Consolidado ORG'!AG78</f>
        <v>0</v>
      </c>
      <c r="J82" s="21">
        <f>+'[1]Consolidado ORG'!T78</f>
        <v>42000000</v>
      </c>
      <c r="K82" s="21">
        <f>+'[1]Consolidado ORG'!AE78</f>
        <v>0</v>
      </c>
      <c r="L82" s="32">
        <f>+'[1]Consolidado ORG'!AS78</f>
        <v>0.59668508287292821</v>
      </c>
      <c r="M82" s="31" t="str">
        <f>+'[1]Consolidado ORG'!AL78</f>
        <v>https://community.secop.gov.co/Public/Tendering/ContractDetailView/Index?UniqueIdentifier=CO1.PCCNTR.5929201</v>
      </c>
      <c r="N82" s="48" t="str">
        <f t="shared" si="1"/>
        <v>Link Contrato u Orden</v>
      </c>
    </row>
    <row r="83" spans="1:14" ht="72" x14ac:dyDescent="0.35">
      <c r="A83" s="18" t="str">
        <f>+'[1]Consolidado ORG'!A79</f>
        <v>SCJ-80-2024</v>
      </c>
      <c r="B83" s="19">
        <f>+'[1]Consolidado ORG'!B79</f>
        <v>45334</v>
      </c>
      <c r="C83" s="19" t="str">
        <f>+'[1]Consolidado ORG'!G79</f>
        <v>WILLIAM JAIR DAZA HURTADO</v>
      </c>
      <c r="D83" s="19" t="str">
        <f>+'[1]Consolidado ORG'!E79</f>
        <v>5 Contratación directa</v>
      </c>
      <c r="E83" s="19" t="str">
        <f>+'[1]Consolidado ORG'!F79</f>
        <v>33 Prestación de Servicios Profesionales y Apoyo (5-8)</v>
      </c>
      <c r="F83" s="19"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19">
        <f>+'[1]Consolidado ORG'!M79</f>
        <v>45335</v>
      </c>
      <c r="H83" s="19">
        <f>+'[1]Consolidado ORG'!N79</f>
        <v>45700</v>
      </c>
      <c r="I83" s="20">
        <f>+'[1]Consolidado ORG'!AG79</f>
        <v>0</v>
      </c>
      <c r="J83" s="21">
        <f>+'[1]Consolidado ORG'!T79</f>
        <v>47041020</v>
      </c>
      <c r="K83" s="21">
        <f>+'[1]Consolidado ORG'!AE79</f>
        <v>0</v>
      </c>
      <c r="L83" s="32">
        <f>+'[1]Consolidado ORG'!AS79</f>
        <v>0.29589041095890412</v>
      </c>
      <c r="M83" s="31" t="str">
        <f>+'[1]Consolidado ORG'!AL79</f>
        <v>https://community.secop.gov.co/Public/Tendering/ContractDetailView/Index?UniqueIdentifier=CO1.PCCNTR.5929374</v>
      </c>
      <c r="N83" s="48" t="str">
        <f t="shared" si="1"/>
        <v>Link Contrato u Orden</v>
      </c>
    </row>
    <row r="84" spans="1:14" ht="72" x14ac:dyDescent="0.35">
      <c r="A84" s="18" t="str">
        <f>+'[1]Consolidado ORG'!A80</f>
        <v>SCJ-81-2024</v>
      </c>
      <c r="B84" s="19">
        <f>+'[1]Consolidado ORG'!B80</f>
        <v>45334</v>
      </c>
      <c r="C84" s="19" t="str">
        <f>+'[1]Consolidado ORG'!G80</f>
        <v>MARTHA HELENA MONTILLA PEREZ</v>
      </c>
      <c r="D84" s="19" t="str">
        <f>+'[1]Consolidado ORG'!E80</f>
        <v>5 Contratación directa</v>
      </c>
      <c r="E84" s="19" t="str">
        <f>+'[1]Consolidado ORG'!F80</f>
        <v>33 Prestación de Servicios Profesionales y Apoyo (5-8)</v>
      </c>
      <c r="F84" s="19"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19">
        <f>+'[1]Consolidado ORG'!M80</f>
        <v>45335</v>
      </c>
      <c r="H84" s="19">
        <f>+'[1]Consolidado ORG'!N80</f>
        <v>45500</v>
      </c>
      <c r="I84" s="20">
        <f>+'[1]Consolidado ORG'!AG80</f>
        <v>0</v>
      </c>
      <c r="J84" s="21">
        <f>+'[1]Consolidado ORG'!T80</f>
        <v>16192000</v>
      </c>
      <c r="K84" s="21">
        <f>+'[1]Consolidado ORG'!AE80</f>
        <v>0</v>
      </c>
      <c r="L84" s="32">
        <f>+'[1]Consolidado ORG'!AS80</f>
        <v>0.65454545454545454</v>
      </c>
      <c r="M84" s="31" t="str">
        <f>+'[1]Consolidado ORG'!AL80</f>
        <v>https://community.secop.gov.co/Public/Tendering/ContractDetailView/Index?UniqueIdentifier=CO1.PCCNTR.5929653</v>
      </c>
      <c r="N84" s="48" t="str">
        <f t="shared" si="1"/>
        <v>Link Contrato u Orden</v>
      </c>
    </row>
    <row r="85" spans="1:14" ht="72" x14ac:dyDescent="0.35">
      <c r="A85" s="18" t="str">
        <f>+'[1]Consolidado ORG'!A81</f>
        <v>SCJ-82-2024</v>
      </c>
      <c r="B85" s="19">
        <f>+'[1]Consolidado ORG'!B81</f>
        <v>45334</v>
      </c>
      <c r="C85" s="19" t="str">
        <f>+'[1]Consolidado ORG'!G81</f>
        <v>CESAR RICARDO ALDANA MESA</v>
      </c>
      <c r="D85" s="19" t="str">
        <f>+'[1]Consolidado ORG'!E81</f>
        <v>5 Contratación directa</v>
      </c>
      <c r="E85" s="19" t="str">
        <f>+'[1]Consolidado ORG'!F81</f>
        <v>33 Prestación de Servicios Profesionales y Apoyo (5-8)</v>
      </c>
      <c r="F85" s="19"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19">
        <f>+'[1]Consolidado ORG'!M81</f>
        <v>45336</v>
      </c>
      <c r="H85" s="19">
        <f>+'[1]Consolidado ORG'!N81</f>
        <v>45410</v>
      </c>
      <c r="I85" s="20">
        <f>+'[1]Consolidado ORG'!AG81</f>
        <v>0</v>
      </c>
      <c r="J85" s="21">
        <f>+'[1]Consolidado ORG'!T81</f>
        <v>7296300</v>
      </c>
      <c r="K85" s="21">
        <f>+'[1]Consolidado ORG'!AE81</f>
        <v>0</v>
      </c>
      <c r="L85" s="32">
        <f>+'[1]Consolidado ORG'!AS81</f>
        <v>1</v>
      </c>
      <c r="M85" s="31" t="str">
        <f>+'[1]Consolidado ORG'!AL81</f>
        <v>https://community.secop.gov.co/Public/Tendering/ContractDetailView/Index?UniqueIdentifier=CO1.PCCNTR.5928736</v>
      </c>
      <c r="N85" s="48" t="str">
        <f t="shared" si="1"/>
        <v>Link Contrato u Orden</v>
      </c>
    </row>
    <row r="86" spans="1:14" ht="72" x14ac:dyDescent="0.35">
      <c r="A86" s="18" t="str">
        <f>+'[1]Consolidado ORG'!A82</f>
        <v>SCJ-83-2024</v>
      </c>
      <c r="B86" s="19">
        <f>+'[1]Consolidado ORG'!B82</f>
        <v>45334</v>
      </c>
      <c r="C86" s="19" t="str">
        <f>+'[1]Consolidado ORG'!G82</f>
        <v>DAVID LEONARDO QUESADA SALDAÑA</v>
      </c>
      <c r="D86" s="19" t="str">
        <f>+'[1]Consolidado ORG'!E82</f>
        <v>5 Contratación directa</v>
      </c>
      <c r="E86" s="19" t="str">
        <f>+'[1]Consolidado ORG'!F82</f>
        <v>33 Prestación de Servicios Profesionales y Apoyo (5-8)</v>
      </c>
      <c r="F86" s="19"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19">
        <f>+'[1]Consolidado ORG'!M82</f>
        <v>45336</v>
      </c>
      <c r="H86" s="19">
        <f>+'[1]Consolidado ORG'!N82</f>
        <v>45410</v>
      </c>
      <c r="I86" s="20">
        <f>+'[1]Consolidado ORG'!AG82</f>
        <v>0</v>
      </c>
      <c r="J86" s="21">
        <f>+'[1]Consolidado ORG'!T82</f>
        <v>7296300</v>
      </c>
      <c r="K86" s="21">
        <f>+'[1]Consolidado ORG'!AE82</f>
        <v>0</v>
      </c>
      <c r="L86" s="32">
        <f>+'[1]Consolidado ORG'!AS82</f>
        <v>1</v>
      </c>
      <c r="M86" s="31" t="str">
        <f>+'[1]Consolidado ORG'!AL82</f>
        <v>https://community.secop.gov.co/Public/Tendering/ContractDetailView/Index?UniqueIdentifier=CO1.PCCNTR.5928558</v>
      </c>
      <c r="N86" s="48" t="str">
        <f t="shared" si="1"/>
        <v>Link Contrato u Orden</v>
      </c>
    </row>
    <row r="87" spans="1:14" ht="72" x14ac:dyDescent="0.35">
      <c r="A87" s="18" t="str">
        <f>+'[1]Consolidado ORG'!A83</f>
        <v>SCJ-84-2024</v>
      </c>
      <c r="B87" s="19">
        <f>+'[1]Consolidado ORG'!B83</f>
        <v>45334</v>
      </c>
      <c r="C87" s="19" t="str">
        <f>+'[1]Consolidado ORG'!G83</f>
        <v>DIANA CATTERINE FERNANDEZ VARGAS</v>
      </c>
      <c r="D87" s="19" t="str">
        <f>+'[1]Consolidado ORG'!E83</f>
        <v>5 Contratación directa</v>
      </c>
      <c r="E87" s="19" t="str">
        <f>+'[1]Consolidado ORG'!F83</f>
        <v>33 Prestación de Servicios Profesionales y Apoyo (5-8)</v>
      </c>
      <c r="F87" s="19"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19">
        <f>+'[1]Consolidado ORG'!M83</f>
        <v>45336</v>
      </c>
      <c r="H87" s="19">
        <f>+'[1]Consolidado ORG'!N83</f>
        <v>45410</v>
      </c>
      <c r="I87" s="20">
        <f>+'[1]Consolidado ORG'!AG83</f>
        <v>0</v>
      </c>
      <c r="J87" s="21">
        <f>+'[1]Consolidado ORG'!T83</f>
        <v>7296300</v>
      </c>
      <c r="K87" s="21">
        <f>+'[1]Consolidado ORG'!AE83</f>
        <v>0</v>
      </c>
      <c r="L87" s="32">
        <f>+'[1]Consolidado ORG'!AS83</f>
        <v>1</v>
      </c>
      <c r="M87" s="31" t="str">
        <f>+'[1]Consolidado ORG'!AL83</f>
        <v>https://community.secop.gov.co/Public/Tendering/ContractDetailView/Index?UniqueIdentifier=CO1.PCCNTR.5930297</v>
      </c>
      <c r="N87" s="48" t="str">
        <f t="shared" si="1"/>
        <v>Link Contrato u Orden</v>
      </c>
    </row>
    <row r="88" spans="1:14" ht="72" x14ac:dyDescent="0.35">
      <c r="A88" s="18" t="str">
        <f>+'[1]Consolidado ORG'!A84</f>
        <v>SCJ-85-2024</v>
      </c>
      <c r="B88" s="19">
        <f>+'[1]Consolidado ORG'!B84</f>
        <v>45334</v>
      </c>
      <c r="C88" s="19" t="str">
        <f>+'[1]Consolidado ORG'!G84</f>
        <v>DIANA MARCELA JIMENEZ SALAMANCA</v>
      </c>
      <c r="D88" s="19" t="str">
        <f>+'[1]Consolidado ORG'!E84</f>
        <v>5 Contratación directa</v>
      </c>
      <c r="E88" s="19" t="str">
        <f>+'[1]Consolidado ORG'!F84</f>
        <v>33 Prestación de Servicios Profesionales y Apoyo (5-8)</v>
      </c>
      <c r="F88" s="19"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19">
        <f>+'[1]Consolidado ORG'!M84</f>
        <v>45336</v>
      </c>
      <c r="H88" s="19">
        <f>+'[1]Consolidado ORG'!N84</f>
        <v>45410</v>
      </c>
      <c r="I88" s="20">
        <f>+'[1]Consolidado ORG'!AG84</f>
        <v>0</v>
      </c>
      <c r="J88" s="21">
        <f>+'[1]Consolidado ORG'!T84</f>
        <v>7296300</v>
      </c>
      <c r="K88" s="21">
        <f>+'[1]Consolidado ORG'!AE84</f>
        <v>0</v>
      </c>
      <c r="L88" s="32">
        <f>+'[1]Consolidado ORG'!AS84</f>
        <v>1</v>
      </c>
      <c r="M88" s="31" t="str">
        <f>+'[1]Consolidado ORG'!AL84</f>
        <v>https://community.secop.gov.co/Public/Tendering/ContractDetailView/Index?UniqueIdentifier=CO1.PCCNTR.5930531</v>
      </c>
      <c r="N88" s="48" t="str">
        <f t="shared" si="1"/>
        <v>Link Contrato u Orden</v>
      </c>
    </row>
    <row r="89" spans="1:14" ht="72" x14ac:dyDescent="0.35">
      <c r="A89" s="18" t="str">
        <f>+'[1]Consolidado ORG'!A85</f>
        <v>SCJ-86-2024</v>
      </c>
      <c r="B89" s="19">
        <f>+'[1]Consolidado ORG'!B85</f>
        <v>45334</v>
      </c>
      <c r="C89" s="19" t="str">
        <f>+'[1]Consolidado ORG'!G85</f>
        <v>EDWIN EDUARDO UYABAN BELLO</v>
      </c>
      <c r="D89" s="19" t="str">
        <f>+'[1]Consolidado ORG'!E85</f>
        <v>5 Contratación directa</v>
      </c>
      <c r="E89" s="19" t="str">
        <f>+'[1]Consolidado ORG'!F85</f>
        <v>33 Prestación de Servicios Profesionales y Apoyo (5-8)</v>
      </c>
      <c r="F89" s="19"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19">
        <f>+'[1]Consolidado ORG'!M85</f>
        <v>45336</v>
      </c>
      <c r="H89" s="19">
        <f>+'[1]Consolidado ORG'!N85</f>
        <v>45410</v>
      </c>
      <c r="I89" s="20">
        <f>+'[1]Consolidado ORG'!AG85</f>
        <v>0</v>
      </c>
      <c r="J89" s="21">
        <f>+'[1]Consolidado ORG'!T85</f>
        <v>7296300</v>
      </c>
      <c r="K89" s="21">
        <f>+'[1]Consolidado ORG'!AE85</f>
        <v>0</v>
      </c>
      <c r="L89" s="32">
        <f>+'[1]Consolidado ORG'!AS85</f>
        <v>1</v>
      </c>
      <c r="M89" s="31" t="str">
        <f>+'[1]Consolidado ORG'!AL85</f>
        <v>https://community.secop.gov.co/Public/Tendering/ContractDetailView/Index?UniqueIdentifier=CO1.PCCNTR.5930539</v>
      </c>
      <c r="N89" s="48" t="str">
        <f t="shared" si="1"/>
        <v>Link Contrato u Orden</v>
      </c>
    </row>
    <row r="90" spans="1:14" ht="72" x14ac:dyDescent="0.35">
      <c r="A90" s="18" t="str">
        <f>+'[1]Consolidado ORG'!A86</f>
        <v>SCJ-87-2024</v>
      </c>
      <c r="B90" s="19">
        <f>+'[1]Consolidado ORG'!B86</f>
        <v>45334</v>
      </c>
      <c r="C90" s="19" t="str">
        <f>+'[1]Consolidado ORG'!G86</f>
        <v>EDWIN RENE ROJAS QUINA</v>
      </c>
      <c r="D90" s="19" t="str">
        <f>+'[1]Consolidado ORG'!E86</f>
        <v>5 Contratación directa</v>
      </c>
      <c r="E90" s="19" t="str">
        <f>+'[1]Consolidado ORG'!F86</f>
        <v>33 Prestación de Servicios Profesionales y Apoyo (5-8)</v>
      </c>
      <c r="F90" s="19"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19">
        <f>+'[1]Consolidado ORG'!M86</f>
        <v>45336</v>
      </c>
      <c r="H90" s="19">
        <f>+'[1]Consolidado ORG'!N86</f>
        <v>45410</v>
      </c>
      <c r="I90" s="20">
        <f>+'[1]Consolidado ORG'!AG86</f>
        <v>0</v>
      </c>
      <c r="J90" s="21">
        <f>+'[1]Consolidado ORG'!T86</f>
        <v>7296300</v>
      </c>
      <c r="K90" s="21">
        <f>+'[1]Consolidado ORG'!AE86</f>
        <v>0</v>
      </c>
      <c r="L90" s="32">
        <f>+'[1]Consolidado ORG'!AS86</f>
        <v>1</v>
      </c>
      <c r="M90" s="31" t="str">
        <f>+'[1]Consolidado ORG'!AL86</f>
        <v>https://community.secop.gov.co/Public/Tendering/ContractDetailView/Index?UniqueIdentifier=CO1.PCCNTR.5930187</v>
      </c>
      <c r="N90" s="48" t="str">
        <f t="shared" si="1"/>
        <v>Link Contrato u Orden</v>
      </c>
    </row>
    <row r="91" spans="1:14" ht="72" x14ac:dyDescent="0.35">
      <c r="A91" s="18" t="str">
        <f>+'[1]Consolidado ORG'!A87</f>
        <v>SCJ-88-2024</v>
      </c>
      <c r="B91" s="19">
        <f>+'[1]Consolidado ORG'!B87</f>
        <v>45334</v>
      </c>
      <c r="C91" s="19" t="str">
        <f>+'[1]Consolidado ORG'!G87</f>
        <v>HANZ CAMILO ABRIL GUEVARA</v>
      </c>
      <c r="D91" s="19" t="str">
        <f>+'[1]Consolidado ORG'!E87</f>
        <v>5 Contratación directa</v>
      </c>
      <c r="E91" s="19" t="str">
        <f>+'[1]Consolidado ORG'!F87</f>
        <v>33 Prestación de Servicios Profesionales y Apoyo (5-8)</v>
      </c>
      <c r="F91" s="19"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19">
        <f>+'[1]Consolidado ORG'!M87</f>
        <v>45336</v>
      </c>
      <c r="H91" s="19">
        <f>+'[1]Consolidado ORG'!N87</f>
        <v>45410</v>
      </c>
      <c r="I91" s="20">
        <f>+'[1]Consolidado ORG'!AG87</f>
        <v>0</v>
      </c>
      <c r="J91" s="21">
        <f>+'[1]Consolidado ORG'!T87</f>
        <v>7296300</v>
      </c>
      <c r="K91" s="21">
        <f>+'[1]Consolidado ORG'!AE87</f>
        <v>0</v>
      </c>
      <c r="L91" s="32">
        <f>+'[1]Consolidado ORG'!AS87</f>
        <v>1</v>
      </c>
      <c r="M91" s="31" t="str">
        <f>+'[1]Consolidado ORG'!AL87</f>
        <v>https://community.secop.gov.co/Public/Tendering/ContractDetailView/Index?UniqueIdentifier=CO1.PCCNTR.5930716</v>
      </c>
      <c r="N91" s="48" t="str">
        <f t="shared" si="1"/>
        <v>Link Contrato u Orden</v>
      </c>
    </row>
    <row r="92" spans="1:14" ht="72" x14ac:dyDescent="0.35">
      <c r="A92" s="18" t="str">
        <f>+'[1]Consolidado ORG'!A88</f>
        <v>SCJ-89-2024</v>
      </c>
      <c r="B92" s="19">
        <f>+'[1]Consolidado ORG'!B88</f>
        <v>45334</v>
      </c>
      <c r="C92" s="19" t="str">
        <f>+'[1]Consolidado ORG'!G88</f>
        <v>HEINER ALEXANDER CESPEDES NIÑO</v>
      </c>
      <c r="D92" s="19" t="str">
        <f>+'[1]Consolidado ORG'!E88</f>
        <v>5 Contratación directa</v>
      </c>
      <c r="E92" s="19" t="str">
        <f>+'[1]Consolidado ORG'!F88</f>
        <v>33 Prestación de Servicios Profesionales y Apoyo (5-8)</v>
      </c>
      <c r="F92" s="19"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19">
        <f>+'[1]Consolidado ORG'!M88</f>
        <v>45336</v>
      </c>
      <c r="H92" s="19">
        <f>+'[1]Consolidado ORG'!N88</f>
        <v>45410</v>
      </c>
      <c r="I92" s="20">
        <f>+'[1]Consolidado ORG'!AG88</f>
        <v>0</v>
      </c>
      <c r="J92" s="21">
        <f>+'[1]Consolidado ORG'!T88</f>
        <v>7296300</v>
      </c>
      <c r="K92" s="21">
        <f>+'[1]Consolidado ORG'!AE88</f>
        <v>0</v>
      </c>
      <c r="L92" s="32">
        <f>+'[1]Consolidado ORG'!AS88</f>
        <v>1</v>
      </c>
      <c r="M92" s="31" t="str">
        <f>+'[1]Consolidado ORG'!AL88</f>
        <v>https://community.secop.gov.co/Public/Tendering/ContractDetailView/Index?UniqueIdentifier=CO1.PCCNTR.5930904</v>
      </c>
      <c r="N92" s="48" t="str">
        <f t="shared" si="1"/>
        <v>Link Contrato u Orden</v>
      </c>
    </row>
    <row r="93" spans="1:14" ht="72" x14ac:dyDescent="0.35">
      <c r="A93" s="18" t="str">
        <f>+'[1]Consolidado ORG'!A89</f>
        <v>SCJ-90-2024</v>
      </c>
      <c r="B93" s="19">
        <f>+'[1]Consolidado ORG'!B89</f>
        <v>45334</v>
      </c>
      <c r="C93" s="19" t="str">
        <f>+'[1]Consolidado ORG'!G89</f>
        <v>JENNIFER PAOLA JOYA ASTROZ</v>
      </c>
      <c r="D93" s="19" t="str">
        <f>+'[1]Consolidado ORG'!E89</f>
        <v>5 Contratación directa</v>
      </c>
      <c r="E93" s="19" t="str">
        <f>+'[1]Consolidado ORG'!F89</f>
        <v>33 Prestación de Servicios Profesionales y Apoyo (5-8)</v>
      </c>
      <c r="F93" s="19"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19">
        <f>+'[1]Consolidado ORG'!M89</f>
        <v>45336</v>
      </c>
      <c r="H93" s="19">
        <f>+'[1]Consolidado ORG'!N89</f>
        <v>45410</v>
      </c>
      <c r="I93" s="20">
        <f>+'[1]Consolidado ORG'!AG89</f>
        <v>0</v>
      </c>
      <c r="J93" s="21">
        <f>+'[1]Consolidado ORG'!T89</f>
        <v>7296300</v>
      </c>
      <c r="K93" s="21">
        <f>+'[1]Consolidado ORG'!AE89</f>
        <v>0</v>
      </c>
      <c r="L93" s="32">
        <f>+'[1]Consolidado ORG'!AS89</f>
        <v>1</v>
      </c>
      <c r="M93" s="31" t="str">
        <f>+'[1]Consolidado ORG'!AL89</f>
        <v>https://community.secop.gov.co/Public/Tendering/ContractDetailView/Index?UniqueIdentifier=CO1.PCCNTR.5930812</v>
      </c>
      <c r="N93" s="48" t="str">
        <f t="shared" si="1"/>
        <v>Link Contrato u Orden</v>
      </c>
    </row>
    <row r="94" spans="1:14" ht="72" x14ac:dyDescent="0.35">
      <c r="A94" s="18" t="str">
        <f>+'[1]Consolidado ORG'!A90</f>
        <v>SCJ-91-2024</v>
      </c>
      <c r="B94" s="19">
        <f>+'[1]Consolidado ORG'!B90</f>
        <v>45334</v>
      </c>
      <c r="C94" s="19" t="str">
        <f>+'[1]Consolidado ORG'!G90</f>
        <v>JESSICA MELANIE HERNANDEZ SASTOQUE</v>
      </c>
      <c r="D94" s="19" t="str">
        <f>+'[1]Consolidado ORG'!E90</f>
        <v>5 Contratación directa</v>
      </c>
      <c r="E94" s="19" t="str">
        <f>+'[1]Consolidado ORG'!F90</f>
        <v>33 Prestación de Servicios Profesionales y Apoyo (5-8)</v>
      </c>
      <c r="F94" s="19"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19">
        <f>+'[1]Consolidado ORG'!M90</f>
        <v>45336</v>
      </c>
      <c r="H94" s="19">
        <f>+'[1]Consolidado ORG'!N90</f>
        <v>45410</v>
      </c>
      <c r="I94" s="20">
        <f>+'[1]Consolidado ORG'!AG90</f>
        <v>0</v>
      </c>
      <c r="J94" s="21">
        <f>+'[1]Consolidado ORG'!T90</f>
        <v>7296300</v>
      </c>
      <c r="K94" s="21">
        <f>+'[1]Consolidado ORG'!AE90</f>
        <v>0</v>
      </c>
      <c r="L94" s="32">
        <f>+'[1]Consolidado ORG'!AS90</f>
        <v>1</v>
      </c>
      <c r="M94" s="31" t="str">
        <f>+'[1]Consolidado ORG'!AL90</f>
        <v>https://community.secop.gov.co/Public/Tendering/ContractDetailView/Index?UniqueIdentifier=CO1.PCCNTR.5930563</v>
      </c>
      <c r="N94" s="48" t="str">
        <f t="shared" si="1"/>
        <v>Link Contrato u Orden</v>
      </c>
    </row>
    <row r="95" spans="1:14" ht="84" x14ac:dyDescent="0.35">
      <c r="A95" s="18" t="str">
        <f>+'[1]Consolidado ORG'!A91</f>
        <v>SCJ-92-2024</v>
      </c>
      <c r="B95" s="19">
        <f>+'[1]Consolidado ORG'!B91</f>
        <v>45334</v>
      </c>
      <c r="C95" s="19" t="str">
        <f>+'[1]Consolidado ORG'!G91</f>
        <v>JORGE DAVID REBOLLO MORALES</v>
      </c>
      <c r="D95" s="19" t="str">
        <f>+'[1]Consolidado ORG'!E91</f>
        <v>5 Contratación directa</v>
      </c>
      <c r="E95" s="19" t="str">
        <f>+'[1]Consolidado ORG'!F91</f>
        <v>33 Prestación de Servicios Profesionales y Apoyo (5-8)</v>
      </c>
      <c r="F95" s="19"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19">
        <f>+'[1]Consolidado ORG'!M91</f>
        <v>45335</v>
      </c>
      <c r="H95" s="19">
        <f>+'[1]Consolidado ORG'!N91</f>
        <v>45684</v>
      </c>
      <c r="I95" s="20">
        <f>+'[1]Consolidado ORG'!AG91</f>
        <v>0</v>
      </c>
      <c r="J95" s="21">
        <f>+'[1]Consolidado ORG'!T91</f>
        <v>36311446</v>
      </c>
      <c r="K95" s="21">
        <f>+'[1]Consolidado ORG'!AE91</f>
        <v>0</v>
      </c>
      <c r="L95" s="32">
        <f>+'[1]Consolidado ORG'!AS91</f>
        <v>0.30945558739255014</v>
      </c>
      <c r="M95" s="31" t="str">
        <f>+'[1]Consolidado ORG'!AL91</f>
        <v>https://community.secop.gov.co/Public/Tendering/ContractDetailView/Index?UniqueIdentifier=CO1.PCCNTR.5930051</v>
      </c>
      <c r="N95" s="48" t="str">
        <f t="shared" si="1"/>
        <v>Link Contrato u Orden</v>
      </c>
    </row>
    <row r="96" spans="1:14" ht="72" x14ac:dyDescent="0.35">
      <c r="A96" s="18" t="str">
        <f>+'[1]Consolidado ORG'!A92</f>
        <v>SCJ-93-2024</v>
      </c>
      <c r="B96" s="19">
        <f>+'[1]Consolidado ORG'!B92</f>
        <v>45334</v>
      </c>
      <c r="C96" s="19" t="str">
        <f>+'[1]Consolidado ORG'!G92</f>
        <v>EDNA JULIETTE BUITRAGO CEPEDA</v>
      </c>
      <c r="D96" s="19" t="str">
        <f>+'[1]Consolidado ORG'!E92</f>
        <v>5 Contratación directa</v>
      </c>
      <c r="E96" s="19" t="str">
        <f>+'[1]Consolidado ORG'!F92</f>
        <v>33 Prestación de Servicios Profesionales y Apoyo (5-8)</v>
      </c>
      <c r="F96" s="19"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19">
        <f>+'[1]Consolidado ORG'!M92</f>
        <v>45337</v>
      </c>
      <c r="H96" s="19">
        <f>+'[1]Consolidado ORG'!N92</f>
        <v>45411</v>
      </c>
      <c r="I96" s="20">
        <f>+'[1]Consolidado ORG'!AG92</f>
        <v>0</v>
      </c>
      <c r="J96" s="21">
        <f>+'[1]Consolidado ORG'!T92</f>
        <v>7296300</v>
      </c>
      <c r="K96" s="21">
        <f>+'[1]Consolidado ORG'!AE92</f>
        <v>0</v>
      </c>
      <c r="L96" s="32">
        <f>+'[1]Consolidado ORG'!AS92</f>
        <v>1</v>
      </c>
      <c r="M96" s="31" t="str">
        <f>+'[1]Consolidado ORG'!AL92</f>
        <v>https://community.secop.gov.co/Public/Tendering/ContractDetailView/Index?UniqueIdentifier=CO1.PCCNTR.5930612</v>
      </c>
      <c r="N96" s="48" t="str">
        <f t="shared" si="1"/>
        <v>Link Contrato u Orden</v>
      </c>
    </row>
    <row r="97" spans="1:14" ht="72" x14ac:dyDescent="0.35">
      <c r="A97" s="18" t="str">
        <f>+'[1]Consolidado ORG'!A93</f>
        <v>SCJ-94-2024</v>
      </c>
      <c r="B97" s="19">
        <f>+'[1]Consolidado ORG'!B93</f>
        <v>45334</v>
      </c>
      <c r="C97" s="19" t="str">
        <f>+'[1]Consolidado ORG'!G93</f>
        <v>ERIC HAMER MILLAN GARZON</v>
      </c>
      <c r="D97" s="19" t="str">
        <f>+'[1]Consolidado ORG'!E93</f>
        <v>5 Contratación directa</v>
      </c>
      <c r="E97" s="19" t="str">
        <f>+'[1]Consolidado ORG'!F93</f>
        <v>33 Prestación de Servicios Profesionales y Apoyo (5-8)</v>
      </c>
      <c r="F97" s="19"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19">
        <f>+'[1]Consolidado ORG'!M93</f>
        <v>45337</v>
      </c>
      <c r="H97" s="19">
        <f>+'[1]Consolidado ORG'!N93</f>
        <v>45411</v>
      </c>
      <c r="I97" s="20">
        <f>+'[1]Consolidado ORG'!AG93</f>
        <v>0</v>
      </c>
      <c r="J97" s="21">
        <f>+'[1]Consolidado ORG'!T93</f>
        <v>7296300</v>
      </c>
      <c r="K97" s="21">
        <f>+'[1]Consolidado ORG'!AE93</f>
        <v>0</v>
      </c>
      <c r="L97" s="32">
        <f>+'[1]Consolidado ORG'!AS93</f>
        <v>1</v>
      </c>
      <c r="M97" s="31" t="str">
        <f>+'[1]Consolidado ORG'!AL93</f>
        <v>https://community.secop.gov.co/Public/Tendering/ContractDetailView/Index?UniqueIdentifier=CO1.PCCNTR.5931402</v>
      </c>
      <c r="N97" s="48" t="str">
        <f t="shared" si="1"/>
        <v>Link Contrato u Orden</v>
      </c>
    </row>
    <row r="98" spans="1:14" ht="72" x14ac:dyDescent="0.35">
      <c r="A98" s="18" t="str">
        <f>+'[1]Consolidado ORG'!A94</f>
        <v>SCJ-95-2024</v>
      </c>
      <c r="B98" s="19">
        <f>+'[1]Consolidado ORG'!B94</f>
        <v>45334</v>
      </c>
      <c r="C98" s="19" t="str">
        <f>+'[1]Consolidado ORG'!G94</f>
        <v>HAIVER STIVEN MATEUS GUTIERREZ</v>
      </c>
      <c r="D98" s="19" t="str">
        <f>+'[1]Consolidado ORG'!E94</f>
        <v>5 Contratación directa</v>
      </c>
      <c r="E98" s="19" t="str">
        <f>+'[1]Consolidado ORG'!F94</f>
        <v>33 Prestación de Servicios Profesionales y Apoyo (5-8)</v>
      </c>
      <c r="F98" s="19"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19">
        <f>+'[1]Consolidado ORG'!M94</f>
        <v>45337</v>
      </c>
      <c r="H98" s="19">
        <f>+'[1]Consolidado ORG'!N94</f>
        <v>45411</v>
      </c>
      <c r="I98" s="20">
        <f>+'[1]Consolidado ORG'!AG94</f>
        <v>0</v>
      </c>
      <c r="J98" s="21">
        <f>+'[1]Consolidado ORG'!T94</f>
        <v>7296300</v>
      </c>
      <c r="K98" s="21">
        <f>+'[1]Consolidado ORG'!AE94</f>
        <v>0</v>
      </c>
      <c r="L98" s="32">
        <f>+'[1]Consolidado ORG'!AS94</f>
        <v>1</v>
      </c>
      <c r="M98" s="31" t="str">
        <f>+'[1]Consolidado ORG'!AL94</f>
        <v>https://community.secop.gov.co/Public/Tendering/ContractDetailView/Index?UniqueIdentifier=CO1.PCCNTR.5930391</v>
      </c>
      <c r="N98" s="48" t="str">
        <f t="shared" si="1"/>
        <v>Link Contrato u Orden</v>
      </c>
    </row>
    <row r="99" spans="1:14" ht="72" x14ac:dyDescent="0.35">
      <c r="A99" s="18" t="str">
        <f>+'[1]Consolidado ORG'!A95</f>
        <v>SCJ-96-2024</v>
      </c>
      <c r="B99" s="19">
        <f>+'[1]Consolidado ORG'!B95</f>
        <v>45334</v>
      </c>
      <c r="C99" s="19" t="str">
        <f>+'[1]Consolidado ORG'!G95</f>
        <v>LYLLIANA MIRLE MAZO CLIMACO</v>
      </c>
      <c r="D99" s="19" t="str">
        <f>+'[1]Consolidado ORG'!E95</f>
        <v>5 Contratación directa</v>
      </c>
      <c r="E99" s="19" t="str">
        <f>+'[1]Consolidado ORG'!F95</f>
        <v>33 Prestación de Servicios Profesionales y Apoyo (5-8)</v>
      </c>
      <c r="F99" s="19"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19">
        <f>+'[1]Consolidado ORG'!M95</f>
        <v>45337</v>
      </c>
      <c r="H99" s="19">
        <f>+'[1]Consolidado ORG'!N95</f>
        <v>45411</v>
      </c>
      <c r="I99" s="20">
        <f>+'[1]Consolidado ORG'!AG95</f>
        <v>0</v>
      </c>
      <c r="J99" s="21">
        <f>+'[1]Consolidado ORG'!T95</f>
        <v>7296300</v>
      </c>
      <c r="K99" s="21">
        <f>+'[1]Consolidado ORG'!AE95</f>
        <v>0</v>
      </c>
      <c r="L99" s="32">
        <f>+'[1]Consolidado ORG'!AS95</f>
        <v>1</v>
      </c>
      <c r="M99" s="31" t="str">
        <f>+'[1]Consolidado ORG'!AL95</f>
        <v>https://community.secop.gov.co/Public/Tendering/ContractDetailView/Index?UniqueIdentifier=CO1.PCCNTR.5930877</v>
      </c>
      <c r="N99" s="48" t="str">
        <f t="shared" si="1"/>
        <v>Link Contrato u Orden</v>
      </c>
    </row>
    <row r="100" spans="1:14" ht="72" x14ac:dyDescent="0.35">
      <c r="A100" s="18" t="str">
        <f>+'[1]Consolidado ORG'!A96</f>
        <v>SCJ-97-2024</v>
      </c>
      <c r="B100" s="19">
        <f>+'[1]Consolidado ORG'!B96</f>
        <v>45334</v>
      </c>
      <c r="C100" s="19" t="str">
        <f>+'[1]Consolidado ORG'!G96</f>
        <v>MAIRA ALEJANDRA DAZA SANCHEZ</v>
      </c>
      <c r="D100" s="19" t="str">
        <f>+'[1]Consolidado ORG'!E96</f>
        <v>5 Contratación directa</v>
      </c>
      <c r="E100" s="19" t="str">
        <f>+'[1]Consolidado ORG'!F96</f>
        <v>33 Prestación de Servicios Profesionales y Apoyo (5-8)</v>
      </c>
      <c r="F100" s="19"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19">
        <f>+'[1]Consolidado ORG'!M96</f>
        <v>45337</v>
      </c>
      <c r="H100" s="19">
        <f>+'[1]Consolidado ORG'!N96</f>
        <v>45411</v>
      </c>
      <c r="I100" s="20">
        <f>+'[1]Consolidado ORG'!AG96</f>
        <v>0</v>
      </c>
      <c r="J100" s="21">
        <f>+'[1]Consolidado ORG'!T96</f>
        <v>7296300</v>
      </c>
      <c r="K100" s="21">
        <f>+'[1]Consolidado ORG'!AE96</f>
        <v>0</v>
      </c>
      <c r="L100" s="32">
        <f>+'[1]Consolidado ORG'!AS96</f>
        <v>1</v>
      </c>
      <c r="M100" s="31" t="str">
        <f>+'[1]Consolidado ORG'!AL96</f>
        <v>https://community.secop.gov.co/Public/Tendering/ContractDetailView/Index?UniqueIdentifier=CO1.PCCNTR.5931473</v>
      </c>
      <c r="N100" s="48" t="str">
        <f t="shared" si="1"/>
        <v>Link Contrato u Orden</v>
      </c>
    </row>
    <row r="101" spans="1:14" ht="72" x14ac:dyDescent="0.35">
      <c r="A101" s="18" t="str">
        <f>+'[1]Consolidado ORG'!A97</f>
        <v>SCJ-98-2024</v>
      </c>
      <c r="B101" s="19">
        <f>+'[1]Consolidado ORG'!B97</f>
        <v>45334</v>
      </c>
      <c r="C101" s="19" t="str">
        <f>+'[1]Consolidado ORG'!G97</f>
        <v>MICHAEL JOHAN USECHE ANGULO</v>
      </c>
      <c r="D101" s="19" t="str">
        <f>+'[1]Consolidado ORG'!E97</f>
        <v>5 Contratación directa</v>
      </c>
      <c r="E101" s="19" t="str">
        <f>+'[1]Consolidado ORG'!F97</f>
        <v>33 Prestación de Servicios Profesionales y Apoyo (5-8)</v>
      </c>
      <c r="F101" s="19"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19">
        <f>+'[1]Consolidado ORG'!M97</f>
        <v>45337</v>
      </c>
      <c r="H101" s="19">
        <f>+'[1]Consolidado ORG'!N97</f>
        <v>45411</v>
      </c>
      <c r="I101" s="20">
        <f>+'[1]Consolidado ORG'!AG97</f>
        <v>0</v>
      </c>
      <c r="J101" s="21">
        <f>+'[1]Consolidado ORG'!T97</f>
        <v>7296300</v>
      </c>
      <c r="K101" s="21">
        <f>+'[1]Consolidado ORG'!AE97</f>
        <v>0</v>
      </c>
      <c r="L101" s="32">
        <f>+'[1]Consolidado ORG'!AS97</f>
        <v>1</v>
      </c>
      <c r="M101" s="31" t="str">
        <f>+'[1]Consolidado ORG'!AL97</f>
        <v>https://community.secop.gov.co/Public/Tendering/ContractDetailView/Index?UniqueIdentifier=CO1.PCCNTR.5931502</v>
      </c>
      <c r="N101" s="48" t="str">
        <f t="shared" si="1"/>
        <v>Link Contrato u Orden</v>
      </c>
    </row>
    <row r="102" spans="1:14" ht="72" x14ac:dyDescent="0.35">
      <c r="A102" s="18" t="str">
        <f>+'[1]Consolidado ORG'!A98</f>
        <v>SCJ-99-2024</v>
      </c>
      <c r="B102" s="19">
        <f>+'[1]Consolidado ORG'!B98</f>
        <v>45334</v>
      </c>
      <c r="C102" s="19" t="str">
        <f>+'[1]Consolidado ORG'!G98</f>
        <v>MONICA DEL SOCORRO CORTES MATHIEU</v>
      </c>
      <c r="D102" s="19" t="str">
        <f>+'[1]Consolidado ORG'!E98</f>
        <v>5 Contratación directa</v>
      </c>
      <c r="E102" s="19" t="str">
        <f>+'[1]Consolidado ORG'!F98</f>
        <v>33 Prestación de Servicios Profesionales y Apoyo (5-8)</v>
      </c>
      <c r="F102" s="19"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19">
        <f>+'[1]Consolidado ORG'!M98</f>
        <v>45337</v>
      </c>
      <c r="H102" s="19">
        <f>+'[1]Consolidado ORG'!N98</f>
        <v>45411</v>
      </c>
      <c r="I102" s="20">
        <f>+'[1]Consolidado ORG'!AG98</f>
        <v>0</v>
      </c>
      <c r="J102" s="21">
        <f>+'[1]Consolidado ORG'!T98</f>
        <v>7296300</v>
      </c>
      <c r="K102" s="21">
        <f>+'[1]Consolidado ORG'!AE98</f>
        <v>0</v>
      </c>
      <c r="L102" s="32">
        <f>+'[1]Consolidado ORG'!AS98</f>
        <v>1</v>
      </c>
      <c r="M102" s="31" t="str">
        <f>+'[1]Consolidado ORG'!AL98</f>
        <v>https://community.secop.gov.co/Public/Tendering/ContractDetailView/Index?UniqueIdentifier=CO1.PCCNTR.5931370</v>
      </c>
      <c r="N102" s="48" t="str">
        <f t="shared" si="1"/>
        <v>Link Contrato u Orden</v>
      </c>
    </row>
    <row r="103" spans="1:14" ht="72" x14ac:dyDescent="0.35">
      <c r="A103" s="18" t="str">
        <f>+'[1]Consolidado ORG'!A99</f>
        <v>SCJ-100-2024</v>
      </c>
      <c r="B103" s="19">
        <f>+'[1]Consolidado ORG'!B99</f>
        <v>45334</v>
      </c>
      <c r="C103" s="19" t="str">
        <f>+'[1]Consolidado ORG'!G99</f>
        <v>PAULA ALEJANDRA PEDRAZA HERNANDEZ</v>
      </c>
      <c r="D103" s="19" t="str">
        <f>+'[1]Consolidado ORG'!E99</f>
        <v>5 Contratación directa</v>
      </c>
      <c r="E103" s="19" t="str">
        <f>+'[1]Consolidado ORG'!F99</f>
        <v>33 Prestación de Servicios Profesionales y Apoyo (5-8)</v>
      </c>
      <c r="F103" s="19"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19">
        <f>+'[1]Consolidado ORG'!M99</f>
        <v>45337</v>
      </c>
      <c r="H103" s="19">
        <f>+'[1]Consolidado ORG'!N99</f>
        <v>45411</v>
      </c>
      <c r="I103" s="20">
        <f>+'[1]Consolidado ORG'!AG99</f>
        <v>0</v>
      </c>
      <c r="J103" s="21">
        <f>+'[1]Consolidado ORG'!T99</f>
        <v>7296300</v>
      </c>
      <c r="K103" s="21">
        <f>+'[1]Consolidado ORG'!AE99</f>
        <v>0</v>
      </c>
      <c r="L103" s="32">
        <f>+'[1]Consolidado ORG'!AS99</f>
        <v>1</v>
      </c>
      <c r="M103" s="31" t="str">
        <f>+'[1]Consolidado ORG'!AL99</f>
        <v>https://community.secop.gov.co/Public/Tendering/ContractDetailView/Index?UniqueIdentifier=CO1.PCCNTR.5930807</v>
      </c>
      <c r="N103" s="48" t="str">
        <f t="shared" si="1"/>
        <v>Link Contrato u Orden</v>
      </c>
    </row>
    <row r="104" spans="1:14" ht="72" x14ac:dyDescent="0.35">
      <c r="A104" s="18" t="str">
        <f>+'[1]Consolidado ORG'!A100</f>
        <v>SCJ-101-2024</v>
      </c>
      <c r="B104" s="19">
        <f>+'[1]Consolidado ORG'!B100</f>
        <v>45334</v>
      </c>
      <c r="C104" s="19" t="str">
        <f>+'[1]Consolidado ORG'!G100</f>
        <v>TATIANA KATERINE TRIGOS MANZANO</v>
      </c>
      <c r="D104" s="19" t="str">
        <f>+'[1]Consolidado ORG'!E100</f>
        <v>5 Contratación directa</v>
      </c>
      <c r="E104" s="19" t="str">
        <f>+'[1]Consolidado ORG'!F100</f>
        <v>33 Prestación de Servicios Profesionales y Apoyo (5-8)</v>
      </c>
      <c r="F104" s="19"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19">
        <f>+'[1]Consolidado ORG'!M100</f>
        <v>45337</v>
      </c>
      <c r="H104" s="19">
        <f>+'[1]Consolidado ORG'!N100</f>
        <v>45411</v>
      </c>
      <c r="I104" s="20">
        <f>+'[1]Consolidado ORG'!AG100</f>
        <v>0</v>
      </c>
      <c r="J104" s="21">
        <f>+'[1]Consolidado ORG'!T100</f>
        <v>7296300</v>
      </c>
      <c r="K104" s="21">
        <f>+'[1]Consolidado ORG'!AE100</f>
        <v>0</v>
      </c>
      <c r="L104" s="32">
        <f>+'[1]Consolidado ORG'!AS100</f>
        <v>1</v>
      </c>
      <c r="M104" s="31" t="str">
        <f>+'[1]Consolidado ORG'!AL100</f>
        <v>https://community.secop.gov.co/Public/Tendering/ContractDetailView/Index?UniqueIdentifier=CO1.PCCNTR.5931745</v>
      </c>
      <c r="N104" s="48" t="str">
        <f t="shared" si="1"/>
        <v>Link Contrato u Orden</v>
      </c>
    </row>
    <row r="105" spans="1:14" ht="72" x14ac:dyDescent="0.35">
      <c r="A105" s="18" t="str">
        <f>+'[1]Consolidado ORG'!A101</f>
        <v>SCJ-102-2024</v>
      </c>
      <c r="B105" s="19">
        <f>+'[1]Consolidado ORG'!B101</f>
        <v>45334</v>
      </c>
      <c r="C105" s="19" t="str">
        <f>+'[1]Consolidado ORG'!G101</f>
        <v>YINA ANDREA LOAIZA UMAÑA</v>
      </c>
      <c r="D105" s="19" t="str">
        <f>+'[1]Consolidado ORG'!E101</f>
        <v>5 Contratación directa</v>
      </c>
      <c r="E105" s="19" t="str">
        <f>+'[1]Consolidado ORG'!F101</f>
        <v>33 Prestación de Servicios Profesionales y Apoyo (5-8)</v>
      </c>
      <c r="F105" s="19"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19">
        <f>+'[1]Consolidado ORG'!M101</f>
        <v>45337</v>
      </c>
      <c r="H105" s="19">
        <f>+'[1]Consolidado ORG'!N101</f>
        <v>45411</v>
      </c>
      <c r="I105" s="20">
        <f>+'[1]Consolidado ORG'!AG101</f>
        <v>0</v>
      </c>
      <c r="J105" s="21">
        <f>+'[1]Consolidado ORG'!T101</f>
        <v>7296300</v>
      </c>
      <c r="K105" s="21">
        <f>+'[1]Consolidado ORG'!AE101</f>
        <v>0</v>
      </c>
      <c r="L105" s="32">
        <f>+'[1]Consolidado ORG'!AS101</f>
        <v>1</v>
      </c>
      <c r="M105" s="31" t="str">
        <f>+'[1]Consolidado ORG'!AL101</f>
        <v>https://community.secop.gov.co/Public/Tendering/ContractDetailView/Index?UniqueIdentifier=CO1.PCCNTR.5931705</v>
      </c>
      <c r="N105" s="48" t="str">
        <f t="shared" si="1"/>
        <v>Link Contrato u Orden</v>
      </c>
    </row>
    <row r="106" spans="1:14" ht="72" x14ac:dyDescent="0.35">
      <c r="A106" s="18" t="str">
        <f>+'[1]Consolidado ORG'!A102</f>
        <v>SCJ-103-2024</v>
      </c>
      <c r="B106" s="19">
        <f>+'[1]Consolidado ORG'!B102</f>
        <v>45334</v>
      </c>
      <c r="C106" s="19" t="str">
        <f>+'[1]Consolidado ORG'!G102</f>
        <v>DANIELA MAURY PINEDA</v>
      </c>
      <c r="D106" s="19" t="str">
        <f>+'[1]Consolidado ORG'!E102</f>
        <v>5 Contratación directa</v>
      </c>
      <c r="E106" s="19" t="str">
        <f>+'[1]Consolidado ORG'!F102</f>
        <v>33 Prestación de Servicios Profesionales y Apoyo (5-8)</v>
      </c>
      <c r="F106" s="19"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19">
        <f>+'[1]Consolidado ORG'!M102</f>
        <v>45337</v>
      </c>
      <c r="H106" s="19">
        <f>+'[1]Consolidado ORG'!N102</f>
        <v>45411</v>
      </c>
      <c r="I106" s="20">
        <f>+'[1]Consolidado ORG'!AG102</f>
        <v>0</v>
      </c>
      <c r="J106" s="21">
        <f>+'[1]Consolidado ORG'!T102</f>
        <v>7296300</v>
      </c>
      <c r="K106" s="21">
        <f>+'[1]Consolidado ORG'!AE102</f>
        <v>0</v>
      </c>
      <c r="L106" s="32">
        <f>+'[1]Consolidado ORG'!AS102</f>
        <v>1</v>
      </c>
      <c r="M106" s="31" t="str">
        <f>+'[1]Consolidado ORG'!AL102</f>
        <v>https://community.secop.gov.co/Public/Tendering/ContractDetailView/Index?UniqueIdentifier=CO1.PCCNTR.5931766</v>
      </c>
      <c r="N106" s="48" t="str">
        <f t="shared" si="1"/>
        <v>Link Contrato u Orden</v>
      </c>
    </row>
    <row r="107" spans="1:14" ht="72" x14ac:dyDescent="0.35">
      <c r="A107" s="18" t="str">
        <f>+'[1]Consolidado ORG'!A103</f>
        <v>SCJ-104-2024</v>
      </c>
      <c r="B107" s="19">
        <f>+'[1]Consolidado ORG'!B103</f>
        <v>45334</v>
      </c>
      <c r="C107" s="19" t="str">
        <f>+'[1]Consolidado ORG'!G103</f>
        <v>DANIELA NAVAS PEREZ</v>
      </c>
      <c r="D107" s="19" t="str">
        <f>+'[1]Consolidado ORG'!E103</f>
        <v>5 Contratación directa</v>
      </c>
      <c r="E107" s="19" t="str">
        <f>+'[1]Consolidado ORG'!F103</f>
        <v>33 Prestación de Servicios Profesionales y Apoyo (5-8)</v>
      </c>
      <c r="F107" s="19"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19">
        <f>+'[1]Consolidado ORG'!M103</f>
        <v>45338</v>
      </c>
      <c r="H107" s="19">
        <f>+'[1]Consolidado ORG'!N103</f>
        <v>45412</v>
      </c>
      <c r="I107" s="20">
        <f>+'[1]Consolidado ORG'!AG103</f>
        <v>0</v>
      </c>
      <c r="J107" s="21">
        <f>+'[1]Consolidado ORG'!T103</f>
        <v>7296300</v>
      </c>
      <c r="K107" s="21">
        <f>+'[1]Consolidado ORG'!AE103</f>
        <v>0</v>
      </c>
      <c r="L107" s="32">
        <f>+'[1]Consolidado ORG'!AS103</f>
        <v>1</v>
      </c>
      <c r="M107" s="31" t="str">
        <f>+'[1]Consolidado ORG'!AL103</f>
        <v>https://community.secop.gov.co/Public/Tendering/ContractDetailView/Index?UniqueIdentifier=CO1.PCCNTR.5931936</v>
      </c>
      <c r="N107" s="48" t="str">
        <f t="shared" si="1"/>
        <v>Link Contrato u Orden</v>
      </c>
    </row>
    <row r="108" spans="1:14" ht="60" x14ac:dyDescent="0.35">
      <c r="A108" s="18" t="str">
        <f>+'[1]Consolidado ORG'!A104</f>
        <v>SCJ-105-2024</v>
      </c>
      <c r="B108" s="19">
        <f>+'[1]Consolidado ORG'!B104</f>
        <v>45334</v>
      </c>
      <c r="C108" s="19" t="str">
        <f>+'[1]Consolidado ORG'!G104</f>
        <v>SHARA JIOVANNA BUENAÑOS LOZANO</v>
      </c>
      <c r="D108" s="19" t="str">
        <f>+'[1]Consolidado ORG'!E104</f>
        <v>5 Contratación directa</v>
      </c>
      <c r="E108" s="19" t="str">
        <f>+'[1]Consolidado ORG'!F104</f>
        <v>33 Prestación de Servicios Profesionales y Apoyo (5-8)</v>
      </c>
      <c r="F108" s="19"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19">
        <f>+'[1]Consolidado ORG'!M104</f>
        <v>45336</v>
      </c>
      <c r="H108" s="19">
        <f>+'[1]Consolidado ORG'!N104</f>
        <v>45425</v>
      </c>
      <c r="I108" s="20">
        <f>+'[1]Consolidado ORG'!AG104</f>
        <v>0</v>
      </c>
      <c r="J108" s="21">
        <f>+'[1]Consolidado ORG'!T104</f>
        <v>19656000</v>
      </c>
      <c r="K108" s="21">
        <f>+'[1]Consolidado ORG'!AE104</f>
        <v>0</v>
      </c>
      <c r="L108" s="32">
        <f>+'[1]Consolidado ORG'!AS104</f>
        <v>1</v>
      </c>
      <c r="M108" s="31" t="str">
        <f>+'[1]Consolidado ORG'!AL104</f>
        <v>https://community.secop.gov.co/Public/Tendering/ContractDetailView/Index?UniqueIdentifier=CO1.PCCNTR.5932749</v>
      </c>
      <c r="N108" s="48" t="str">
        <f t="shared" si="1"/>
        <v>Link Contrato u Orden</v>
      </c>
    </row>
    <row r="109" spans="1:14" ht="72" x14ac:dyDescent="0.35">
      <c r="A109" s="18" t="str">
        <f>+'[1]Consolidado ORG'!A105</f>
        <v>SCJ-106-2024</v>
      </c>
      <c r="B109" s="19">
        <f>+'[1]Consolidado ORG'!B105</f>
        <v>45334</v>
      </c>
      <c r="C109" s="19" t="str">
        <f>+'[1]Consolidado ORG'!G105</f>
        <v>JASON RODRIGUEZ ABELLO</v>
      </c>
      <c r="D109" s="19" t="str">
        <f>+'[1]Consolidado ORG'!E105</f>
        <v>5 Contratación directa</v>
      </c>
      <c r="E109" s="19" t="str">
        <f>+'[1]Consolidado ORG'!F105</f>
        <v>33 Prestación de Servicios Profesionales y Apoyo (5-8)</v>
      </c>
      <c r="F109" s="19"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19">
        <f>+'[1]Consolidado ORG'!M105</f>
        <v>45336</v>
      </c>
      <c r="H109" s="19">
        <f>+'[1]Consolidado ORG'!N105</f>
        <v>45425</v>
      </c>
      <c r="I109" s="20">
        <f>+'[1]Consolidado ORG'!AG105</f>
        <v>0</v>
      </c>
      <c r="J109" s="21">
        <f>+'[1]Consolidado ORG'!T105</f>
        <v>9630000</v>
      </c>
      <c r="K109" s="21">
        <f>+'[1]Consolidado ORG'!AE105</f>
        <v>0</v>
      </c>
      <c r="L109" s="32">
        <f>+'[1]Consolidado ORG'!AS105</f>
        <v>1</v>
      </c>
      <c r="M109" s="31" t="str">
        <f>+'[1]Consolidado ORG'!AL105</f>
        <v>https://community.secop.gov.co/Public/Tendering/ContractDetailView/Index?UniqueIdentifier=CO1.PCCNTR.5931131</v>
      </c>
      <c r="N109" s="48" t="str">
        <f t="shared" si="1"/>
        <v>Link Contrato u Orden</v>
      </c>
    </row>
    <row r="110" spans="1:14" ht="72" x14ac:dyDescent="0.35">
      <c r="A110" s="18" t="str">
        <f>+'[1]Consolidado ORG'!A106</f>
        <v>SCJ-107-2024</v>
      </c>
      <c r="B110" s="19">
        <f>+'[1]Consolidado ORG'!B106</f>
        <v>45334</v>
      </c>
      <c r="C110" s="19" t="str">
        <f>+'[1]Consolidado ORG'!G106</f>
        <v>JOHN MANUEL CRUZ GARCIA</v>
      </c>
      <c r="D110" s="19" t="str">
        <f>+'[1]Consolidado ORG'!E106</f>
        <v>5 Contratación directa</v>
      </c>
      <c r="E110" s="19" t="str">
        <f>+'[1]Consolidado ORG'!F106</f>
        <v>33 Prestación de Servicios Profesionales y Apoyo (5-8)</v>
      </c>
      <c r="F110" s="19"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19">
        <f>+'[1]Consolidado ORG'!M106</f>
        <v>45335</v>
      </c>
      <c r="H110" s="19">
        <f>+'[1]Consolidado ORG'!N106</f>
        <v>45424</v>
      </c>
      <c r="I110" s="20">
        <f>+'[1]Consolidado ORG'!AG106</f>
        <v>0</v>
      </c>
      <c r="J110" s="21">
        <f>+'[1]Consolidado ORG'!T106</f>
        <v>9630000</v>
      </c>
      <c r="K110" s="21">
        <f>+'[1]Consolidado ORG'!AE106</f>
        <v>0</v>
      </c>
      <c r="L110" s="32">
        <f>+'[1]Consolidado ORG'!AS106</f>
        <v>1</v>
      </c>
      <c r="M110" s="31" t="str">
        <f>+'[1]Consolidado ORG'!AL106</f>
        <v>https://community.secop.gov.co/Public/Tendering/ContractDetailView/Index?UniqueIdentifier=CO1.PCCNTR.5931811</v>
      </c>
      <c r="N110" s="48" t="str">
        <f t="shared" si="1"/>
        <v>Link Contrato u Orden</v>
      </c>
    </row>
    <row r="111" spans="1:14" ht="60" x14ac:dyDescent="0.35">
      <c r="A111" s="18" t="str">
        <f>+'[1]Consolidado ORG'!A107</f>
        <v>SCJ-108-2024</v>
      </c>
      <c r="B111" s="19">
        <f>+'[1]Consolidado ORG'!B107</f>
        <v>45334</v>
      </c>
      <c r="C111" s="19" t="str">
        <f>+'[1]Consolidado ORG'!G107</f>
        <v>DIEGO ALEXANDER URAZAN FRANCO</v>
      </c>
      <c r="D111" s="19" t="str">
        <f>+'[1]Consolidado ORG'!E107</f>
        <v>5 Contratación directa</v>
      </c>
      <c r="E111" s="19" t="str">
        <f>+'[1]Consolidado ORG'!F107</f>
        <v>33 Prestación de Servicios Profesionales y Apoyo (5-8)</v>
      </c>
      <c r="F111" s="19"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19">
        <f>+'[1]Consolidado ORG'!M107</f>
        <v>45336</v>
      </c>
      <c r="H111" s="19">
        <f>+'[1]Consolidado ORG'!N107</f>
        <v>45670</v>
      </c>
      <c r="I111" s="20">
        <f>+'[1]Consolidado ORG'!AG107</f>
        <v>0</v>
      </c>
      <c r="J111" s="21">
        <f>+'[1]Consolidado ORG'!T107</f>
        <v>121000000</v>
      </c>
      <c r="K111" s="21">
        <f>+'[1]Consolidado ORG'!AE107</f>
        <v>0</v>
      </c>
      <c r="L111" s="32">
        <f>+'[1]Consolidado ORG'!AS107</f>
        <v>0.32035928143712578</v>
      </c>
      <c r="M111" s="31" t="str">
        <f>+'[1]Consolidado ORG'!AL107</f>
        <v>https://community.secop.gov.co/Public/Tendering/ContractDetailView/Index?UniqueIdentifier=CO1.PCCNTR.5932801</v>
      </c>
      <c r="N111" s="48" t="str">
        <f t="shared" si="1"/>
        <v>Link Contrato u Orden</v>
      </c>
    </row>
    <row r="112" spans="1:14" ht="48" x14ac:dyDescent="0.35">
      <c r="A112" s="18" t="str">
        <f>+'[1]Consolidado ORG'!A108</f>
        <v>SCJ-109-2024</v>
      </c>
      <c r="B112" s="19">
        <f>+'[1]Consolidado ORG'!B108</f>
        <v>45334</v>
      </c>
      <c r="C112" s="19" t="str">
        <f>+'[1]Consolidado ORG'!G108</f>
        <v>FERNANDO JIMÉNEZ CERÓN</v>
      </c>
      <c r="D112" s="19" t="str">
        <f>+'[1]Consolidado ORG'!E108</f>
        <v>5 Contratación directa</v>
      </c>
      <c r="E112" s="19" t="str">
        <f>+'[1]Consolidado ORG'!F108</f>
        <v>33 Prestación de Servicios Profesionales y Apoyo (5-8)</v>
      </c>
      <c r="F112" s="19" t="str">
        <f>+'[1]Consolidado ORG'!L108</f>
        <v>PRESTACIÓN DE SERVICIOS PROFESIONALES ESPECIALIZADOS APOYANDO LA ESTRUCTURACIÓN, APOYO E IMPLEMENTACIÓN DE LINEAMIENTOS DE PREVENCIÓN Y SEGURIDAD DE LA SECRETARÍA DISTRITAL DE SEGURIDAD, CONVIVENCIA Y JUSTICIA.</v>
      </c>
      <c r="G112" s="19">
        <f>+'[1]Consolidado ORG'!M108</f>
        <v>45336</v>
      </c>
      <c r="H112" s="19">
        <f>+'[1]Consolidado ORG'!N108</f>
        <v>45670</v>
      </c>
      <c r="I112" s="20">
        <f>+'[1]Consolidado ORG'!AG108</f>
        <v>0</v>
      </c>
      <c r="J112" s="21">
        <f>+'[1]Consolidado ORG'!T108</f>
        <v>126635410</v>
      </c>
      <c r="K112" s="21">
        <f>+'[1]Consolidado ORG'!AE108</f>
        <v>0</v>
      </c>
      <c r="L112" s="32">
        <f>+'[1]Consolidado ORG'!AS108</f>
        <v>0.32035928143712578</v>
      </c>
      <c r="M112" s="31" t="str">
        <f>+'[1]Consolidado ORG'!AL108</f>
        <v>https://community.secop.gov.co/Public/Tendering/ContractDetailView/Index?UniqueIdentifier=CO1.PCCNTR.5935008</v>
      </c>
      <c r="N112" s="48" t="str">
        <f t="shared" si="1"/>
        <v>Link Contrato u Orden</v>
      </c>
    </row>
    <row r="113" spans="1:14" ht="60" x14ac:dyDescent="0.35">
      <c r="A113" s="18" t="str">
        <f>+'[1]Consolidado ORG'!A109</f>
        <v>SCJ-110-2024</v>
      </c>
      <c r="B113" s="19">
        <f>+'[1]Consolidado ORG'!B109</f>
        <v>45335</v>
      </c>
      <c r="C113" s="19" t="str">
        <f>+'[1]Consolidado ORG'!G109</f>
        <v>JAVIER FERNANDO GONZÁLEZ MOYA</v>
      </c>
      <c r="D113" s="19" t="str">
        <f>+'[1]Consolidado ORG'!E109</f>
        <v>5 Contratación directa</v>
      </c>
      <c r="E113" s="19" t="str">
        <f>+'[1]Consolidado ORG'!F109</f>
        <v>33 Prestación de Servicios Profesionales y Apoyo (5-8)</v>
      </c>
      <c r="F113" s="19"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19">
        <f>+'[1]Consolidado ORG'!M109</f>
        <v>45337</v>
      </c>
      <c r="H113" s="19">
        <f>+'[1]Consolidado ORG'!N109</f>
        <v>45518</v>
      </c>
      <c r="I113" s="20">
        <f>+'[1]Consolidado ORG'!AG109</f>
        <v>0</v>
      </c>
      <c r="J113" s="21">
        <f>+'[1]Consolidado ORG'!T109</f>
        <v>37272000</v>
      </c>
      <c r="K113" s="21">
        <f>+'[1]Consolidado ORG'!AE109</f>
        <v>0</v>
      </c>
      <c r="L113" s="32">
        <f>+'[1]Consolidado ORG'!AS109</f>
        <v>0.58563535911602205</v>
      </c>
      <c r="M113" s="31" t="str">
        <f>+'[1]Consolidado ORG'!AL109</f>
        <v>https://community.secop.gov.co/Public/Tendering/ContractDetailView/Index?UniqueIdentifier=CO1.PCCNTR.5936622</v>
      </c>
      <c r="N113" s="48" t="str">
        <f t="shared" si="1"/>
        <v>Link Contrato u Orden</v>
      </c>
    </row>
    <row r="114" spans="1:14" ht="96" x14ac:dyDescent="0.35">
      <c r="A114" s="18" t="str">
        <f>+'[1]Consolidado ORG'!A110</f>
        <v>SCJ-111-2024</v>
      </c>
      <c r="B114" s="19">
        <f>+'[1]Consolidado ORG'!B110</f>
        <v>45335</v>
      </c>
      <c r="C114" s="19" t="str">
        <f>+'[1]Consolidado ORG'!G110</f>
        <v>HECTOR ARMANDO OSPINA OSPINA</v>
      </c>
      <c r="D114" s="19" t="str">
        <f>+'[1]Consolidado ORG'!E110</f>
        <v>5 Contratación directa</v>
      </c>
      <c r="E114" s="19" t="str">
        <f>+'[1]Consolidado ORG'!F110</f>
        <v>33 Prestación de Servicios Profesionales y Apoyo (5-8)</v>
      </c>
      <c r="F114" s="19"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19">
        <f>+'[1]Consolidado ORG'!M110</f>
        <v>45338</v>
      </c>
      <c r="H114" s="19">
        <f>+'[1]Consolidado ORG'!N110</f>
        <v>45672</v>
      </c>
      <c r="I114" s="20">
        <f>+'[1]Consolidado ORG'!AG110</f>
        <v>0</v>
      </c>
      <c r="J114" s="21">
        <f>+'[1]Consolidado ORG'!T110</f>
        <v>88000000</v>
      </c>
      <c r="K114" s="21">
        <f>+'[1]Consolidado ORG'!AE110</f>
        <v>0</v>
      </c>
      <c r="L114" s="32">
        <f>+'[1]Consolidado ORG'!AS110</f>
        <v>0.31437125748502992</v>
      </c>
      <c r="M114" s="31" t="str">
        <f>+'[1]Consolidado ORG'!AL110</f>
        <v>https://community.secop.gov.co/Public/Tendering/ContractDetailView/Index?UniqueIdentifier=CO1.PCCNTR.5938879</v>
      </c>
      <c r="N114" s="48" t="str">
        <f t="shared" si="1"/>
        <v>Link Contrato u Orden</v>
      </c>
    </row>
    <row r="115" spans="1:14" ht="72" x14ac:dyDescent="0.35">
      <c r="A115" s="18" t="str">
        <f>+'[1]Consolidado ORG'!A111</f>
        <v>SCJ-112-2024</v>
      </c>
      <c r="B115" s="19">
        <f>+'[1]Consolidado ORG'!B111</f>
        <v>45335</v>
      </c>
      <c r="C115" s="19" t="str">
        <f>+'[1]Consolidado ORG'!G111</f>
        <v>CLAUDIA PEDRAZA LUNA</v>
      </c>
      <c r="D115" s="19" t="str">
        <f>+'[1]Consolidado ORG'!E111</f>
        <v>5 Contratación directa</v>
      </c>
      <c r="E115" s="19" t="str">
        <f>+'[1]Consolidado ORG'!F111</f>
        <v>33 Prestación de Servicios Profesionales y Apoyo (5-8)</v>
      </c>
      <c r="F115" s="19"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19">
        <f>+'[1]Consolidado ORG'!M111</f>
        <v>45337</v>
      </c>
      <c r="H115" s="19">
        <f>+'[1]Consolidado ORG'!N111</f>
        <v>45411</v>
      </c>
      <c r="I115" s="20">
        <f>+'[1]Consolidado ORG'!AG111</f>
        <v>0</v>
      </c>
      <c r="J115" s="21">
        <f>+'[1]Consolidado ORG'!T111</f>
        <v>7296300</v>
      </c>
      <c r="K115" s="21">
        <f>+'[1]Consolidado ORG'!AE111</f>
        <v>0</v>
      </c>
      <c r="L115" s="32">
        <f>+'[1]Consolidado ORG'!AS111</f>
        <v>1</v>
      </c>
      <c r="M115" s="31" t="str">
        <f>+'[1]Consolidado ORG'!AL111</f>
        <v>https://community.secop.gov.co/Public/Tendering/ContractDetailView/Index?UniqueIdentifier=CO1.PCCNTR.5938912</v>
      </c>
      <c r="N115" s="48" t="str">
        <f t="shared" si="1"/>
        <v>Link Contrato u Orden</v>
      </c>
    </row>
    <row r="116" spans="1:14" ht="72" x14ac:dyDescent="0.35">
      <c r="A116" s="18" t="str">
        <f>+'[1]Consolidado ORG'!A112</f>
        <v>SCJ-113-2024</v>
      </c>
      <c r="B116" s="19">
        <f>+'[1]Consolidado ORG'!B112</f>
        <v>45335</v>
      </c>
      <c r="C116" s="19" t="str">
        <f>+'[1]Consolidado ORG'!G112</f>
        <v>LUCENITH PICON CONTRERAS</v>
      </c>
      <c r="D116" s="19" t="str">
        <f>+'[1]Consolidado ORG'!E112</f>
        <v>5 Contratación directa</v>
      </c>
      <c r="E116" s="19" t="str">
        <f>+'[1]Consolidado ORG'!F112</f>
        <v>33 Prestación de Servicios Profesionales y Apoyo (5-8)</v>
      </c>
      <c r="F116" s="19"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19">
        <f>+'[1]Consolidado ORG'!M112</f>
        <v>45337</v>
      </c>
      <c r="H116" s="19">
        <f>+'[1]Consolidado ORG'!N112</f>
        <v>45411</v>
      </c>
      <c r="I116" s="20">
        <f>+'[1]Consolidado ORG'!AG112</f>
        <v>0</v>
      </c>
      <c r="J116" s="21">
        <f>+'[1]Consolidado ORG'!T112</f>
        <v>7296300</v>
      </c>
      <c r="K116" s="21">
        <f>+'[1]Consolidado ORG'!AE112</f>
        <v>0</v>
      </c>
      <c r="L116" s="32">
        <f>+'[1]Consolidado ORG'!AS112</f>
        <v>1</v>
      </c>
      <c r="M116" s="31" t="str">
        <f>+'[1]Consolidado ORG'!AL112</f>
        <v>https://community.secop.gov.co/Public/Tendering/ContractDetailView/Index?UniqueIdentifier=CO1.PCCNTR.5938936</v>
      </c>
      <c r="N116" s="48" t="str">
        <f t="shared" si="1"/>
        <v>Link Contrato u Orden</v>
      </c>
    </row>
    <row r="117" spans="1:14" ht="72" x14ac:dyDescent="0.35">
      <c r="A117" s="18" t="str">
        <f>+'[1]Consolidado ORG'!A113</f>
        <v>SCJ-114-2024</v>
      </c>
      <c r="B117" s="19">
        <f>+'[1]Consolidado ORG'!B113</f>
        <v>45335</v>
      </c>
      <c r="C117" s="19" t="str">
        <f>+'[1]Consolidado ORG'!G113</f>
        <v>PATRICIA MILEIDY PARRAGA GOMEZ</v>
      </c>
      <c r="D117" s="19" t="str">
        <f>+'[1]Consolidado ORG'!E113</f>
        <v>5 Contratación directa</v>
      </c>
      <c r="E117" s="19" t="str">
        <f>+'[1]Consolidado ORG'!F113</f>
        <v>33 Prestación de Servicios Profesionales y Apoyo (5-8)</v>
      </c>
      <c r="F117" s="19"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19">
        <f>+'[1]Consolidado ORG'!M113</f>
        <v>45337</v>
      </c>
      <c r="H117" s="19">
        <f>+'[1]Consolidado ORG'!N113</f>
        <v>45411</v>
      </c>
      <c r="I117" s="20">
        <f>+'[1]Consolidado ORG'!AG113</f>
        <v>0</v>
      </c>
      <c r="J117" s="21">
        <f>+'[1]Consolidado ORG'!T113</f>
        <v>7296300</v>
      </c>
      <c r="K117" s="21">
        <f>+'[1]Consolidado ORG'!AE113</f>
        <v>0</v>
      </c>
      <c r="L117" s="32">
        <f>+'[1]Consolidado ORG'!AS113</f>
        <v>1</v>
      </c>
      <c r="M117" s="31" t="str">
        <f>+'[1]Consolidado ORG'!AL113</f>
        <v>https://community.secop.gov.co/Public/Tendering/ContractDetailView/Index?UniqueIdentifier=CO1.PCCNTR.5939003</v>
      </c>
      <c r="N117" s="48" t="str">
        <f t="shared" si="1"/>
        <v>Link Contrato u Orden</v>
      </c>
    </row>
    <row r="118" spans="1:14" ht="72" x14ac:dyDescent="0.35">
      <c r="A118" s="18" t="str">
        <f>+'[1]Consolidado ORG'!A114</f>
        <v>SCJ-115-2024</v>
      </c>
      <c r="B118" s="19">
        <f>+'[1]Consolidado ORG'!B114</f>
        <v>45335</v>
      </c>
      <c r="C118" s="19" t="str">
        <f>+'[1]Consolidado ORG'!G114</f>
        <v>ROGER FARIAS GUARIN</v>
      </c>
      <c r="D118" s="19" t="str">
        <f>+'[1]Consolidado ORG'!E114</f>
        <v>5 Contratación directa</v>
      </c>
      <c r="E118" s="19" t="str">
        <f>+'[1]Consolidado ORG'!F114</f>
        <v>33 Prestación de Servicios Profesionales y Apoyo (5-8)</v>
      </c>
      <c r="F118" s="19"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19">
        <f>+'[1]Consolidado ORG'!M114</f>
        <v>45337</v>
      </c>
      <c r="H118" s="19">
        <f>+'[1]Consolidado ORG'!N114</f>
        <v>45411</v>
      </c>
      <c r="I118" s="20">
        <f>+'[1]Consolidado ORG'!AG114</f>
        <v>0</v>
      </c>
      <c r="J118" s="21">
        <f>+'[1]Consolidado ORG'!T114</f>
        <v>7296300</v>
      </c>
      <c r="K118" s="21">
        <f>+'[1]Consolidado ORG'!AE114</f>
        <v>0</v>
      </c>
      <c r="L118" s="32">
        <f>+'[1]Consolidado ORG'!AS114</f>
        <v>1</v>
      </c>
      <c r="M118" s="31" t="str">
        <f>+'[1]Consolidado ORG'!AL114</f>
        <v>https://community.secop.gov.co/Public/Tendering/ContractDetailView/Index?UniqueIdentifier=CO1.PCCNTR.5939013</v>
      </c>
      <c r="N118" s="48" t="str">
        <f t="shared" si="1"/>
        <v>Link Contrato u Orden</v>
      </c>
    </row>
    <row r="119" spans="1:14" ht="72" x14ac:dyDescent="0.35">
      <c r="A119" s="18" t="str">
        <f>+'[1]Consolidado ORG'!A115</f>
        <v>SCJ-116-2024</v>
      </c>
      <c r="B119" s="19">
        <f>+'[1]Consolidado ORG'!B115</f>
        <v>45335</v>
      </c>
      <c r="C119" s="19" t="str">
        <f>+'[1]Consolidado ORG'!G115</f>
        <v>SHAENDRIS LIFTTANI BECERRA ZAPATA</v>
      </c>
      <c r="D119" s="19" t="str">
        <f>+'[1]Consolidado ORG'!E115</f>
        <v>5 Contratación directa</v>
      </c>
      <c r="E119" s="19" t="str">
        <f>+'[1]Consolidado ORG'!F115</f>
        <v>33 Prestación de Servicios Profesionales y Apoyo (5-8)</v>
      </c>
      <c r="F119" s="19"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19">
        <f>+'[1]Consolidado ORG'!M115</f>
        <v>45337</v>
      </c>
      <c r="H119" s="19">
        <f>+'[1]Consolidado ORG'!N115</f>
        <v>45411</v>
      </c>
      <c r="I119" s="20">
        <f>+'[1]Consolidado ORG'!AG115</f>
        <v>0</v>
      </c>
      <c r="J119" s="21">
        <f>+'[1]Consolidado ORG'!T115</f>
        <v>7296300</v>
      </c>
      <c r="K119" s="21">
        <f>+'[1]Consolidado ORG'!AE115</f>
        <v>0</v>
      </c>
      <c r="L119" s="32">
        <f>+'[1]Consolidado ORG'!AS115</f>
        <v>1</v>
      </c>
      <c r="M119" s="31" t="str">
        <f>+'[1]Consolidado ORG'!AL115</f>
        <v>https://community.secop.gov.co/Public/Tendering/ContractDetailView/Index?UniqueIdentifier=CO1.PCCNTR.5938986</v>
      </c>
      <c r="N119" s="48" t="str">
        <f t="shared" si="1"/>
        <v>Link Contrato u Orden</v>
      </c>
    </row>
    <row r="120" spans="1:14" ht="72" x14ac:dyDescent="0.35">
      <c r="A120" s="18" t="str">
        <f>+'[1]Consolidado ORG'!A116</f>
        <v>SCJ-117-2024</v>
      </c>
      <c r="B120" s="19">
        <f>+'[1]Consolidado ORG'!B116</f>
        <v>45335</v>
      </c>
      <c r="C120" s="19" t="str">
        <f>+'[1]Consolidado ORG'!G116</f>
        <v>VICTOR HUGO PAEZ ORTIZ</v>
      </c>
      <c r="D120" s="19" t="str">
        <f>+'[1]Consolidado ORG'!E116</f>
        <v>5 Contratación directa</v>
      </c>
      <c r="E120" s="19" t="str">
        <f>+'[1]Consolidado ORG'!F116</f>
        <v>33 Prestación de Servicios Profesionales y Apoyo (5-8)</v>
      </c>
      <c r="F120" s="19"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19">
        <f>+'[1]Consolidado ORG'!M116</f>
        <v>45337</v>
      </c>
      <c r="H120" s="19">
        <f>+'[1]Consolidado ORG'!N116</f>
        <v>45411</v>
      </c>
      <c r="I120" s="20">
        <f>+'[1]Consolidado ORG'!AG116</f>
        <v>0</v>
      </c>
      <c r="J120" s="21">
        <f>+'[1]Consolidado ORG'!T116</f>
        <v>7296300</v>
      </c>
      <c r="K120" s="21">
        <f>+'[1]Consolidado ORG'!AE116</f>
        <v>0</v>
      </c>
      <c r="L120" s="32">
        <f>+'[1]Consolidado ORG'!AS116</f>
        <v>1</v>
      </c>
      <c r="M120" s="31" t="str">
        <f>+'[1]Consolidado ORG'!AL116</f>
        <v>https://community.secop.gov.co/Public/Tendering/ContractDetailView/Index?UniqueIdentifier=CO1.PCCNTR.5939111</v>
      </c>
      <c r="N120" s="48" t="str">
        <f t="shared" si="1"/>
        <v>Link Contrato u Orden</v>
      </c>
    </row>
    <row r="121" spans="1:14" ht="72" x14ac:dyDescent="0.35">
      <c r="A121" s="18" t="str">
        <f>+'[1]Consolidado ORG'!A117</f>
        <v>SCJ-118-2024</v>
      </c>
      <c r="B121" s="19">
        <f>+'[1]Consolidado ORG'!B117</f>
        <v>45335</v>
      </c>
      <c r="C121" s="19" t="str">
        <f>+'[1]Consolidado ORG'!G117</f>
        <v>YADI RODRIGUEZ ALFONSO</v>
      </c>
      <c r="D121" s="19" t="str">
        <f>+'[1]Consolidado ORG'!E117</f>
        <v>5 Contratación directa</v>
      </c>
      <c r="E121" s="19" t="str">
        <f>+'[1]Consolidado ORG'!F117</f>
        <v>33 Prestación de Servicios Profesionales y Apoyo (5-8)</v>
      </c>
      <c r="F121" s="19"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19">
        <f>+'[1]Consolidado ORG'!M117</f>
        <v>45337</v>
      </c>
      <c r="H121" s="19">
        <f>+'[1]Consolidado ORG'!N117</f>
        <v>45411</v>
      </c>
      <c r="I121" s="20">
        <f>+'[1]Consolidado ORG'!AG117</f>
        <v>0</v>
      </c>
      <c r="J121" s="21">
        <f>+'[1]Consolidado ORG'!T117</f>
        <v>7296300</v>
      </c>
      <c r="K121" s="21">
        <f>+'[1]Consolidado ORG'!AE117</f>
        <v>0</v>
      </c>
      <c r="L121" s="32">
        <f>+'[1]Consolidado ORG'!AS117</f>
        <v>1</v>
      </c>
      <c r="M121" s="31" t="str">
        <f>+'[1]Consolidado ORG'!AL117</f>
        <v>https://community.secop.gov.co/Public/Tendering/ContractDetailView/Index?UniqueIdentifier=CO1.PCCNTR.5938800</v>
      </c>
      <c r="N121" s="48" t="str">
        <f t="shared" si="1"/>
        <v>Link Contrato u Orden</v>
      </c>
    </row>
    <row r="122" spans="1:14" ht="60" x14ac:dyDescent="0.35">
      <c r="A122" s="18" t="str">
        <f>+'[1]Consolidado ORG'!A118</f>
        <v>SCJ-119-2024</v>
      </c>
      <c r="B122" s="19">
        <f>+'[1]Consolidado ORG'!B118</f>
        <v>45335</v>
      </c>
      <c r="C122" s="19" t="str">
        <f>+'[1]Consolidado ORG'!G118</f>
        <v>JUAN CARLOS BULLA ABRIL</v>
      </c>
      <c r="D122" s="19" t="str">
        <f>+'[1]Consolidado ORG'!E118</f>
        <v>5 Contratación directa</v>
      </c>
      <c r="E122" s="19" t="str">
        <f>+'[1]Consolidado ORG'!F118</f>
        <v>33 Prestación de Servicios Profesionales y Apoyo (5-8)</v>
      </c>
      <c r="F122" s="19"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19">
        <f>+'[1]Consolidado ORG'!M118</f>
        <v>45338</v>
      </c>
      <c r="H122" s="19">
        <f>+'[1]Consolidado ORG'!N118</f>
        <v>45519</v>
      </c>
      <c r="I122" s="20">
        <f>+'[1]Consolidado ORG'!AG118</f>
        <v>0</v>
      </c>
      <c r="J122" s="21">
        <f>+'[1]Consolidado ORG'!T118</f>
        <v>72600000</v>
      </c>
      <c r="K122" s="21">
        <f>+'[1]Consolidado ORG'!AE118</f>
        <v>0</v>
      </c>
      <c r="L122" s="32">
        <f>+'[1]Consolidado ORG'!AS118</f>
        <v>0.58011049723756902</v>
      </c>
      <c r="M122" s="31" t="str">
        <f>+'[1]Consolidado ORG'!AL118</f>
        <v>https://community.secop.gov.co/Public/Tendering/ContractDetailView/Index?UniqueIdentifier=CO1.PCCNTR.5938745</v>
      </c>
      <c r="N122" s="48" t="str">
        <f t="shared" si="1"/>
        <v>Link Contrato u Orden</v>
      </c>
    </row>
    <row r="123" spans="1:14" ht="48" x14ac:dyDescent="0.35">
      <c r="A123" s="18" t="str">
        <f>+'[1]Consolidado ORG'!A119</f>
        <v>SCJ-120-2024</v>
      </c>
      <c r="B123" s="19">
        <f>+'[1]Consolidado ORG'!B119</f>
        <v>45335</v>
      </c>
      <c r="C123" s="19" t="str">
        <f>+'[1]Consolidado ORG'!G119</f>
        <v>MAGDA YURANY CIFUENTES</v>
      </c>
      <c r="D123" s="19" t="str">
        <f>+'[1]Consolidado ORG'!E119</f>
        <v>5 Contratación directa</v>
      </c>
      <c r="E123" s="19" t="str">
        <f>+'[1]Consolidado ORG'!F119</f>
        <v>33 Prestación de Servicios Profesionales y Apoyo (5-8)</v>
      </c>
      <c r="F123" s="19" t="str">
        <f>+'[1]Consolidado ORG'!L119</f>
        <v>PRESTAR SUS SERVICIOS PROFESIONALES A LA DIRECCIÓN DE GESTIÓN HUMANA PARA GESTIONAR LOS TRÁMITES RELACIONADOS CON LA NÓMINA DE LOS SERVIDORES PÚBLICOS DE LA SECRETARIA DISTRITAL DE SEGURIDAD, CONVIVENCIA Y JUSTICIA.</v>
      </c>
      <c r="G123" s="19">
        <f>+'[1]Consolidado ORG'!M119</f>
        <v>45337</v>
      </c>
      <c r="H123" s="19">
        <f>+'[1]Consolidado ORG'!N119</f>
        <v>45426</v>
      </c>
      <c r="I123" s="20">
        <f>+'[1]Consolidado ORG'!AG119</f>
        <v>0</v>
      </c>
      <c r="J123" s="21">
        <f>+'[1]Consolidado ORG'!T119</f>
        <v>18000000</v>
      </c>
      <c r="K123" s="21">
        <f>+'[1]Consolidado ORG'!AE119</f>
        <v>0</v>
      </c>
      <c r="L123" s="32">
        <f>+'[1]Consolidado ORG'!AS119</f>
        <v>1</v>
      </c>
      <c r="M123" s="31" t="str">
        <f>+'[1]Consolidado ORG'!AL119</f>
        <v>https://community.secop.gov.co/Public/Tendering/ContractDetailView/Index?UniqueIdentifier=CO1.PCCNTR.5938463</v>
      </c>
      <c r="N123" s="48" t="str">
        <f t="shared" si="1"/>
        <v>Link Contrato u Orden</v>
      </c>
    </row>
    <row r="124" spans="1:14" ht="84" x14ac:dyDescent="0.35">
      <c r="A124" s="18" t="str">
        <f>+'[1]Consolidado ORG'!A120</f>
        <v>SCJ-121-2024</v>
      </c>
      <c r="B124" s="19">
        <f>+'[1]Consolidado ORG'!B120</f>
        <v>45335</v>
      </c>
      <c r="C124" s="19" t="str">
        <f>+'[1]Consolidado ORG'!G120</f>
        <v>CATALINA BERMUDEZ CIFUENTES</v>
      </c>
      <c r="D124" s="19" t="str">
        <f>+'[1]Consolidado ORG'!E120</f>
        <v>5 Contratación directa</v>
      </c>
      <c r="E124" s="19" t="str">
        <f>+'[1]Consolidado ORG'!F120</f>
        <v>33 Prestación de Servicios Profesionales y Apoyo (5-8)</v>
      </c>
      <c r="F124" s="19"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19">
        <f>+'[1]Consolidado ORG'!M120</f>
        <v>45337</v>
      </c>
      <c r="H124" s="19">
        <f>+'[1]Consolidado ORG'!N120</f>
        <v>45686</v>
      </c>
      <c r="I124" s="20">
        <f>+'[1]Consolidado ORG'!AG120</f>
        <v>0</v>
      </c>
      <c r="J124" s="21">
        <f>+'[1]Consolidado ORG'!T120</f>
        <v>46811843</v>
      </c>
      <c r="K124" s="21">
        <f>+'[1]Consolidado ORG'!AE120</f>
        <v>0</v>
      </c>
      <c r="L124" s="32">
        <f>+'[1]Consolidado ORG'!AS120</f>
        <v>0.30372492836676218</v>
      </c>
      <c r="M124" s="31" t="str">
        <f>+'[1]Consolidado ORG'!AL120</f>
        <v>https://community.secop.gov.co/Public/Tendering/ContractDetailView/Index?UniqueIdentifier=CO1.PCCNTR.5937542</v>
      </c>
      <c r="N124" s="48" t="str">
        <f t="shared" si="1"/>
        <v>Link Contrato u Orden</v>
      </c>
    </row>
    <row r="125" spans="1:14" ht="48" x14ac:dyDescent="0.35">
      <c r="A125" s="18" t="str">
        <f>+'[1]Consolidado ORG'!A121</f>
        <v>SCJ-122-2024</v>
      </c>
      <c r="B125" s="19">
        <f>+'[1]Consolidado ORG'!B121</f>
        <v>45335</v>
      </c>
      <c r="C125" s="19" t="str">
        <f>+'[1]Consolidado ORG'!G121</f>
        <v>LIGIA RODRIGUEZ TOVITO</v>
      </c>
      <c r="D125" s="19" t="str">
        <f>+'[1]Consolidado ORG'!E121</f>
        <v>5 Contratación directa</v>
      </c>
      <c r="E125" s="19" t="str">
        <f>+'[1]Consolidado ORG'!F121</f>
        <v>33 Prestación de Servicios Profesionales y Apoyo (5-8)</v>
      </c>
      <c r="F125" s="19" t="str">
        <f>+'[1]Consolidado ORG'!L121</f>
        <v>PRESTAR SERVICIOS DE APOYO A LA GESTIÓN EN EL MARCO DEL PROCESO DE ATENCIÓN Y RELACIÓN CON LA CIUDADANÍA, QUE PERMITA LA ORIENTACIÓN REQUERIDA POR LOS USUARIOS DE LA SDSCJ A TRAVÉS DE LOS DIFERENTES CANALES DISPUESTOS.</v>
      </c>
      <c r="G125" s="19">
        <f>+'[1]Consolidado ORG'!M121</f>
        <v>45343</v>
      </c>
      <c r="H125" s="19">
        <f>+'[1]Consolidado ORG'!N121</f>
        <v>45708</v>
      </c>
      <c r="I125" s="20">
        <f>+'[1]Consolidado ORG'!AG121</f>
        <v>0</v>
      </c>
      <c r="J125" s="21">
        <f>+'[1]Consolidado ORG'!T121</f>
        <v>36000000</v>
      </c>
      <c r="K125" s="21">
        <f>+'[1]Consolidado ORG'!AE121</f>
        <v>0</v>
      </c>
      <c r="L125" s="32">
        <f>+'[1]Consolidado ORG'!AS121</f>
        <v>0.27397260273972601</v>
      </c>
      <c r="M125" s="31" t="str">
        <f>+'[1]Consolidado ORG'!AL121</f>
        <v>https://community.secop.gov.co/Public/Tendering/ContractDetailView/Index?UniqueIdentifier=CO1.PCCNTR.5960383</v>
      </c>
      <c r="N125" s="48" t="str">
        <f t="shared" si="1"/>
        <v>Link Contrato u Orden</v>
      </c>
    </row>
    <row r="126" spans="1:14" ht="72" x14ac:dyDescent="0.35">
      <c r="A126" s="18" t="str">
        <f>+'[1]Consolidado ORG'!A122</f>
        <v>SCJ-123-2024</v>
      </c>
      <c r="B126" s="19">
        <f>+'[1]Consolidado ORG'!B122</f>
        <v>45335</v>
      </c>
      <c r="C126" s="19" t="str">
        <f>+'[1]Consolidado ORG'!G122</f>
        <v>DANIEL ENRIQUE SILVA NAVAS</v>
      </c>
      <c r="D126" s="19" t="str">
        <f>+'[1]Consolidado ORG'!E122</f>
        <v>5 Contratación directa</v>
      </c>
      <c r="E126" s="19" t="str">
        <f>+'[1]Consolidado ORG'!F122</f>
        <v>33 Prestación de Servicios Profesionales y Apoyo (5-8)</v>
      </c>
      <c r="F126" s="19"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19">
        <f>+'[1]Consolidado ORG'!M122</f>
        <v>45337</v>
      </c>
      <c r="H126" s="19">
        <f>+'[1]Consolidado ORG'!N122</f>
        <v>45426</v>
      </c>
      <c r="I126" s="20">
        <f>+'[1]Consolidado ORG'!AG122</f>
        <v>0</v>
      </c>
      <c r="J126" s="21">
        <f>+'[1]Consolidado ORG'!T122</f>
        <v>19656000</v>
      </c>
      <c r="K126" s="21">
        <f>+'[1]Consolidado ORG'!AE122</f>
        <v>0</v>
      </c>
      <c r="L126" s="32">
        <f>+'[1]Consolidado ORG'!AS122</f>
        <v>1</v>
      </c>
      <c r="M126" s="31" t="str">
        <f>+'[1]Consolidado ORG'!AL122</f>
        <v>https://community.secop.gov.co/Public/Tendering/ContractDetailView/Index?UniqueIdentifier=CO1.PCCNTR.5939630</v>
      </c>
      <c r="N126" s="48" t="str">
        <f t="shared" si="1"/>
        <v>Link Contrato u Orden</v>
      </c>
    </row>
    <row r="127" spans="1:14" ht="72" x14ac:dyDescent="0.35">
      <c r="A127" s="18" t="str">
        <f>+'[1]Consolidado ORG'!A123</f>
        <v>SCJ-124-2024</v>
      </c>
      <c r="B127" s="19">
        <f>+'[1]Consolidado ORG'!B123</f>
        <v>45335</v>
      </c>
      <c r="C127" s="19" t="str">
        <f>+'[1]Consolidado ORG'!G123</f>
        <v>EDNA YULIETH CASTRO SALGADO</v>
      </c>
      <c r="D127" s="19" t="str">
        <f>+'[1]Consolidado ORG'!E123</f>
        <v>5 Contratación directa</v>
      </c>
      <c r="E127" s="19" t="str">
        <f>+'[1]Consolidado ORG'!F123</f>
        <v>33 Prestación de Servicios Profesionales y Apoyo (5-8)</v>
      </c>
      <c r="F127" s="19"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19">
        <f>+'[1]Consolidado ORG'!M123</f>
        <v>45337</v>
      </c>
      <c r="H127" s="19">
        <f>+'[1]Consolidado ORG'!N123</f>
        <v>45411</v>
      </c>
      <c r="I127" s="20">
        <f>+'[1]Consolidado ORG'!AG123</f>
        <v>0</v>
      </c>
      <c r="J127" s="21">
        <f>+'[1]Consolidado ORG'!T123</f>
        <v>7296300</v>
      </c>
      <c r="K127" s="21">
        <f>+'[1]Consolidado ORG'!AE123</f>
        <v>0</v>
      </c>
      <c r="L127" s="32">
        <f>+'[1]Consolidado ORG'!AS123</f>
        <v>1</v>
      </c>
      <c r="M127" s="31" t="str">
        <f>+'[1]Consolidado ORG'!AL123</f>
        <v>https://community.secop.gov.co/Public/Tendering/ContractDetailView/Index?UniqueIdentifier=CO1.PCCNTR.5939341</v>
      </c>
      <c r="N127" s="48" t="str">
        <f t="shared" si="1"/>
        <v>Link Contrato u Orden</v>
      </c>
    </row>
    <row r="128" spans="1:14" ht="72" x14ac:dyDescent="0.35">
      <c r="A128" s="18" t="str">
        <f>+'[1]Consolidado ORG'!A124</f>
        <v>SCJ-125-2024</v>
      </c>
      <c r="B128" s="19">
        <f>+'[1]Consolidado ORG'!B124</f>
        <v>45335</v>
      </c>
      <c r="C128" s="19" t="str">
        <f>+'[1]Consolidado ORG'!G124</f>
        <v>JUAN CARLOS PERICO SAENZ</v>
      </c>
      <c r="D128" s="19" t="str">
        <f>+'[1]Consolidado ORG'!E124</f>
        <v>5 Contratación directa</v>
      </c>
      <c r="E128" s="19" t="str">
        <f>+'[1]Consolidado ORG'!F124</f>
        <v>33 Prestación de Servicios Profesionales y Apoyo (5-8)</v>
      </c>
      <c r="F128" s="19"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19">
        <f>+'[1]Consolidado ORG'!M124</f>
        <v>45337</v>
      </c>
      <c r="H128" s="19">
        <f>+'[1]Consolidado ORG'!N124</f>
        <v>45411</v>
      </c>
      <c r="I128" s="20">
        <f>+'[1]Consolidado ORG'!AG124</f>
        <v>0</v>
      </c>
      <c r="J128" s="21">
        <f>+'[1]Consolidado ORG'!T124</f>
        <v>7296300</v>
      </c>
      <c r="K128" s="21">
        <f>+'[1]Consolidado ORG'!AE124</f>
        <v>0</v>
      </c>
      <c r="L128" s="32">
        <f>+'[1]Consolidado ORG'!AS124</f>
        <v>1</v>
      </c>
      <c r="M128" s="31" t="str">
        <f>+'[1]Consolidado ORG'!AL124</f>
        <v>https://community.secop.gov.co/Public/Tendering/ContractDetailView/Index?UniqueIdentifier=CO1.PCCNTR.5939454</v>
      </c>
      <c r="N128" s="48" t="str">
        <f t="shared" si="1"/>
        <v>Link Contrato u Orden</v>
      </c>
    </row>
    <row r="129" spans="1:14" ht="72" x14ac:dyDescent="0.35">
      <c r="A129" s="18" t="str">
        <f>+'[1]Consolidado ORG'!A125</f>
        <v>SCJ-126-2024</v>
      </c>
      <c r="B129" s="19">
        <f>+'[1]Consolidado ORG'!B125</f>
        <v>45335</v>
      </c>
      <c r="C129" s="19" t="str">
        <f>+'[1]Consolidado ORG'!G125</f>
        <v>JUAN DAVID GUZMAN ORTIZ</v>
      </c>
      <c r="D129" s="19" t="str">
        <f>+'[1]Consolidado ORG'!E125</f>
        <v>5 Contratación directa</v>
      </c>
      <c r="E129" s="19" t="str">
        <f>+'[1]Consolidado ORG'!F125</f>
        <v>33 Prestación de Servicios Profesionales y Apoyo (5-8)</v>
      </c>
      <c r="F129" s="19"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19">
        <f>+'[1]Consolidado ORG'!M125</f>
        <v>45337</v>
      </c>
      <c r="H129" s="19">
        <f>+'[1]Consolidado ORG'!N125</f>
        <v>45411</v>
      </c>
      <c r="I129" s="20">
        <f>+'[1]Consolidado ORG'!AG125</f>
        <v>0</v>
      </c>
      <c r="J129" s="21">
        <f>+'[1]Consolidado ORG'!T125</f>
        <v>7296300</v>
      </c>
      <c r="K129" s="21">
        <f>+'[1]Consolidado ORG'!AE125</f>
        <v>0</v>
      </c>
      <c r="L129" s="32">
        <f>+'[1]Consolidado ORG'!AS125</f>
        <v>1</v>
      </c>
      <c r="M129" s="31" t="str">
        <f>+'[1]Consolidado ORG'!AL125</f>
        <v>https://community.secop.gov.co/Public/Tendering/ContractDetailView/Index?UniqueIdentifier=CO1.PCCNTR.5939435</v>
      </c>
      <c r="N129" s="48" t="str">
        <f t="shared" si="1"/>
        <v>Link Contrato u Orden</v>
      </c>
    </row>
    <row r="130" spans="1:14" ht="72" x14ac:dyDescent="0.35">
      <c r="A130" s="18" t="str">
        <f>+'[1]Consolidado ORG'!A126</f>
        <v>SCJ-127-2024</v>
      </c>
      <c r="B130" s="19">
        <f>+'[1]Consolidado ORG'!B126</f>
        <v>45335</v>
      </c>
      <c r="C130" s="19" t="str">
        <f>+'[1]Consolidado ORG'!G126</f>
        <v>YIMMY ALEXANDER RODRIGUEZ AVILA</v>
      </c>
      <c r="D130" s="19" t="str">
        <f>+'[1]Consolidado ORG'!E126</f>
        <v>5 Contratación directa</v>
      </c>
      <c r="E130" s="19" t="str">
        <f>+'[1]Consolidado ORG'!F126</f>
        <v>33 Prestación de Servicios Profesionales y Apoyo (5-8)</v>
      </c>
      <c r="F130" s="19"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19">
        <f>+'[1]Consolidado ORG'!M126</f>
        <v>45337</v>
      </c>
      <c r="H130" s="19">
        <f>+'[1]Consolidado ORG'!N126</f>
        <v>45411</v>
      </c>
      <c r="I130" s="20">
        <f>+'[1]Consolidado ORG'!AG126</f>
        <v>0</v>
      </c>
      <c r="J130" s="21">
        <f>+'[1]Consolidado ORG'!T126</f>
        <v>7296300</v>
      </c>
      <c r="K130" s="21">
        <f>+'[1]Consolidado ORG'!AE126</f>
        <v>0</v>
      </c>
      <c r="L130" s="32">
        <f>+'[1]Consolidado ORG'!AS126</f>
        <v>1</v>
      </c>
      <c r="M130" s="31" t="str">
        <f>+'[1]Consolidado ORG'!AL126</f>
        <v>https://community.secop.gov.co/Public/Tendering/ContractDetailView/Index?UniqueIdentifier=CO1.PCCNTR.5939280</v>
      </c>
      <c r="N130" s="48" t="str">
        <f t="shared" si="1"/>
        <v>Link Contrato u Orden</v>
      </c>
    </row>
    <row r="131" spans="1:14" ht="60" x14ac:dyDescent="0.35">
      <c r="A131" s="18" t="str">
        <f>+'[1]Consolidado ORG'!A127</f>
        <v>SCJ-128-2024</v>
      </c>
      <c r="B131" s="19">
        <f>+'[1]Consolidado ORG'!B127</f>
        <v>45336</v>
      </c>
      <c r="C131" s="19" t="str">
        <f>+'[1]Consolidado ORG'!G127</f>
        <v>ERIC LEONARDO ELIAS ACOSTA</v>
      </c>
      <c r="D131" s="19" t="str">
        <f>+'[1]Consolidado ORG'!E127</f>
        <v>5 Contratación directa</v>
      </c>
      <c r="E131" s="19" t="str">
        <f>+'[1]Consolidado ORG'!F127</f>
        <v>33 Prestación de Servicios Profesionales y Apoyo (5-8)</v>
      </c>
      <c r="F131" s="19"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19">
        <f>+'[1]Consolidado ORG'!M127</f>
        <v>45338</v>
      </c>
      <c r="H131" s="19">
        <f>+'[1]Consolidado ORG'!N127</f>
        <v>45687</v>
      </c>
      <c r="I131" s="20">
        <f>+'[1]Consolidado ORG'!AG127</f>
        <v>0</v>
      </c>
      <c r="J131" s="21">
        <f>+'[1]Consolidado ORG'!T127</f>
        <v>138394335</v>
      </c>
      <c r="K131" s="21">
        <f>+'[1]Consolidado ORG'!AE127</f>
        <v>0</v>
      </c>
      <c r="L131" s="32">
        <f>+'[1]Consolidado ORG'!AS127</f>
        <v>0.3008595988538682</v>
      </c>
      <c r="M131" s="31" t="str">
        <f>+'[1]Consolidado ORG'!AL127</f>
        <v>https://community.secop.gov.co/Public/Tendering/ContractDetailView/Index?UniqueIdentifier=CO1.PCCNTR.5942830</v>
      </c>
      <c r="N131" s="48" t="str">
        <f t="shared" si="1"/>
        <v>Link Contrato u Orden</v>
      </c>
    </row>
    <row r="132" spans="1:14" ht="72" x14ac:dyDescent="0.35">
      <c r="A132" s="18" t="str">
        <f>+'[1]Consolidado ORG'!A128</f>
        <v>SCJ-129-2024</v>
      </c>
      <c r="B132" s="19">
        <f>+'[1]Consolidado ORG'!B128</f>
        <v>45336</v>
      </c>
      <c r="C132" s="19" t="str">
        <f>+'[1]Consolidado ORG'!G128</f>
        <v>MARTHA ERIKA ILIANA JACOME HENRY</v>
      </c>
      <c r="D132" s="19" t="str">
        <f>+'[1]Consolidado ORG'!E128</f>
        <v>5 Contratación directa</v>
      </c>
      <c r="E132" s="19" t="str">
        <f>+'[1]Consolidado ORG'!F128</f>
        <v>33 Prestación de Servicios Profesionales y Apoyo (5-8)</v>
      </c>
      <c r="F132" s="19"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19">
        <f>+'[1]Consolidado ORG'!M128</f>
        <v>45338</v>
      </c>
      <c r="H132" s="19">
        <f>+'[1]Consolidado ORG'!N128</f>
        <v>45412</v>
      </c>
      <c r="I132" s="20">
        <f>+'[1]Consolidado ORG'!AG128</f>
        <v>0</v>
      </c>
      <c r="J132" s="21">
        <f>+'[1]Consolidado ORG'!T128</f>
        <v>7296300</v>
      </c>
      <c r="K132" s="21">
        <f>+'[1]Consolidado ORG'!AE128</f>
        <v>0</v>
      </c>
      <c r="L132" s="32">
        <f>+'[1]Consolidado ORG'!AS128</f>
        <v>1</v>
      </c>
      <c r="M132" s="31" t="str">
        <f>+'[1]Consolidado ORG'!AL128</f>
        <v>https://community.secop.gov.co/Public/Tendering/ContractDetailView/Index?UniqueIdentifier=CO1.PCCNTR.5943924</v>
      </c>
      <c r="N132" s="48" t="str">
        <f t="shared" si="1"/>
        <v>Link Contrato u Orden</v>
      </c>
    </row>
    <row r="133" spans="1:14" ht="60" x14ac:dyDescent="0.35">
      <c r="A133" s="18" t="str">
        <f>+'[1]Consolidado ORG'!A129</f>
        <v>SCJ-130-2024</v>
      </c>
      <c r="B133" s="19">
        <f>+'[1]Consolidado ORG'!B129</f>
        <v>45336</v>
      </c>
      <c r="C133" s="19" t="str">
        <f>+'[1]Consolidado ORG'!G129</f>
        <v>DAVID SANTIAGO ARANGO ANZOLA</v>
      </c>
      <c r="D133" s="19" t="str">
        <f>+'[1]Consolidado ORG'!E129</f>
        <v>5 Contratación directa</v>
      </c>
      <c r="E133" s="19" t="str">
        <f>+'[1]Consolidado ORG'!F129</f>
        <v>33 Prestación de Servicios Profesionales y Apoyo (5-8)</v>
      </c>
      <c r="F133" s="19"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19">
        <f>+'[1]Consolidado ORG'!M129</f>
        <v>45346</v>
      </c>
      <c r="H133" s="19">
        <f>+'[1]Consolidado ORG'!N129</f>
        <v>45400</v>
      </c>
      <c r="I133" s="20">
        <f>+'[1]Consolidado ORG'!AG129</f>
        <v>0</v>
      </c>
      <c r="J133" s="21">
        <f>+'[1]Consolidado ORG'!T129</f>
        <v>24600000</v>
      </c>
      <c r="K133" s="21">
        <f>+'[1]Consolidado ORG'!AE129</f>
        <v>0</v>
      </c>
      <c r="L133" s="32">
        <f>+'[1]Consolidado ORG'!AS129</f>
        <v>1</v>
      </c>
      <c r="M133" s="31" t="str">
        <f>+'[1]Consolidado ORG'!AL129</f>
        <v>https://community.secop.gov.co/Public/Tendering/ContractDetailView/Index?UniqueIdentifier=CO1.PCCNTR.5950370</v>
      </c>
      <c r="N133" s="48" t="str">
        <f t="shared" si="1"/>
        <v>Link Contrato u Orden</v>
      </c>
    </row>
    <row r="134" spans="1:14" ht="72" x14ac:dyDescent="0.35">
      <c r="A134" s="18" t="str">
        <f>+'[1]Consolidado ORG'!A130</f>
        <v>SCJ-131-2024</v>
      </c>
      <c r="B134" s="19">
        <f>+'[1]Consolidado ORG'!B130</f>
        <v>45336</v>
      </c>
      <c r="C134" s="19" t="str">
        <f>+'[1]Consolidado ORG'!G130</f>
        <v>LUIS EDUARDO MURCIA GONZALEZ</v>
      </c>
      <c r="D134" s="19" t="str">
        <f>+'[1]Consolidado ORG'!E130</f>
        <v>5 Contratación directa</v>
      </c>
      <c r="E134" s="19" t="str">
        <f>+'[1]Consolidado ORG'!F130</f>
        <v>33 Prestación de Servicios Profesionales y Apoyo (5-8)</v>
      </c>
      <c r="F134" s="19"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19">
        <f>+'[1]Consolidado ORG'!M130</f>
        <v>45337</v>
      </c>
      <c r="H134" s="19">
        <f>+'[1]Consolidado ORG'!N130</f>
        <v>45426</v>
      </c>
      <c r="I134" s="20">
        <f>+'[1]Consolidado ORG'!AG130</f>
        <v>0</v>
      </c>
      <c r="J134" s="21">
        <f>+'[1]Consolidado ORG'!T130</f>
        <v>9630000</v>
      </c>
      <c r="K134" s="21">
        <f>+'[1]Consolidado ORG'!AE130</f>
        <v>0</v>
      </c>
      <c r="L134" s="32">
        <f>+'[1]Consolidado ORG'!AS130</f>
        <v>1</v>
      </c>
      <c r="M134" s="31" t="str">
        <f>+'[1]Consolidado ORG'!AL130</f>
        <v>https://community.secop.gov.co/Public/Tendering/ContractDetailView/Index?UniqueIdentifier=CO1.PCCNTR.5943915</v>
      </c>
      <c r="N134" s="48" t="str">
        <f t="shared" si="1"/>
        <v>Link Contrato u Orden</v>
      </c>
    </row>
    <row r="135" spans="1:14" ht="48" x14ac:dyDescent="0.35">
      <c r="A135" s="18" t="str">
        <f>+'[1]Consolidado ORG'!A131</f>
        <v>SCJ-132-2024</v>
      </c>
      <c r="B135" s="19">
        <f>+'[1]Consolidado ORG'!B131</f>
        <v>45336</v>
      </c>
      <c r="C135" s="19" t="str">
        <f>+'[1]Consolidado ORG'!G131</f>
        <v>JEISON ORLANDO RODRÍGUEZ BOHÓRQUEZ</v>
      </c>
      <c r="D135" s="19" t="str">
        <f>+'[1]Consolidado ORG'!E131</f>
        <v>5 Contratación directa</v>
      </c>
      <c r="E135" s="19" t="str">
        <f>+'[1]Consolidado ORG'!F131</f>
        <v>33 Prestación de Servicios Profesionales y Apoyo (5-8)</v>
      </c>
      <c r="F135" s="19" t="str">
        <f>+'[1]Consolidado ORG'!L131</f>
        <v>PRESTAR SERVICIOS PROFESIONALES PARA APOYAR EN EL ANÁLISIS Y LA CONCILIACIÓN DEL PROCESO CONTABLE DE LAS MULTAS IMPUESTAS POR INFRACCIONES AL CÓDIGO NACIONAL DE SEGURIDAD Y CONVIVENCIA CIUDADANA.</v>
      </c>
      <c r="G135" s="19">
        <f>+'[1]Consolidado ORG'!M131</f>
        <v>45338</v>
      </c>
      <c r="H135" s="19">
        <f>+'[1]Consolidado ORG'!N131</f>
        <v>45687</v>
      </c>
      <c r="I135" s="20">
        <f>+'[1]Consolidado ORG'!AG131</f>
        <v>0</v>
      </c>
      <c r="J135" s="21">
        <f>+'[1]Consolidado ORG'!T131</f>
        <v>67850000</v>
      </c>
      <c r="K135" s="21">
        <f>+'[1]Consolidado ORG'!AE131</f>
        <v>0</v>
      </c>
      <c r="L135" s="32">
        <f>+'[1]Consolidado ORG'!AS131</f>
        <v>0.3008595988538682</v>
      </c>
      <c r="M135" s="31" t="str">
        <f>+'[1]Consolidado ORG'!AL131</f>
        <v>https://community.secop.gov.co/Public/Tendering/ContractDetailView/Index?UniqueIdentifier=CO1.PCCNTR.5946570</v>
      </c>
      <c r="N135" s="48" t="str">
        <f t="shared" ref="N135:N198" si="2">HYPERLINK(M135,"Link Contrato u Orden")</f>
        <v>Link Contrato u Orden</v>
      </c>
    </row>
    <row r="136" spans="1:14" ht="72" x14ac:dyDescent="0.35">
      <c r="A136" s="18" t="str">
        <f>+'[1]Consolidado ORG'!A132</f>
        <v>SCJ-133-2024</v>
      </c>
      <c r="B136" s="19">
        <f>+'[1]Consolidado ORG'!B132</f>
        <v>45336</v>
      </c>
      <c r="C136" s="19" t="str">
        <f>+'[1]Consolidado ORG'!G132</f>
        <v>JULIAN ANDRÉS VASQUEZ GARCIA</v>
      </c>
      <c r="D136" s="19" t="str">
        <f>+'[1]Consolidado ORG'!E132</f>
        <v>5 Contratación directa</v>
      </c>
      <c r="E136" s="19" t="str">
        <f>+'[1]Consolidado ORG'!F132</f>
        <v>33 Prestación de Servicios Profesionales y Apoyo (5-8)</v>
      </c>
      <c r="F136" s="19"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19">
        <f>+'[1]Consolidado ORG'!M132</f>
        <v>45337</v>
      </c>
      <c r="H136" s="19">
        <f>+'[1]Consolidado ORG'!N132</f>
        <v>45411</v>
      </c>
      <c r="I136" s="20">
        <f>+'[1]Consolidado ORG'!AG132</f>
        <v>0</v>
      </c>
      <c r="J136" s="21">
        <f>+'[1]Consolidado ORG'!T132</f>
        <v>7296300</v>
      </c>
      <c r="K136" s="21">
        <f>+'[1]Consolidado ORG'!AE132</f>
        <v>0</v>
      </c>
      <c r="L136" s="32">
        <f>+'[1]Consolidado ORG'!AS132</f>
        <v>1</v>
      </c>
      <c r="M136" s="31" t="str">
        <f>+'[1]Consolidado ORG'!AL132</f>
        <v>https://community.secop.gov.co/Public/Tendering/ContractDetailView/Index?UniqueIdentifier=CO1.PCCNTR.5944019</v>
      </c>
      <c r="N136" s="48" t="str">
        <f t="shared" si="2"/>
        <v>Link Contrato u Orden</v>
      </c>
    </row>
    <row r="137" spans="1:14" ht="36" x14ac:dyDescent="0.35">
      <c r="A137" s="18" t="str">
        <f>+'[1]Consolidado ORG'!A133</f>
        <v>SCJ-136-2024</v>
      </c>
      <c r="B137" s="19">
        <f>+'[1]Consolidado ORG'!B133</f>
        <v>45336</v>
      </c>
      <c r="C137" s="19" t="str">
        <f>+'[1]Consolidado ORG'!G133</f>
        <v>JOHN ALEXANDER SANCHEZ BEJARANO</v>
      </c>
      <c r="D137" s="19" t="str">
        <f>+'[1]Consolidado ORG'!E133</f>
        <v>5 Contratación directa</v>
      </c>
      <c r="E137" s="19" t="str">
        <f>+'[1]Consolidado ORG'!F133</f>
        <v>33 Prestación de Servicios Profesionales y Apoyo (5-8)</v>
      </c>
      <c r="F137" s="19" t="str">
        <f>+'[1]Consolidado ORG'!L133</f>
        <v>PRESTAR SUS SERVICIOS PROFESIONALES EN EL PROCEDIMIENTO DE NÓMINA Y PLANEACIÓN, EJECUCIÓN Y SEGUIMIENTO DEL PRESUPUESTO ASIGNADO A LA DIRECCIÓN DE GESTIÓN HUMANA</v>
      </c>
      <c r="G137" s="19">
        <f>+'[1]Consolidado ORG'!M133</f>
        <v>45337</v>
      </c>
      <c r="H137" s="19">
        <f>+'[1]Consolidado ORG'!N133</f>
        <v>45518</v>
      </c>
      <c r="I137" s="20">
        <f>+'[1]Consolidado ORG'!AG133</f>
        <v>0</v>
      </c>
      <c r="J137" s="21">
        <f>+'[1]Consolidado ORG'!T133</f>
        <v>46800000</v>
      </c>
      <c r="K137" s="21">
        <f>+'[1]Consolidado ORG'!AE133</f>
        <v>0</v>
      </c>
      <c r="L137" s="32">
        <f>+'[1]Consolidado ORG'!AS133</f>
        <v>0.58563535911602205</v>
      </c>
      <c r="M137" s="31" t="str">
        <f>+'[1]Consolidado ORG'!AL133</f>
        <v>https://community.secop.gov.co/Public/Tendering/ContractDetailView/Index?UniqueIdentifier=CO1.PCCNTR.5945910</v>
      </c>
      <c r="N137" s="48" t="str">
        <f t="shared" si="2"/>
        <v>Link Contrato u Orden</v>
      </c>
    </row>
    <row r="138" spans="1:14" ht="72" x14ac:dyDescent="0.35">
      <c r="A138" s="18" t="str">
        <f>+'[1]Consolidado ORG'!A134</f>
        <v>SCJ-139-2024</v>
      </c>
      <c r="B138" s="19">
        <f>+'[1]Consolidado ORG'!B134</f>
        <v>45337</v>
      </c>
      <c r="C138" s="19" t="str">
        <f>+'[1]Consolidado ORG'!G134</f>
        <v>MIGUEL ÁNGEL NIÑO CÁRDENAS</v>
      </c>
      <c r="D138" s="19" t="str">
        <f>+'[1]Consolidado ORG'!E134</f>
        <v>5 Contratación directa</v>
      </c>
      <c r="E138" s="19" t="str">
        <f>+'[1]Consolidado ORG'!F134</f>
        <v>33 Prestación de Servicios Profesionales y Apoyo (5-8)</v>
      </c>
      <c r="F138" s="19"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19">
        <f>+'[1]Consolidado ORG'!M134</f>
        <v>45341</v>
      </c>
      <c r="H138" s="19">
        <f>+'[1]Consolidado ORG'!N134</f>
        <v>45430</v>
      </c>
      <c r="I138" s="20">
        <f>+'[1]Consolidado ORG'!AG134</f>
        <v>0</v>
      </c>
      <c r="J138" s="21">
        <f>+'[1]Consolidado ORG'!T134</f>
        <v>9630000</v>
      </c>
      <c r="K138" s="21">
        <f>+'[1]Consolidado ORG'!AE134</f>
        <v>0</v>
      </c>
      <c r="L138" s="32">
        <f>+'[1]Consolidado ORG'!AS134</f>
        <v>1</v>
      </c>
      <c r="M138" s="31" t="str">
        <f>+'[1]Consolidado ORG'!AL134</f>
        <v>https://community.secop.gov.co/Public/Tendering/ContractDetailView/Index?UniqueIdentifier=CO1.PCCNTR.5952700</v>
      </c>
      <c r="N138" s="48" t="str">
        <f t="shared" si="2"/>
        <v>Link Contrato u Orden</v>
      </c>
    </row>
    <row r="139" spans="1:14" ht="72" x14ac:dyDescent="0.35">
      <c r="A139" s="18" t="str">
        <f>+'[1]Consolidado ORG'!A135</f>
        <v>SCJ-141-2024</v>
      </c>
      <c r="B139" s="19">
        <f>+'[1]Consolidado ORG'!B135</f>
        <v>45337</v>
      </c>
      <c r="C139" s="19" t="str">
        <f>+'[1]Consolidado ORG'!G135</f>
        <v>LEONARDO BELTRÁN MARTÍNEZ</v>
      </c>
      <c r="D139" s="19" t="str">
        <f>+'[1]Consolidado ORG'!E135</f>
        <v>5 Contratación directa</v>
      </c>
      <c r="E139" s="19" t="str">
        <f>+'[1]Consolidado ORG'!F135</f>
        <v>33 Prestación de Servicios Profesionales y Apoyo (5-8)</v>
      </c>
      <c r="F139" s="19"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19">
        <f>+'[1]Consolidado ORG'!M135</f>
        <v>45341</v>
      </c>
      <c r="H139" s="19">
        <f>+'[1]Consolidado ORG'!N135</f>
        <v>45415</v>
      </c>
      <c r="I139" s="20">
        <f>+'[1]Consolidado ORG'!AG135</f>
        <v>0</v>
      </c>
      <c r="J139" s="21">
        <f>+'[1]Consolidado ORG'!T135</f>
        <v>7296300</v>
      </c>
      <c r="K139" s="21">
        <f>+'[1]Consolidado ORG'!AE135</f>
        <v>0</v>
      </c>
      <c r="L139" s="32">
        <f>+'[1]Consolidado ORG'!AS135</f>
        <v>1</v>
      </c>
      <c r="M139" s="31" t="str">
        <f>+'[1]Consolidado ORG'!AL135</f>
        <v>https://community.secop.gov.co/Public/Tendering/ContractDetailView/Index?UniqueIdentifier=CO1.PCCNTR.5957644</v>
      </c>
      <c r="N139" s="48" t="str">
        <f t="shared" si="2"/>
        <v>Link Contrato u Orden</v>
      </c>
    </row>
    <row r="140" spans="1:14" ht="48" x14ac:dyDescent="0.35">
      <c r="A140" s="18" t="str">
        <f>+'[1]Consolidado ORG'!A136</f>
        <v>SCJ-143-2024</v>
      </c>
      <c r="B140" s="19">
        <f>+'[1]Consolidado ORG'!B136</f>
        <v>45337</v>
      </c>
      <c r="C140" s="19" t="str">
        <f>+'[1]Consolidado ORG'!G136</f>
        <v>DORIS CASTAÑEDA NIEVES</v>
      </c>
      <c r="D140" s="19" t="str">
        <f>+'[1]Consolidado ORG'!E136</f>
        <v>5 Contratación directa</v>
      </c>
      <c r="E140" s="19" t="str">
        <f>+'[1]Consolidado ORG'!F136</f>
        <v>33 Prestación de Servicios Profesionales y Apoyo (5-8)</v>
      </c>
      <c r="F140" s="19" t="str">
        <f>+'[1]Consolidado ORG'!L136</f>
        <v>PRESTAR SERVICIOS DE APOYO A LA GESTIÓN AL EQUIPO DE ALMACÉN DE LA SECRETARÍA DISTRITAL DE SEGURIDAD, CONVIVENCIA Y JUSTICIA, EN EL DESARROLLO DE SUS ACTIVIDADES EN LA BODEGA DE BIENES Y DEMÁS SEDES DE LA SECRETARÍA</v>
      </c>
      <c r="G140" s="19">
        <f>+'[1]Consolidado ORG'!M136</f>
        <v>45342</v>
      </c>
      <c r="H140" s="19">
        <f>+'[1]Consolidado ORG'!N136</f>
        <v>45691</v>
      </c>
      <c r="I140" s="20">
        <f>+'[1]Consolidado ORG'!AG136</f>
        <v>0</v>
      </c>
      <c r="J140" s="21">
        <f>+'[1]Consolidado ORG'!T136</f>
        <v>30479704</v>
      </c>
      <c r="K140" s="21">
        <f>+'[1]Consolidado ORG'!AE136</f>
        <v>0</v>
      </c>
      <c r="L140" s="32">
        <f>+'[1]Consolidado ORG'!AS136</f>
        <v>0.28939828080229224</v>
      </c>
      <c r="M140" s="31" t="str">
        <f>+'[1]Consolidado ORG'!AL136</f>
        <v>https://community.secop.gov.co/Public/Tendering/ContractDetailView/Index?UniqueIdentifier=CO1.PCCNTR.5958916</v>
      </c>
      <c r="N140" s="48" t="str">
        <f t="shared" si="2"/>
        <v>Link Contrato u Orden</v>
      </c>
    </row>
    <row r="141" spans="1:14" ht="72" x14ac:dyDescent="0.35">
      <c r="A141" s="18" t="str">
        <f>+'[1]Consolidado ORG'!A137</f>
        <v>SCJ-144-2024</v>
      </c>
      <c r="B141" s="19">
        <f>+'[1]Consolidado ORG'!B137</f>
        <v>45337</v>
      </c>
      <c r="C141" s="19" t="str">
        <f>+'[1]Consolidado ORG'!G137</f>
        <v>VIRGILIO CASTELLANOS PAEZ</v>
      </c>
      <c r="D141" s="19" t="str">
        <f>+'[1]Consolidado ORG'!E137</f>
        <v>5 Contratación directa</v>
      </c>
      <c r="E141" s="19" t="str">
        <f>+'[1]Consolidado ORG'!F137</f>
        <v>33 Prestación de Servicios Profesionales y Apoyo (5-8)</v>
      </c>
      <c r="F141" s="19"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19">
        <f>+'[1]Consolidado ORG'!M137</f>
        <v>45341</v>
      </c>
      <c r="H141" s="19">
        <f>+'[1]Consolidado ORG'!N137</f>
        <v>45430</v>
      </c>
      <c r="I141" s="20">
        <f>+'[1]Consolidado ORG'!AG137</f>
        <v>0</v>
      </c>
      <c r="J141" s="21">
        <f>+'[1]Consolidado ORG'!T137</f>
        <v>9630000</v>
      </c>
      <c r="K141" s="21">
        <f>+'[1]Consolidado ORG'!AE137</f>
        <v>0</v>
      </c>
      <c r="L141" s="32">
        <f>+'[1]Consolidado ORG'!AS137</f>
        <v>1</v>
      </c>
      <c r="M141" s="31" t="str">
        <f>+'[1]Consolidado ORG'!AL137</f>
        <v>https://community.secop.gov.co/Public/Tendering/ContractDetailView/Index?UniqueIdentifier=CO1.PCCNTR.5957649</v>
      </c>
      <c r="N141" s="48" t="str">
        <f t="shared" si="2"/>
        <v>Link Contrato u Orden</v>
      </c>
    </row>
    <row r="142" spans="1:14" ht="48" x14ac:dyDescent="0.35">
      <c r="A142" s="18" t="str">
        <f>+'[1]Consolidado ORG'!A138</f>
        <v>SCJ-145-2024</v>
      </c>
      <c r="B142" s="19">
        <f>+'[1]Consolidado ORG'!B138</f>
        <v>45338</v>
      </c>
      <c r="C142" s="19" t="str">
        <f>+'[1]Consolidado ORG'!G138</f>
        <v>ELKIS ZAMBRANO RANGEL</v>
      </c>
      <c r="D142" s="19" t="str">
        <f>+'[1]Consolidado ORG'!E138</f>
        <v>5 Contratación directa</v>
      </c>
      <c r="E142" s="19" t="str">
        <f>+'[1]Consolidado ORG'!F138</f>
        <v>33 Prestación de Servicios Profesionales y Apoyo (5-8)</v>
      </c>
      <c r="F142" s="19" t="str">
        <f>+'[1]Consolidado ORG'!L138</f>
        <v>PRESTAR SERVICIOS DE APOYO EN LAS ACTIVIDADES DE MANTENIMIENTO Y/O ADECUACIONES MENORES DE LA INFRAESTRUCTURA FÍSICA Y EQUIPAMIENTOS A CARGO DE LA DIRECCIÓN DE RECURSOS FÍSICOS Y GESTIÓN DOCUMENTAL.</v>
      </c>
      <c r="G142" s="19">
        <f>+'[1]Consolidado ORG'!M138</f>
        <v>45341</v>
      </c>
      <c r="H142" s="19">
        <f>+'[1]Consolidado ORG'!N138</f>
        <v>45690</v>
      </c>
      <c r="I142" s="20">
        <f>+'[1]Consolidado ORG'!AG138</f>
        <v>0</v>
      </c>
      <c r="J142" s="21">
        <f>+'[1]Consolidado ORG'!T138</f>
        <v>28301500</v>
      </c>
      <c r="K142" s="21">
        <f>+'[1]Consolidado ORG'!AE138</f>
        <v>0</v>
      </c>
      <c r="L142" s="32">
        <f>+'[1]Consolidado ORG'!AS138</f>
        <v>0.29226361031518627</v>
      </c>
      <c r="M142" s="31" t="str">
        <f>+'[1]Consolidado ORG'!AL138</f>
        <v>https://community.secop.gov.co/Public/Tendering/ContractDetailView/Index?UniqueIdentifier=CO1.PCCNTR.5960540</v>
      </c>
      <c r="N142" s="48" t="str">
        <f t="shared" si="2"/>
        <v>Link Contrato u Orden</v>
      </c>
    </row>
    <row r="143" spans="1:14" ht="48" x14ac:dyDescent="0.35">
      <c r="A143" s="18" t="str">
        <f>+'[1]Consolidado ORG'!A139</f>
        <v>SCJ-146-2024</v>
      </c>
      <c r="B143" s="19">
        <f>+'[1]Consolidado ORG'!B139</f>
        <v>45338</v>
      </c>
      <c r="C143" s="19" t="str">
        <f>+'[1]Consolidado ORG'!G139</f>
        <v>EVANGELISTA TAPIA GOMEZ</v>
      </c>
      <c r="D143" s="19" t="str">
        <f>+'[1]Consolidado ORG'!E139</f>
        <v>5 Contratación directa</v>
      </c>
      <c r="E143" s="19" t="str">
        <f>+'[1]Consolidado ORG'!F139</f>
        <v>33 Prestación de Servicios Profesionales y Apoyo (5-8)</v>
      </c>
      <c r="F143" s="19" t="str">
        <f>+'[1]Consolidado ORG'!L139</f>
        <v>PRESTAR SERVICIOS DE APOYO EN LAS ACTIVIDADES DE MANTENIMIENTO Y/O ADECUACIONES MENORES DE LA INFRAESTRUCTURA FÍSICA Y EQUIPAMIENTOS A CARGO DE LA DIRECCIÓN DE RECURSOS FÍSICOS Y GESTIÓN DOCUMENTAL.</v>
      </c>
      <c r="G143" s="19">
        <f>+'[1]Consolidado ORG'!M139</f>
        <v>45341</v>
      </c>
      <c r="H143" s="19">
        <f>+'[1]Consolidado ORG'!N139</f>
        <v>45690</v>
      </c>
      <c r="I143" s="20">
        <f>+'[1]Consolidado ORG'!AG139</f>
        <v>0</v>
      </c>
      <c r="J143" s="21">
        <f>+'[1]Consolidado ORG'!T139</f>
        <v>28301500</v>
      </c>
      <c r="K143" s="21">
        <f>+'[1]Consolidado ORG'!AE139</f>
        <v>0</v>
      </c>
      <c r="L143" s="32">
        <f>+'[1]Consolidado ORG'!AS139</f>
        <v>0.29226361031518627</v>
      </c>
      <c r="M143" s="31" t="str">
        <f>+'[1]Consolidado ORG'!AL139</f>
        <v>https://community.secop.gov.co/Public/Tendering/ContractDetailView/Index?UniqueIdentifier=CO1.PCCNTR.5960523</v>
      </c>
      <c r="N143" s="48" t="str">
        <f t="shared" si="2"/>
        <v>Link Contrato u Orden</v>
      </c>
    </row>
    <row r="144" spans="1:14" ht="60" x14ac:dyDescent="0.35">
      <c r="A144" s="18" t="str">
        <f>+'[1]Consolidado ORG'!A140</f>
        <v>SCJ-147-2024</v>
      </c>
      <c r="B144" s="19">
        <f>+'[1]Consolidado ORG'!B140</f>
        <v>45338</v>
      </c>
      <c r="C144" s="19" t="str">
        <f>+'[1]Consolidado ORG'!G140</f>
        <v>ANGELA XIMENA BUSTOS BETANCOURT</v>
      </c>
      <c r="D144" s="19" t="str">
        <f>+'[1]Consolidado ORG'!E140</f>
        <v>5 Contratación directa</v>
      </c>
      <c r="E144" s="19" t="str">
        <f>+'[1]Consolidado ORG'!F140</f>
        <v>33 Prestación de Servicios Profesionales y Apoyo (5-8)</v>
      </c>
      <c r="F144" s="19"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19">
        <f>+'[1]Consolidado ORG'!M140</f>
        <v>45342</v>
      </c>
      <c r="H144" s="19">
        <f>+'[1]Consolidado ORG'!N140</f>
        <v>45707</v>
      </c>
      <c r="I144" s="20">
        <f>+'[1]Consolidado ORG'!AG140</f>
        <v>0</v>
      </c>
      <c r="J144" s="21">
        <f>+'[1]Consolidado ORG'!T140</f>
        <v>48000000</v>
      </c>
      <c r="K144" s="21">
        <f>+'[1]Consolidado ORG'!AE140</f>
        <v>0</v>
      </c>
      <c r="L144" s="32">
        <f>+'[1]Consolidado ORG'!AS140</f>
        <v>0.27671232876712326</v>
      </c>
      <c r="M144" s="31" t="str">
        <f>+'[1]Consolidado ORG'!AL140</f>
        <v>https://community.secop.gov.co/Public/Tendering/ContractDetailView/Index?UniqueIdentifier=CO1.PCCNTR.5959526</v>
      </c>
      <c r="N144" s="48" t="str">
        <f t="shared" si="2"/>
        <v>Link Contrato u Orden</v>
      </c>
    </row>
    <row r="145" spans="1:14" ht="48" x14ac:dyDescent="0.35">
      <c r="A145" s="18" t="str">
        <f>+'[1]Consolidado ORG'!A141</f>
        <v>SCJ-148-2024</v>
      </c>
      <c r="B145" s="19">
        <f>+'[1]Consolidado ORG'!B141</f>
        <v>45338</v>
      </c>
      <c r="C145" s="19" t="str">
        <f>+'[1]Consolidado ORG'!G141</f>
        <v>LAURA MARÍA BENÍTEZ RODRÍGUEZ</v>
      </c>
      <c r="D145" s="19" t="str">
        <f>+'[1]Consolidado ORG'!E141</f>
        <v>5 Contratación directa</v>
      </c>
      <c r="E145" s="19" t="str">
        <f>+'[1]Consolidado ORG'!F141</f>
        <v>33 Prestación de Servicios Profesionales y Apoyo (5-8)</v>
      </c>
      <c r="F145" s="19" t="str">
        <f>+'[1]Consolidado ORG'!L141</f>
        <v>PRESTAR SERVICIOS PROFESIONALES PARA APOYAR LAS GESTIONES DE LA CALIDAD Y CONFIABILIDAD DE LOS DATOS REPORTADOS DENTRO DE LA ATENCIÓN DE LAS PETICIONES CIUDADANAS, DESDE LOS APLICATIVOS IMPLEMENTADOS PARA TAL FIN.</v>
      </c>
      <c r="G145" s="19">
        <f>+'[1]Consolidado ORG'!M141</f>
        <v>45342</v>
      </c>
      <c r="H145" s="19">
        <f>+'[1]Consolidado ORG'!N141</f>
        <v>45707</v>
      </c>
      <c r="I145" s="20">
        <f>+'[1]Consolidado ORG'!AG141</f>
        <v>0</v>
      </c>
      <c r="J145" s="21">
        <f>+'[1]Consolidado ORG'!T141</f>
        <v>48852000</v>
      </c>
      <c r="K145" s="21">
        <f>+'[1]Consolidado ORG'!AE141</f>
        <v>0</v>
      </c>
      <c r="L145" s="32">
        <f>+'[1]Consolidado ORG'!AS141</f>
        <v>0.27671232876712326</v>
      </c>
      <c r="M145" s="31" t="str">
        <f>+'[1]Consolidado ORG'!AL141</f>
        <v>https://community.secop.gov.co/Public/Tendering/ContractDetailView/Index?UniqueIdentifier=CO1.PCCNTR.5959550</v>
      </c>
      <c r="N145" s="48" t="str">
        <f t="shared" si="2"/>
        <v>Link Contrato u Orden</v>
      </c>
    </row>
    <row r="146" spans="1:14" ht="36" x14ac:dyDescent="0.35">
      <c r="A146" s="18" t="str">
        <f>+'[1]Consolidado ORG'!A142</f>
        <v>SCJ-149-2024</v>
      </c>
      <c r="B146" s="19">
        <f>+'[1]Consolidado ORG'!B142</f>
        <v>45338</v>
      </c>
      <c r="C146" s="19" t="str">
        <f>+'[1]Consolidado ORG'!G142</f>
        <v>MARÍA PAULA TORRES JIMÉNEZ</v>
      </c>
      <c r="D146" s="19" t="str">
        <f>+'[1]Consolidado ORG'!E142</f>
        <v>5 Contratación directa</v>
      </c>
      <c r="E146" s="19" t="str">
        <f>+'[1]Consolidado ORG'!F142</f>
        <v>33 Prestación de Servicios Profesionales y Apoyo (5-8)</v>
      </c>
      <c r="F146" s="19" t="str">
        <f>+'[1]Consolidado ORG'!L142</f>
        <v>PRESTAR SERVICIOS DE APOYO A LA GESTIÓN ARCHIVÍSTICA ENCOMENDADA AL EQUIPO DE ATENCIÓN Y SERVICIO AL CIUDADANO.</v>
      </c>
      <c r="G146" s="19">
        <f>+'[1]Consolidado ORG'!M142</f>
        <v>45343</v>
      </c>
      <c r="H146" s="19">
        <f>+'[1]Consolidado ORG'!N142</f>
        <v>45692</v>
      </c>
      <c r="I146" s="20">
        <f>+'[1]Consolidado ORG'!AG142</f>
        <v>0</v>
      </c>
      <c r="J146" s="21">
        <f>+'[1]Consolidado ORG'!T142</f>
        <v>31050000</v>
      </c>
      <c r="K146" s="21">
        <f>+'[1]Consolidado ORG'!AE142</f>
        <v>0</v>
      </c>
      <c r="L146" s="32">
        <f>+'[1]Consolidado ORG'!AS142</f>
        <v>0.28653295128939826</v>
      </c>
      <c r="M146" s="31" t="str">
        <f>+'[1]Consolidado ORG'!AL142</f>
        <v>https://community.secop.gov.co/Public/Tendering/ContractDetailView/Index?UniqueIdentifier=CO1.PCCNTR.5959746</v>
      </c>
      <c r="N146" s="48" t="str">
        <f t="shared" si="2"/>
        <v>Link Contrato u Orden</v>
      </c>
    </row>
    <row r="147" spans="1:14" ht="60" x14ac:dyDescent="0.35">
      <c r="A147" s="18" t="str">
        <f>+'[1]Consolidado ORG'!A143</f>
        <v>SCJ-150-2024</v>
      </c>
      <c r="B147" s="19">
        <f>+'[1]Consolidado ORG'!B143</f>
        <v>45338</v>
      </c>
      <c r="C147" s="19" t="str">
        <f>+'[1]Consolidado ORG'!G143</f>
        <v>MARICEL HERNANDEZ BENAVIDES</v>
      </c>
      <c r="D147" s="19" t="str">
        <f>+'[1]Consolidado ORG'!E143</f>
        <v>5 Contratación directa</v>
      </c>
      <c r="E147" s="19" t="str">
        <f>+'[1]Consolidado ORG'!F143</f>
        <v>33 Prestación de Servicios Profesionales y Apoyo (5-8)</v>
      </c>
      <c r="F147" s="19"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19">
        <f>+'[1]Consolidado ORG'!M143</f>
        <v>45341</v>
      </c>
      <c r="H147" s="19">
        <f>+'[1]Consolidado ORG'!N143</f>
        <v>45706</v>
      </c>
      <c r="I147" s="20">
        <f>+'[1]Consolidado ORG'!AG143</f>
        <v>0</v>
      </c>
      <c r="J147" s="21">
        <f>+'[1]Consolidado ORG'!T143</f>
        <v>75600000</v>
      </c>
      <c r="K147" s="21">
        <f>+'[1]Consolidado ORG'!AE143</f>
        <v>0</v>
      </c>
      <c r="L147" s="32">
        <f>+'[1]Consolidado ORG'!AS143</f>
        <v>0.27945205479452057</v>
      </c>
      <c r="M147" s="31" t="str">
        <f>+'[1]Consolidado ORG'!AL143</f>
        <v>https://community.secop.gov.co/Public/Tendering/ContractDetailView/Index?UniqueIdentifier=CO1.PCCNTR.5959956</v>
      </c>
      <c r="N147" s="48" t="str">
        <f t="shared" si="2"/>
        <v>Link Contrato u Orden</v>
      </c>
    </row>
    <row r="148" spans="1:14" ht="36" x14ac:dyDescent="0.35">
      <c r="A148" s="18" t="str">
        <f>+'[1]Consolidado ORG'!A144</f>
        <v>SCJ-151-2024</v>
      </c>
      <c r="B148" s="19">
        <f>+'[1]Consolidado ORG'!B144</f>
        <v>45338</v>
      </c>
      <c r="C148" s="19" t="str">
        <f>+'[1]Consolidado ORG'!G144</f>
        <v>NATHALIA ANDREA RIVAS ABADIA</v>
      </c>
      <c r="D148" s="19" t="str">
        <f>+'[1]Consolidado ORG'!E144</f>
        <v>5 Contratación directa</v>
      </c>
      <c r="E148" s="19" t="str">
        <f>+'[1]Consolidado ORG'!F144</f>
        <v>33 Prestación de Servicios Profesionales y Apoyo (5-8)</v>
      </c>
      <c r="F148" s="19" t="str">
        <f>+'[1]Consolidado ORG'!L144</f>
        <v>PRESTAR SERVICIOS PROFESIONALES AL DESPACHO DE LA SECRETARÍA DE SEGURIDAD, CONVIVENCIA Y JUSTICIA, APOYANDO EL RELACIONAMIENTO DE LA ENTIDAD ANTE EL CONCEJO DE BOGOTÁ.</v>
      </c>
      <c r="G148" s="19">
        <f>+'[1]Consolidado ORG'!M144</f>
        <v>45343</v>
      </c>
      <c r="H148" s="19">
        <f>+'[1]Consolidado ORG'!N144</f>
        <v>45616</v>
      </c>
      <c r="I148" s="20">
        <f>+'[1]Consolidado ORG'!AG144</f>
        <v>0</v>
      </c>
      <c r="J148" s="21">
        <f>+'[1]Consolidado ORG'!T144</f>
        <v>36639000</v>
      </c>
      <c r="K148" s="21">
        <f>+'[1]Consolidado ORG'!AE144</f>
        <v>0</v>
      </c>
      <c r="L148" s="32">
        <f>+'[1]Consolidado ORG'!AS144</f>
        <v>0.36630036630036628</v>
      </c>
      <c r="M148" s="31" t="str">
        <f>+'[1]Consolidado ORG'!AL144</f>
        <v>https://community.secop.gov.co/Public/Tendering/ContractDetailView/Index?UniqueIdentifier=CO1.PCCNTR.5968466</v>
      </c>
      <c r="N148" s="48" t="str">
        <f t="shared" si="2"/>
        <v>Link Contrato u Orden</v>
      </c>
    </row>
    <row r="149" spans="1:14" ht="60" x14ac:dyDescent="0.35">
      <c r="A149" s="18" t="str">
        <f>+'[1]Consolidado ORG'!A145</f>
        <v>SCJ-152-2024</v>
      </c>
      <c r="B149" s="19">
        <f>+'[1]Consolidado ORG'!B145</f>
        <v>45338</v>
      </c>
      <c r="C149" s="19" t="str">
        <f>+'[1]Consolidado ORG'!G145</f>
        <v>SOLEY CASTILLO LARGO</v>
      </c>
      <c r="D149" s="19" t="str">
        <f>+'[1]Consolidado ORG'!E145</f>
        <v>5 Contratación directa</v>
      </c>
      <c r="E149" s="19" t="str">
        <f>+'[1]Consolidado ORG'!F145</f>
        <v>33 Prestación de Servicios Profesionales y Apoyo (5-8)</v>
      </c>
      <c r="F149" s="19"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19">
        <f>+'[1]Consolidado ORG'!M145</f>
        <v>45342</v>
      </c>
      <c r="H149" s="19">
        <f>+'[1]Consolidado ORG'!N145</f>
        <v>45431</v>
      </c>
      <c r="I149" s="20">
        <f>+'[1]Consolidado ORG'!AG145</f>
        <v>0</v>
      </c>
      <c r="J149" s="21">
        <f>+'[1]Consolidado ORG'!T145</f>
        <v>9000000</v>
      </c>
      <c r="K149" s="21">
        <f>+'[1]Consolidado ORG'!AE145</f>
        <v>0</v>
      </c>
      <c r="L149" s="32">
        <f>+'[1]Consolidado ORG'!AS145</f>
        <v>1</v>
      </c>
      <c r="M149" s="31" t="str">
        <f>+'[1]Consolidado ORG'!AL145</f>
        <v>https://community.secop.gov.co/Public/Tendering/ContractDetailView/Index?UniqueIdentifier=CO1.PCCNTR.5960486</v>
      </c>
      <c r="N149" s="48" t="str">
        <f t="shared" si="2"/>
        <v>Link Contrato u Orden</v>
      </c>
    </row>
    <row r="150" spans="1:14" ht="60" x14ac:dyDescent="0.35">
      <c r="A150" s="18" t="str">
        <f>+'[1]Consolidado ORG'!A146</f>
        <v>SCJ-153-2024</v>
      </c>
      <c r="B150" s="19">
        <f>+'[1]Consolidado ORG'!B146</f>
        <v>45338</v>
      </c>
      <c r="C150" s="19" t="str">
        <f>+'[1]Consolidado ORG'!G146</f>
        <v>ANDREA DEL PILAR MORENO GIL</v>
      </c>
      <c r="D150" s="19" t="str">
        <f>+'[1]Consolidado ORG'!E146</f>
        <v>5 Contratación directa</v>
      </c>
      <c r="E150" s="19" t="str">
        <f>+'[1]Consolidado ORG'!F146</f>
        <v>33 Prestación de Servicios Profesionales y Apoyo (5-8)</v>
      </c>
      <c r="F150" s="19" t="str">
        <f>+'[1]Consolidado ORG'!L146</f>
        <v>PRESTAR SERVICIOS PROFESIONALES ACOMPAÑANDO A LA DIRECCIÓN DE RECURSOS FÍSICOS Y GESTIÓN DOCUMENTAL EN EL SEGUIMIENTO ADMINISTRATIVO Y FINANCIERO A LA CONTRATACIÓN Y DEMÁS ACTIVIDADES ADMINISTRATIVAS QUE LE SEAN ENCOMENDADA.</v>
      </c>
      <c r="G150" s="19">
        <f>+'[1]Consolidado ORG'!M146</f>
        <v>45343</v>
      </c>
      <c r="H150" s="19">
        <f>+'[1]Consolidado ORG'!N146</f>
        <v>45692</v>
      </c>
      <c r="I150" s="20">
        <f>+'[1]Consolidado ORG'!AG146</f>
        <v>0</v>
      </c>
      <c r="J150" s="21">
        <f>+'[1]Consolidado ORG'!T146</f>
        <v>61525000</v>
      </c>
      <c r="K150" s="21">
        <f>+'[1]Consolidado ORG'!AE146</f>
        <v>0</v>
      </c>
      <c r="L150" s="32">
        <f>+'[1]Consolidado ORG'!AS146</f>
        <v>0.28653295128939826</v>
      </c>
      <c r="M150" s="31" t="str">
        <f>+'[1]Consolidado ORG'!AL146</f>
        <v>https://community.secop.gov.co/Public/Tendering/ContractDetailView/Index?UniqueIdentifier=CO1.PCCNTR.5962025</v>
      </c>
      <c r="N150" s="48" t="str">
        <f t="shared" si="2"/>
        <v>Link Contrato u Orden</v>
      </c>
    </row>
    <row r="151" spans="1:14" ht="60" x14ac:dyDescent="0.35">
      <c r="A151" s="18" t="str">
        <f>+'[1]Consolidado ORG'!A147</f>
        <v>SCJ-154-2024</v>
      </c>
      <c r="B151" s="19">
        <f>+'[1]Consolidado ORG'!B147</f>
        <v>45338</v>
      </c>
      <c r="C151" s="19" t="str">
        <f>+'[1]Consolidado ORG'!G147</f>
        <v>CLAUDIA XIMENA HORMAZA LOZANO</v>
      </c>
      <c r="D151" s="19" t="str">
        <f>+'[1]Consolidado ORG'!E147</f>
        <v>5 Contratación directa</v>
      </c>
      <c r="E151" s="19" t="str">
        <f>+'[1]Consolidado ORG'!F147</f>
        <v>33 Prestación de Servicios Profesionales y Apoyo (5-8)</v>
      </c>
      <c r="F151" s="19"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19">
        <f>+'[1]Consolidado ORG'!M147</f>
        <v>45342</v>
      </c>
      <c r="H151" s="19">
        <f>+'[1]Consolidado ORG'!N147</f>
        <v>45431</v>
      </c>
      <c r="I151" s="20">
        <f>+'[1]Consolidado ORG'!AG147</f>
        <v>0</v>
      </c>
      <c r="J151" s="21">
        <f>+'[1]Consolidado ORG'!T147</f>
        <v>21000000</v>
      </c>
      <c r="K151" s="21">
        <f>+'[1]Consolidado ORG'!AE147</f>
        <v>0</v>
      </c>
      <c r="L151" s="32">
        <f>+'[1]Consolidado ORG'!AS147</f>
        <v>1</v>
      </c>
      <c r="M151" s="31" t="str">
        <f>+'[1]Consolidado ORG'!AL147</f>
        <v>https://community.secop.gov.co/Public/Tendering/ContractDetailView/Index?UniqueIdentifier=CO1.PCCNTR.5961588</v>
      </c>
      <c r="N151" s="48" t="str">
        <f t="shared" si="2"/>
        <v>Link Contrato u Orden</v>
      </c>
    </row>
    <row r="152" spans="1:14" ht="48" x14ac:dyDescent="0.35">
      <c r="A152" s="18" t="str">
        <f>+'[1]Consolidado ORG'!A148</f>
        <v>SCJ-155-2024</v>
      </c>
      <c r="B152" s="19">
        <f>+'[1]Consolidado ORG'!B148</f>
        <v>45341</v>
      </c>
      <c r="C152" s="19" t="str">
        <f>+'[1]Consolidado ORG'!G148</f>
        <v>ANA ISABEL ARENAS PIRAGAUTA</v>
      </c>
      <c r="D152" s="19" t="str">
        <f>+'[1]Consolidado ORG'!E148</f>
        <v>5 Contratación directa</v>
      </c>
      <c r="E152" s="19" t="str">
        <f>+'[1]Consolidado ORG'!F148</f>
        <v>33 Prestación de Servicios Profesionales y Apoyo (5-8)</v>
      </c>
      <c r="F152" s="19" t="str">
        <f>+'[1]Consolidado ORG'!L148</f>
        <v>PRESTAR SERVICIOS DE APOYO A LA GESTIÓN EN EL DESARROLLO DE LAS ACTIVIDADES DE GESTIÓN DE BIENES PROPIEDAD DE LA ENTIDAD Y LAS DEMÁS ACTIVIDADES ADMINISTRATIVAS Y OPERATIVAS QUE LE SEAN ENCOMENDADAS.</v>
      </c>
      <c r="G152" s="19">
        <f>+'[1]Consolidado ORG'!M148</f>
        <v>45348</v>
      </c>
      <c r="H152" s="19">
        <f>+'[1]Consolidado ORG'!N148</f>
        <v>45697</v>
      </c>
      <c r="I152" s="20">
        <f>+'[1]Consolidado ORG'!AG148</f>
        <v>0</v>
      </c>
      <c r="J152" s="21">
        <f>+'[1]Consolidado ORG'!T148</f>
        <v>36286088</v>
      </c>
      <c r="K152" s="21">
        <f>+'[1]Consolidado ORG'!AE148</f>
        <v>0</v>
      </c>
      <c r="L152" s="32">
        <f>+'[1]Consolidado ORG'!AS148</f>
        <v>0.27220630372492838</v>
      </c>
      <c r="M152" s="31" t="str">
        <f>+'[1]Consolidado ORG'!AL148</f>
        <v>https://community.secop.gov.co/Public/Tendering/ContractDetailView/Index?UniqueIdentifier=CO1.PCCNTR.5970173</v>
      </c>
      <c r="N152" s="48" t="str">
        <f t="shared" si="2"/>
        <v>Link Contrato u Orden</v>
      </c>
    </row>
    <row r="153" spans="1:14" ht="36" x14ac:dyDescent="0.35">
      <c r="A153" s="18" t="str">
        <f>+'[1]Consolidado ORG'!A149</f>
        <v>SCJ-156-2024</v>
      </c>
      <c r="B153" s="19">
        <f>+'[1]Consolidado ORG'!B149</f>
        <v>45341</v>
      </c>
      <c r="C153" s="19" t="str">
        <f>+'[1]Consolidado ORG'!G149</f>
        <v>GERMAN RICARDO BERNAL PINEDA</v>
      </c>
      <c r="D153" s="19" t="str">
        <f>+'[1]Consolidado ORG'!E149</f>
        <v>5 Contratación directa</v>
      </c>
      <c r="E153" s="19" t="str">
        <f>+'[1]Consolidado ORG'!F149</f>
        <v>33 Prestación de Servicios Profesionales y Apoyo (5-8)</v>
      </c>
      <c r="F153" s="19" t="str">
        <f>+'[1]Consolidado ORG'!L149</f>
        <v>PRESTAR SERVICIOS DE APOYO TÉCNICO EN LA EJECUCIÓN DE ACTIVIDADES ASOCIADAS AL GRUPO DE ALMACÉN DE LA SECRETARÍA DISTRITAL DE SEGURIDAD, CONVIVENCIA Y JUSTICIA.</v>
      </c>
      <c r="G153" s="19">
        <f>+'[1]Consolidado ORG'!M149</f>
        <v>45344</v>
      </c>
      <c r="H153" s="19">
        <f>+'[1]Consolidado ORG'!N149</f>
        <v>45693</v>
      </c>
      <c r="I153" s="20">
        <f>+'[1]Consolidado ORG'!AG149</f>
        <v>0</v>
      </c>
      <c r="J153" s="21">
        <f>+'[1]Consolidado ORG'!T149</f>
        <v>39156442</v>
      </c>
      <c r="K153" s="21">
        <f>+'[1]Consolidado ORG'!AE149</f>
        <v>0</v>
      </c>
      <c r="L153" s="32">
        <f>+'[1]Consolidado ORG'!AS149</f>
        <v>0.28366762177650429</v>
      </c>
      <c r="M153" s="31" t="str">
        <f>+'[1]Consolidado ORG'!AL149</f>
        <v>https://community.secop.gov.co/Public/Tendering/ContractDetailView/Index?UniqueIdentifier=CO1.PCCNTR.5970351</v>
      </c>
      <c r="N153" s="48" t="str">
        <f t="shared" si="2"/>
        <v>Link Contrato u Orden</v>
      </c>
    </row>
    <row r="154" spans="1:14" ht="60" x14ac:dyDescent="0.35">
      <c r="A154" s="18" t="str">
        <f>+'[1]Consolidado ORG'!A150</f>
        <v>SCJ-157-2024</v>
      </c>
      <c r="B154" s="19">
        <f>+'[1]Consolidado ORG'!B150</f>
        <v>45341</v>
      </c>
      <c r="C154" s="19" t="str">
        <f>+'[1]Consolidado ORG'!G150</f>
        <v>SINDY PAOLA TUNJANO LESMES</v>
      </c>
      <c r="D154" s="19" t="str">
        <f>+'[1]Consolidado ORG'!E150</f>
        <v>5 Contratación directa</v>
      </c>
      <c r="E154" s="19" t="str">
        <f>+'[1]Consolidado ORG'!F150</f>
        <v>33 Prestación de Servicios Profesionales y Apoyo (5-8)</v>
      </c>
      <c r="F154" s="19"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19">
        <f>+'[1]Consolidado ORG'!M150</f>
        <v>45344</v>
      </c>
      <c r="H154" s="19">
        <f>+'[1]Consolidado ORG'!N150</f>
        <v>45678</v>
      </c>
      <c r="I154" s="20">
        <f>+'[1]Consolidado ORG'!AG150</f>
        <v>0</v>
      </c>
      <c r="J154" s="21">
        <f>+'[1]Consolidado ORG'!T150</f>
        <v>137500000</v>
      </c>
      <c r="K154" s="21">
        <f>+'[1]Consolidado ORG'!AE150</f>
        <v>0</v>
      </c>
      <c r="L154" s="32">
        <f>+'[1]Consolidado ORG'!AS150</f>
        <v>0.29640718562874252</v>
      </c>
      <c r="M154" s="31" t="str">
        <f>+'[1]Consolidado ORG'!AL150</f>
        <v>https://community.secop.gov.co/Public/Tendering/ContractDetailView/Index?UniqueIdentifier=CO1.PCCNTR.5971525</v>
      </c>
      <c r="N154" s="48" t="str">
        <f t="shared" si="2"/>
        <v>Link Contrato u Orden</v>
      </c>
    </row>
    <row r="155" spans="1:14" ht="60" x14ac:dyDescent="0.35">
      <c r="A155" s="18" t="str">
        <f>+'[1]Consolidado ORG'!A151</f>
        <v>SCJ-158-2024</v>
      </c>
      <c r="B155" s="19">
        <f>+'[1]Consolidado ORG'!B151</f>
        <v>45341</v>
      </c>
      <c r="C155" s="19" t="str">
        <f>+'[1]Consolidado ORG'!G151</f>
        <v>FERNANDO ANTONIO BERMÚDEZ MANZANARES</v>
      </c>
      <c r="D155" s="19" t="str">
        <f>+'[1]Consolidado ORG'!E151</f>
        <v>5 Contratación directa</v>
      </c>
      <c r="E155" s="19" t="str">
        <f>+'[1]Consolidado ORG'!F151</f>
        <v>33 Prestación de Servicios Profesionales y Apoyo (5-8)</v>
      </c>
      <c r="F155" s="19"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19">
        <f>+'[1]Consolidado ORG'!M151</f>
        <v>45344</v>
      </c>
      <c r="H155" s="19">
        <f>+'[1]Consolidado ORG'!N151</f>
        <v>45525</v>
      </c>
      <c r="I155" s="20">
        <f>+'[1]Consolidado ORG'!AG151</f>
        <v>0</v>
      </c>
      <c r="J155" s="21">
        <f>+'[1]Consolidado ORG'!T151</f>
        <v>39000000</v>
      </c>
      <c r="K155" s="21">
        <f>+'[1]Consolidado ORG'!AE151</f>
        <v>0</v>
      </c>
      <c r="L155" s="32">
        <f>+'[1]Consolidado ORG'!AS151</f>
        <v>0.54696132596685088</v>
      </c>
      <c r="M155" s="31" t="str">
        <f>+'[1]Consolidado ORG'!AL151</f>
        <v>https://community.secop.gov.co/Public/Tendering/ContractDetailView/Index?UniqueIdentifier=CO1.PCCNTR.5970098</v>
      </c>
      <c r="N155" s="48" t="str">
        <f t="shared" si="2"/>
        <v>Link Contrato u Orden</v>
      </c>
    </row>
    <row r="156" spans="1:14" ht="60" x14ac:dyDescent="0.35">
      <c r="A156" s="18" t="str">
        <f>+'[1]Consolidado ORG'!A152</f>
        <v>SCJ-159-2024</v>
      </c>
      <c r="B156" s="19">
        <f>+'[1]Consolidado ORG'!B152</f>
        <v>45341</v>
      </c>
      <c r="C156" s="19" t="str">
        <f>+'[1]Consolidado ORG'!G152</f>
        <v>JOHN ALEXANDER RAMIREZ MARTINEZ</v>
      </c>
      <c r="D156" s="19" t="str">
        <f>+'[1]Consolidado ORG'!E152</f>
        <v>5 Contratación directa</v>
      </c>
      <c r="E156" s="19" t="str">
        <f>+'[1]Consolidado ORG'!F152</f>
        <v>33 Prestación de Servicios Profesionales y Apoyo (5-8)</v>
      </c>
      <c r="F156" s="19"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19">
        <f>+'[1]Consolidado ORG'!M152</f>
        <v>45344</v>
      </c>
      <c r="H156" s="19">
        <f>+'[1]Consolidado ORG'!N152</f>
        <v>45525</v>
      </c>
      <c r="I156" s="20">
        <f>+'[1]Consolidado ORG'!AG152</f>
        <v>0</v>
      </c>
      <c r="J156" s="21">
        <f>+'[1]Consolidado ORG'!T152</f>
        <v>24426000</v>
      </c>
      <c r="K156" s="21">
        <f>+'[1]Consolidado ORG'!AE152</f>
        <v>0</v>
      </c>
      <c r="L156" s="32">
        <f>+'[1]Consolidado ORG'!AS152</f>
        <v>0.54696132596685088</v>
      </c>
      <c r="M156" s="31" t="str">
        <f>+'[1]Consolidado ORG'!AL152</f>
        <v>https://community.secop.gov.co/Public/Tendering/ContractDetailView/Index?UniqueIdentifier=CO1.PCCNTR.5970413</v>
      </c>
      <c r="N156" s="48" t="str">
        <f t="shared" si="2"/>
        <v>Link Contrato u Orden</v>
      </c>
    </row>
    <row r="157" spans="1:14" ht="48" x14ac:dyDescent="0.35">
      <c r="A157" s="18" t="str">
        <f>+'[1]Consolidado ORG'!A153</f>
        <v>SCJ-160-2024</v>
      </c>
      <c r="B157" s="19">
        <f>+'[1]Consolidado ORG'!B153</f>
        <v>45341</v>
      </c>
      <c r="C157" s="19" t="str">
        <f>+'[1]Consolidado ORG'!G153</f>
        <v>PATRICIA DE ARCO SAMBO TAFUR</v>
      </c>
      <c r="D157" s="19" t="str">
        <f>+'[1]Consolidado ORG'!E153</f>
        <v>5 Contratación directa</v>
      </c>
      <c r="E157" s="19" t="str">
        <f>+'[1]Consolidado ORG'!F153</f>
        <v>33 Prestación de Servicios Profesionales y Apoyo (5-8)</v>
      </c>
      <c r="F157" s="19" t="str">
        <f>+'[1]Consolidado ORG'!L153</f>
        <v>PRESTAR SUS SERVICIOS PROFESIONALES PARA LA IMPLEMENTACIÓN, SEGUIMIENTO, MEDICIÓN Y SOSTENIBILIDAD DEL SISTEMA DE GESTIÓN DE SEGURIDAD Y SALUD EN EL TRABAJO, APLICANDO LA NORMATIVIDAD VIGENTE PARA EL SGSST</v>
      </c>
      <c r="G157" s="19">
        <f>+'[1]Consolidado ORG'!M153</f>
        <v>45344</v>
      </c>
      <c r="H157" s="19">
        <f>+'[1]Consolidado ORG'!N153</f>
        <v>45525</v>
      </c>
      <c r="I157" s="20">
        <f>+'[1]Consolidado ORG'!AG153</f>
        <v>0</v>
      </c>
      <c r="J157" s="21">
        <f>+'[1]Consolidado ORG'!T153</f>
        <v>49800000</v>
      </c>
      <c r="K157" s="21">
        <f>+'[1]Consolidado ORG'!AE153</f>
        <v>0</v>
      </c>
      <c r="L157" s="32">
        <f>+'[1]Consolidado ORG'!AS153</f>
        <v>0.54696132596685088</v>
      </c>
      <c r="M157" s="31" t="str">
        <f>+'[1]Consolidado ORG'!AL153</f>
        <v>https://community.secop.gov.co/Public/Tendering/ContractDetailView/Index?UniqueIdentifier=CO1.PCCNTR.5970342</v>
      </c>
      <c r="N157" s="48" t="str">
        <f t="shared" si="2"/>
        <v>Link Contrato u Orden</v>
      </c>
    </row>
    <row r="158" spans="1:14" ht="60" x14ac:dyDescent="0.35">
      <c r="A158" s="18" t="str">
        <f>+'[1]Consolidado ORG'!A154</f>
        <v>SCJ-161-2024</v>
      </c>
      <c r="B158" s="19">
        <f>+'[1]Consolidado ORG'!B154</f>
        <v>45341</v>
      </c>
      <c r="C158" s="19" t="str">
        <f>+'[1]Consolidado ORG'!G154</f>
        <v>ISABELLA SOFIA CERCHIARO GONZALEZ</v>
      </c>
      <c r="D158" s="19" t="str">
        <f>+'[1]Consolidado ORG'!E154</f>
        <v>5 Contratación directa</v>
      </c>
      <c r="E158" s="19" t="str">
        <f>+'[1]Consolidado ORG'!F154</f>
        <v>33 Prestación de Servicios Profesionales y Apoyo (5-8)</v>
      </c>
      <c r="F158" s="19"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19">
        <f>+'[1]Consolidado ORG'!M154</f>
        <v>45343</v>
      </c>
      <c r="H158" s="19">
        <f>+'[1]Consolidado ORG'!N154</f>
        <v>45616</v>
      </c>
      <c r="I158" s="20">
        <f>+'[1]Consolidado ORG'!AG154</f>
        <v>0</v>
      </c>
      <c r="J158" s="21">
        <f>+'[1]Consolidado ORG'!T154</f>
        <v>36639000</v>
      </c>
      <c r="K158" s="21">
        <f>+'[1]Consolidado ORG'!AE154</f>
        <v>0</v>
      </c>
      <c r="L158" s="32">
        <f>+'[1]Consolidado ORG'!AS154</f>
        <v>0.36630036630036628</v>
      </c>
      <c r="M158" s="31" t="str">
        <f>+'[1]Consolidado ORG'!AL154</f>
        <v>https://community.secop.gov.co/Public/Tendering/ContractDetailView/Index?UniqueIdentifier=CO1.PCCNTR.5971527</v>
      </c>
      <c r="N158" s="48" t="str">
        <f t="shared" si="2"/>
        <v>Link Contrato u Orden</v>
      </c>
    </row>
    <row r="159" spans="1:14" ht="72" x14ac:dyDescent="0.35">
      <c r="A159" s="18" t="str">
        <f>+'[1]Consolidado ORG'!A155</f>
        <v>SCJ-162-2024</v>
      </c>
      <c r="B159" s="19">
        <f>+'[1]Consolidado ORG'!B155</f>
        <v>45341</v>
      </c>
      <c r="C159" s="19" t="str">
        <f>+'[1]Consolidado ORG'!G155</f>
        <v>EMILY VANESA CAÑON SALAZAR</v>
      </c>
      <c r="D159" s="19" t="str">
        <f>+'[1]Consolidado ORG'!E155</f>
        <v>5 Contratación directa</v>
      </c>
      <c r="E159" s="19" t="str">
        <f>+'[1]Consolidado ORG'!F155</f>
        <v>33 Prestación de Servicios Profesionales y Apoyo (5-8)</v>
      </c>
      <c r="F159" s="19"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19">
        <f>+'[1]Consolidado ORG'!M155</f>
        <v>45344</v>
      </c>
      <c r="H159" s="19">
        <f>+'[1]Consolidado ORG'!N155</f>
        <v>45678</v>
      </c>
      <c r="I159" s="20">
        <f>+'[1]Consolidado ORG'!AG155</f>
        <v>0</v>
      </c>
      <c r="J159" s="21">
        <f>+'[1]Consolidado ORG'!T155</f>
        <v>70122800</v>
      </c>
      <c r="K159" s="21">
        <f>+'[1]Consolidado ORG'!AE155</f>
        <v>0</v>
      </c>
      <c r="L159" s="32">
        <f>+'[1]Consolidado ORG'!AS155</f>
        <v>0.29640718562874252</v>
      </c>
      <c r="M159" s="31" t="str">
        <f>+'[1]Consolidado ORG'!AL155</f>
        <v>https://community.secop.gov.co/Public/Tendering/ContractDetailView/Index?UniqueIdentifier=CO1.PCCNTR.5976832</v>
      </c>
      <c r="N159" s="48" t="str">
        <f t="shared" si="2"/>
        <v>Link Contrato u Orden</v>
      </c>
    </row>
    <row r="160" spans="1:14" ht="60" x14ac:dyDescent="0.35">
      <c r="A160" s="18" t="str">
        <f>+'[1]Consolidado ORG'!A156</f>
        <v>SCJ-163-2024</v>
      </c>
      <c r="B160" s="19">
        <f>+'[1]Consolidado ORG'!B156</f>
        <v>45341</v>
      </c>
      <c r="C160" s="19" t="str">
        <f>+'[1]Consolidado ORG'!G156</f>
        <v>LUISA FERNANDA VARGAS ROJAS</v>
      </c>
      <c r="D160" s="19" t="str">
        <f>+'[1]Consolidado ORG'!E156</f>
        <v>5 Contratación directa</v>
      </c>
      <c r="E160" s="19" t="str">
        <f>+'[1]Consolidado ORG'!F156</f>
        <v>33 Prestación de Servicios Profesionales y Apoyo (5-8)</v>
      </c>
      <c r="F160" s="19"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19">
        <f>+'[1]Consolidado ORG'!M156</f>
        <v>45373</v>
      </c>
      <c r="H160" s="19">
        <f>+'[1]Consolidado ORG'!N156</f>
        <v>45448</v>
      </c>
      <c r="I160" s="20">
        <f>+'[1]Consolidado ORG'!AG156</f>
        <v>0</v>
      </c>
      <c r="J160" s="21">
        <f>+'[1]Consolidado ORG'!T156</f>
        <v>7296300</v>
      </c>
      <c r="K160" s="21">
        <f>+'[1]Consolidado ORG'!AE156</f>
        <v>0</v>
      </c>
      <c r="L160" s="32">
        <f>+'[1]Consolidado ORG'!AS156</f>
        <v>0.93333333333333335</v>
      </c>
      <c r="M160" s="31" t="str">
        <f>+'[1]Consolidado ORG'!AL156</f>
        <v>https://community.secop.gov.co/Public/Tendering/ContractDetailView/Index?UniqueIdentifier=CO1.PCCNTR.5974979</v>
      </c>
      <c r="N160" s="48" t="str">
        <f t="shared" si="2"/>
        <v>Link Contrato u Orden</v>
      </c>
    </row>
    <row r="161" spans="1:14" ht="48" x14ac:dyDescent="0.35">
      <c r="A161" s="18" t="str">
        <f>+'[1]Consolidado ORG'!A157</f>
        <v>SCJ-165-2024</v>
      </c>
      <c r="B161" s="19">
        <f>+'[1]Consolidado ORG'!B157</f>
        <v>45341</v>
      </c>
      <c r="C161" s="19" t="str">
        <f>+'[1]Consolidado ORG'!G157</f>
        <v>RUBY MARISOL RUEDA FORERO</v>
      </c>
      <c r="D161" s="19" t="str">
        <f>+'[1]Consolidado ORG'!E157</f>
        <v>5 Contratación directa</v>
      </c>
      <c r="E161" s="19" t="str">
        <f>+'[1]Consolidado ORG'!F157</f>
        <v>33 Prestación de Servicios Profesionales y Apoyo (5-8)</v>
      </c>
      <c r="F161" s="19" t="str">
        <f>+'[1]Consolidado ORG'!L157</f>
        <v>PRESTAR SERVICIOS PROFESIONALES DE ACOMPAÑAMIENTO A LOS PROCESOS DE MANTENIMIENTO Y/O ADECUACIONES FÍSICAS A CARGO DE LA DIRECCIÓN DE RECURSOS FÍSICOS Y GESTIÓN DOCUMENTAL.</v>
      </c>
      <c r="G161" s="19">
        <f>+'[1]Consolidado ORG'!M157</f>
        <v>45344</v>
      </c>
      <c r="H161" s="19">
        <f>+'[1]Consolidado ORG'!N157</f>
        <v>45693</v>
      </c>
      <c r="I161" s="20">
        <f>+'[1]Consolidado ORG'!AG157</f>
        <v>0</v>
      </c>
      <c r="J161" s="21">
        <f>+'[1]Consolidado ORG'!T157</f>
        <v>86135000</v>
      </c>
      <c r="K161" s="21">
        <f>+'[1]Consolidado ORG'!AE157</f>
        <v>0</v>
      </c>
      <c r="L161" s="32">
        <f>+'[1]Consolidado ORG'!AS157</f>
        <v>0.28366762177650429</v>
      </c>
      <c r="M161" s="31" t="str">
        <f>+'[1]Consolidado ORG'!AL157</f>
        <v>https://community.secop.gov.co/Public/Tendering/ContractDetailView/Index?UniqueIdentifier=CO1.PCCNTR.5975106</v>
      </c>
      <c r="N161" s="48" t="str">
        <f t="shared" si="2"/>
        <v>Link Contrato u Orden</v>
      </c>
    </row>
    <row r="162" spans="1:14" ht="60" x14ac:dyDescent="0.35">
      <c r="A162" s="18" t="str">
        <f>+'[1]Consolidado ORG'!A158</f>
        <v>SCJ-166-2024</v>
      </c>
      <c r="B162" s="19">
        <f>+'[1]Consolidado ORG'!B158</f>
        <v>45342</v>
      </c>
      <c r="C162" s="19" t="str">
        <f>+'[1]Consolidado ORG'!G158</f>
        <v>JOHN FREDDY ORTIZ NIÑO</v>
      </c>
      <c r="D162" s="19" t="str">
        <f>+'[1]Consolidado ORG'!E158</f>
        <v>5 Contratación directa</v>
      </c>
      <c r="E162" s="19" t="str">
        <f>+'[1]Consolidado ORG'!F158</f>
        <v>33 Prestación de Servicios Profesionales y Apoyo (5-8)</v>
      </c>
      <c r="F162" s="19"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19">
        <f>+'[1]Consolidado ORG'!M158</f>
        <v>45355</v>
      </c>
      <c r="H162" s="19">
        <f>+'[1]Consolidado ORG'!N158</f>
        <v>45430</v>
      </c>
      <c r="I162" s="20">
        <f>+'[1]Consolidado ORG'!AG158</f>
        <v>0</v>
      </c>
      <c r="J162" s="21">
        <f>+'[1]Consolidado ORG'!T158</f>
        <v>7296300</v>
      </c>
      <c r="K162" s="21">
        <f>+'[1]Consolidado ORG'!AE158</f>
        <v>0</v>
      </c>
      <c r="L162" s="32">
        <f>+'[1]Consolidado ORG'!AS158</f>
        <v>1</v>
      </c>
      <c r="M162" s="31" t="str">
        <f>+'[1]Consolidado ORG'!AL158</f>
        <v>https://community.secop.gov.co/Public/Tendering/ContractDetailView/Index?UniqueIdentifier=CO1.PCCNTR.5976741</v>
      </c>
      <c r="N162" s="48" t="str">
        <f t="shared" si="2"/>
        <v>Link Contrato u Orden</v>
      </c>
    </row>
    <row r="163" spans="1:14" ht="72" x14ac:dyDescent="0.35">
      <c r="A163" s="18" t="str">
        <f>+'[1]Consolidado ORG'!A159</f>
        <v>SCJ-168-2024</v>
      </c>
      <c r="B163" s="19">
        <f>+'[1]Consolidado ORG'!B159</f>
        <v>45342</v>
      </c>
      <c r="C163" s="19" t="str">
        <f>+'[1]Consolidado ORG'!G159</f>
        <v>ANA MERCEDES ORJUELA RODRIGUEZ</v>
      </c>
      <c r="D163" s="19" t="str">
        <f>+'[1]Consolidado ORG'!E159</f>
        <v>5 Contratación directa</v>
      </c>
      <c r="E163" s="19" t="str">
        <f>+'[1]Consolidado ORG'!F159</f>
        <v>33 Prestación de Servicios Profesionales y Apoyo (5-8)</v>
      </c>
      <c r="F163" s="19"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19">
        <f>+'[1]Consolidado ORG'!M159</f>
        <v>45344</v>
      </c>
      <c r="H163" s="19">
        <f>+'[1]Consolidado ORG'!N159</f>
        <v>45709</v>
      </c>
      <c r="I163" s="20">
        <f>+'[1]Consolidado ORG'!AG159</f>
        <v>0</v>
      </c>
      <c r="J163" s="21">
        <f>+'[1]Consolidado ORG'!T159</f>
        <v>138955824</v>
      </c>
      <c r="K163" s="21">
        <f>+'[1]Consolidado ORG'!AE159</f>
        <v>0</v>
      </c>
      <c r="L163" s="32">
        <f>+'[1]Consolidado ORG'!AS159</f>
        <v>0.27123287671232876</v>
      </c>
      <c r="M163" s="31" t="str">
        <f>+'[1]Consolidado ORG'!AL159</f>
        <v>https://community.secop.gov.co/Public/Tendering/ContractDetailView/Index?UniqueIdentifier=CO1.PCCNTR.5982160</v>
      </c>
      <c r="N163" s="48" t="str">
        <f t="shared" si="2"/>
        <v>Link Contrato u Orden</v>
      </c>
    </row>
    <row r="164" spans="1:14" ht="60" x14ac:dyDescent="0.35">
      <c r="A164" s="18" t="str">
        <f>+'[1]Consolidado ORG'!A160</f>
        <v>SCJ-169-2024</v>
      </c>
      <c r="B164" s="19">
        <f>+'[1]Consolidado ORG'!B160</f>
        <v>45342</v>
      </c>
      <c r="C164" s="19" t="str">
        <f>+'[1]Consolidado ORG'!G160</f>
        <v>MONICA MARCELA YATE PINZON</v>
      </c>
      <c r="D164" s="19" t="str">
        <f>+'[1]Consolidado ORG'!E160</f>
        <v>5 Contratación directa</v>
      </c>
      <c r="E164" s="19" t="str">
        <f>+'[1]Consolidado ORG'!F160</f>
        <v>33 Prestación de Servicios Profesionales y Apoyo (5-8)</v>
      </c>
      <c r="F164" s="19"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19">
        <f>+'[1]Consolidado ORG'!M160</f>
        <v>45345</v>
      </c>
      <c r="H164" s="19">
        <f>+'[1]Consolidado ORG'!N160</f>
        <v>45419</v>
      </c>
      <c r="I164" s="20">
        <f>+'[1]Consolidado ORG'!AG160</f>
        <v>0</v>
      </c>
      <c r="J164" s="21">
        <f>+'[1]Consolidado ORG'!T160</f>
        <v>7296300</v>
      </c>
      <c r="K164" s="21">
        <f>+'[1]Consolidado ORG'!AE160</f>
        <v>0</v>
      </c>
      <c r="L164" s="32">
        <f>+'[1]Consolidado ORG'!AS160</f>
        <v>1</v>
      </c>
      <c r="M164" s="31" t="str">
        <f>+'[1]Consolidado ORG'!AL160</f>
        <v>https://community.secop.gov.co/Public/Tendering/ContractDetailView/Index?UniqueIdentifier=CO1.PCCNTR.5979909</v>
      </c>
      <c r="N164" s="48" t="str">
        <f t="shared" si="2"/>
        <v>Link Contrato u Orden</v>
      </c>
    </row>
    <row r="165" spans="1:14" ht="60" x14ac:dyDescent="0.35">
      <c r="A165" s="18" t="str">
        <f>+'[1]Consolidado ORG'!A161</f>
        <v>SCJ-170-2024</v>
      </c>
      <c r="B165" s="19">
        <f>+'[1]Consolidado ORG'!B161</f>
        <v>45342</v>
      </c>
      <c r="C165" s="19" t="str">
        <f>+'[1]Consolidado ORG'!G161</f>
        <v>SICAR MAURICIO MOLINA ALVAREZ</v>
      </c>
      <c r="D165" s="19" t="str">
        <f>+'[1]Consolidado ORG'!E161</f>
        <v>5 Contratación directa</v>
      </c>
      <c r="E165" s="19" t="str">
        <f>+'[1]Consolidado ORG'!F161</f>
        <v>33 Prestación de Servicios Profesionales y Apoyo (5-8)</v>
      </c>
      <c r="F165" s="19"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19">
        <f>+'[1]Consolidado ORG'!M161</f>
        <v>45348</v>
      </c>
      <c r="H165" s="19">
        <f>+'[1]Consolidado ORG'!N161</f>
        <v>45713</v>
      </c>
      <c r="I165" s="20">
        <f>+'[1]Consolidado ORG'!AG161</f>
        <v>0</v>
      </c>
      <c r="J165" s="21">
        <f>+'[1]Consolidado ORG'!T161</f>
        <v>116640000</v>
      </c>
      <c r="K165" s="21">
        <f>+'[1]Consolidado ORG'!AE161</f>
        <v>0</v>
      </c>
      <c r="L165" s="32">
        <f>+'[1]Consolidado ORG'!AS161</f>
        <v>0.26027397260273971</v>
      </c>
      <c r="M165" s="31" t="str">
        <f>+'[1]Consolidado ORG'!AL161</f>
        <v>https://community.secop.gov.co/Public/Tendering/ContractDetailView/Index?UniqueIdentifier=CO1.PCCNTR.5974912</v>
      </c>
      <c r="N165" s="48" t="str">
        <f t="shared" si="2"/>
        <v>Link Contrato u Orden</v>
      </c>
    </row>
    <row r="166" spans="1:14" ht="60" x14ac:dyDescent="0.35">
      <c r="A166" s="18" t="str">
        <f>+'[1]Consolidado ORG'!A162</f>
        <v>SCJ-172-2024</v>
      </c>
      <c r="B166" s="19">
        <f>+'[1]Consolidado ORG'!B162</f>
        <v>45342</v>
      </c>
      <c r="C166" s="19" t="str">
        <f>+'[1]Consolidado ORG'!G162</f>
        <v>DIANA CAMILA MÉNDEZ RESTREPO</v>
      </c>
      <c r="D166" s="19" t="str">
        <f>+'[1]Consolidado ORG'!E162</f>
        <v>5 Contratación directa</v>
      </c>
      <c r="E166" s="19" t="str">
        <f>+'[1]Consolidado ORG'!F162</f>
        <v>33 Prestación de Servicios Profesionales y Apoyo (5-8)</v>
      </c>
      <c r="F166" s="19"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19">
        <f>+'[1]Consolidado ORG'!M162</f>
        <v>45344</v>
      </c>
      <c r="H166" s="19">
        <f>+'[1]Consolidado ORG'!N162</f>
        <v>45709</v>
      </c>
      <c r="I166" s="20">
        <f>+'[1]Consolidado ORG'!AG162</f>
        <v>0</v>
      </c>
      <c r="J166" s="21">
        <f>+'[1]Consolidado ORG'!T162</f>
        <v>177357600</v>
      </c>
      <c r="K166" s="21">
        <f>+'[1]Consolidado ORG'!AE162</f>
        <v>0</v>
      </c>
      <c r="L166" s="32">
        <f>+'[1]Consolidado ORG'!AS162</f>
        <v>0.27123287671232876</v>
      </c>
      <c r="M166" s="31" t="str">
        <f>+'[1]Consolidado ORG'!AL162</f>
        <v>https://community.secop.gov.co/Public/Tendering/ContractDetailView/Index?UniqueIdentifier=CO1.PCCNTR.5981716</v>
      </c>
      <c r="N166" s="48" t="str">
        <f t="shared" si="2"/>
        <v>Link Contrato u Orden</v>
      </c>
    </row>
    <row r="167" spans="1:14" ht="48" x14ac:dyDescent="0.35">
      <c r="A167" s="18" t="str">
        <f>+'[1]Consolidado ORG'!A163</f>
        <v>SCJ-173-2024</v>
      </c>
      <c r="B167" s="19">
        <f>+'[1]Consolidado ORG'!B163</f>
        <v>45342</v>
      </c>
      <c r="C167" s="19" t="str">
        <f>+'[1]Consolidado ORG'!G163</f>
        <v>SEBASTIÁN ANDRÉS HURTADO GARZÓN</v>
      </c>
      <c r="D167" s="19" t="str">
        <f>+'[1]Consolidado ORG'!E163</f>
        <v>5 Contratación directa</v>
      </c>
      <c r="E167" s="19" t="str">
        <f>+'[1]Consolidado ORG'!F163</f>
        <v>33 Prestación de Servicios Profesionales y Apoyo (5-8)</v>
      </c>
      <c r="F167" s="19" t="str">
        <f>+'[1]Consolidado ORG'!L163</f>
        <v>PRESTAR SERVICIOS COMO AUXILIAR DE ENFERMERÍA PARA APOYAR EL SEGUIMIENTO Y GESTIÓN DE LA ATENCION EN SALUD DE LAS PERSONAS PRIVADAS DE LA LIBERTAD EN EL CENTRO ESPECIAL DE RECLUSION.</v>
      </c>
      <c r="G167" s="19">
        <f>+'[1]Consolidado ORG'!M163</f>
        <v>45345</v>
      </c>
      <c r="H167" s="19">
        <f>+'[1]Consolidado ORG'!N163</f>
        <v>45679</v>
      </c>
      <c r="I167" s="20">
        <f>+'[1]Consolidado ORG'!AG163</f>
        <v>0</v>
      </c>
      <c r="J167" s="21">
        <f>+'[1]Consolidado ORG'!T163</f>
        <v>37440205</v>
      </c>
      <c r="K167" s="21">
        <f>+'[1]Consolidado ORG'!AE163</f>
        <v>0</v>
      </c>
      <c r="L167" s="32">
        <f>+'[1]Consolidado ORG'!AS163</f>
        <v>0.29341317365269459</v>
      </c>
      <c r="M167" s="31" t="str">
        <f>+'[1]Consolidado ORG'!AL163</f>
        <v>https://community.secop.gov.co/Public/Tendering/ContractDetailView/Index?UniqueIdentifier=CO1.PCCNTR.5982688</v>
      </c>
      <c r="N167" s="48" t="str">
        <f t="shared" si="2"/>
        <v>Link Contrato u Orden</v>
      </c>
    </row>
    <row r="168" spans="1:14" ht="48" x14ac:dyDescent="0.35">
      <c r="A168" s="18" t="str">
        <f>+'[1]Consolidado ORG'!A164</f>
        <v>SCJ-174-2024</v>
      </c>
      <c r="B168" s="19">
        <f>+'[1]Consolidado ORG'!B164</f>
        <v>45342</v>
      </c>
      <c r="C168" s="19" t="str">
        <f>+'[1]Consolidado ORG'!G164</f>
        <v>LUISA CAROLINA FIGUEROA RUEDA</v>
      </c>
      <c r="D168" s="19" t="str">
        <f>+'[1]Consolidado ORG'!E164</f>
        <v>5 Contratación directa</v>
      </c>
      <c r="E168" s="19" t="str">
        <f>+'[1]Consolidado ORG'!F164</f>
        <v>33 Prestación de Servicios Profesionales y Apoyo (5-8)</v>
      </c>
      <c r="F168" s="19" t="str">
        <f>+'[1]Consolidado ORG'!L164</f>
        <v>PRESTAR LOS SERVICIOS PROFESIONALES A LA DIRECCIÓN DE SEGURIDAD EN EL DESARROLLO DE CONCEPTOS, TRÁMITES JURIDICOS Y DE CONTRATACIÓN QUE SE REQUIERAN Y ADELANTEN DESDE LA DIRECCIÓN.</v>
      </c>
      <c r="G168" s="19">
        <f>+'[1]Consolidado ORG'!M164</f>
        <v>45344</v>
      </c>
      <c r="H168" s="19">
        <f>+'[1]Consolidado ORG'!N164</f>
        <v>45696</v>
      </c>
      <c r="I168" s="20">
        <f>+'[1]Consolidado ORG'!AG164</f>
        <v>0</v>
      </c>
      <c r="J168" s="21">
        <f>+'[1]Consolidado ORG'!T164</f>
        <v>84084000</v>
      </c>
      <c r="K168" s="21">
        <f>+'[1]Consolidado ORG'!AE164</f>
        <v>0</v>
      </c>
      <c r="L168" s="32">
        <f>+'[1]Consolidado ORG'!AS164</f>
        <v>0.28125</v>
      </c>
      <c r="M168" s="31" t="str">
        <f>+'[1]Consolidado ORG'!AL164</f>
        <v>https://community.secop.gov.co/Public/Tendering/ContractDetailView/Index?UniqueIdentifier=CO1.PCCNTR.5979684</v>
      </c>
      <c r="N168" s="48" t="str">
        <f t="shared" si="2"/>
        <v>Link Contrato u Orden</v>
      </c>
    </row>
    <row r="169" spans="1:14" ht="48" x14ac:dyDescent="0.35">
      <c r="A169" s="18" t="str">
        <f>+'[1]Consolidado ORG'!A165</f>
        <v>SCJ-175-2024</v>
      </c>
      <c r="B169" s="19">
        <f>+'[1]Consolidado ORG'!B165</f>
        <v>45343</v>
      </c>
      <c r="C169" s="19" t="str">
        <f>+'[1]Consolidado ORG'!G165</f>
        <v>JUAN DAVID HERNÁNDEZ GONZÁLEZ</v>
      </c>
      <c r="D169" s="19" t="str">
        <f>+'[1]Consolidado ORG'!E165</f>
        <v>5 Contratación directa</v>
      </c>
      <c r="E169" s="19" t="str">
        <f>+'[1]Consolidado ORG'!F165</f>
        <v>33 Prestación de Servicios Profesionales y Apoyo (5-8)</v>
      </c>
      <c r="F169" s="19" t="str">
        <f>+'[1]Consolidado ORG'!L165</f>
        <v>PRESTAR SUS SERVICIOS PROFESIONALES PARA APOYAR LAS ACCIONES DE PROMOCIÓN, PREVENCIÓN Y/O INTERVENCIÓN DEL RIESGO PSICOSOCIAL EN EL SISTEMA DE GESTIÓN DE LA SEGURIDAD Y SALUD EN EL TRABAJO DE LA SDSCJ.</v>
      </c>
      <c r="G169" s="19">
        <f>+'[1]Consolidado ORG'!M165</f>
        <v>45344</v>
      </c>
      <c r="H169" s="19">
        <f>+'[1]Consolidado ORG'!N165</f>
        <v>45525</v>
      </c>
      <c r="I169" s="20">
        <f>+'[1]Consolidado ORG'!AG165</f>
        <v>0</v>
      </c>
      <c r="J169" s="21">
        <f>+'[1]Consolidado ORG'!T165</f>
        <v>40800000</v>
      </c>
      <c r="K169" s="21">
        <f>+'[1]Consolidado ORG'!AE165</f>
        <v>0</v>
      </c>
      <c r="L169" s="32">
        <f>+'[1]Consolidado ORG'!AS165</f>
        <v>0.54696132596685088</v>
      </c>
      <c r="M169" s="31" t="str">
        <f>+'[1]Consolidado ORG'!AL165</f>
        <v>https://community.secop.gov.co/Public/Tendering/ContractDetailView/Index?UniqueIdentifier=CO1.PCCNTR.5982505</v>
      </c>
      <c r="N169" s="48" t="str">
        <f t="shared" si="2"/>
        <v>Link Contrato u Orden</v>
      </c>
    </row>
    <row r="170" spans="1:14" ht="48" x14ac:dyDescent="0.35">
      <c r="A170" s="18" t="str">
        <f>+'[1]Consolidado ORG'!A166</f>
        <v>SCJ-176-2024</v>
      </c>
      <c r="B170" s="19">
        <f>+'[1]Consolidado ORG'!B166</f>
        <v>45343</v>
      </c>
      <c r="C170" s="19" t="str">
        <f>+'[1]Consolidado ORG'!G166</f>
        <v>JULIA MARIANA BENAVIDES ARIAS</v>
      </c>
      <c r="D170" s="19" t="str">
        <f>+'[1]Consolidado ORG'!E166</f>
        <v>5 Contratación directa</v>
      </c>
      <c r="E170" s="19" t="str">
        <f>+'[1]Consolidado ORG'!F166</f>
        <v>33 Prestación de Servicios Profesionales y Apoyo (5-8)</v>
      </c>
      <c r="F170" s="19" t="str">
        <f>+'[1]Consolidado ORG'!L166</f>
        <v>PRESTAR SUS SERVICIOS PROFESIONALES EN EL DESARROLLO, SEGUIMIENTO Y EVALUACIÓN DE LA IMPLEMENTACIÓN DE ESTRATEGIAS PARA EL FORTALECIMIENTO ESTRATÉGICO DE LAS POLÍTICAS DE GESTIÓN HUMANA</v>
      </c>
      <c r="G170" s="19">
        <f>+'[1]Consolidado ORG'!M166</f>
        <v>45344</v>
      </c>
      <c r="H170" s="19">
        <f>+'[1]Consolidado ORG'!N166</f>
        <v>45525</v>
      </c>
      <c r="I170" s="20">
        <f>+'[1]Consolidado ORG'!AG166</f>
        <v>0</v>
      </c>
      <c r="J170" s="21">
        <f>+'[1]Consolidado ORG'!T166</f>
        <v>46800000</v>
      </c>
      <c r="K170" s="21">
        <f>+'[1]Consolidado ORG'!AE166</f>
        <v>0</v>
      </c>
      <c r="L170" s="32">
        <f>+'[1]Consolidado ORG'!AS166</f>
        <v>0.54696132596685088</v>
      </c>
      <c r="M170" s="31" t="str">
        <f>+'[1]Consolidado ORG'!AL166</f>
        <v>https://community.secop.gov.co/Public/Tendering/ContractDetailView/Index?UniqueIdentifier=CO1.PCCNTR.5981799</v>
      </c>
      <c r="N170" s="48" t="str">
        <f t="shared" si="2"/>
        <v>Link Contrato u Orden</v>
      </c>
    </row>
    <row r="171" spans="1:14" ht="60" x14ac:dyDescent="0.35">
      <c r="A171" s="18" t="str">
        <f>+'[1]Consolidado ORG'!A167</f>
        <v>SCJ-177-2024</v>
      </c>
      <c r="B171" s="19">
        <f>+'[1]Consolidado ORG'!B167</f>
        <v>45343</v>
      </c>
      <c r="C171" s="19" t="str">
        <f>+'[1]Consolidado ORG'!G167</f>
        <v>ANGIE PAOLA GARCÍA FONSECA</v>
      </c>
      <c r="D171" s="19" t="str">
        <f>+'[1]Consolidado ORG'!E167</f>
        <v>5 Contratación directa</v>
      </c>
      <c r="E171" s="19" t="str">
        <f>+'[1]Consolidado ORG'!F167</f>
        <v>33 Prestación de Servicios Profesionales y Apoyo (5-8)</v>
      </c>
      <c r="F171" s="19"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19">
        <f>+'[1]Consolidado ORG'!M167</f>
        <v>45345</v>
      </c>
      <c r="H171" s="19">
        <f>+'[1]Consolidado ORG'!N167</f>
        <v>45694</v>
      </c>
      <c r="I171" s="20">
        <f>+'[1]Consolidado ORG'!AG167</f>
        <v>0</v>
      </c>
      <c r="J171" s="21">
        <f>+'[1]Consolidado ORG'!T167</f>
        <v>39156442</v>
      </c>
      <c r="K171" s="21">
        <f>+'[1]Consolidado ORG'!AE167</f>
        <v>0</v>
      </c>
      <c r="L171" s="32">
        <f>+'[1]Consolidado ORG'!AS167</f>
        <v>0.28080229226361031</v>
      </c>
      <c r="M171" s="31" t="str">
        <f>+'[1]Consolidado ORG'!AL167</f>
        <v>https://community.secop.gov.co/Public/Tendering/ContractDetailView/Index?UniqueIdentifier=CO1.PCCNTR.5983753</v>
      </c>
      <c r="N171" s="48" t="str">
        <f t="shared" si="2"/>
        <v>Link Contrato u Orden</v>
      </c>
    </row>
    <row r="172" spans="1:14" ht="60" x14ac:dyDescent="0.35">
      <c r="A172" s="18" t="str">
        <f>+'[1]Consolidado ORG'!A168</f>
        <v>SCJ-178-2024</v>
      </c>
      <c r="B172" s="19">
        <f>+'[1]Consolidado ORG'!B168</f>
        <v>45343</v>
      </c>
      <c r="C172" s="19" t="str">
        <f>+'[1]Consolidado ORG'!G168</f>
        <v>CARLOS DAVID FLOREZ MORA</v>
      </c>
      <c r="D172" s="19" t="str">
        <f>+'[1]Consolidado ORG'!E168</f>
        <v>5 Contratación directa</v>
      </c>
      <c r="E172" s="19" t="str">
        <f>+'[1]Consolidado ORG'!F168</f>
        <v>33 Prestación de Servicios Profesionales y Apoyo (5-8)</v>
      </c>
      <c r="F172" s="19"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19">
        <f>+'[1]Consolidado ORG'!M168</f>
        <v>45349</v>
      </c>
      <c r="H172" s="19">
        <f>+'[1]Consolidado ORG'!N168</f>
        <v>45714</v>
      </c>
      <c r="I172" s="20">
        <f>+'[1]Consolidado ORG'!AG168</f>
        <v>0</v>
      </c>
      <c r="J172" s="21">
        <f>+'[1]Consolidado ORG'!T168</f>
        <v>146512800</v>
      </c>
      <c r="K172" s="21">
        <f>+'[1]Consolidado ORG'!AE168</f>
        <v>0</v>
      </c>
      <c r="L172" s="32">
        <f>+'[1]Consolidado ORG'!AS168</f>
        <v>0.25753424657534246</v>
      </c>
      <c r="M172" s="31" t="str">
        <f>+'[1]Consolidado ORG'!AL168</f>
        <v>https://community.secop.gov.co/Public/Tendering/ContractDetailView/Index?UniqueIdentifier=CO1.PCCNTR.5984151</v>
      </c>
      <c r="N172" s="48" t="str">
        <f t="shared" si="2"/>
        <v>Link Contrato u Orden</v>
      </c>
    </row>
    <row r="173" spans="1:14" ht="48" x14ac:dyDescent="0.35">
      <c r="A173" s="18" t="str">
        <f>+'[1]Consolidado ORG'!A169</f>
        <v>SCJ-179-2024</v>
      </c>
      <c r="B173" s="19">
        <f>+'[1]Consolidado ORG'!B169</f>
        <v>45343</v>
      </c>
      <c r="C173" s="19" t="str">
        <f>+'[1]Consolidado ORG'!G169</f>
        <v>PABLO DAVID ARIZA MARTINEZ</v>
      </c>
      <c r="D173" s="19" t="str">
        <f>+'[1]Consolidado ORG'!E169</f>
        <v>5 Contratación directa</v>
      </c>
      <c r="E173" s="19" t="str">
        <f>+'[1]Consolidado ORG'!F169</f>
        <v>33 Prestación de Servicios Profesionales y Apoyo (5-8)</v>
      </c>
      <c r="F173" s="19" t="str">
        <f>+'[1]Consolidado ORG'!L169</f>
        <v>PRESTAR SERVICIOS PROFESIONALES REALIZANDO EL SEGUIMIENTO DE LOS PROCESOS DE MEJORAS FÍSICAS Y MANTENIMIENTO DE LAS REDES SECAS (ELÉCTRICAS Y DE DATOS) DE LAS SEDES A CARGO DE LA SECRETARÍA DISTRITAL DE SEGURIDAD, CONVIVENCIA Y JUSTICIA.</v>
      </c>
      <c r="G173" s="19">
        <f>+'[1]Consolidado ORG'!M169</f>
        <v>45344</v>
      </c>
      <c r="H173" s="19">
        <f>+'[1]Consolidado ORG'!N169</f>
        <v>45693</v>
      </c>
      <c r="I173" s="20">
        <f>+'[1]Consolidado ORG'!AG169</f>
        <v>0</v>
      </c>
      <c r="J173" s="21">
        <f>+'[1]Consolidado ORG'!T169</f>
        <v>86135000</v>
      </c>
      <c r="K173" s="21">
        <f>+'[1]Consolidado ORG'!AE169</f>
        <v>0</v>
      </c>
      <c r="L173" s="32">
        <f>+'[1]Consolidado ORG'!AS169</f>
        <v>0.28366762177650429</v>
      </c>
      <c r="M173" s="31" t="str">
        <f>+'[1]Consolidado ORG'!AL169</f>
        <v>https://community.secop.gov.co/Public/Tendering/ContractDetailView/Index?UniqueIdentifier=CO1.PCCNTR.5985314</v>
      </c>
      <c r="N173" s="48" t="str">
        <f t="shared" si="2"/>
        <v>Link Contrato u Orden</v>
      </c>
    </row>
    <row r="174" spans="1:14" ht="48" x14ac:dyDescent="0.35">
      <c r="A174" s="18" t="str">
        <f>+'[1]Consolidado ORG'!A170</f>
        <v>SCJ-180-2024</v>
      </c>
      <c r="B174" s="19">
        <f>+'[1]Consolidado ORG'!B170</f>
        <v>45343</v>
      </c>
      <c r="C174" s="19" t="str">
        <f>+'[1]Consolidado ORG'!G170</f>
        <v>ANDREA DEL PILAR MALDONADO RAMÍREZ</v>
      </c>
      <c r="D174" s="19" t="str">
        <f>+'[1]Consolidado ORG'!E170</f>
        <v>5 Contratación directa</v>
      </c>
      <c r="E174" s="19" t="str">
        <f>+'[1]Consolidado ORG'!F170</f>
        <v>33 Prestación de Servicios Profesionales y Apoyo (5-8)</v>
      </c>
      <c r="F174" s="19" t="str">
        <f>+'[1]Consolidado ORG'!L170</f>
        <v>PRESTAR SERVICIOS PROFESIONALES A LA SUBSECRETARÍA DE ACCESO A LA JUSTICIA PARA APOYAR LA GESTIÓN, DESARROLLO Y CUMPLIMIENTO DE LOS PLANES DE ACCION, FUNCIONES Y PROYECTOS A CARGO.</v>
      </c>
      <c r="G174" s="19">
        <f>+'[1]Consolidado ORG'!M170</f>
        <v>45345</v>
      </c>
      <c r="H174" s="19">
        <f>+'[1]Consolidado ORG'!N170</f>
        <v>45679</v>
      </c>
      <c r="I174" s="20">
        <f>+'[1]Consolidado ORG'!AG170</f>
        <v>0</v>
      </c>
      <c r="J174" s="21">
        <f>+'[1]Consolidado ORG'!T170</f>
        <v>132098021</v>
      </c>
      <c r="K174" s="21">
        <f>+'[1]Consolidado ORG'!AE170</f>
        <v>0</v>
      </c>
      <c r="L174" s="32">
        <f>+'[1]Consolidado ORG'!AS170</f>
        <v>0.29341317365269459</v>
      </c>
      <c r="M174" s="31" t="str">
        <f>+'[1]Consolidado ORG'!AL170</f>
        <v>https://community.secop.gov.co/Public/Tendering/ContractDetailView/Index?UniqueIdentifier=CO1.PCCNTR.5984646</v>
      </c>
      <c r="N174" s="48" t="str">
        <f t="shared" si="2"/>
        <v>Link Contrato u Orden</v>
      </c>
    </row>
    <row r="175" spans="1:14" ht="60" x14ac:dyDescent="0.35">
      <c r="A175" s="18" t="str">
        <f>+'[1]Consolidado ORG'!A171</f>
        <v>SCJ-181-2024</v>
      </c>
      <c r="B175" s="19">
        <f>+'[1]Consolidado ORG'!B171</f>
        <v>45343</v>
      </c>
      <c r="C175" s="19" t="str">
        <f>+'[1]Consolidado ORG'!G171</f>
        <v>LILIAN ROCIO ORJUELA DAZA</v>
      </c>
      <c r="D175" s="19" t="str">
        <f>+'[1]Consolidado ORG'!E171</f>
        <v>5 Contratación directa</v>
      </c>
      <c r="E175" s="19" t="str">
        <f>+'[1]Consolidado ORG'!F171</f>
        <v>33 Prestación de Servicios Profesionales y Apoyo (5-8)</v>
      </c>
      <c r="F175" s="19"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19">
        <f>+'[1]Consolidado ORG'!M171</f>
        <v>45344</v>
      </c>
      <c r="H175" s="19">
        <f>+'[1]Consolidado ORG'!N171</f>
        <v>45709</v>
      </c>
      <c r="I175" s="20">
        <f>+'[1]Consolidado ORG'!AG171</f>
        <v>0</v>
      </c>
      <c r="J175" s="21">
        <f>+'[1]Consolidado ORG'!T171</f>
        <v>124553460</v>
      </c>
      <c r="K175" s="21">
        <f>+'[1]Consolidado ORG'!AE171</f>
        <v>0</v>
      </c>
      <c r="L175" s="32">
        <f>+'[1]Consolidado ORG'!AS171</f>
        <v>0.27123287671232876</v>
      </c>
      <c r="M175" s="31" t="str">
        <f>+'[1]Consolidado ORG'!AL171</f>
        <v>https://community.secop.gov.co/Public/Tendering/ContractDetailView/Index?UniqueIdentifier=CO1.PCCNTR.5986074</v>
      </c>
      <c r="N175" s="48" t="str">
        <f t="shared" si="2"/>
        <v>Link Contrato u Orden</v>
      </c>
    </row>
    <row r="176" spans="1:14" ht="60" x14ac:dyDescent="0.35">
      <c r="A176" s="18" t="str">
        <f>+'[1]Consolidado ORG'!A172</f>
        <v>SCJ-182-2024</v>
      </c>
      <c r="B176" s="19">
        <f>+'[1]Consolidado ORG'!B172</f>
        <v>45343</v>
      </c>
      <c r="C176" s="19" t="str">
        <f>+'[1]Consolidado ORG'!G172</f>
        <v>OSCAR SUAREZ ARIZA</v>
      </c>
      <c r="D176" s="19" t="str">
        <f>+'[1]Consolidado ORG'!E172</f>
        <v>5 Contratación directa</v>
      </c>
      <c r="E176" s="19" t="str">
        <f>+'[1]Consolidado ORG'!F172</f>
        <v>33 Prestación de Servicios Profesionales y Apoyo (5-8)</v>
      </c>
      <c r="F176" s="19"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19">
        <f>+'[1]Consolidado ORG'!M172</f>
        <v>45344</v>
      </c>
      <c r="H176" s="19">
        <f>+'[1]Consolidado ORG'!N172</f>
        <v>45709</v>
      </c>
      <c r="I176" s="20">
        <f>+'[1]Consolidado ORG'!AG172</f>
        <v>0</v>
      </c>
      <c r="J176" s="21">
        <f>+'[1]Consolidado ORG'!T172</f>
        <v>188201976</v>
      </c>
      <c r="K176" s="21">
        <f>+'[1]Consolidado ORG'!AE172</f>
        <v>0</v>
      </c>
      <c r="L176" s="32">
        <f>+'[1]Consolidado ORG'!AS172</f>
        <v>0.27123287671232876</v>
      </c>
      <c r="M176" s="31" t="str">
        <f>+'[1]Consolidado ORG'!AL172</f>
        <v>https://community.secop.gov.co/Public/Tendering/ContractDetailView/Index?UniqueIdentifier=CO1.PCCNTR.5986194</v>
      </c>
      <c r="N176" s="48" t="str">
        <f t="shared" si="2"/>
        <v>Link Contrato u Orden</v>
      </c>
    </row>
    <row r="177" spans="1:14" ht="60" x14ac:dyDescent="0.35">
      <c r="A177" s="18" t="str">
        <f>+'[1]Consolidado ORG'!A173</f>
        <v>SCJ-183-2024</v>
      </c>
      <c r="B177" s="19">
        <f>+'[1]Consolidado ORG'!B173</f>
        <v>45344</v>
      </c>
      <c r="C177" s="19" t="str">
        <f>+'[1]Consolidado ORG'!G173</f>
        <v>ALEJANDRO PRIETO ARIAS</v>
      </c>
      <c r="D177" s="19" t="str">
        <f>+'[1]Consolidado ORG'!E173</f>
        <v>5 Contratación directa</v>
      </c>
      <c r="E177" s="19" t="str">
        <f>+'[1]Consolidado ORG'!F173</f>
        <v>33 Prestación de Servicios Profesionales y Apoyo (5-8)</v>
      </c>
      <c r="F177" s="19"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19">
        <f>+'[1]Consolidado ORG'!M173</f>
        <v>45349</v>
      </c>
      <c r="H177" s="19">
        <f>+'[1]Consolidado ORG'!N173</f>
        <v>45530</v>
      </c>
      <c r="I177" s="20">
        <f>+'[1]Consolidado ORG'!AG173</f>
        <v>0</v>
      </c>
      <c r="J177" s="21">
        <f>+'[1]Consolidado ORG'!T173</f>
        <v>25200000</v>
      </c>
      <c r="K177" s="21">
        <f>+'[1]Consolidado ORG'!AE173</f>
        <v>0</v>
      </c>
      <c r="L177" s="32">
        <f>+'[1]Consolidado ORG'!AS173</f>
        <v>0.51933701657458564</v>
      </c>
      <c r="M177" s="31" t="str">
        <f>+'[1]Consolidado ORG'!AL173</f>
        <v>https://community.secop.gov.co/Public/Tendering/ContractDetailView/Index?UniqueIdentifier=CO1.PCCNTR.5988579</v>
      </c>
      <c r="N177" s="48" t="str">
        <f t="shared" si="2"/>
        <v>Link Contrato u Orden</v>
      </c>
    </row>
    <row r="178" spans="1:14" ht="84" x14ac:dyDescent="0.35">
      <c r="A178" s="18" t="str">
        <f>+'[1]Consolidado ORG'!A174</f>
        <v>SCJ-184-2024</v>
      </c>
      <c r="B178" s="19">
        <f>+'[1]Consolidado ORG'!B174</f>
        <v>45344</v>
      </c>
      <c r="C178" s="19" t="str">
        <f>+'[1]Consolidado ORG'!G174</f>
        <v>DIEGO MAURICIO DIAZ MORALES</v>
      </c>
      <c r="D178" s="19" t="str">
        <f>+'[1]Consolidado ORG'!E174</f>
        <v>5 Contratación directa</v>
      </c>
      <c r="E178" s="19" t="str">
        <f>+'[1]Consolidado ORG'!F174</f>
        <v>33 Prestación de Servicios Profesionales y Apoyo (5-8)</v>
      </c>
      <c r="F178" s="19"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19">
        <f>+'[1]Consolidado ORG'!M174</f>
        <v>45358</v>
      </c>
      <c r="H178" s="19">
        <f>+'[1]Consolidado ORG'!N174</f>
        <v>45722</v>
      </c>
      <c r="I178" s="20">
        <f>+'[1]Consolidado ORG'!AG174</f>
        <v>0</v>
      </c>
      <c r="J178" s="21">
        <f>+'[1]Consolidado ORG'!T174</f>
        <v>146512800</v>
      </c>
      <c r="K178" s="21">
        <f>+'[1]Consolidado ORG'!AE174</f>
        <v>0</v>
      </c>
      <c r="L178" s="32">
        <f>+'[1]Consolidado ORG'!AS174</f>
        <v>0.23351648351648352</v>
      </c>
      <c r="M178" s="31" t="str">
        <f>+'[1]Consolidado ORG'!AL174</f>
        <v>https://community.secop.gov.co/Public/Tendering/ContractDetailView/Index?UniqueIdentifier=CO1.PCCNTR.5988596</v>
      </c>
      <c r="N178" s="48" t="str">
        <f t="shared" si="2"/>
        <v>Link Contrato u Orden</v>
      </c>
    </row>
    <row r="179" spans="1:14" ht="60" x14ac:dyDescent="0.35">
      <c r="A179" s="18" t="str">
        <f>+'[1]Consolidado ORG'!A175</f>
        <v>SCJ-185-2024</v>
      </c>
      <c r="B179" s="19">
        <f>+'[1]Consolidado ORG'!B175</f>
        <v>45344</v>
      </c>
      <c r="C179" s="19" t="str">
        <f>+'[1]Consolidado ORG'!G175</f>
        <v>ANGELA MARIA RAMIREZ JIMENEZ</v>
      </c>
      <c r="D179" s="19" t="str">
        <f>+'[1]Consolidado ORG'!E175</f>
        <v>5 Contratación directa</v>
      </c>
      <c r="E179" s="19" t="str">
        <f>+'[1]Consolidado ORG'!F175</f>
        <v>33 Prestación de Servicios Profesionales y Apoyo (5-8)</v>
      </c>
      <c r="F179" s="19"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19">
        <f>+'[1]Consolidado ORG'!M175</f>
        <v>45350</v>
      </c>
      <c r="H179" s="19">
        <f>+'[1]Consolidado ORG'!N175</f>
        <v>45424</v>
      </c>
      <c r="I179" s="20">
        <f>+'[1]Consolidado ORG'!AG175</f>
        <v>0</v>
      </c>
      <c r="J179" s="21">
        <f>+'[1]Consolidado ORG'!T175</f>
        <v>7296300</v>
      </c>
      <c r="K179" s="21">
        <f>+'[1]Consolidado ORG'!AE175</f>
        <v>0</v>
      </c>
      <c r="L179" s="32">
        <f>+'[1]Consolidado ORG'!AS175</f>
        <v>1</v>
      </c>
      <c r="M179" s="31" t="str">
        <f>+'[1]Consolidado ORG'!AL175</f>
        <v>https://community.secop.gov.co/Public/Tendering/ContractDetailView/Index?UniqueIdentifier=CO1.PCCNTR.5990654</v>
      </c>
      <c r="N179" s="48" t="str">
        <f t="shared" si="2"/>
        <v>Link Contrato u Orden</v>
      </c>
    </row>
    <row r="180" spans="1:14" ht="60" x14ac:dyDescent="0.35">
      <c r="A180" s="18" t="str">
        <f>+'[1]Consolidado ORG'!A176</f>
        <v>SCJ-188-2024</v>
      </c>
      <c r="B180" s="19">
        <f>+'[1]Consolidado ORG'!B176</f>
        <v>45344</v>
      </c>
      <c r="C180" s="19" t="str">
        <f>+'[1]Consolidado ORG'!G176</f>
        <v>YESICA MARIA SOLORZANO FIGUEROA</v>
      </c>
      <c r="D180" s="19" t="str">
        <f>+'[1]Consolidado ORG'!E176</f>
        <v>5 Contratación directa</v>
      </c>
      <c r="E180" s="19" t="str">
        <f>+'[1]Consolidado ORG'!F176</f>
        <v>33 Prestación de Servicios Profesionales y Apoyo (5-8)</v>
      </c>
      <c r="F180" s="19"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19">
        <f>+'[1]Consolidado ORG'!M176</f>
        <v>45346</v>
      </c>
      <c r="H180" s="19">
        <f>+'[1]Consolidado ORG'!N176</f>
        <v>45680</v>
      </c>
      <c r="I180" s="20">
        <f>+'[1]Consolidado ORG'!AG176</f>
        <v>0</v>
      </c>
      <c r="J180" s="21">
        <f>+'[1]Consolidado ORG'!T176</f>
        <v>54054000</v>
      </c>
      <c r="K180" s="21">
        <f>+'[1]Consolidado ORG'!AE176</f>
        <v>0</v>
      </c>
      <c r="L180" s="32">
        <f>+'[1]Consolidado ORG'!AS176</f>
        <v>0.29041916167664672</v>
      </c>
      <c r="M180" s="31" t="str">
        <f>+'[1]Consolidado ORG'!AL176</f>
        <v>https://community.secop.gov.co/Public/Tendering/ContractDetailView/Index?UniqueIdentifier=CO1.PCCNTR.5990969</v>
      </c>
      <c r="N180" s="48" t="str">
        <f t="shared" si="2"/>
        <v>Link Contrato u Orden</v>
      </c>
    </row>
    <row r="181" spans="1:14" ht="72" x14ac:dyDescent="0.35">
      <c r="A181" s="18" t="str">
        <f>+'[1]Consolidado ORG'!A177</f>
        <v>SCJ-189-2024</v>
      </c>
      <c r="B181" s="19">
        <f>+'[1]Consolidado ORG'!B177</f>
        <v>45344</v>
      </c>
      <c r="C181" s="19" t="str">
        <f>+'[1]Consolidado ORG'!G177</f>
        <v>PAULA ANDREA BUITRAGO AVILA</v>
      </c>
      <c r="D181" s="19" t="str">
        <f>+'[1]Consolidado ORG'!E177</f>
        <v>5 Contratación directa</v>
      </c>
      <c r="E181" s="19" t="str">
        <f>+'[1]Consolidado ORG'!F177</f>
        <v>33 Prestación de Servicios Profesionales y Apoyo (5-8)</v>
      </c>
      <c r="F181" s="19"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19">
        <f>+'[1]Consolidado ORG'!M177</f>
        <v>45345</v>
      </c>
      <c r="H181" s="19">
        <f>+'[1]Consolidado ORG'!N177</f>
        <v>45679</v>
      </c>
      <c r="I181" s="20">
        <f>+'[1]Consolidado ORG'!AG177</f>
        <v>0</v>
      </c>
      <c r="J181" s="21">
        <f>+'[1]Consolidado ORG'!T177</f>
        <v>70122800</v>
      </c>
      <c r="K181" s="21">
        <f>+'[1]Consolidado ORG'!AE177</f>
        <v>0</v>
      </c>
      <c r="L181" s="32">
        <f>+'[1]Consolidado ORG'!AS177</f>
        <v>0.29341317365269459</v>
      </c>
      <c r="M181" s="31" t="str">
        <f>+'[1]Consolidado ORG'!AL177</f>
        <v>https://community.secop.gov.co/Public/Tendering/ContractDetailView/Index?UniqueIdentifier=CO1.PCCNTR.5990834</v>
      </c>
      <c r="N181" s="48" t="str">
        <f t="shared" si="2"/>
        <v>Link Contrato u Orden</v>
      </c>
    </row>
    <row r="182" spans="1:14" ht="60" x14ac:dyDescent="0.35">
      <c r="A182" s="18" t="str">
        <f>+'[1]Consolidado ORG'!A178</f>
        <v>SCJ-190-2024</v>
      </c>
      <c r="B182" s="19">
        <f>+'[1]Consolidado ORG'!B178</f>
        <v>45344</v>
      </c>
      <c r="C182" s="19" t="str">
        <f>+'[1]Consolidado ORG'!G178</f>
        <v>MARGIE DAYANNA GÓMEZ ORJUELA</v>
      </c>
      <c r="D182" s="19" t="str">
        <f>+'[1]Consolidado ORG'!E178</f>
        <v>5 Contratación directa</v>
      </c>
      <c r="E182" s="19" t="str">
        <f>+'[1]Consolidado ORG'!F178</f>
        <v>33 Prestación de Servicios Profesionales y Apoyo (5-8)</v>
      </c>
      <c r="F182" s="19"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19">
        <f>+'[1]Consolidado ORG'!M178</f>
        <v>45349</v>
      </c>
      <c r="H182" s="19">
        <f>+'[1]Consolidado ORG'!N178</f>
        <v>45423</v>
      </c>
      <c r="I182" s="20">
        <f>+'[1]Consolidado ORG'!AG178</f>
        <v>0</v>
      </c>
      <c r="J182" s="21">
        <f>+'[1]Consolidado ORG'!T178</f>
        <v>7296300</v>
      </c>
      <c r="K182" s="21">
        <f>+'[1]Consolidado ORG'!AE178</f>
        <v>0</v>
      </c>
      <c r="L182" s="32">
        <f>+'[1]Consolidado ORG'!AS178</f>
        <v>1</v>
      </c>
      <c r="M182" s="31" t="str">
        <f>+'[1]Consolidado ORG'!AL178</f>
        <v>https://community.secop.gov.co/Public/Tendering/ContractDetailView/Index?UniqueIdentifier=CO1.PCCNTR.5997756</v>
      </c>
      <c r="N182" s="48" t="str">
        <f t="shared" si="2"/>
        <v>Link Contrato u Orden</v>
      </c>
    </row>
    <row r="183" spans="1:14" ht="36" x14ac:dyDescent="0.35">
      <c r="A183" s="18" t="str">
        <f>+'[1]Consolidado ORG'!A179</f>
        <v>SCJ-191-2024</v>
      </c>
      <c r="B183" s="19">
        <f>+'[1]Consolidado ORG'!B179</f>
        <v>45344</v>
      </c>
      <c r="C183" s="19" t="str">
        <f>+'[1]Consolidado ORG'!G179</f>
        <v>YINNA PAOLA URREGO CRUZ</v>
      </c>
      <c r="D183" s="19" t="str">
        <f>+'[1]Consolidado ORG'!E179</f>
        <v>5 Contratación directa</v>
      </c>
      <c r="E183" s="19" t="str">
        <f>+'[1]Consolidado ORG'!F179</f>
        <v>33 Prestación de Servicios Profesionales y Apoyo (5-8)</v>
      </c>
      <c r="F183" s="19" t="str">
        <f>+'[1]Consolidado ORG'!L179</f>
        <v>PRESTAR SERVICIOS DE APOYO A LA GESTIÓN DE CORRESPONDENCIA Y ARCHIVO A CARGO DE LA DIRECCIÓN DE RECURSOS FÍSICOS Y GESTIÓN DOCUMENTAL.V</v>
      </c>
      <c r="G183" s="19">
        <f>+'[1]Consolidado ORG'!M179</f>
        <v>45346</v>
      </c>
      <c r="H183" s="19">
        <f>+'[1]Consolidado ORG'!N179</f>
        <v>45695</v>
      </c>
      <c r="I183" s="20">
        <f>+'[1]Consolidado ORG'!AG179</f>
        <v>0</v>
      </c>
      <c r="J183" s="21">
        <f>+'[1]Consolidado ORG'!T179</f>
        <v>28770942</v>
      </c>
      <c r="K183" s="21">
        <f>+'[1]Consolidado ORG'!AE179</f>
        <v>0</v>
      </c>
      <c r="L183" s="32">
        <f>+'[1]Consolidado ORG'!AS179</f>
        <v>0.27793696275071633</v>
      </c>
      <c r="M183" s="31" t="str">
        <f>+'[1]Consolidado ORG'!AL179</f>
        <v>https://community.secop.gov.co/Public/Tendering/ContractDetailView/Index?UniqueIdentifier=CO1.PCCNTR.5991938</v>
      </c>
      <c r="N183" s="48" t="str">
        <f t="shared" si="2"/>
        <v>Link Contrato u Orden</v>
      </c>
    </row>
    <row r="184" spans="1:14" ht="60" x14ac:dyDescent="0.35">
      <c r="A184" s="18" t="str">
        <f>+'[1]Consolidado ORG'!A180</f>
        <v>SCJ-192-2024</v>
      </c>
      <c r="B184" s="19">
        <f>+'[1]Consolidado ORG'!B180</f>
        <v>45344</v>
      </c>
      <c r="C184" s="19" t="str">
        <f>+'[1]Consolidado ORG'!G180</f>
        <v>MARINO MIGUEL MORENO RHENALS</v>
      </c>
      <c r="D184" s="19" t="str">
        <f>+'[1]Consolidado ORG'!E180</f>
        <v>5 Contratación directa</v>
      </c>
      <c r="E184" s="19" t="str">
        <f>+'[1]Consolidado ORG'!F180</f>
        <v>33 Prestación de Servicios Profesionales y Apoyo (5-8)</v>
      </c>
      <c r="F184" s="19"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19">
        <f>+'[1]Consolidado ORG'!M180</f>
        <v>45358</v>
      </c>
      <c r="H184" s="19">
        <f>+'[1]Consolidado ORG'!N180</f>
        <v>45722</v>
      </c>
      <c r="I184" s="20">
        <f>+'[1]Consolidado ORG'!AG180</f>
        <v>0</v>
      </c>
      <c r="J184" s="21">
        <f>+'[1]Consolidado ORG'!T180</f>
        <v>146512800</v>
      </c>
      <c r="K184" s="21">
        <f>+'[1]Consolidado ORG'!AE180</f>
        <v>0</v>
      </c>
      <c r="L184" s="32">
        <f>+'[1]Consolidado ORG'!AS180</f>
        <v>0.23351648351648352</v>
      </c>
      <c r="M184" s="31" t="str">
        <f>+'[1]Consolidado ORG'!AL180</f>
        <v>https://community.secop.gov.co/Public/Tendering/ContractDetailView/Index?UniqueIdentifier=CO1.PCCNTR.5992035</v>
      </c>
      <c r="N184" s="48" t="str">
        <f t="shared" si="2"/>
        <v>Link Contrato u Orden</v>
      </c>
    </row>
    <row r="185" spans="1:14" ht="60" x14ac:dyDescent="0.35">
      <c r="A185" s="18" t="str">
        <f>+'[1]Consolidado ORG'!A181</f>
        <v>SCJ-193-2024</v>
      </c>
      <c r="B185" s="19">
        <f>+'[1]Consolidado ORG'!B181</f>
        <v>45344</v>
      </c>
      <c r="C185" s="19" t="str">
        <f>+'[1]Consolidado ORG'!G181</f>
        <v>NESTOR ALONSO ESPITIA DIAZ</v>
      </c>
      <c r="D185" s="19" t="str">
        <f>+'[1]Consolidado ORG'!E181</f>
        <v>5 Contratación directa</v>
      </c>
      <c r="E185" s="19" t="str">
        <f>+'[1]Consolidado ORG'!F181</f>
        <v>33 Prestación de Servicios Profesionales y Apoyo (5-8)</v>
      </c>
      <c r="F185" s="19"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19">
        <f>+'[1]Consolidado ORG'!M181</f>
        <v>45358</v>
      </c>
      <c r="H185" s="19">
        <f>+'[1]Consolidado ORG'!N181</f>
        <v>45722</v>
      </c>
      <c r="I185" s="20">
        <f>+'[1]Consolidado ORG'!AG181</f>
        <v>0</v>
      </c>
      <c r="J185" s="21">
        <f>+'[1]Consolidado ORG'!T181</f>
        <v>140382720</v>
      </c>
      <c r="K185" s="21">
        <f>+'[1]Consolidado ORG'!AE181</f>
        <v>0</v>
      </c>
      <c r="L185" s="32">
        <f>+'[1]Consolidado ORG'!AS181</f>
        <v>0.23351648351648352</v>
      </c>
      <c r="M185" s="31" t="str">
        <f>+'[1]Consolidado ORG'!AL181</f>
        <v>https://community.secop.gov.co/Public/Tendering/ContractDetailView/Index?UniqueIdentifier=CO1.PCCNTR.5991955</v>
      </c>
      <c r="N185" s="48" t="str">
        <f t="shared" si="2"/>
        <v>Link Contrato u Orden</v>
      </c>
    </row>
    <row r="186" spans="1:14" ht="60" x14ac:dyDescent="0.35">
      <c r="A186" s="18" t="str">
        <f>+'[1]Consolidado ORG'!A182</f>
        <v>SCJ-194-2024</v>
      </c>
      <c r="B186" s="19">
        <f>+'[1]Consolidado ORG'!B182</f>
        <v>45344</v>
      </c>
      <c r="C186" s="19" t="str">
        <f>+'[1]Consolidado ORG'!G182</f>
        <v>DANIEL ALEJANDRO NOREÑA RODRÍGUEZ</v>
      </c>
      <c r="D186" s="19" t="str">
        <f>+'[1]Consolidado ORG'!E182</f>
        <v>5 Contratación directa</v>
      </c>
      <c r="E186" s="19" t="str">
        <f>+'[1]Consolidado ORG'!F182</f>
        <v>33 Prestación de Servicios Profesionales y Apoyo (5-8)</v>
      </c>
      <c r="F186" s="19"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19">
        <f>+'[1]Consolidado ORG'!M182</f>
        <v>45348</v>
      </c>
      <c r="H186" s="19">
        <f>+'[1]Consolidado ORG'!N182</f>
        <v>45457</v>
      </c>
      <c r="I186" s="20">
        <f>+'[1]Consolidado ORG'!AG182</f>
        <v>0</v>
      </c>
      <c r="J186" s="21">
        <f>+'[1]Consolidado ORG'!T182</f>
        <v>125795263</v>
      </c>
      <c r="K186" s="21">
        <f>+'[1]Consolidado ORG'!AE182</f>
        <v>0</v>
      </c>
      <c r="L186" s="32">
        <f>+'[1]Consolidado ORG'!AS182</f>
        <v>0.87155963302752293</v>
      </c>
      <c r="M186" s="31" t="str">
        <f>+'[1]Consolidado ORG'!AL182</f>
        <v>https://community.secop.gov.co/Public/Tendering/ContractDetailView/Index?UniqueIdentifier=CO1.PCCNTR.5992271</v>
      </c>
      <c r="N186" s="48" t="str">
        <f t="shared" si="2"/>
        <v>Link Contrato u Orden</v>
      </c>
    </row>
    <row r="187" spans="1:14" ht="48" x14ac:dyDescent="0.35">
      <c r="A187" s="18" t="str">
        <f>+'[1]Consolidado ORG'!A183</f>
        <v>SCJ-198-2024</v>
      </c>
      <c r="B187" s="19">
        <f>+'[1]Consolidado ORG'!B183</f>
        <v>45345</v>
      </c>
      <c r="C187" s="19" t="str">
        <f>+'[1]Consolidado ORG'!G183</f>
        <v>VIVIANA MIREYA CARREÑO ROMERO</v>
      </c>
      <c r="D187" s="19" t="str">
        <f>+'[1]Consolidado ORG'!E183</f>
        <v>5 Contratación directa</v>
      </c>
      <c r="E187" s="19" t="str">
        <f>+'[1]Consolidado ORG'!F183</f>
        <v>33 Prestación de Servicios Profesionales y Apoyo (5-8)</v>
      </c>
      <c r="F187" s="19" t="str">
        <f>+'[1]Consolidado ORG'!L183</f>
        <v>PRESTAR SUS SERVICIOS PROFESIONALES PARA EL FORTALECIMIENTO DEL PROCESO DE GESTIÓN HUMANA EN LAS DIFERENTES ACTIVIDADES DESARROLLADAS EN EL MARCO DEL PROGRAMA DE TALENTO HUMANO EN UNA ORGANIZACIÓN SALUDABLE.</v>
      </c>
      <c r="G187" s="19">
        <f>+'[1]Consolidado ORG'!M183</f>
        <v>45349</v>
      </c>
      <c r="H187" s="19">
        <f>+'[1]Consolidado ORG'!N183</f>
        <v>45438</v>
      </c>
      <c r="I187" s="20">
        <f>+'[1]Consolidado ORG'!AG183</f>
        <v>0</v>
      </c>
      <c r="J187" s="21">
        <f>+'[1]Consolidado ORG'!T183</f>
        <v>16500000</v>
      </c>
      <c r="K187" s="21">
        <f>+'[1]Consolidado ORG'!AE183</f>
        <v>0</v>
      </c>
      <c r="L187" s="32">
        <f>+'[1]Consolidado ORG'!AS183</f>
        <v>1</v>
      </c>
      <c r="M187" s="31" t="str">
        <f>+'[1]Consolidado ORG'!AL183</f>
        <v>https://community.secop.gov.co/Public/Tendering/ContractDetailView/Index?UniqueIdentifier=CO1.PCCNTR.5998308</v>
      </c>
      <c r="N187" s="48" t="str">
        <f t="shared" si="2"/>
        <v>Link Contrato u Orden</v>
      </c>
    </row>
    <row r="188" spans="1:14" ht="48" x14ac:dyDescent="0.35">
      <c r="A188" s="18" t="str">
        <f>+'[1]Consolidado ORG'!A184</f>
        <v>SCJ-199-2024</v>
      </c>
      <c r="B188" s="19">
        <f>+'[1]Consolidado ORG'!B184</f>
        <v>45345</v>
      </c>
      <c r="C188" s="19" t="str">
        <f>+'[1]Consolidado ORG'!G184</f>
        <v>JEIMY PAOLA TELLEZ SILVA</v>
      </c>
      <c r="D188" s="19" t="str">
        <f>+'[1]Consolidado ORG'!E184</f>
        <v>5 Contratación directa</v>
      </c>
      <c r="E188" s="19" t="str">
        <f>+'[1]Consolidado ORG'!F184</f>
        <v>33 Prestación de Servicios Profesionales y Apoyo (5-8)</v>
      </c>
      <c r="F188" s="19" t="str">
        <f>+'[1]Consolidado ORG'!L184</f>
        <v>PRESTAR SUS SERVICIOS PROFESIONALES A LA DIRECCIÓN DE GESTIÓN HUMANA PARA GESTIONAR LOS DIFERENTES TRÁMITES REQUERIDOS EN EL GRUPO DE NÓMINA DE LA SECRETARÍA DISTRITAL DE SEGURIDAD, CONVIVENCIA Y JUSTICIA.</v>
      </c>
      <c r="G188" s="19">
        <f>+'[1]Consolidado ORG'!M184</f>
        <v>45349</v>
      </c>
      <c r="H188" s="19">
        <f>+'[1]Consolidado ORG'!N184</f>
        <v>45530</v>
      </c>
      <c r="I188" s="20">
        <f>+'[1]Consolidado ORG'!AG184</f>
        <v>0</v>
      </c>
      <c r="J188" s="21">
        <f>+'[1]Consolidado ORG'!T184</f>
        <v>36000000</v>
      </c>
      <c r="K188" s="21">
        <f>+'[1]Consolidado ORG'!AE184</f>
        <v>0</v>
      </c>
      <c r="L188" s="32">
        <f>+'[1]Consolidado ORG'!AS184</f>
        <v>0.51933701657458564</v>
      </c>
      <c r="M188" s="31" t="str">
        <f>+'[1]Consolidado ORG'!AL184</f>
        <v>https://community.secop.gov.co/Public/Tendering/ContractDetailView/Index?UniqueIdentifier=CO1.PCCNTR.5998413</v>
      </c>
      <c r="N188" s="48" t="str">
        <f t="shared" si="2"/>
        <v>Link Contrato u Orden</v>
      </c>
    </row>
    <row r="189" spans="1:14" ht="60" x14ac:dyDescent="0.35">
      <c r="A189" s="18" t="str">
        <f>+'[1]Consolidado ORG'!A185</f>
        <v>SCJ-200-2024</v>
      </c>
      <c r="B189" s="19">
        <f>+'[1]Consolidado ORG'!B185</f>
        <v>45345</v>
      </c>
      <c r="C189" s="19" t="str">
        <f>+'[1]Consolidado ORG'!G185</f>
        <v>DIEGO MAURICIO USME GONZALEZ</v>
      </c>
      <c r="D189" s="19" t="str">
        <f>+'[1]Consolidado ORG'!E185</f>
        <v>5 Contratación directa</v>
      </c>
      <c r="E189" s="19" t="str">
        <f>+'[1]Consolidado ORG'!F185</f>
        <v>33 Prestación de Servicios Profesionales y Apoyo (5-8)</v>
      </c>
      <c r="F189" s="19"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19">
        <f>+'[1]Consolidado ORG'!M185</f>
        <v>45358</v>
      </c>
      <c r="H189" s="19">
        <f>+'[1]Consolidado ORG'!N185</f>
        <v>45722</v>
      </c>
      <c r="I189" s="20">
        <f>+'[1]Consolidado ORG'!AG185</f>
        <v>0</v>
      </c>
      <c r="J189" s="21">
        <f>+'[1]Consolidado ORG'!T185</f>
        <v>116640000</v>
      </c>
      <c r="K189" s="21">
        <f>+'[1]Consolidado ORG'!AE185</f>
        <v>0</v>
      </c>
      <c r="L189" s="32">
        <f>+'[1]Consolidado ORG'!AS185</f>
        <v>0.23351648351648352</v>
      </c>
      <c r="M189" s="31" t="str">
        <f>+'[1]Consolidado ORG'!AL185</f>
        <v>https://community.secop.gov.co/Public/Tendering/ContractDetailView/Index?UniqueIdentifier=CO1.PCCNTR.6006606</v>
      </c>
      <c r="N189" s="48" t="str">
        <f t="shared" si="2"/>
        <v>Link Contrato u Orden</v>
      </c>
    </row>
    <row r="190" spans="1:14" ht="60" x14ac:dyDescent="0.35">
      <c r="A190" s="18" t="str">
        <f>+'[1]Consolidado ORG'!A186</f>
        <v>SCJ-201-2024</v>
      </c>
      <c r="B190" s="19">
        <f>+'[1]Consolidado ORG'!B186</f>
        <v>45345</v>
      </c>
      <c r="C190" s="19" t="str">
        <f>+'[1]Consolidado ORG'!G186</f>
        <v>JORGE ELIECER VELASQUEZ PERILLA</v>
      </c>
      <c r="D190" s="19" t="str">
        <f>+'[1]Consolidado ORG'!E186</f>
        <v>5 Contratación directa</v>
      </c>
      <c r="E190" s="19" t="str">
        <f>+'[1]Consolidado ORG'!F186</f>
        <v>33 Prestación de Servicios Profesionales y Apoyo (5-8)</v>
      </c>
      <c r="F190" s="19"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19">
        <f>+'[1]Consolidado ORG'!M186</f>
        <v>45356</v>
      </c>
      <c r="H190" s="19">
        <f>+'[1]Consolidado ORG'!N186</f>
        <v>45720</v>
      </c>
      <c r="I190" s="20">
        <f>+'[1]Consolidado ORG'!AG186</f>
        <v>0</v>
      </c>
      <c r="J190" s="21">
        <f>+'[1]Consolidado ORG'!T186</f>
        <v>138801600</v>
      </c>
      <c r="K190" s="21">
        <f>+'[1]Consolidado ORG'!AE186</f>
        <v>0</v>
      </c>
      <c r="L190" s="32">
        <f>+'[1]Consolidado ORG'!AS186</f>
        <v>0.23901098901098902</v>
      </c>
      <c r="M190" s="31" t="str">
        <f>+'[1]Consolidado ORG'!AL186</f>
        <v>https://community.secop.gov.co/Public/Tendering/ContractDetailView/Index?UniqueIdentifier=CO1.PCCNTR.6009361</v>
      </c>
      <c r="N190" s="48" t="str">
        <f t="shared" si="2"/>
        <v>Link Contrato u Orden</v>
      </c>
    </row>
    <row r="191" spans="1:14" ht="60" x14ac:dyDescent="0.35">
      <c r="A191" s="18" t="str">
        <f>+'[1]Consolidado ORG'!A187</f>
        <v>SCJ-202-2024</v>
      </c>
      <c r="B191" s="19">
        <f>+'[1]Consolidado ORG'!B187</f>
        <v>45345</v>
      </c>
      <c r="C191" s="19" t="str">
        <f>+'[1]Consolidado ORG'!G187</f>
        <v>MIGUEL ANGEL DUQUE GARCIA</v>
      </c>
      <c r="D191" s="19" t="str">
        <f>+'[1]Consolidado ORG'!E187</f>
        <v>5 Contratación directa</v>
      </c>
      <c r="E191" s="19" t="str">
        <f>+'[1]Consolidado ORG'!F187</f>
        <v>33 Prestación de Servicios Profesionales y Apoyo (5-8)</v>
      </c>
      <c r="F191" s="19"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19">
        <f>+'[1]Consolidado ORG'!M187</f>
        <v>45349</v>
      </c>
      <c r="H191" s="19">
        <f>+'[1]Consolidado ORG'!N187</f>
        <v>45652</v>
      </c>
      <c r="I191" s="20">
        <f>+'[1]Consolidado ORG'!AG187</f>
        <v>0</v>
      </c>
      <c r="J191" s="21">
        <f>+'[1]Consolidado ORG'!T187</f>
        <v>83000000</v>
      </c>
      <c r="K191" s="21">
        <f>+'[1]Consolidado ORG'!AE187</f>
        <v>0</v>
      </c>
      <c r="L191" s="32">
        <f>+'[1]Consolidado ORG'!AS187</f>
        <v>0.31023102310231021</v>
      </c>
      <c r="M191" s="31" t="str">
        <f>+'[1]Consolidado ORG'!AL187</f>
        <v>https://community.secop.gov.co/Public/Tendering/ContractDetailView/Index?UniqueIdentifier=CO1.PCCNTR.6006153</v>
      </c>
      <c r="N191" s="48" t="str">
        <f t="shared" si="2"/>
        <v>Link Contrato u Orden</v>
      </c>
    </row>
    <row r="192" spans="1:14" ht="60" x14ac:dyDescent="0.35">
      <c r="A192" s="18" t="str">
        <f>+'[1]Consolidado ORG'!A188</f>
        <v>SCJ-203-2024</v>
      </c>
      <c r="B192" s="19">
        <f>+'[1]Consolidado ORG'!B188</f>
        <v>45345</v>
      </c>
      <c r="C192" s="19" t="str">
        <f>+'[1]Consolidado ORG'!G188</f>
        <v>SANDRA MILENA PEREZ RAMIREZ</v>
      </c>
      <c r="D192" s="19" t="str">
        <f>+'[1]Consolidado ORG'!E188</f>
        <v>5 Contratación directa</v>
      </c>
      <c r="E192" s="19" t="str">
        <f>+'[1]Consolidado ORG'!F188</f>
        <v>33 Prestación de Servicios Profesionales y Apoyo (5-8)</v>
      </c>
      <c r="F192" s="19"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19">
        <f>+'[1]Consolidado ORG'!M188</f>
        <v>45349</v>
      </c>
      <c r="H192" s="19">
        <f>+'[1]Consolidado ORG'!N188</f>
        <v>45683</v>
      </c>
      <c r="I192" s="20">
        <f>+'[1]Consolidado ORG'!AG188</f>
        <v>0</v>
      </c>
      <c r="J192" s="21">
        <f>+'[1]Consolidado ORG'!T188</f>
        <v>97900000</v>
      </c>
      <c r="K192" s="21">
        <f>+'[1]Consolidado ORG'!AE188</f>
        <v>0</v>
      </c>
      <c r="L192" s="32">
        <f>+'[1]Consolidado ORG'!AS188</f>
        <v>0.28143712574850299</v>
      </c>
      <c r="M192" s="31" t="str">
        <f>+'[1]Consolidado ORG'!AL188</f>
        <v>https://community.secop.gov.co/Public/Tendering/ContractDetailView/Index?UniqueIdentifier=CO1.PCCNTR.6006463</v>
      </c>
      <c r="N192" s="48" t="str">
        <f t="shared" si="2"/>
        <v>Link Contrato u Orden</v>
      </c>
    </row>
    <row r="193" spans="1:14" ht="36" x14ac:dyDescent="0.35">
      <c r="A193" s="18" t="str">
        <f>+'[1]Consolidado ORG'!A189</f>
        <v>SCJ-204-2024</v>
      </c>
      <c r="B193" s="19">
        <f>+'[1]Consolidado ORG'!B189</f>
        <v>45345</v>
      </c>
      <c r="C193" s="19" t="str">
        <f>+'[1]Consolidado ORG'!G189</f>
        <v>NICOLAS ANDRES MUSKUS CUERVO</v>
      </c>
      <c r="D193" s="19" t="str">
        <f>+'[1]Consolidado ORG'!E189</f>
        <v>5 Contratación directa</v>
      </c>
      <c r="E193" s="19" t="str">
        <f>+'[1]Consolidado ORG'!F189</f>
        <v>33 Prestación de Servicios Profesionales y Apoyo (5-8)</v>
      </c>
      <c r="F193" s="19" t="str">
        <f>+'[1]Consolidado ORG'!L189</f>
        <v>Prestar sus servicios de apoyo a la gestión para adelantar las acciones definidas por el proceso de Gestión Documental de la Dirección de Gestión Humana.</v>
      </c>
      <c r="G193" s="19">
        <f>+'[1]Consolidado ORG'!M189</f>
        <v>45355</v>
      </c>
      <c r="H193" s="19">
        <f>+'[1]Consolidado ORG'!N189</f>
        <v>45538</v>
      </c>
      <c r="I193" s="20">
        <f>+'[1]Consolidado ORG'!AG189</f>
        <v>0</v>
      </c>
      <c r="J193" s="21">
        <f>+'[1]Consolidado ORG'!T189</f>
        <v>18600000</v>
      </c>
      <c r="K193" s="21">
        <f>+'[1]Consolidado ORG'!AE189</f>
        <v>0</v>
      </c>
      <c r="L193" s="32">
        <f>+'[1]Consolidado ORG'!AS189</f>
        <v>0.48087431693989069</v>
      </c>
      <c r="M193" s="31" t="str">
        <f>+'[1]Consolidado ORG'!AL189</f>
        <v>https://community.secop.gov.co/Public/Tendering/ContractDetailView/Index?UniqueIdentifier=CO1.PCCNTR.5998244</v>
      </c>
      <c r="N193" s="48" t="str">
        <f t="shared" si="2"/>
        <v>Link Contrato u Orden</v>
      </c>
    </row>
    <row r="194" spans="1:14" ht="48" x14ac:dyDescent="0.35">
      <c r="A194" s="18" t="str">
        <f>+'[1]Consolidado ORG'!A190</f>
        <v>SCJ-205-2024</v>
      </c>
      <c r="B194" s="19">
        <f>+'[1]Consolidado ORG'!B190</f>
        <v>45345</v>
      </c>
      <c r="C194" s="19" t="str">
        <f>+'[1]Consolidado ORG'!G190</f>
        <v>ALBA RUTH DUQUE ROBAYO</v>
      </c>
      <c r="D194" s="19" t="str">
        <f>+'[1]Consolidado ORG'!E190</f>
        <v>5 Contratación directa</v>
      </c>
      <c r="E194" s="19" t="str">
        <f>+'[1]Consolidado ORG'!F190</f>
        <v>33 Prestación de Servicios Profesionales y Apoyo (5-8)</v>
      </c>
      <c r="F194" s="19" t="str">
        <f>+'[1]Consolidado ORG'!L190</f>
        <v>PRESTAR SERVICIOS DE APOYO A LA GESTIÓN DE LAS PETICIONES CIUDADANAS Y DE LA OPERACIÓN DE CANALES, EN EL MARCO DE LA IMPLEMENTACIÓN DE LA POLITICA PÚBLICA DISTRITAL DE SERVICIO A LA CIUDADANIA.</v>
      </c>
      <c r="G194" s="19">
        <f>+'[1]Consolidado ORG'!M190</f>
        <v>45348</v>
      </c>
      <c r="H194" s="19">
        <f>+'[1]Consolidado ORG'!N190</f>
        <v>45713</v>
      </c>
      <c r="I194" s="20">
        <f>+'[1]Consolidado ORG'!AG190</f>
        <v>0</v>
      </c>
      <c r="J194" s="21">
        <f>+'[1]Consolidado ORG'!T190</f>
        <v>36000000</v>
      </c>
      <c r="K194" s="21">
        <f>+'[1]Consolidado ORG'!AE190</f>
        <v>0</v>
      </c>
      <c r="L194" s="32">
        <f>+'[1]Consolidado ORG'!AS190</f>
        <v>0.26027397260273971</v>
      </c>
      <c r="M194" s="31" t="str">
        <f>+'[1]Consolidado ORG'!AL190</f>
        <v>https://community.secop.gov.co/Public/Tendering/ContractDetailView/Index?UniqueIdentifier=CO1.PCCNTR.5999459</v>
      </c>
      <c r="N194" s="48" t="str">
        <f t="shared" si="2"/>
        <v>Link Contrato u Orden</v>
      </c>
    </row>
    <row r="195" spans="1:14" ht="60" x14ac:dyDescent="0.35">
      <c r="A195" s="18" t="str">
        <f>+'[1]Consolidado ORG'!A191</f>
        <v>SCJ-206-2024</v>
      </c>
      <c r="B195" s="19">
        <f>+'[1]Consolidado ORG'!B191</f>
        <v>45345</v>
      </c>
      <c r="C195" s="19" t="str">
        <f>+'[1]Consolidado ORG'!G191</f>
        <v>JULIO ADOLFO SALAMANCA PARRA</v>
      </c>
      <c r="D195" s="19" t="str">
        <f>+'[1]Consolidado ORG'!E191</f>
        <v>5 Contratación directa</v>
      </c>
      <c r="E195" s="19" t="str">
        <f>+'[1]Consolidado ORG'!F191</f>
        <v>33 Prestación de Servicios Profesionales y Apoyo (5-8)</v>
      </c>
      <c r="F195" s="19"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19">
        <f>+'[1]Consolidado ORG'!M191</f>
        <v>45349</v>
      </c>
      <c r="H195" s="19">
        <f>+'[1]Consolidado ORG'!N191</f>
        <v>45530</v>
      </c>
      <c r="I195" s="20">
        <f>+'[1]Consolidado ORG'!AG191</f>
        <v>0</v>
      </c>
      <c r="J195" s="21">
        <f>+'[1]Consolidado ORG'!T191</f>
        <v>46800000</v>
      </c>
      <c r="K195" s="21">
        <f>+'[1]Consolidado ORG'!AE191</f>
        <v>0</v>
      </c>
      <c r="L195" s="32">
        <f>+'[1]Consolidado ORG'!AS191</f>
        <v>0.51933701657458564</v>
      </c>
      <c r="M195" s="31" t="str">
        <f>+'[1]Consolidado ORG'!AL191</f>
        <v>https://community.secop.gov.co/Public/Tendering/ContractDetailView/Index?UniqueIdentifier=CO1.PCCNTR.5998518</v>
      </c>
      <c r="N195" s="48" t="str">
        <f t="shared" si="2"/>
        <v>Link Contrato u Orden</v>
      </c>
    </row>
    <row r="196" spans="1:14" ht="48" x14ac:dyDescent="0.35">
      <c r="A196" s="18" t="str">
        <f>+'[1]Consolidado ORG'!A192</f>
        <v>SCJ-207-2024</v>
      </c>
      <c r="B196" s="19">
        <f>+'[1]Consolidado ORG'!B192</f>
        <v>45345</v>
      </c>
      <c r="C196" s="19" t="str">
        <f>+'[1]Consolidado ORG'!G192</f>
        <v>PIER ANGELI QUIROGA CARDENAS</v>
      </c>
      <c r="D196" s="19" t="str">
        <f>+'[1]Consolidado ORG'!E192</f>
        <v>5 Contratación directa</v>
      </c>
      <c r="E196" s="19" t="str">
        <f>+'[1]Consolidado ORG'!F192</f>
        <v>33 Prestación de Servicios Profesionales y Apoyo (5-8)</v>
      </c>
      <c r="F196" s="19" t="str">
        <f>+'[1]Consolidado ORG'!L192</f>
        <v>PRESTAR SERVICIOS PROFESIONALES EN EL PROCESO DE AVALÚO, REINTEGRO Y DESTINO FINAL DE LOS BIENES MUEBLES E INMUEBLES DE LA SECRETARÍA DISTRITAL DE SEGURIDAD CONVIVENCIA Y JUSTICIA.</v>
      </c>
      <c r="G196" s="19">
        <f>+'[1]Consolidado ORG'!M192</f>
        <v>45352</v>
      </c>
      <c r="H196" s="19">
        <f>+'[1]Consolidado ORG'!N192</f>
        <v>45530</v>
      </c>
      <c r="I196" s="20">
        <f>+'[1]Consolidado ORG'!AG192</f>
        <v>0</v>
      </c>
      <c r="J196" s="21">
        <f>+'[1]Consolidado ORG'!T192</f>
        <v>23880824</v>
      </c>
      <c r="K196" s="21">
        <f>+'[1]Consolidado ORG'!AE192</f>
        <v>0</v>
      </c>
      <c r="L196" s="32">
        <f>+'[1]Consolidado ORG'!AS192</f>
        <v>0.5112359550561798</v>
      </c>
      <c r="M196" s="31" t="str">
        <f>+'[1]Consolidado ORG'!AL192</f>
        <v>https://community.secop.gov.co/Public/Tendering/ContractDetailView/Index?UniqueIdentifier=CO1.PCCNTR.5998929</v>
      </c>
      <c r="N196" s="48" t="str">
        <f t="shared" si="2"/>
        <v>Link Contrato u Orden</v>
      </c>
    </row>
    <row r="197" spans="1:14" ht="60" x14ac:dyDescent="0.35">
      <c r="A197" s="18" t="str">
        <f>+'[1]Consolidado ORG'!A193</f>
        <v>SCJ-208-2024</v>
      </c>
      <c r="B197" s="19">
        <f>+'[1]Consolidado ORG'!B193</f>
        <v>45348</v>
      </c>
      <c r="C197" s="19" t="str">
        <f>+'[1]Consolidado ORG'!G193</f>
        <v>NICOLE DANIELA BENAVIDES ORDOÑEZ</v>
      </c>
      <c r="D197" s="19" t="str">
        <f>+'[1]Consolidado ORG'!E193</f>
        <v>5 Contratación directa</v>
      </c>
      <c r="E197" s="19" t="str">
        <f>+'[1]Consolidado ORG'!F193</f>
        <v>33 Prestación de Servicios Profesionales y Apoyo (5-8)</v>
      </c>
      <c r="F197" s="19"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19">
        <f>+'[1]Consolidado ORG'!M193</f>
        <v>45349</v>
      </c>
      <c r="H197" s="19">
        <f>+'[1]Consolidado ORG'!N193</f>
        <v>45423</v>
      </c>
      <c r="I197" s="20">
        <f>+'[1]Consolidado ORG'!AG193</f>
        <v>0</v>
      </c>
      <c r="J197" s="21">
        <f>+'[1]Consolidado ORG'!T193</f>
        <v>7296300</v>
      </c>
      <c r="K197" s="21">
        <f>+'[1]Consolidado ORG'!AE193</f>
        <v>0</v>
      </c>
      <c r="L197" s="32">
        <f>+'[1]Consolidado ORG'!AS193</f>
        <v>1</v>
      </c>
      <c r="M197" s="31" t="str">
        <f>+'[1]Consolidado ORG'!AL193</f>
        <v>https://community.secop.gov.co/Public/Tendering/ContractDetailView/Index?UniqueIdentifier=CO1.PCCNTR.6005172</v>
      </c>
      <c r="N197" s="48" t="str">
        <f t="shared" si="2"/>
        <v>Link Contrato u Orden</v>
      </c>
    </row>
    <row r="198" spans="1:14" ht="72" x14ac:dyDescent="0.35">
      <c r="A198" s="18" t="str">
        <f>+'[1]Consolidado ORG'!A194</f>
        <v>SCJ-209-2024</v>
      </c>
      <c r="B198" s="19">
        <f>+'[1]Consolidado ORG'!B194</f>
        <v>45348</v>
      </c>
      <c r="C198" s="19" t="str">
        <f>+'[1]Consolidado ORG'!G194</f>
        <v>KAREN DAYANNA PEÑA SIERRA</v>
      </c>
      <c r="D198" s="19" t="str">
        <f>+'[1]Consolidado ORG'!E194</f>
        <v>5 Contratación directa</v>
      </c>
      <c r="E198" s="19" t="str">
        <f>+'[1]Consolidado ORG'!F194</f>
        <v>33 Prestación de Servicios Profesionales y Apoyo (5-8)</v>
      </c>
      <c r="F198" s="19"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19">
        <f>+'[1]Consolidado ORG'!M194</f>
        <v>45350</v>
      </c>
      <c r="H198" s="19">
        <f>+'[1]Consolidado ORG'!N194</f>
        <v>45424</v>
      </c>
      <c r="I198" s="20">
        <f>+'[1]Consolidado ORG'!AG194</f>
        <v>0</v>
      </c>
      <c r="J198" s="21">
        <f>+'[1]Consolidado ORG'!T194</f>
        <v>7296300</v>
      </c>
      <c r="K198" s="21">
        <f>+'[1]Consolidado ORG'!AE194</f>
        <v>0</v>
      </c>
      <c r="L198" s="32">
        <f>+'[1]Consolidado ORG'!AS194</f>
        <v>1</v>
      </c>
      <c r="M198" s="31" t="str">
        <f>+'[1]Consolidado ORG'!AL194</f>
        <v>https://community.secop.gov.co/Public/Tendering/ContractDetailView/Index?UniqueIdentifier=CO1.PCCNTR.6007185</v>
      </c>
      <c r="N198" s="48" t="str">
        <f t="shared" si="2"/>
        <v>Link Contrato u Orden</v>
      </c>
    </row>
    <row r="199" spans="1:14" ht="60" x14ac:dyDescent="0.35">
      <c r="A199" s="18" t="str">
        <f>+'[1]Consolidado ORG'!A195</f>
        <v>SCJ-210-2024</v>
      </c>
      <c r="B199" s="19">
        <f>+'[1]Consolidado ORG'!B195</f>
        <v>45348</v>
      </c>
      <c r="C199" s="19" t="str">
        <f>+'[1]Consolidado ORG'!G195</f>
        <v>KELLY JOHANNA VELASQUEZ GUERRERO</v>
      </c>
      <c r="D199" s="19" t="str">
        <f>+'[1]Consolidado ORG'!E195</f>
        <v>5 Contratación directa</v>
      </c>
      <c r="E199" s="19" t="str">
        <f>+'[1]Consolidado ORG'!F195</f>
        <v>33 Prestación de Servicios Profesionales y Apoyo (5-8)</v>
      </c>
      <c r="F199" s="19"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19">
        <f>+'[1]Consolidado ORG'!M195</f>
        <v>45350</v>
      </c>
      <c r="H199" s="19">
        <f>+'[1]Consolidado ORG'!N195</f>
        <v>45424</v>
      </c>
      <c r="I199" s="20">
        <f>+'[1]Consolidado ORG'!AG195</f>
        <v>0</v>
      </c>
      <c r="J199" s="21">
        <f>+'[1]Consolidado ORG'!T195</f>
        <v>7296300</v>
      </c>
      <c r="K199" s="21">
        <f>+'[1]Consolidado ORG'!AE195</f>
        <v>0</v>
      </c>
      <c r="L199" s="32">
        <f>+'[1]Consolidado ORG'!AS195</f>
        <v>1</v>
      </c>
      <c r="M199" s="31" t="str">
        <f>+'[1]Consolidado ORG'!AL195</f>
        <v>https://community.secop.gov.co/Public/Tendering/ContractDetailView/Index?UniqueIdentifier=CO1.PCCNTR.6007270</v>
      </c>
      <c r="N199" s="48" t="str">
        <f t="shared" ref="N199:N262" si="3">HYPERLINK(M199,"Link Contrato u Orden")</f>
        <v>Link Contrato u Orden</v>
      </c>
    </row>
    <row r="200" spans="1:14" ht="60" x14ac:dyDescent="0.35">
      <c r="A200" s="18" t="str">
        <f>+'[1]Consolidado ORG'!A196</f>
        <v>SCJ-211-2024</v>
      </c>
      <c r="B200" s="19">
        <f>+'[1]Consolidado ORG'!B196</f>
        <v>45348</v>
      </c>
      <c r="C200" s="19" t="str">
        <f>+'[1]Consolidado ORG'!G196</f>
        <v>NELCY PATRICIA CASAS RODRIGUEZ</v>
      </c>
      <c r="D200" s="19" t="str">
        <f>+'[1]Consolidado ORG'!E196</f>
        <v>5 Contratación directa</v>
      </c>
      <c r="E200" s="19" t="str">
        <f>+'[1]Consolidado ORG'!F196</f>
        <v>33 Prestación de Servicios Profesionales y Apoyo (5-8)</v>
      </c>
      <c r="F200" s="19"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19">
        <f>+'[1]Consolidado ORG'!M196</f>
        <v>45357</v>
      </c>
      <c r="H200" s="19">
        <f>+'[1]Consolidado ORG'!N196</f>
        <v>45721</v>
      </c>
      <c r="I200" s="20">
        <f>+'[1]Consolidado ORG'!AG196</f>
        <v>0</v>
      </c>
      <c r="J200" s="21">
        <f>+'[1]Consolidado ORG'!T196</f>
        <v>97200000</v>
      </c>
      <c r="K200" s="21">
        <f>+'[1]Consolidado ORG'!AE196</f>
        <v>0</v>
      </c>
      <c r="L200" s="32">
        <f>+'[1]Consolidado ORG'!AS196</f>
        <v>0.23626373626373626</v>
      </c>
      <c r="M200" s="31" t="str">
        <f>+'[1]Consolidado ORG'!AL196</f>
        <v>https://community.secop.gov.co/Public/Tendering/ContractDetailView/Index?UniqueIdentifier=CO1.PCCNTR.6007272</v>
      </c>
      <c r="N200" s="48" t="str">
        <f t="shared" si="3"/>
        <v>Link Contrato u Orden</v>
      </c>
    </row>
    <row r="201" spans="1:14" ht="60" x14ac:dyDescent="0.35">
      <c r="A201" s="18" t="str">
        <f>+'[1]Consolidado ORG'!A197</f>
        <v>SCJ-212-2024</v>
      </c>
      <c r="B201" s="19">
        <f>+'[1]Consolidado ORG'!B197</f>
        <v>45348</v>
      </c>
      <c r="C201" s="19" t="str">
        <f>+'[1]Consolidado ORG'!G197</f>
        <v>ARMANDO ALFONSO LEYTON GONZALEZ</v>
      </c>
      <c r="D201" s="19" t="str">
        <f>+'[1]Consolidado ORG'!E197</f>
        <v>5 Contratación directa</v>
      </c>
      <c r="E201" s="19" t="str">
        <f>+'[1]Consolidado ORG'!F197</f>
        <v>33 Prestación de Servicios Profesionales y Apoyo (5-8)</v>
      </c>
      <c r="F201" s="19"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19">
        <f>+'[1]Consolidado ORG'!M197</f>
        <v>45362</v>
      </c>
      <c r="H201" s="19">
        <f>+'[1]Consolidado ORG'!N197</f>
        <v>45698</v>
      </c>
      <c r="I201" s="20">
        <f>+'[1]Consolidado ORG'!AG197</f>
        <v>0</v>
      </c>
      <c r="J201" s="21">
        <f>+'[1]Consolidado ORG'!T197</f>
        <v>172332468</v>
      </c>
      <c r="K201" s="21">
        <f>+'[1]Consolidado ORG'!AE197</f>
        <v>0</v>
      </c>
      <c r="L201" s="32">
        <f>+'[1]Consolidado ORG'!AS197</f>
        <v>0.24107142857142858</v>
      </c>
      <c r="M201" s="31" t="str">
        <f>+'[1]Consolidado ORG'!AL197</f>
        <v>https://community.secop.gov.co/Public/Tendering/ContractDetailView/Index?UniqueIdentifier=CO1.PCCNTR.6007041</v>
      </c>
      <c r="N201" s="48" t="str">
        <f t="shared" si="3"/>
        <v>Link Contrato u Orden</v>
      </c>
    </row>
    <row r="202" spans="1:14" ht="60" x14ac:dyDescent="0.35">
      <c r="A202" s="18" t="str">
        <f>+'[1]Consolidado ORG'!A198</f>
        <v>SCJ-213-2024</v>
      </c>
      <c r="B202" s="19">
        <f>+'[1]Consolidado ORG'!B198</f>
        <v>45348</v>
      </c>
      <c r="C202" s="19" t="str">
        <f>+'[1]Consolidado ORG'!G198</f>
        <v>LUISA FERNANDA SUAREZ HERNANDEZ</v>
      </c>
      <c r="D202" s="19" t="str">
        <f>+'[1]Consolidado ORG'!E198</f>
        <v>5 Contratación directa</v>
      </c>
      <c r="E202" s="19" t="str">
        <f>+'[1]Consolidado ORG'!F198</f>
        <v>33 Prestación de Servicios Profesionales y Apoyo (5-8)</v>
      </c>
      <c r="F202" s="19"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19">
        <f>+'[1]Consolidado ORG'!M198</f>
        <v>45352</v>
      </c>
      <c r="H202" s="19">
        <f>+'[1]Consolidado ORG'!N198</f>
        <v>45427</v>
      </c>
      <c r="I202" s="20">
        <f>+'[1]Consolidado ORG'!AG198</f>
        <v>0</v>
      </c>
      <c r="J202" s="21">
        <f>+'[1]Consolidado ORG'!T198</f>
        <v>7296300</v>
      </c>
      <c r="K202" s="21">
        <f>+'[1]Consolidado ORG'!AE198</f>
        <v>0</v>
      </c>
      <c r="L202" s="32">
        <f>+'[1]Consolidado ORG'!AS198</f>
        <v>1</v>
      </c>
      <c r="M202" s="31" t="str">
        <f>+'[1]Consolidado ORG'!AL198</f>
        <v>https://community.secop.gov.co/Public/Tendering/ContractDetailView/Index?UniqueIdentifier=CO1.PCCNTR.6009041</v>
      </c>
      <c r="N202" s="48" t="str">
        <f t="shared" si="3"/>
        <v>Link Contrato u Orden</v>
      </c>
    </row>
    <row r="203" spans="1:14" ht="60" x14ac:dyDescent="0.35">
      <c r="A203" s="18" t="str">
        <f>+'[1]Consolidado ORG'!A199</f>
        <v>SCJ-214-2024</v>
      </c>
      <c r="B203" s="19">
        <f>+'[1]Consolidado ORG'!B199</f>
        <v>45349</v>
      </c>
      <c r="C203" s="19" t="str">
        <f>+'[1]Consolidado ORG'!G199</f>
        <v>SALVADOR ALEJANDRO AGUDELO SANCHEZ</v>
      </c>
      <c r="D203" s="19" t="str">
        <f>+'[1]Consolidado ORG'!E199</f>
        <v>5 Contratación directa</v>
      </c>
      <c r="E203" s="19" t="str">
        <f>+'[1]Consolidado ORG'!F199</f>
        <v>33 Prestación de Servicios Profesionales y Apoyo (5-8)</v>
      </c>
      <c r="F203" s="19"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19">
        <f>+'[1]Consolidado ORG'!M199</f>
        <v>45350</v>
      </c>
      <c r="H203" s="19">
        <f>+'[1]Consolidado ORG'!N199</f>
        <v>45439</v>
      </c>
      <c r="I203" s="20">
        <f>+'[1]Consolidado ORG'!AG199</f>
        <v>0</v>
      </c>
      <c r="J203" s="21">
        <f>+'[1]Consolidado ORG'!T199</f>
        <v>19124400</v>
      </c>
      <c r="K203" s="21">
        <f>+'[1]Consolidado ORG'!AE199</f>
        <v>0</v>
      </c>
      <c r="L203" s="32">
        <f>+'[1]Consolidado ORG'!AS199</f>
        <v>1</v>
      </c>
      <c r="M203" s="31" t="str">
        <f>+'[1]Consolidado ORG'!AL199</f>
        <v>https://community.secop.gov.co/Public/Tendering/ContractDetailView/Index?UniqueIdentifier=CO1.PCCNTR.6013360</v>
      </c>
      <c r="N203" s="48" t="str">
        <f t="shared" si="3"/>
        <v>Link Contrato u Orden</v>
      </c>
    </row>
    <row r="204" spans="1:14" ht="48" x14ac:dyDescent="0.35">
      <c r="A204" s="18" t="str">
        <f>+'[1]Consolidado ORG'!A200</f>
        <v>SCJ-216-2024</v>
      </c>
      <c r="B204" s="19">
        <f>+'[1]Consolidado ORG'!B200</f>
        <v>45349</v>
      </c>
      <c r="C204" s="19" t="str">
        <f>+'[1]Consolidado ORG'!G200</f>
        <v>SANDRA PATRICIA MINA</v>
      </c>
      <c r="D204" s="19" t="str">
        <f>+'[1]Consolidado ORG'!E200</f>
        <v>5 Contratación directa</v>
      </c>
      <c r="E204" s="19" t="str">
        <f>+'[1]Consolidado ORG'!F200</f>
        <v>33 Prestación de Servicios Profesionales y Apoyo (5-8)</v>
      </c>
      <c r="F204" s="19" t="str">
        <f>+'[1]Consolidado ORG'!L200</f>
        <v>PRESTAR SUS SERVICIOS PROFESIONALES EJECUTANDO ACTIVIDADES DEL SISTEMA DE GESTIÓN DE SEGURIDAD Y SALUD EN EL TRABAJO (SG-SST) EN LA SECRETARÍA DISTRITAL DE SEGURIDAD CONVIVENCIA Y JUSTICIA.</v>
      </c>
      <c r="G204" s="19">
        <f>+'[1]Consolidado ORG'!M200</f>
        <v>45356</v>
      </c>
      <c r="H204" s="19">
        <f>+'[1]Consolidado ORG'!N200</f>
        <v>45539</v>
      </c>
      <c r="I204" s="20">
        <f>+'[1]Consolidado ORG'!AG200</f>
        <v>0</v>
      </c>
      <c r="J204" s="21">
        <f>+'[1]Consolidado ORG'!T200</f>
        <v>36000000</v>
      </c>
      <c r="K204" s="21">
        <f>+'[1]Consolidado ORG'!AE200</f>
        <v>0</v>
      </c>
      <c r="L204" s="32">
        <f>+'[1]Consolidado ORG'!AS200</f>
        <v>0.47540983606557374</v>
      </c>
      <c r="M204" s="31" t="str">
        <f>+'[1]Consolidado ORG'!AL200</f>
        <v>https://community.secop.gov.co/Public/Tendering/ContractDetailView/Index?UniqueIdentifier=CO1.PCCNTR.6016134</v>
      </c>
      <c r="N204" s="48" t="str">
        <f t="shared" si="3"/>
        <v>Link Contrato u Orden</v>
      </c>
    </row>
    <row r="205" spans="1:14" ht="60" x14ac:dyDescent="0.35">
      <c r="A205" s="18" t="str">
        <f>+'[1]Consolidado ORG'!A201</f>
        <v>SCJ-217-2024</v>
      </c>
      <c r="B205" s="19">
        <f>+'[1]Consolidado ORG'!B201</f>
        <v>45349</v>
      </c>
      <c r="C205" s="19" t="str">
        <f>+'[1]Consolidado ORG'!G201</f>
        <v>JUAN CARLOS CIFUENTES MURCIA</v>
      </c>
      <c r="D205" s="19" t="str">
        <f>+'[1]Consolidado ORG'!E201</f>
        <v>5 Contratación directa</v>
      </c>
      <c r="E205" s="19" t="str">
        <f>+'[1]Consolidado ORG'!F201</f>
        <v>33 Prestación de Servicios Profesionales y Apoyo (5-8)</v>
      </c>
      <c r="F205" s="19"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19">
        <f>+'[1]Consolidado ORG'!M201</f>
        <v>45358</v>
      </c>
      <c r="H205" s="19">
        <f>+'[1]Consolidado ORG'!N201</f>
        <v>45722</v>
      </c>
      <c r="I205" s="20">
        <f>+'[1]Consolidado ORG'!AG201</f>
        <v>0</v>
      </c>
      <c r="J205" s="21">
        <f>+'[1]Consolidado ORG'!T201</f>
        <v>100440000</v>
      </c>
      <c r="K205" s="21">
        <f>+'[1]Consolidado ORG'!AE201</f>
        <v>0</v>
      </c>
      <c r="L205" s="32">
        <f>+'[1]Consolidado ORG'!AS201</f>
        <v>0.23351648351648352</v>
      </c>
      <c r="M205" s="31" t="str">
        <f>+'[1]Consolidado ORG'!AL201</f>
        <v>https://community.secop.gov.co/Public/Tendering/ContractDetailView/Index?UniqueIdentifier=CO1.PCCNTR.6019309</v>
      </c>
      <c r="N205" s="48" t="str">
        <f t="shared" si="3"/>
        <v>Link Contrato u Orden</v>
      </c>
    </row>
    <row r="206" spans="1:14" ht="72" x14ac:dyDescent="0.35">
      <c r="A206" s="18" t="str">
        <f>+'[1]Consolidado ORG'!A202</f>
        <v>SCJ-218-2024</v>
      </c>
      <c r="B206" s="19">
        <f>+'[1]Consolidado ORG'!B202</f>
        <v>45349</v>
      </c>
      <c r="C206" s="19" t="str">
        <f>+'[1]Consolidado ORG'!G202</f>
        <v>KATY DELVINA RICARDO PEDROZA</v>
      </c>
      <c r="D206" s="19" t="str">
        <f>+'[1]Consolidado ORG'!E202</f>
        <v>5 Contratación directa</v>
      </c>
      <c r="E206" s="19" t="str">
        <f>+'[1]Consolidado ORG'!F202</f>
        <v>33 Prestación de Servicios Profesionales y Apoyo (5-8)</v>
      </c>
      <c r="F206" s="19"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19">
        <f>+'[1]Consolidado ORG'!M202</f>
        <v>45359</v>
      </c>
      <c r="H206" s="19">
        <f>+'[1]Consolidado ORG'!N202</f>
        <v>45723</v>
      </c>
      <c r="I206" s="20">
        <f>+'[1]Consolidado ORG'!AG202</f>
        <v>0</v>
      </c>
      <c r="J206" s="21">
        <f>+'[1]Consolidado ORG'!T202</f>
        <v>123120000</v>
      </c>
      <c r="K206" s="21">
        <f>+'[1]Consolidado ORG'!AE202</f>
        <v>0</v>
      </c>
      <c r="L206" s="32">
        <f>+'[1]Consolidado ORG'!AS202</f>
        <v>0.23076923076923078</v>
      </c>
      <c r="M206" s="31" t="str">
        <f>+'[1]Consolidado ORG'!AL202</f>
        <v>https://community.secop.gov.co/Public/Tendering/ContractDetailView/Index?UniqueIdentifier=CO1.PCCNTR.6018363</v>
      </c>
      <c r="N206" s="48" t="str">
        <f t="shared" si="3"/>
        <v>Link Contrato u Orden</v>
      </c>
    </row>
    <row r="207" spans="1:14" ht="72" x14ac:dyDescent="0.35">
      <c r="A207" s="18" t="str">
        <f>+'[1]Consolidado ORG'!A203</f>
        <v>SCJ-219-2024</v>
      </c>
      <c r="B207" s="19">
        <f>+'[1]Consolidado ORG'!B203</f>
        <v>45349</v>
      </c>
      <c r="C207" s="19" t="str">
        <f>+'[1]Consolidado ORG'!G203</f>
        <v>LIZETH AYALA AYALA</v>
      </c>
      <c r="D207" s="19" t="str">
        <f>+'[1]Consolidado ORG'!E203</f>
        <v>5 Contratación directa</v>
      </c>
      <c r="E207" s="19" t="str">
        <f>+'[1]Consolidado ORG'!F203</f>
        <v>33 Prestación de Servicios Profesionales y Apoyo (5-8)</v>
      </c>
      <c r="F207" s="19"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19">
        <f>+'[1]Consolidado ORG'!M203</f>
        <v>45357</v>
      </c>
      <c r="H207" s="19">
        <f>+'[1]Consolidado ORG'!N203</f>
        <v>45432</v>
      </c>
      <c r="I207" s="20">
        <f>+'[1]Consolidado ORG'!AG203</f>
        <v>0</v>
      </c>
      <c r="J207" s="21">
        <f>+'[1]Consolidado ORG'!T203</f>
        <v>7296300</v>
      </c>
      <c r="K207" s="21">
        <f>+'[1]Consolidado ORG'!AE203</f>
        <v>0</v>
      </c>
      <c r="L207" s="32">
        <f>+'[1]Consolidado ORG'!AS203</f>
        <v>1</v>
      </c>
      <c r="M207" s="31" t="str">
        <f>+'[1]Consolidado ORG'!AL203</f>
        <v>https://community.secop.gov.co/Public/Tendering/ContractDetailView/Index?UniqueIdentifier=CO1.PCCNTR.6017446</v>
      </c>
      <c r="N207" s="48" t="str">
        <f t="shared" si="3"/>
        <v>Link Contrato u Orden</v>
      </c>
    </row>
    <row r="208" spans="1:14" ht="72" x14ac:dyDescent="0.35">
      <c r="A208" s="18" t="str">
        <f>+'[1]Consolidado ORG'!A204</f>
        <v>SCJ-220-2024</v>
      </c>
      <c r="B208" s="19">
        <f>+'[1]Consolidado ORG'!B204</f>
        <v>45349</v>
      </c>
      <c r="C208" s="19" t="str">
        <f>+'[1]Consolidado ORG'!G204</f>
        <v>MAIDY VANEZA NOGUERA BOLAÑOS</v>
      </c>
      <c r="D208" s="19" t="str">
        <f>+'[1]Consolidado ORG'!E204</f>
        <v>5 Contratación directa</v>
      </c>
      <c r="E208" s="19" t="str">
        <f>+'[1]Consolidado ORG'!F204</f>
        <v>33 Prestación de Servicios Profesionales y Apoyo (5-8)</v>
      </c>
      <c r="F208" s="19"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19">
        <f>+'[1]Consolidado ORG'!M204</f>
        <v>45352</v>
      </c>
      <c r="H208" s="19">
        <f>+'[1]Consolidado ORG'!N204</f>
        <v>45427</v>
      </c>
      <c r="I208" s="20">
        <f>+'[1]Consolidado ORG'!AG204</f>
        <v>0</v>
      </c>
      <c r="J208" s="21">
        <f>+'[1]Consolidado ORG'!T204</f>
        <v>7296300</v>
      </c>
      <c r="K208" s="21">
        <f>+'[1]Consolidado ORG'!AE204</f>
        <v>0</v>
      </c>
      <c r="L208" s="32">
        <f>+'[1]Consolidado ORG'!AS204</f>
        <v>1</v>
      </c>
      <c r="M208" s="31" t="str">
        <f>+'[1]Consolidado ORG'!AL204</f>
        <v>https://community.secop.gov.co/Public/Tendering/ContractDetailView/Index?UniqueIdentifier=CO1.PCCNTR.6019215</v>
      </c>
      <c r="N208" s="48" t="str">
        <f t="shared" si="3"/>
        <v>Link Contrato u Orden</v>
      </c>
    </row>
    <row r="209" spans="1:14" ht="60" x14ac:dyDescent="0.35">
      <c r="A209" s="18" t="str">
        <f>+'[1]Consolidado ORG'!A205</f>
        <v>SCJ-221-2024</v>
      </c>
      <c r="B209" s="19">
        <f>+'[1]Consolidado ORG'!B205</f>
        <v>45349</v>
      </c>
      <c r="C209" s="19" t="str">
        <f>+'[1]Consolidado ORG'!G205</f>
        <v>CAROLINA FERNANDEZ BOLAÑOS</v>
      </c>
      <c r="D209" s="19" t="str">
        <f>+'[1]Consolidado ORG'!E205</f>
        <v>5 Contratación directa</v>
      </c>
      <c r="E209" s="19" t="str">
        <f>+'[1]Consolidado ORG'!F205</f>
        <v>33 Prestación de Servicios Profesionales y Apoyo (5-8)</v>
      </c>
      <c r="F209" s="19"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19">
        <f>+'[1]Consolidado ORG'!M205</f>
        <v>45352</v>
      </c>
      <c r="H209" s="19">
        <f>+'[1]Consolidado ORG'!N205</f>
        <v>45688</v>
      </c>
      <c r="I209" s="20">
        <f>+'[1]Consolidado ORG'!AG205</f>
        <v>0</v>
      </c>
      <c r="J209" s="21">
        <f>+'[1]Consolidado ORG'!T205</f>
        <v>144144000</v>
      </c>
      <c r="K209" s="21">
        <f>+'[1]Consolidado ORG'!AE205</f>
        <v>0</v>
      </c>
      <c r="L209" s="32">
        <f>+'[1]Consolidado ORG'!AS205</f>
        <v>0.27083333333333331</v>
      </c>
      <c r="M209" s="31" t="str">
        <f>+'[1]Consolidado ORG'!AL205</f>
        <v>https://community.secop.gov.co/Public/Tendering/ContractDetailView/Index?UniqueIdentifier=CO1.PCCNTR.6017787</v>
      </c>
      <c r="N209" s="48" t="str">
        <f t="shared" si="3"/>
        <v>Link Contrato u Orden</v>
      </c>
    </row>
    <row r="210" spans="1:14" ht="60" x14ac:dyDescent="0.35">
      <c r="A210" s="18" t="str">
        <f>+'[1]Consolidado ORG'!A206</f>
        <v>SCJ-222-2024</v>
      </c>
      <c r="B210" s="19">
        <f>+'[1]Consolidado ORG'!B206</f>
        <v>45349</v>
      </c>
      <c r="C210" s="19" t="str">
        <f>+'[1]Consolidado ORG'!G206</f>
        <v>GLORIA ESPERANZA GOMEZ VALDERRAMA</v>
      </c>
      <c r="D210" s="19" t="str">
        <f>+'[1]Consolidado ORG'!E206</f>
        <v>5 Contratación directa</v>
      </c>
      <c r="E210" s="19" t="str">
        <f>+'[1]Consolidado ORG'!F206</f>
        <v>33 Prestación de Servicios Profesionales y Apoyo (5-8)</v>
      </c>
      <c r="F210" s="19"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19">
        <f>+'[1]Consolidado ORG'!M206</f>
        <v>45355</v>
      </c>
      <c r="H210" s="19">
        <f>+'[1]Consolidado ORG'!N206</f>
        <v>45706</v>
      </c>
      <c r="I210" s="20">
        <f>+'[1]Consolidado ORG'!AG206</f>
        <v>0</v>
      </c>
      <c r="J210" s="21">
        <f>+'[1]Consolidado ORG'!T206</f>
        <v>39156442</v>
      </c>
      <c r="K210" s="21">
        <f>+'[1]Consolidado ORG'!AE206</f>
        <v>0</v>
      </c>
      <c r="L210" s="32">
        <f>+'[1]Consolidado ORG'!AS206</f>
        <v>0.25071225071225073</v>
      </c>
      <c r="M210" s="31" t="str">
        <f>+'[1]Consolidado ORG'!AL206</f>
        <v>https://community.secop.gov.co/Public/Tendering/ContractDetailView/Index?UniqueIdentifier=CO1.PCCNTR.6017989</v>
      </c>
      <c r="N210" s="48" t="str">
        <f t="shared" si="3"/>
        <v>Link Contrato u Orden</v>
      </c>
    </row>
    <row r="211" spans="1:14" ht="60" x14ac:dyDescent="0.35">
      <c r="A211" s="18" t="str">
        <f>+'[1]Consolidado ORG'!A207</f>
        <v>SCJ-223-2024</v>
      </c>
      <c r="B211" s="19">
        <f>+'[1]Consolidado ORG'!B207</f>
        <v>45349</v>
      </c>
      <c r="C211" s="19" t="str">
        <f>+'[1]Consolidado ORG'!G207</f>
        <v>MONICA BURGOS MAHECHA</v>
      </c>
      <c r="D211" s="19" t="str">
        <f>+'[1]Consolidado ORG'!E207</f>
        <v>5 Contratación directa</v>
      </c>
      <c r="E211" s="19" t="str">
        <f>+'[1]Consolidado ORG'!F207</f>
        <v>33 Prestación de Servicios Profesionales y Apoyo (5-8)</v>
      </c>
      <c r="F211" s="19"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19">
        <f>+'[1]Consolidado ORG'!M207</f>
        <v>45358</v>
      </c>
      <c r="H211" s="19">
        <f>+'[1]Consolidado ORG'!N207</f>
        <v>45694</v>
      </c>
      <c r="I211" s="20">
        <f>+'[1]Consolidado ORG'!AG207</f>
        <v>0</v>
      </c>
      <c r="J211" s="21">
        <f>+'[1]Consolidado ORG'!T207</f>
        <v>91300000</v>
      </c>
      <c r="K211" s="21">
        <f>+'[1]Consolidado ORG'!AE207</f>
        <v>0</v>
      </c>
      <c r="L211" s="32">
        <f>+'[1]Consolidado ORG'!AS207</f>
        <v>0.25297619047619047</v>
      </c>
      <c r="M211" s="31" t="str">
        <f>+'[1]Consolidado ORG'!AL207</f>
        <v>https://community.secop.gov.co/Public/Tendering/ContractDetailView/Index?UniqueIdentifier=CO1.PCCNTR.6028722</v>
      </c>
      <c r="N211" s="48" t="str">
        <f t="shared" si="3"/>
        <v>Link Contrato u Orden</v>
      </c>
    </row>
    <row r="212" spans="1:14" ht="60" x14ac:dyDescent="0.35">
      <c r="A212" s="18" t="str">
        <f>+'[1]Consolidado ORG'!A208</f>
        <v>SCJ-224-2024</v>
      </c>
      <c r="B212" s="19">
        <f>+'[1]Consolidado ORG'!B208</f>
        <v>45349</v>
      </c>
      <c r="C212" s="19" t="str">
        <f>+'[1]Consolidado ORG'!G208</f>
        <v>JOSE FRANCISCO ESCOBAR ESCORCIA</v>
      </c>
      <c r="D212" s="19" t="str">
        <f>+'[1]Consolidado ORG'!E208</f>
        <v>5 Contratación directa</v>
      </c>
      <c r="E212" s="19" t="str">
        <f>+'[1]Consolidado ORG'!F208</f>
        <v>33 Prestación de Servicios Profesionales y Apoyo (5-8)</v>
      </c>
      <c r="F212" s="19"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19">
        <f>+'[1]Consolidado ORG'!M208</f>
        <v>45358</v>
      </c>
      <c r="H212" s="19">
        <f>+'[1]Consolidado ORG'!N208</f>
        <v>45722</v>
      </c>
      <c r="I212" s="20">
        <f>+'[1]Consolidado ORG'!AG208</f>
        <v>0</v>
      </c>
      <c r="J212" s="21">
        <f>+'[1]Consolidado ORG'!T208</f>
        <v>123120000</v>
      </c>
      <c r="K212" s="21">
        <f>+'[1]Consolidado ORG'!AE208</f>
        <v>0</v>
      </c>
      <c r="L212" s="32">
        <f>+'[1]Consolidado ORG'!AS208</f>
        <v>0.23351648351648352</v>
      </c>
      <c r="M212" s="31" t="str">
        <f>+'[1]Consolidado ORG'!AL208</f>
        <v>https://community.secop.gov.co/Public/Tendering/ContractDetailView/Index?UniqueIdentifier=CO1.PCCNTR.6018762</v>
      </c>
      <c r="N212" s="48" t="str">
        <f t="shared" si="3"/>
        <v>Link Contrato u Orden</v>
      </c>
    </row>
    <row r="213" spans="1:14" ht="60" x14ac:dyDescent="0.35">
      <c r="A213" s="18" t="str">
        <f>+'[1]Consolidado ORG'!A209</f>
        <v>SCJ-225-2024</v>
      </c>
      <c r="B213" s="19">
        <f>+'[1]Consolidado ORG'!B209</f>
        <v>45349</v>
      </c>
      <c r="C213" s="19" t="str">
        <f>+'[1]Consolidado ORG'!G209</f>
        <v>RAFAEL GUILLERMO BLANCO BANQUEZ</v>
      </c>
      <c r="D213" s="19" t="str">
        <f>+'[1]Consolidado ORG'!E209</f>
        <v>5 Contratación directa</v>
      </c>
      <c r="E213" s="19" t="str">
        <f>+'[1]Consolidado ORG'!F209</f>
        <v>33 Prestación de Servicios Profesionales y Apoyo (5-8)</v>
      </c>
      <c r="F213" s="19"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19">
        <f>+'[1]Consolidado ORG'!M209</f>
        <v>45358</v>
      </c>
      <c r="H213" s="19">
        <f>+'[1]Consolidado ORG'!N209</f>
        <v>45722</v>
      </c>
      <c r="I213" s="20">
        <f>+'[1]Consolidado ORG'!AG209</f>
        <v>0</v>
      </c>
      <c r="J213" s="21">
        <f>+'[1]Consolidado ORG'!T209</f>
        <v>100440000</v>
      </c>
      <c r="K213" s="21">
        <f>+'[1]Consolidado ORG'!AE209</f>
        <v>0</v>
      </c>
      <c r="L213" s="32">
        <f>+'[1]Consolidado ORG'!AS209</f>
        <v>0.23351648351648352</v>
      </c>
      <c r="M213" s="31" t="str">
        <f>+'[1]Consolidado ORG'!AL209</f>
        <v>https://community.secop.gov.co/Public/Tendering/ContractDetailView/Index?UniqueIdentifier=CO1.PCCNTR.6018775</v>
      </c>
      <c r="N213" s="48" t="str">
        <f t="shared" si="3"/>
        <v>Link Contrato u Orden</v>
      </c>
    </row>
    <row r="214" spans="1:14" ht="60" x14ac:dyDescent="0.35">
      <c r="A214" s="18" t="str">
        <f>+'[1]Consolidado ORG'!A210</f>
        <v>SCJ-226-2024</v>
      </c>
      <c r="B214" s="19">
        <f>+'[1]Consolidado ORG'!B210</f>
        <v>45349</v>
      </c>
      <c r="C214" s="19" t="str">
        <f>+'[1]Consolidado ORG'!G210</f>
        <v>SERGIO ALEJANDRO FRANCO PARRA</v>
      </c>
      <c r="D214" s="19" t="str">
        <f>+'[1]Consolidado ORG'!E210</f>
        <v>5 Contratación directa</v>
      </c>
      <c r="E214" s="19" t="str">
        <f>+'[1]Consolidado ORG'!F210</f>
        <v>33 Prestación de Servicios Profesionales y Apoyo (5-8)</v>
      </c>
      <c r="F214" s="19"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19">
        <f>+'[1]Consolidado ORG'!M210</f>
        <v>45357</v>
      </c>
      <c r="H214" s="19">
        <f>+'[1]Consolidado ORG'!N210</f>
        <v>45721</v>
      </c>
      <c r="I214" s="20">
        <f>+'[1]Consolidado ORG'!AG210</f>
        <v>0</v>
      </c>
      <c r="J214" s="21">
        <f>+'[1]Consolidado ORG'!T210</f>
        <v>100440000</v>
      </c>
      <c r="K214" s="21">
        <f>+'[1]Consolidado ORG'!AE210</f>
        <v>0</v>
      </c>
      <c r="L214" s="32">
        <f>+'[1]Consolidado ORG'!AS210</f>
        <v>0.23626373626373626</v>
      </c>
      <c r="M214" s="31" t="str">
        <f>+'[1]Consolidado ORG'!AL210</f>
        <v>https://community.secop.gov.co/Public/Tendering/ContractDetailView/Index?UniqueIdentifier=CO1.PCCNTR.6019103</v>
      </c>
      <c r="N214" s="48" t="str">
        <f t="shared" si="3"/>
        <v>Link Contrato u Orden</v>
      </c>
    </row>
    <row r="215" spans="1:14" ht="48" x14ac:dyDescent="0.35">
      <c r="A215" s="18" t="str">
        <f>+'[1]Consolidado ORG'!A211</f>
        <v>SCJ-227-2024</v>
      </c>
      <c r="B215" s="19">
        <f>+'[1]Consolidado ORG'!B211</f>
        <v>45349</v>
      </c>
      <c r="C215" s="19" t="str">
        <f>+'[1]Consolidado ORG'!G211</f>
        <v>JEFFERSON DIAZ MURCIA</v>
      </c>
      <c r="D215" s="19" t="str">
        <f>+'[1]Consolidado ORG'!E211</f>
        <v>5 Contratación directa</v>
      </c>
      <c r="E215" s="19" t="str">
        <f>+'[1]Consolidado ORG'!F211</f>
        <v>33 Prestación de Servicios Profesionales y Apoyo (5-8)</v>
      </c>
      <c r="F215" s="19" t="str">
        <f>+'[1]Consolidado ORG'!L211</f>
        <v>PRESTAR SERVICIOS PROFESIONALES A LA SUBSECRETARÍA DE ACCESO A LA JUSTICIA PARA APOYAR LOS PROCESOS DE ATENCIÓN ENMARCADOS EN LA RUTA DE EMPLEABILIDAD PARA LA POBLACIÓN VINCULADA AL PROGRAMA CASA LIBERTAD BOGOTA</v>
      </c>
      <c r="G215" s="19">
        <f>+'[1]Consolidado ORG'!M211</f>
        <v>45352</v>
      </c>
      <c r="H215" s="19">
        <f>+'[1]Consolidado ORG'!N211</f>
        <v>45688</v>
      </c>
      <c r="I215" s="20">
        <f>+'[1]Consolidado ORG'!AG211</f>
        <v>0</v>
      </c>
      <c r="J215" s="21">
        <f>+'[1]Consolidado ORG'!T211</f>
        <v>54091961</v>
      </c>
      <c r="K215" s="21">
        <f>+'[1]Consolidado ORG'!AE211</f>
        <v>0</v>
      </c>
      <c r="L215" s="32">
        <f>+'[1]Consolidado ORG'!AS211</f>
        <v>0.27083333333333331</v>
      </c>
      <c r="M215" s="31" t="str">
        <f>+'[1]Consolidado ORG'!AL211</f>
        <v>https://community.secop.gov.co/Public/Tendering/ContractDetailView/Index?UniqueIdentifier=CO1.PCCNTR.6018884</v>
      </c>
      <c r="N215" s="48" t="str">
        <f t="shared" si="3"/>
        <v>Link Contrato u Orden</v>
      </c>
    </row>
    <row r="216" spans="1:14" ht="96" x14ac:dyDescent="0.35">
      <c r="A216" s="18" t="str">
        <f>+'[1]Consolidado ORG'!A212</f>
        <v>SCJ-228-2024</v>
      </c>
      <c r="B216" s="19">
        <f>+'[1]Consolidado ORG'!B212</f>
        <v>45350</v>
      </c>
      <c r="C216" s="19" t="str">
        <f>+'[1]Consolidado ORG'!G212</f>
        <v xml:space="preserve">ORGANIZACIÓN TERPEL SA </v>
      </c>
      <c r="D216" s="19" t="str">
        <f>+'[1]Consolidado ORG'!E212</f>
        <v>2 Selección abreviada</v>
      </c>
      <c r="E216" s="19" t="str">
        <f>+'[1]Consolidado ORG'!F212</f>
        <v>4 Adquisión o Suministro de Bienes y Servicios de Carácterísticas Técnicas Uniformes y de Común Utilización (Procedimiento: Siubasta Inversa, Acuerdo Marco de Precios, Bolsa de Productos) (2)</v>
      </c>
      <c r="F216" s="19" t="str">
        <f>+'[1]Consolidado ORG'!L212</f>
        <v>SUMINISTRO DE COMBUSTIBLE PARA EL PARQUE AUTOMOTOR PROPIEDAD Y AL SERVICIO DE LA SECRETARIA DISTRITAL DE SEGURIDAD CONVIVENCIA Y JUSTICIA DE BOGOTÁ D.C</v>
      </c>
      <c r="G216" s="19">
        <f>+'[1]Consolidado ORG'!M212</f>
        <v>45352</v>
      </c>
      <c r="H216" s="19">
        <f>+'[1]Consolidado ORG'!N212</f>
        <v>45626</v>
      </c>
      <c r="I216" s="20">
        <f>+'[1]Consolidado ORG'!AG212</f>
        <v>0</v>
      </c>
      <c r="J216" s="21">
        <f>+'[1]Consolidado ORG'!T212</f>
        <v>142397171</v>
      </c>
      <c r="K216" s="21">
        <f>+'[1]Consolidado ORG'!AE212</f>
        <v>0</v>
      </c>
      <c r="L216" s="32">
        <f>+'[1]Consolidado ORG'!AS212</f>
        <v>0.33211678832116787</v>
      </c>
      <c r="M216" s="31" t="str">
        <f>+'[1]Consolidado ORG'!AL212</f>
        <v>https://www.colombiacompra.gov.co/tienda-virtual-del-estado-colombiano/ordenes-compra/125139</v>
      </c>
      <c r="N216" s="48" t="str">
        <f t="shared" si="3"/>
        <v>Link Contrato u Orden</v>
      </c>
    </row>
    <row r="217" spans="1:14" ht="72" x14ac:dyDescent="0.35">
      <c r="A217" s="18" t="str">
        <f>+'[1]Consolidado ORG'!A213</f>
        <v>SCJ-229-2024</v>
      </c>
      <c r="B217" s="19">
        <f>+'[1]Consolidado ORG'!B213</f>
        <v>45350</v>
      </c>
      <c r="C217" s="19" t="str">
        <f>+'[1]Consolidado ORG'!G213</f>
        <v>HECTOR JAMES VILLAMIL SANDOBAL</v>
      </c>
      <c r="D217" s="19" t="str">
        <f>+'[1]Consolidado ORG'!E213</f>
        <v>5 Contratación directa</v>
      </c>
      <c r="E217" s="19" t="str">
        <f>+'[1]Consolidado ORG'!F213</f>
        <v>33 Prestación de Servicios Profesionales y Apoyo (5-8)</v>
      </c>
      <c r="F217" s="19"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19">
        <f>+'[1]Consolidado ORG'!M213</f>
        <v>45366</v>
      </c>
      <c r="H217" s="19">
        <f>+'[1]Consolidado ORG'!N213</f>
        <v>45730</v>
      </c>
      <c r="I217" s="20">
        <f>+'[1]Consolidado ORG'!AG213</f>
        <v>0</v>
      </c>
      <c r="J217" s="21">
        <f>+'[1]Consolidado ORG'!T213</f>
        <v>100440000</v>
      </c>
      <c r="K217" s="21">
        <f>+'[1]Consolidado ORG'!AE213</f>
        <v>0</v>
      </c>
      <c r="L217" s="32">
        <f>+'[1]Consolidado ORG'!AS213</f>
        <v>0.21153846153846154</v>
      </c>
      <c r="M217" s="31" t="str">
        <f>+'[1]Consolidado ORG'!AL213</f>
        <v>https://community.secop.gov.co/Public/Tendering/ContractDetailView/Index?UniqueIdentifier=CO1.PCCNTR.6019554</v>
      </c>
      <c r="N217" s="48" t="str">
        <f t="shared" si="3"/>
        <v>Link Contrato u Orden</v>
      </c>
    </row>
    <row r="218" spans="1:14" ht="48" x14ac:dyDescent="0.35">
      <c r="A218" s="18" t="str">
        <f>+'[1]Consolidado ORG'!A214</f>
        <v>SCJ-230-2024</v>
      </c>
      <c r="B218" s="19">
        <f>+'[1]Consolidado ORG'!B214</f>
        <v>45350</v>
      </c>
      <c r="C218" s="19" t="str">
        <f>+'[1]Consolidado ORG'!G214</f>
        <v>NURY XIMENA CARABALLO ARCILA</v>
      </c>
      <c r="D218" s="19" t="str">
        <f>+'[1]Consolidado ORG'!E214</f>
        <v>5 Contratación directa</v>
      </c>
      <c r="E218" s="19" t="str">
        <f>+'[1]Consolidado ORG'!F214</f>
        <v>33 Prestación de Servicios Profesionales y Apoyo (5-8)</v>
      </c>
      <c r="F218" s="19" t="str">
        <f>+'[1]Consolidado ORG'!L214</f>
        <v>PRESTAR SERVICIOS PROFESIONALES A LA SUBSECRETARÍA DE ACCESO A LA JUSTICIA PARA APOYAR LOS PROCESOS DE ATENCIÓN, ENMARCADOS EN LA DIMENSIÓN FAMILIAR, DE LA POBLACIÓN VINCULADA AL PROGRAMA CASA LIBERTAD BOGOTÁ.</v>
      </c>
      <c r="G218" s="19">
        <f>+'[1]Consolidado ORG'!M214</f>
        <v>45357</v>
      </c>
      <c r="H218" s="19">
        <f>+'[1]Consolidado ORG'!N214</f>
        <v>45693</v>
      </c>
      <c r="I218" s="20">
        <f>+'[1]Consolidado ORG'!AG214</f>
        <v>0</v>
      </c>
      <c r="J218" s="21">
        <f>+'[1]Consolidado ORG'!T214</f>
        <v>54091961</v>
      </c>
      <c r="K218" s="21">
        <f>+'[1]Consolidado ORG'!AE214</f>
        <v>0</v>
      </c>
      <c r="L218" s="32">
        <f>+'[1]Consolidado ORG'!AS214</f>
        <v>0.25595238095238093</v>
      </c>
      <c r="M218" s="31" t="str">
        <f>+'[1]Consolidado ORG'!AL214</f>
        <v>https://community.secop.gov.co/Public/Tendering/ContractDetailView/Index?UniqueIdentifier=CO1.PCCNTR.6020848</v>
      </c>
      <c r="N218" s="48" t="str">
        <f t="shared" si="3"/>
        <v>Link Contrato u Orden</v>
      </c>
    </row>
    <row r="219" spans="1:14" ht="72" x14ac:dyDescent="0.35">
      <c r="A219" s="18" t="str">
        <f>+'[1]Consolidado ORG'!A215</f>
        <v>SCJ-231-2024</v>
      </c>
      <c r="B219" s="19">
        <f>+'[1]Consolidado ORG'!B215</f>
        <v>45350</v>
      </c>
      <c r="C219" s="19" t="str">
        <f>+'[1]Consolidado ORG'!G215</f>
        <v>DIEGO ENRIQUE RODRIGUEZ DELGADO</v>
      </c>
      <c r="D219" s="19" t="str">
        <f>+'[1]Consolidado ORG'!E215</f>
        <v>5 Contratación directa</v>
      </c>
      <c r="E219" s="19" t="str">
        <f>+'[1]Consolidado ORG'!F215</f>
        <v>33 Prestación de Servicios Profesionales y Apoyo (5-8)</v>
      </c>
      <c r="F219" s="19"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19">
        <f>+'[1]Consolidado ORG'!M215</f>
        <v>45358</v>
      </c>
      <c r="H219" s="19">
        <f>+'[1]Consolidado ORG'!N215</f>
        <v>45722</v>
      </c>
      <c r="I219" s="20">
        <f>+'[1]Consolidado ORG'!AG215</f>
        <v>0</v>
      </c>
      <c r="J219" s="21">
        <f>+'[1]Consolidado ORG'!T215</f>
        <v>103330080</v>
      </c>
      <c r="K219" s="21">
        <f>+'[1]Consolidado ORG'!AE215</f>
        <v>0</v>
      </c>
      <c r="L219" s="32">
        <f>+'[1]Consolidado ORG'!AS215</f>
        <v>0.23351648351648352</v>
      </c>
      <c r="M219" s="31" t="str">
        <f>+'[1]Consolidado ORG'!AL215</f>
        <v>https://community.secop.gov.co/Public/Tendering/ContractDetailView/Index?UniqueIdentifier=CO1.PCCNTR.6019208</v>
      </c>
      <c r="N219" s="48" t="str">
        <f t="shared" si="3"/>
        <v>Link Contrato u Orden</v>
      </c>
    </row>
    <row r="220" spans="1:14" ht="72" x14ac:dyDescent="0.35">
      <c r="A220" s="18" t="str">
        <f>+'[1]Consolidado ORG'!A216</f>
        <v>SCJ-232-2024</v>
      </c>
      <c r="B220" s="19">
        <f>+'[1]Consolidado ORG'!B216</f>
        <v>45350</v>
      </c>
      <c r="C220" s="19" t="str">
        <f>+'[1]Consolidado ORG'!G216</f>
        <v>JONNATHAN DAVID TRIANA BOTIA</v>
      </c>
      <c r="D220" s="19" t="str">
        <f>+'[1]Consolidado ORG'!E216</f>
        <v>5 Contratación directa</v>
      </c>
      <c r="E220" s="19" t="str">
        <f>+'[1]Consolidado ORG'!F216</f>
        <v>33 Prestación de Servicios Profesionales y Apoyo (5-8)</v>
      </c>
      <c r="F220" s="19"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19">
        <f>+'[1]Consolidado ORG'!M216</f>
        <v>45358</v>
      </c>
      <c r="H220" s="19">
        <f>+'[1]Consolidado ORG'!N216</f>
        <v>45722</v>
      </c>
      <c r="I220" s="20">
        <f>+'[1]Consolidado ORG'!AG216</f>
        <v>0</v>
      </c>
      <c r="J220" s="21">
        <f>+'[1]Consolidado ORG'!T216</f>
        <v>100440000</v>
      </c>
      <c r="K220" s="21">
        <f>+'[1]Consolidado ORG'!AE216</f>
        <v>0</v>
      </c>
      <c r="L220" s="32">
        <f>+'[1]Consolidado ORG'!AS216</f>
        <v>0.23351648351648352</v>
      </c>
      <c r="M220" s="31" t="str">
        <f>+'[1]Consolidado ORG'!AL216</f>
        <v>https://community.secop.gov.co/Public/Tendering/ContractDetailView/Index?UniqueIdentifier=CO1.PCCNTR.6019210</v>
      </c>
      <c r="N220" s="48" t="str">
        <f t="shared" si="3"/>
        <v>Link Contrato u Orden</v>
      </c>
    </row>
    <row r="221" spans="1:14" ht="60" x14ac:dyDescent="0.35">
      <c r="A221" s="18" t="str">
        <f>+'[1]Consolidado ORG'!A217</f>
        <v>SCJ-233-2024</v>
      </c>
      <c r="B221" s="19">
        <f>+'[1]Consolidado ORG'!B217</f>
        <v>45350</v>
      </c>
      <c r="C221" s="19" t="str">
        <f>+'[1]Consolidado ORG'!G217</f>
        <v>JUAN DAVID ALVARADO CANTOR</v>
      </c>
      <c r="D221" s="19" t="str">
        <f>+'[1]Consolidado ORG'!E217</f>
        <v>5 Contratación directa</v>
      </c>
      <c r="E221" s="19" t="str">
        <f>+'[1]Consolidado ORG'!F217</f>
        <v>33 Prestación de Servicios Profesionales y Apoyo (5-8)</v>
      </c>
      <c r="F221" s="19"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19">
        <f>+'[1]Consolidado ORG'!M217</f>
        <v>45357</v>
      </c>
      <c r="H221" s="19">
        <f>+'[1]Consolidado ORG'!N217</f>
        <v>45721</v>
      </c>
      <c r="I221" s="20">
        <f>+'[1]Consolidado ORG'!AG217</f>
        <v>0</v>
      </c>
      <c r="J221" s="21">
        <f>+'[1]Consolidado ORG'!T217</f>
        <v>97200000</v>
      </c>
      <c r="K221" s="21">
        <f>+'[1]Consolidado ORG'!AE217</f>
        <v>0</v>
      </c>
      <c r="L221" s="32">
        <f>+'[1]Consolidado ORG'!AS217</f>
        <v>0.23626373626373626</v>
      </c>
      <c r="M221" s="31" t="str">
        <f>+'[1]Consolidado ORG'!AL217</f>
        <v>https://community.secop.gov.co/Public/Tendering/ContractDetailView/Index?UniqueIdentifier=CO1.PCCNTR.6032411</v>
      </c>
      <c r="N221" s="48" t="str">
        <f t="shared" si="3"/>
        <v>Link Contrato u Orden</v>
      </c>
    </row>
    <row r="222" spans="1:14" ht="60" x14ac:dyDescent="0.35">
      <c r="A222" s="18" t="str">
        <f>+'[1]Consolidado ORG'!A218</f>
        <v>SCJ-234-2024</v>
      </c>
      <c r="B222" s="19">
        <f>+'[1]Consolidado ORG'!B218</f>
        <v>45350</v>
      </c>
      <c r="C222" s="19" t="str">
        <f>+'[1]Consolidado ORG'!G218</f>
        <v>FREDY OSWALDO IMBACHI RONCANCIO</v>
      </c>
      <c r="D222" s="19" t="str">
        <f>+'[1]Consolidado ORG'!E218</f>
        <v>5 Contratación directa</v>
      </c>
      <c r="E222" s="19" t="str">
        <f>+'[1]Consolidado ORG'!F218</f>
        <v>33 Prestación de Servicios Profesionales y Apoyo (5-8)</v>
      </c>
      <c r="F222" s="19"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19">
        <f>+'[1]Consolidado ORG'!M218</f>
        <v>45358</v>
      </c>
      <c r="H222" s="19">
        <f>+'[1]Consolidado ORG'!N218</f>
        <v>45694</v>
      </c>
      <c r="I222" s="20">
        <f>+'[1]Consolidado ORG'!AG218</f>
        <v>0</v>
      </c>
      <c r="J222" s="21">
        <f>+'[1]Consolidado ORG'!T218</f>
        <v>38218686</v>
      </c>
      <c r="K222" s="21">
        <f>+'[1]Consolidado ORG'!AE218</f>
        <v>0</v>
      </c>
      <c r="L222" s="32">
        <f>+'[1]Consolidado ORG'!AS218</f>
        <v>0.25297619047619047</v>
      </c>
      <c r="M222" s="31" t="str">
        <f>+'[1]Consolidado ORG'!AL218</f>
        <v>https://community.secop.gov.co/Public/Tendering/ContractDetailView/Index?UniqueIdentifier=CO1.PCCNTR.6018976</v>
      </c>
      <c r="N222" s="48" t="str">
        <f t="shared" si="3"/>
        <v>Link Contrato u Orden</v>
      </c>
    </row>
    <row r="223" spans="1:14" ht="48" x14ac:dyDescent="0.35">
      <c r="A223" s="18" t="str">
        <f>+'[1]Consolidado ORG'!A219</f>
        <v>SCJ-235-2024</v>
      </c>
      <c r="B223" s="19">
        <f>+'[1]Consolidado ORG'!B219</f>
        <v>45350</v>
      </c>
      <c r="C223" s="19" t="str">
        <f>+'[1]Consolidado ORG'!G219</f>
        <v>DANIEL ALEJANDRO RIOS MORENO</v>
      </c>
      <c r="D223" s="19" t="str">
        <f>+'[1]Consolidado ORG'!E219</f>
        <v>5 Contratación directa</v>
      </c>
      <c r="E223" s="19" t="str">
        <f>+'[1]Consolidado ORG'!F219</f>
        <v>33 Prestación de Servicios Profesionales y Apoyo (5-8)</v>
      </c>
      <c r="F223" s="19" t="str">
        <f>+'[1]Consolidado ORG'!L219</f>
        <v>PRESTAR SERVICIOS PROFESIONALES A LA DIRECCIÓN DE RESPONSABILIDAD PENAL ADOLESCENTE EN LA FACILITACIÓN DE PROCESOS RESTAURATIVOS Y HERMENÉUTICOS EN EL PROGRAMA DISTRITAL DE JUSTICIA JUVENIL RESTAURATIVA</v>
      </c>
      <c r="G223" s="19">
        <f>+'[1]Consolidado ORG'!M219</f>
        <v>45357</v>
      </c>
      <c r="H223" s="19">
        <f>+'[1]Consolidado ORG'!N219</f>
        <v>45693</v>
      </c>
      <c r="I223" s="20">
        <f>+'[1]Consolidado ORG'!AG219</f>
        <v>0</v>
      </c>
      <c r="J223" s="21">
        <f>+'[1]Consolidado ORG'!T219</f>
        <v>62643900</v>
      </c>
      <c r="K223" s="21">
        <f>+'[1]Consolidado ORG'!AE219</f>
        <v>0</v>
      </c>
      <c r="L223" s="32">
        <f>+'[1]Consolidado ORG'!AS219</f>
        <v>0.25595238095238093</v>
      </c>
      <c r="M223" s="31" t="str">
        <f>+'[1]Consolidado ORG'!AL219</f>
        <v>https://community.secop.gov.co/Public/Tendering/ContractDetailView/Index?UniqueIdentifier=CO1.PCCNTR.6023527</v>
      </c>
      <c r="N223" s="48" t="str">
        <f t="shared" si="3"/>
        <v>Link Contrato u Orden</v>
      </c>
    </row>
    <row r="224" spans="1:14" ht="120" x14ac:dyDescent="0.35">
      <c r="A224" s="18" t="str">
        <f>+'[1]Consolidado ORG'!A220</f>
        <v>SCJ-236-2024</v>
      </c>
      <c r="B224" s="19">
        <f>+'[1]Consolidado ORG'!B220</f>
        <v>45350</v>
      </c>
      <c r="C224" s="19" t="str">
        <f>+'[1]Consolidado ORG'!G220</f>
        <v>RAFAEL HUMBERTO LOPEZ SAAVEDRA</v>
      </c>
      <c r="D224" s="19" t="str">
        <f>+'[1]Consolidado ORG'!E220</f>
        <v>5 Contratación directa</v>
      </c>
      <c r="E224" s="19" t="str">
        <f>+'[1]Consolidado ORG'!F220</f>
        <v>33 Prestación de Servicios Profesionales y Apoyo (5-8)</v>
      </c>
      <c r="F224" s="19"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19">
        <f>+'[1]Consolidado ORG'!M220</f>
        <v>45358</v>
      </c>
      <c r="H224" s="19">
        <f>+'[1]Consolidado ORG'!N220</f>
        <v>45722</v>
      </c>
      <c r="I224" s="20">
        <f>+'[1]Consolidado ORG'!AG220</f>
        <v>0</v>
      </c>
      <c r="J224" s="21">
        <f>+'[1]Consolidado ORG'!T220</f>
        <v>177357600</v>
      </c>
      <c r="K224" s="21">
        <f>+'[1]Consolidado ORG'!AE220</f>
        <v>0</v>
      </c>
      <c r="L224" s="32">
        <f>+'[1]Consolidado ORG'!AS220</f>
        <v>0.23351648351648352</v>
      </c>
      <c r="M224" s="31" t="str">
        <f>+'[1]Consolidado ORG'!AL220</f>
        <v>https://community.secop.gov.co/Public/Tendering/ContractDetailView/Index?UniqueIdentifier=CO1.PCCNTR.6020456</v>
      </c>
      <c r="N224" s="48" t="str">
        <f t="shared" si="3"/>
        <v>Link Contrato u Orden</v>
      </c>
    </row>
    <row r="225" spans="1:14" ht="108" x14ac:dyDescent="0.35">
      <c r="A225" s="18" t="str">
        <f>+'[1]Consolidado ORG'!A221</f>
        <v>SCJ-237-2024</v>
      </c>
      <c r="B225" s="19">
        <f>+'[1]Consolidado ORG'!B221</f>
        <v>45350</v>
      </c>
      <c r="C225" s="19" t="str">
        <f>+'[1]Consolidado ORG'!G221</f>
        <v>RONALD FERNANDO HERNANDEZ CURTIDOR</v>
      </c>
      <c r="D225" s="19" t="str">
        <f>+'[1]Consolidado ORG'!E221</f>
        <v>5 Contratación directa</v>
      </c>
      <c r="E225" s="19" t="str">
        <f>+'[1]Consolidado ORG'!F221</f>
        <v>33 Prestación de Servicios Profesionales y Apoyo (5-8)</v>
      </c>
      <c r="F225" s="19"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19">
        <f>+'[1]Consolidado ORG'!M221</f>
        <v>45358</v>
      </c>
      <c r="H225" s="19">
        <f>+'[1]Consolidado ORG'!N221</f>
        <v>45722</v>
      </c>
      <c r="I225" s="20">
        <f>+'[1]Consolidado ORG'!AG221</f>
        <v>0</v>
      </c>
      <c r="J225" s="21">
        <f>+'[1]Consolidado ORG'!T221</f>
        <v>116640000</v>
      </c>
      <c r="K225" s="21">
        <f>+'[1]Consolidado ORG'!AE221</f>
        <v>0</v>
      </c>
      <c r="L225" s="32">
        <f>+'[1]Consolidado ORG'!AS221</f>
        <v>0.23351648351648352</v>
      </c>
      <c r="M225" s="31" t="str">
        <f>+'[1]Consolidado ORG'!AL221</f>
        <v>https://community.secop.gov.co/Public/Tendering/ContractDetailView/Index?UniqueIdentifier=CO1.PCCNTR.6020091</v>
      </c>
      <c r="N225" s="48" t="str">
        <f t="shared" si="3"/>
        <v>Link Contrato u Orden</v>
      </c>
    </row>
    <row r="226" spans="1:14" ht="84" x14ac:dyDescent="0.35">
      <c r="A226" s="18" t="str">
        <f>+'[1]Consolidado ORG'!A222</f>
        <v>SCJ-238-2024</v>
      </c>
      <c r="B226" s="19">
        <f>+'[1]Consolidado ORG'!B222</f>
        <v>45350</v>
      </c>
      <c r="C226" s="19" t="str">
        <f>+'[1]Consolidado ORG'!G222</f>
        <v>YEIMI BRIGGITH FRANCO ARIZA</v>
      </c>
      <c r="D226" s="19" t="str">
        <f>+'[1]Consolidado ORG'!E222</f>
        <v>5 Contratación directa</v>
      </c>
      <c r="E226" s="19" t="str">
        <f>+'[1]Consolidado ORG'!F222</f>
        <v>33 Prestación de Servicios Profesionales y Apoyo (5-8)</v>
      </c>
      <c r="F226" s="19"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19">
        <f>+'[1]Consolidado ORG'!M222</f>
        <v>45358</v>
      </c>
      <c r="H226" s="19">
        <f>+'[1]Consolidado ORG'!N222</f>
        <v>45722</v>
      </c>
      <c r="I226" s="20">
        <f>+'[1]Consolidado ORG'!AG222</f>
        <v>0</v>
      </c>
      <c r="J226" s="21">
        <f>+'[1]Consolidado ORG'!T222</f>
        <v>123120000</v>
      </c>
      <c r="K226" s="21">
        <f>+'[1]Consolidado ORG'!AE222</f>
        <v>0</v>
      </c>
      <c r="L226" s="32">
        <f>+'[1]Consolidado ORG'!AS222</f>
        <v>0.23351648351648352</v>
      </c>
      <c r="M226" s="31" t="str">
        <f>+'[1]Consolidado ORG'!AL222</f>
        <v>https://community.secop.gov.co/Public/Tendering/ContractDetailView/Index?UniqueIdentifier=CO1.PCCNTR.6019883</v>
      </c>
      <c r="N226" s="48" t="str">
        <f t="shared" si="3"/>
        <v>Link Contrato u Orden</v>
      </c>
    </row>
    <row r="227" spans="1:14" ht="60" x14ac:dyDescent="0.35">
      <c r="A227" s="18" t="str">
        <f>+'[1]Consolidado ORG'!A223</f>
        <v>SCJ-239-2024</v>
      </c>
      <c r="B227" s="19">
        <f>+'[1]Consolidado ORG'!B223</f>
        <v>45350</v>
      </c>
      <c r="C227" s="19" t="str">
        <f>+'[1]Consolidado ORG'!G223</f>
        <v>AURA LUCERO ACOSTA AMEZQUITA</v>
      </c>
      <c r="D227" s="19" t="str">
        <f>+'[1]Consolidado ORG'!E223</f>
        <v>5 Contratación directa</v>
      </c>
      <c r="E227" s="19" t="str">
        <f>+'[1]Consolidado ORG'!F223</f>
        <v>33 Prestación de Servicios Profesionales y Apoyo (5-8)</v>
      </c>
      <c r="F227" s="19"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19">
        <f>+'[1]Consolidado ORG'!M223</f>
        <v>45358</v>
      </c>
      <c r="H227" s="19">
        <f>+'[1]Consolidado ORG'!N223</f>
        <v>45722</v>
      </c>
      <c r="I227" s="20">
        <f>+'[1]Consolidado ORG'!AG223</f>
        <v>0</v>
      </c>
      <c r="J227" s="21">
        <f>+'[1]Consolidado ORG'!T223</f>
        <v>116640000</v>
      </c>
      <c r="K227" s="21">
        <f>+'[1]Consolidado ORG'!AE223</f>
        <v>0</v>
      </c>
      <c r="L227" s="32">
        <f>+'[1]Consolidado ORG'!AS223</f>
        <v>0.23351648351648352</v>
      </c>
      <c r="M227" s="31" t="str">
        <f>+'[1]Consolidado ORG'!AL223</f>
        <v>https://community.secop.gov.co/Public/Tendering/ContractDetailView/Index?UniqueIdentifier=CO1.PCCNTR.6026110</v>
      </c>
      <c r="N227" s="48" t="str">
        <f t="shared" si="3"/>
        <v>Link Contrato u Orden</v>
      </c>
    </row>
    <row r="228" spans="1:14" ht="60" x14ac:dyDescent="0.35">
      <c r="A228" s="18" t="str">
        <f>+'[1]Consolidado ORG'!A224</f>
        <v>SCJ-240-2024</v>
      </c>
      <c r="B228" s="19">
        <f>+'[1]Consolidado ORG'!B224</f>
        <v>45350</v>
      </c>
      <c r="C228" s="19" t="str">
        <f>+'[1]Consolidado ORG'!G224</f>
        <v>MARIA ALEJANDRA LÓPEZ FAGUA</v>
      </c>
      <c r="D228" s="19" t="str">
        <f>+'[1]Consolidado ORG'!E224</f>
        <v>5 Contratación directa</v>
      </c>
      <c r="E228" s="19" t="str">
        <f>+'[1]Consolidado ORG'!F224</f>
        <v>33 Prestación de Servicios Profesionales y Apoyo (5-8)</v>
      </c>
      <c r="F228" s="19"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19">
        <f>+'[1]Consolidado ORG'!M224</f>
        <v>45352</v>
      </c>
      <c r="H228" s="19">
        <f>+'[1]Consolidado ORG'!N224</f>
        <v>45688</v>
      </c>
      <c r="I228" s="20">
        <f>+'[1]Consolidado ORG'!AG224</f>
        <v>0</v>
      </c>
      <c r="J228" s="21">
        <f>+'[1]Consolidado ORG'!T224</f>
        <v>77000000</v>
      </c>
      <c r="K228" s="21">
        <f>+'[1]Consolidado ORG'!AE224</f>
        <v>0</v>
      </c>
      <c r="L228" s="32">
        <f>+'[1]Consolidado ORG'!AS224</f>
        <v>0.27083333333333331</v>
      </c>
      <c r="M228" s="31" t="str">
        <f>+'[1]Consolidado ORG'!AL224</f>
        <v>https://community.secop.gov.co/Public/Tendering/ContractDetailView/Index?UniqueIdentifier=CO1.PCCNTR.6020415</v>
      </c>
      <c r="N228" s="48" t="str">
        <f t="shared" si="3"/>
        <v>Link Contrato u Orden</v>
      </c>
    </row>
    <row r="229" spans="1:14" ht="60" x14ac:dyDescent="0.35">
      <c r="A229" s="18" t="str">
        <f>+'[1]Consolidado ORG'!A225</f>
        <v>SCJ-241-2024</v>
      </c>
      <c r="B229" s="19">
        <f>+'[1]Consolidado ORG'!B225</f>
        <v>45350</v>
      </c>
      <c r="C229" s="19" t="str">
        <f>+'[1]Consolidado ORG'!G225</f>
        <v>FABIO MIGUEL FONSECA REYES</v>
      </c>
      <c r="D229" s="19" t="str">
        <f>+'[1]Consolidado ORG'!E225</f>
        <v>5 Contratación directa</v>
      </c>
      <c r="E229" s="19" t="str">
        <f>+'[1]Consolidado ORG'!F225</f>
        <v>33 Prestación de Servicios Profesionales y Apoyo (5-8)</v>
      </c>
      <c r="F229" s="19"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19">
        <f>+'[1]Consolidado ORG'!M225</f>
        <v>45358</v>
      </c>
      <c r="H229" s="19">
        <f>+'[1]Consolidado ORG'!N225</f>
        <v>45722</v>
      </c>
      <c r="I229" s="20">
        <f>+'[1]Consolidado ORG'!AG225</f>
        <v>0</v>
      </c>
      <c r="J229" s="21">
        <f>+'[1]Consolidado ORG'!T225</f>
        <v>97200000</v>
      </c>
      <c r="K229" s="21">
        <f>+'[1]Consolidado ORG'!AE225</f>
        <v>0</v>
      </c>
      <c r="L229" s="32">
        <f>+'[1]Consolidado ORG'!AS225</f>
        <v>0.23351648351648352</v>
      </c>
      <c r="M229" s="31" t="str">
        <f>+'[1]Consolidado ORG'!AL225</f>
        <v>https://community.secop.gov.co/Public/Tendering/ContractDetailView/Index?UniqueIdentifier=CO1.PCCNTR.6020078</v>
      </c>
      <c r="N229" s="48" t="str">
        <f t="shared" si="3"/>
        <v>Link Contrato u Orden</v>
      </c>
    </row>
    <row r="230" spans="1:14" ht="72" x14ac:dyDescent="0.35">
      <c r="A230" s="18" t="str">
        <f>+'[1]Consolidado ORG'!A226</f>
        <v>SCJ-243-2024</v>
      </c>
      <c r="B230" s="19">
        <f>+'[1]Consolidado ORG'!B226</f>
        <v>45351</v>
      </c>
      <c r="C230" s="19" t="str">
        <f>+'[1]Consolidado ORG'!G226</f>
        <v>KAREN GISELLA MURILLO VELANDIA</v>
      </c>
      <c r="D230" s="19" t="str">
        <f>+'[1]Consolidado ORG'!E226</f>
        <v>5 Contratación directa</v>
      </c>
      <c r="E230" s="19" t="str">
        <f>+'[1]Consolidado ORG'!F226</f>
        <v>33 Prestación de Servicios Profesionales y Apoyo (5-8)</v>
      </c>
      <c r="F230" s="19"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19">
        <f>+'[1]Consolidado ORG'!M226</f>
        <v>45362</v>
      </c>
      <c r="H230" s="19">
        <f>+'[1]Consolidado ORG'!N226</f>
        <v>45442</v>
      </c>
      <c r="I230" s="20">
        <f>+'[1]Consolidado ORG'!AG226</f>
        <v>0</v>
      </c>
      <c r="J230" s="21">
        <f>+'[1]Consolidado ORG'!T226</f>
        <v>11120000</v>
      </c>
      <c r="K230" s="21">
        <f>+'[1]Consolidado ORG'!AE226</f>
        <v>0</v>
      </c>
      <c r="L230" s="32">
        <f>+'[1]Consolidado ORG'!AS226</f>
        <v>1</v>
      </c>
      <c r="M230" s="31" t="str">
        <f>+'[1]Consolidado ORG'!AL226</f>
        <v>https://community.secop.gov.co/Public/Tendering/ContractDetailView/Index?UniqueIdentifier=CO1.PCCNTR.6026127</v>
      </c>
      <c r="N230" s="48" t="str">
        <f t="shared" si="3"/>
        <v>Link Contrato u Orden</v>
      </c>
    </row>
    <row r="231" spans="1:14" ht="60" x14ac:dyDescent="0.35">
      <c r="A231" s="18" t="str">
        <f>+'[1]Consolidado ORG'!A227</f>
        <v>SCJ-244-2024</v>
      </c>
      <c r="B231" s="19">
        <f>+'[1]Consolidado ORG'!B227</f>
        <v>45351</v>
      </c>
      <c r="C231" s="19" t="str">
        <f>+'[1]Consolidado ORG'!G227</f>
        <v>CARLOS ALFONSO JAIMES SANJUAN</v>
      </c>
      <c r="D231" s="19" t="str">
        <f>+'[1]Consolidado ORG'!E227</f>
        <v>5 Contratación directa</v>
      </c>
      <c r="E231" s="19" t="str">
        <f>+'[1]Consolidado ORG'!F227</f>
        <v>33 Prestación de Servicios Profesionales y Apoyo (5-8)</v>
      </c>
      <c r="F231" s="19"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19">
        <f>+'[1]Consolidado ORG'!M227</f>
        <v>45358</v>
      </c>
      <c r="H231" s="19">
        <f>+'[1]Consolidado ORG'!N227</f>
        <v>45694</v>
      </c>
      <c r="I231" s="20">
        <f>+'[1]Consolidado ORG'!AG227</f>
        <v>0</v>
      </c>
      <c r="J231" s="21">
        <f>+'[1]Consolidado ORG'!T227</f>
        <v>73978300</v>
      </c>
      <c r="K231" s="21">
        <f>+'[1]Consolidado ORG'!AE227</f>
        <v>0</v>
      </c>
      <c r="L231" s="32">
        <f>+'[1]Consolidado ORG'!AS227</f>
        <v>0.25297619047619047</v>
      </c>
      <c r="M231" s="31" t="str">
        <f>+'[1]Consolidado ORG'!AL227</f>
        <v>https://community.secop.gov.co/Public/Tendering/ContractDetailView/Index?UniqueIdentifier=CO1.PCCNTR.6026092</v>
      </c>
      <c r="N231" s="48" t="str">
        <f t="shared" si="3"/>
        <v>Link Contrato u Orden</v>
      </c>
    </row>
    <row r="232" spans="1:14" ht="72" x14ac:dyDescent="0.35">
      <c r="A232" s="18" t="str">
        <f>+'[1]Consolidado ORG'!A228</f>
        <v>SCJ-245-2024</v>
      </c>
      <c r="B232" s="19">
        <f>+'[1]Consolidado ORG'!B228</f>
        <v>45351</v>
      </c>
      <c r="C232" s="19" t="str">
        <f>+'[1]Consolidado ORG'!G228</f>
        <v>RUTH ALEJANDRA GUTIERREZ CALDERON</v>
      </c>
      <c r="D232" s="19" t="str">
        <f>+'[1]Consolidado ORG'!E228</f>
        <v>5 Contratación directa</v>
      </c>
      <c r="E232" s="19" t="str">
        <f>+'[1]Consolidado ORG'!F228</f>
        <v>33 Prestación de Servicios Profesionales y Apoyo (5-8)</v>
      </c>
      <c r="F232" s="19"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19">
        <f>+'[1]Consolidado ORG'!M228</f>
        <v>45358</v>
      </c>
      <c r="H232" s="19">
        <f>+'[1]Consolidado ORG'!N228</f>
        <v>45694</v>
      </c>
      <c r="I232" s="20">
        <f>+'[1]Consolidado ORG'!AG228</f>
        <v>0</v>
      </c>
      <c r="J232" s="21">
        <f>+'[1]Consolidado ORG'!T228</f>
        <v>62643900</v>
      </c>
      <c r="K232" s="21">
        <f>+'[1]Consolidado ORG'!AE228</f>
        <v>0</v>
      </c>
      <c r="L232" s="32">
        <f>+'[1]Consolidado ORG'!AS228</f>
        <v>0.25297619047619047</v>
      </c>
      <c r="M232" s="31" t="str">
        <f>+'[1]Consolidado ORG'!AL228</f>
        <v>https://community.secop.gov.co/Public/Tendering/ContractDetailView/Index?UniqueIdentifier=CO1.PCCNTR.6026059</v>
      </c>
      <c r="N232" s="48" t="str">
        <f t="shared" si="3"/>
        <v>Link Contrato u Orden</v>
      </c>
    </row>
    <row r="233" spans="1:14" ht="60" x14ac:dyDescent="0.35">
      <c r="A233" s="18" t="str">
        <f>+'[1]Consolidado ORG'!A229</f>
        <v>SCJ-246-2024</v>
      </c>
      <c r="B233" s="19">
        <f>+'[1]Consolidado ORG'!B229</f>
        <v>45351</v>
      </c>
      <c r="C233" s="19" t="str">
        <f>+'[1]Consolidado ORG'!G229</f>
        <v>MARIA CAMILA ROJAS VARGAS</v>
      </c>
      <c r="D233" s="19" t="str">
        <f>+'[1]Consolidado ORG'!E229</f>
        <v>5 Contratación directa</v>
      </c>
      <c r="E233" s="19" t="str">
        <f>+'[1]Consolidado ORG'!F229</f>
        <v>33 Prestación de Servicios Profesionales y Apoyo (5-8)</v>
      </c>
      <c r="F233" s="19"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19">
        <f>+'[1]Consolidado ORG'!M229</f>
        <v>45357</v>
      </c>
      <c r="H233" s="19">
        <f>+'[1]Consolidado ORG'!N229</f>
        <v>45432</v>
      </c>
      <c r="I233" s="20">
        <f>+'[1]Consolidado ORG'!AG229</f>
        <v>0</v>
      </c>
      <c r="J233" s="21">
        <f>+'[1]Consolidado ORG'!T229</f>
        <v>7296300</v>
      </c>
      <c r="K233" s="21">
        <f>+'[1]Consolidado ORG'!AE229</f>
        <v>0</v>
      </c>
      <c r="L233" s="32">
        <f>+'[1]Consolidado ORG'!AS229</f>
        <v>1</v>
      </c>
      <c r="M233" s="31" t="str">
        <f>+'[1]Consolidado ORG'!AL229</f>
        <v>https://community.secop.gov.co/Public/Tendering/ContractDetailView/Index?UniqueIdentifier=CO1.PCCNTR.6033748</v>
      </c>
      <c r="N233" s="48" t="str">
        <f t="shared" si="3"/>
        <v>Link Contrato u Orden</v>
      </c>
    </row>
    <row r="234" spans="1:14" ht="60" x14ac:dyDescent="0.35">
      <c r="A234" s="18" t="str">
        <f>+'[1]Consolidado ORG'!A230</f>
        <v>SCJ-247-2024</v>
      </c>
      <c r="B234" s="19">
        <f>+'[1]Consolidado ORG'!B230</f>
        <v>45351</v>
      </c>
      <c r="C234" s="19" t="str">
        <f>+'[1]Consolidado ORG'!G230</f>
        <v>JORGE ANDRES SERRANO JAIMES</v>
      </c>
      <c r="D234" s="19" t="str">
        <f>+'[1]Consolidado ORG'!E230</f>
        <v>5 Contratación directa</v>
      </c>
      <c r="E234" s="19" t="str">
        <f>+'[1]Consolidado ORG'!F230</f>
        <v>33 Prestación de Servicios Profesionales y Apoyo (5-8)</v>
      </c>
      <c r="F234" s="19"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19">
        <f>+'[1]Consolidado ORG'!M230</f>
        <v>45358</v>
      </c>
      <c r="H234" s="19">
        <f>+'[1]Consolidado ORG'!N230</f>
        <v>45722</v>
      </c>
      <c r="I234" s="20">
        <f>+'[1]Consolidado ORG'!AG230</f>
        <v>0</v>
      </c>
      <c r="J234" s="21">
        <f>+'[1]Consolidado ORG'!T230</f>
        <v>110160000</v>
      </c>
      <c r="K234" s="21">
        <f>+'[1]Consolidado ORG'!AE230</f>
        <v>0</v>
      </c>
      <c r="L234" s="32">
        <f>+'[1]Consolidado ORG'!AS230</f>
        <v>0.23351648351648352</v>
      </c>
      <c r="M234" s="31" t="str">
        <f>+'[1]Consolidado ORG'!AL230</f>
        <v>https://community.secop.gov.co/Public/Tendering/ContractDetailView/Index?UniqueIdentifier=CO1.PCCNTR.6018897</v>
      </c>
      <c r="N234" s="48" t="str">
        <f t="shared" si="3"/>
        <v>Link Contrato u Orden</v>
      </c>
    </row>
    <row r="235" spans="1:14" ht="60" x14ac:dyDescent="0.35">
      <c r="A235" s="18" t="str">
        <f>+'[1]Consolidado ORG'!A231</f>
        <v>SCJ-248-2024</v>
      </c>
      <c r="B235" s="19">
        <f>+'[1]Consolidado ORG'!B231</f>
        <v>45351</v>
      </c>
      <c r="C235" s="19" t="str">
        <f>+'[1]Consolidado ORG'!G231</f>
        <v>ESTEFANÍA ESTRADA VILLADA</v>
      </c>
      <c r="D235" s="19" t="str">
        <f>+'[1]Consolidado ORG'!E231</f>
        <v>5 Contratación directa</v>
      </c>
      <c r="E235" s="19" t="str">
        <f>+'[1]Consolidado ORG'!F231</f>
        <v>33 Prestación de Servicios Profesionales y Apoyo (5-8)</v>
      </c>
      <c r="F235" s="19"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19">
        <f>+'[1]Consolidado ORG'!M231</f>
        <v>45356</v>
      </c>
      <c r="H235" s="19">
        <f>+'[1]Consolidado ORG'!N231</f>
        <v>45692</v>
      </c>
      <c r="I235" s="20">
        <f>+'[1]Consolidado ORG'!AG231</f>
        <v>0</v>
      </c>
      <c r="J235" s="21">
        <f>+'[1]Consolidado ORG'!T231</f>
        <v>91300000</v>
      </c>
      <c r="K235" s="21">
        <f>+'[1]Consolidado ORG'!AE231</f>
        <v>0</v>
      </c>
      <c r="L235" s="32">
        <f>+'[1]Consolidado ORG'!AS231</f>
        <v>0.25892857142857145</v>
      </c>
      <c r="M235" s="31" t="str">
        <f>+'[1]Consolidado ORG'!AL231</f>
        <v>https://community.secop.gov.co/Public/Tendering/ContractDetailView/Index?UniqueIdentifier=CO1.PCCNTR.6032433</v>
      </c>
      <c r="N235" s="48" t="str">
        <f t="shared" si="3"/>
        <v>Link Contrato u Orden</v>
      </c>
    </row>
    <row r="236" spans="1:14" ht="60" x14ac:dyDescent="0.35">
      <c r="A236" s="18" t="str">
        <f>+'[1]Consolidado ORG'!A232</f>
        <v>SCJ-249-2024</v>
      </c>
      <c r="B236" s="19">
        <f>+'[1]Consolidado ORG'!B232</f>
        <v>45351</v>
      </c>
      <c r="C236" s="19" t="str">
        <f>+'[1]Consolidado ORG'!G232</f>
        <v>MARTHA CATALINA RODRIGUEZ CAICEDO</v>
      </c>
      <c r="D236" s="19" t="str">
        <f>+'[1]Consolidado ORG'!E232</f>
        <v>5 Contratación directa</v>
      </c>
      <c r="E236" s="19" t="str">
        <f>+'[1]Consolidado ORG'!F232</f>
        <v>33 Prestación de Servicios Profesionales y Apoyo (5-8)</v>
      </c>
      <c r="F236" s="19"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19">
        <f>+'[1]Consolidado ORG'!M232</f>
        <v>45357</v>
      </c>
      <c r="H236" s="19">
        <f>+'[1]Consolidado ORG'!N232</f>
        <v>45693</v>
      </c>
      <c r="I236" s="20">
        <f>+'[1]Consolidado ORG'!AG232</f>
        <v>0</v>
      </c>
      <c r="J236" s="21">
        <f>+'[1]Consolidado ORG'!T232</f>
        <v>73978300</v>
      </c>
      <c r="K236" s="21">
        <f>+'[1]Consolidado ORG'!AE232</f>
        <v>0</v>
      </c>
      <c r="L236" s="32">
        <f>+'[1]Consolidado ORG'!AS232</f>
        <v>0.25595238095238093</v>
      </c>
      <c r="M236" s="31" t="str">
        <f>+'[1]Consolidado ORG'!AL232</f>
        <v>https://community.secop.gov.co/Public/Tendering/ContractDetailView/Index?UniqueIdentifier=CO1.PCCNTR.6027241</v>
      </c>
      <c r="N236" s="48" t="str">
        <f t="shared" si="3"/>
        <v>Link Contrato u Orden</v>
      </c>
    </row>
    <row r="237" spans="1:14" ht="48" x14ac:dyDescent="0.35">
      <c r="A237" s="18" t="str">
        <f>+'[1]Consolidado ORG'!A233</f>
        <v>SCJ-250-2024</v>
      </c>
      <c r="B237" s="19">
        <f>+'[1]Consolidado ORG'!B233</f>
        <v>45352</v>
      </c>
      <c r="C237" s="19" t="str">
        <f>+'[1]Consolidado ORG'!G233</f>
        <v>SERVICIOS POSTALES NACIONALES S.A.S.</v>
      </c>
      <c r="D237" s="19" t="str">
        <f>+'[1]Consolidado ORG'!E233</f>
        <v>5 Contratación directa</v>
      </c>
      <c r="E237" s="19" t="str">
        <f>+'[1]Consolidado ORG'!F233</f>
        <v>29 Otras Formas de Contratación Directa (5)</v>
      </c>
      <c r="F237" s="19" t="str">
        <f>+'[1]Consolidado ORG'!L233</f>
        <v>CONTRATAR LA PRESTACIÓN DEL SERVICIO DE MENSAJERÍA EXPRESA Y CORREO ELECTRÓNICO CERTIFICADO, EN LA DISTRIBUCIÓN POSTAL GENERADA POR LA SECRETARIA DISTRITAL DE SEGURIDAD, CONVIVENCIA Y JUSTICIA Y LAS SEDES A SU CARGO.</v>
      </c>
      <c r="G237" s="19">
        <f>+'[1]Consolidado ORG'!M233</f>
        <v>45365</v>
      </c>
      <c r="H237" s="19">
        <f>+'[1]Consolidado ORG'!N233</f>
        <v>45494</v>
      </c>
      <c r="I237" s="20">
        <f>+'[1]Consolidado ORG'!AG233</f>
        <v>0</v>
      </c>
      <c r="J237" s="21">
        <f>+'[1]Consolidado ORG'!T233</f>
        <v>104070647</v>
      </c>
      <c r="K237" s="21">
        <f>+'[1]Consolidado ORG'!AE233</f>
        <v>0</v>
      </c>
      <c r="L237" s="32">
        <f>+'[1]Consolidado ORG'!AS233</f>
        <v>0.60465116279069764</v>
      </c>
      <c r="M237" s="31" t="str">
        <f>+'[1]Consolidado ORG'!AL233</f>
        <v>https://community.secop.gov.co/Public/Tendering/ContractDetailView/Index?UniqueIdentifier=CO1.PCCNTR.6032749</v>
      </c>
      <c r="N237" s="48" t="str">
        <f t="shared" si="3"/>
        <v>Link Contrato u Orden</v>
      </c>
    </row>
    <row r="238" spans="1:14" ht="48" x14ac:dyDescent="0.35">
      <c r="A238" s="18" t="str">
        <f>+'[1]Consolidado ORG'!A234</f>
        <v>SCJ-251-2024</v>
      </c>
      <c r="B238" s="19">
        <f>+'[1]Consolidado ORG'!B234</f>
        <v>45352</v>
      </c>
      <c r="C238" s="19" t="str">
        <f>+'[1]Consolidado ORG'!G234</f>
        <v>PIEDAD CONSTANZA PARDO RODRÍGUEZ</v>
      </c>
      <c r="D238" s="19" t="str">
        <f>+'[1]Consolidado ORG'!E234</f>
        <v>5 Contratación directa</v>
      </c>
      <c r="E238" s="19" t="str">
        <f>+'[1]Consolidado ORG'!F234</f>
        <v>33 Prestación de Servicios Profesionales y Apoyo (5-8)</v>
      </c>
      <c r="F238" s="19" t="str">
        <f>+'[1]Consolidado ORG'!L234</f>
        <v>PRESTAR SUS SERVICIOS PROFESIONALES PARA APOYAR EL FORTALECIMIENTO ESTRATÉGICO DEL PROCESO DE GESTIÓN HUMANA EN EL MARCO DEL PROGRAMA DE TALENTO HUMANO EN UNA ORGANIZACIÓN SALUDABLE.</v>
      </c>
      <c r="G238" s="19">
        <f>+'[1]Consolidado ORG'!M234</f>
        <v>45355</v>
      </c>
      <c r="H238" s="19">
        <f>+'[1]Consolidado ORG'!N234</f>
        <v>45691</v>
      </c>
      <c r="I238" s="20">
        <f>+'[1]Consolidado ORG'!AG234</f>
        <v>0</v>
      </c>
      <c r="J238" s="21">
        <f>+'[1]Consolidado ORG'!T234</f>
        <v>85800000</v>
      </c>
      <c r="K238" s="21">
        <f>+'[1]Consolidado ORG'!AE234</f>
        <v>0</v>
      </c>
      <c r="L238" s="32">
        <f>+'[1]Consolidado ORG'!AS234</f>
        <v>0.26190476190476192</v>
      </c>
      <c r="M238" s="31" t="str">
        <f>+'[1]Consolidado ORG'!AL234</f>
        <v>https://community.secop.gov.co/Public/Tendering/ContractDetailView/Index?UniqueIdentifier=CO1.PCCNTR.6032290</v>
      </c>
      <c r="N238" s="48" t="str">
        <f t="shared" si="3"/>
        <v>Link Contrato u Orden</v>
      </c>
    </row>
    <row r="239" spans="1:14" ht="60" x14ac:dyDescent="0.35">
      <c r="A239" s="18" t="str">
        <f>+'[1]Consolidado ORG'!A235</f>
        <v>SCJ-252-2024</v>
      </c>
      <c r="B239" s="19">
        <f>+'[1]Consolidado ORG'!B235</f>
        <v>45352</v>
      </c>
      <c r="C239" s="19" t="str">
        <f>+'[1]Consolidado ORG'!G235</f>
        <v>CIPRIANO ARMANDO GONZALEZ RAMIREZ</v>
      </c>
      <c r="D239" s="19" t="str">
        <f>+'[1]Consolidado ORG'!E235</f>
        <v>5 Contratación directa</v>
      </c>
      <c r="E239" s="19" t="str">
        <f>+'[1]Consolidado ORG'!F235</f>
        <v>33 Prestación de Servicios Profesionales y Apoyo (5-8)</v>
      </c>
      <c r="F239" s="19"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19">
        <f>+'[1]Consolidado ORG'!M235</f>
        <v>45357</v>
      </c>
      <c r="H239" s="19">
        <f>+'[1]Consolidado ORG'!N235</f>
        <v>45721</v>
      </c>
      <c r="I239" s="20">
        <f>+'[1]Consolidado ORG'!AG235</f>
        <v>0</v>
      </c>
      <c r="J239" s="21">
        <f>+'[1]Consolidado ORG'!T235</f>
        <v>100440000</v>
      </c>
      <c r="K239" s="21">
        <f>+'[1]Consolidado ORG'!AE235</f>
        <v>0</v>
      </c>
      <c r="L239" s="32">
        <f>+'[1]Consolidado ORG'!AS235</f>
        <v>0.23626373626373626</v>
      </c>
      <c r="M239" s="31" t="str">
        <f>+'[1]Consolidado ORG'!AL235</f>
        <v>https://community.secop.gov.co/Public/Tendering/ContractDetailView/Index?UniqueIdentifier=CO1.PCCNTR.6032929</v>
      </c>
      <c r="N239" s="48" t="str">
        <f t="shared" si="3"/>
        <v>Link Contrato u Orden</v>
      </c>
    </row>
    <row r="240" spans="1:14" ht="60" x14ac:dyDescent="0.35">
      <c r="A240" s="18" t="str">
        <f>+'[1]Consolidado ORG'!A236</f>
        <v>SCJ-253-2024</v>
      </c>
      <c r="B240" s="19">
        <f>+'[1]Consolidado ORG'!B236</f>
        <v>45352</v>
      </c>
      <c r="C240" s="19" t="str">
        <f>+'[1]Consolidado ORG'!G236</f>
        <v>JASBEIDY JOHANNA CHAVARRO BUSTAMANTE</v>
      </c>
      <c r="D240" s="19" t="str">
        <f>+'[1]Consolidado ORG'!E236</f>
        <v>5 Contratación directa</v>
      </c>
      <c r="E240" s="19" t="str">
        <f>+'[1]Consolidado ORG'!F236</f>
        <v>33 Prestación de Servicios Profesionales y Apoyo (5-8)</v>
      </c>
      <c r="F240" s="19"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19">
        <f>+'[1]Consolidado ORG'!M236</f>
        <v>45357</v>
      </c>
      <c r="H240" s="19">
        <f>+'[1]Consolidado ORG'!N236</f>
        <v>45540</v>
      </c>
      <c r="I240" s="20">
        <f>+'[1]Consolidado ORG'!AG236</f>
        <v>0</v>
      </c>
      <c r="J240" s="21">
        <f>+'[1]Consolidado ORG'!T236</f>
        <v>39000000</v>
      </c>
      <c r="K240" s="21">
        <f>+'[1]Consolidado ORG'!AE236</f>
        <v>0</v>
      </c>
      <c r="L240" s="32">
        <f>+'[1]Consolidado ORG'!AS236</f>
        <v>0.46994535519125685</v>
      </c>
      <c r="M240" s="31" t="str">
        <f>+'[1]Consolidado ORG'!AL236</f>
        <v>https://community.secop.gov.co/Public/Tendering/ContractDetailView/Index?UniqueIdentifier=CO1.PCCNTR.6035664</v>
      </c>
      <c r="N240" s="48" t="str">
        <f t="shared" si="3"/>
        <v>Link Contrato u Orden</v>
      </c>
    </row>
    <row r="241" spans="1:14" ht="48" x14ac:dyDescent="0.35">
      <c r="A241" s="18" t="str">
        <f>+'[1]Consolidado ORG'!A237</f>
        <v>SCJ-254-2024</v>
      </c>
      <c r="B241" s="19">
        <f>+'[1]Consolidado ORG'!B237</f>
        <v>45355</v>
      </c>
      <c r="C241" s="19" t="str">
        <f>+'[1]Consolidado ORG'!G237</f>
        <v>ALEX JAVIER HERNANDEZ SEVILLA</v>
      </c>
      <c r="D241" s="19" t="str">
        <f>+'[1]Consolidado ORG'!E237</f>
        <v>5 Contratación directa</v>
      </c>
      <c r="E241" s="19" t="str">
        <f>+'[1]Consolidado ORG'!F237</f>
        <v>33 Prestación de Servicios Profesionales y Apoyo (5-8)</v>
      </c>
      <c r="F241" s="19" t="str">
        <f>+'[1]Consolidado ORG'!L237</f>
        <v>PRESTAR SUS SERVICIOS TÉCNICOS DE APOYO A LA GESTIÓN PARA DESARROLLAR LAS ACTIVIDADES DEFINIDAS EN EL PROCESO DE GESTIÓN DOCUMENTAL A CARGO DE LA DIRECCIÓN DE GESTIÓN HUMANA.</v>
      </c>
      <c r="G241" s="19">
        <f>+'[1]Consolidado ORG'!M237</f>
        <v>45358</v>
      </c>
      <c r="H241" s="19">
        <f>+'[1]Consolidado ORG'!N237</f>
        <v>45541</v>
      </c>
      <c r="I241" s="20">
        <f>+'[1]Consolidado ORG'!AG237</f>
        <v>0</v>
      </c>
      <c r="J241" s="21">
        <f>+'[1]Consolidado ORG'!T237</f>
        <v>21000000</v>
      </c>
      <c r="K241" s="21">
        <f>+'[1]Consolidado ORG'!AE237</f>
        <v>0</v>
      </c>
      <c r="L241" s="32">
        <f>+'[1]Consolidado ORG'!AS237</f>
        <v>0.46448087431693991</v>
      </c>
      <c r="M241" s="31" t="str">
        <f>+'[1]Consolidado ORG'!AL237</f>
        <v>https://community.secop.gov.co/Public/Tendering/ContractDetailView/Index?UniqueIdentifier=CO1.PCCNTR.6045101</v>
      </c>
      <c r="N241" s="48" t="str">
        <f t="shared" si="3"/>
        <v>Link Contrato u Orden</v>
      </c>
    </row>
    <row r="242" spans="1:14" ht="60" x14ac:dyDescent="0.35">
      <c r="A242" s="18" t="str">
        <f>+'[1]Consolidado ORG'!A238</f>
        <v>SCJ-255-2024</v>
      </c>
      <c r="B242" s="19">
        <f>+'[1]Consolidado ORG'!B238</f>
        <v>45355</v>
      </c>
      <c r="C242" s="19" t="str">
        <f>+'[1]Consolidado ORG'!G238</f>
        <v>DIEGO FERNANDO MUÑOZ MUÑOZ</v>
      </c>
      <c r="D242" s="19" t="str">
        <f>+'[1]Consolidado ORG'!E238</f>
        <v>5 Contratación directa</v>
      </c>
      <c r="E242" s="19" t="str">
        <f>+'[1]Consolidado ORG'!F238</f>
        <v>33 Prestación de Servicios Profesionales y Apoyo (5-8)</v>
      </c>
      <c r="F242" s="19" t="str">
        <f>+'[1]Consolidado ORG'!L238</f>
        <v>PRESTAR SERVICIOS PROFESIONALES A LA OFICINA DE ANÁLISIS DE INFORMACIÓN Y ESTUDIOS ESTRATÉGICOS PARA APOYAR EL ACOPIO, EL PROCESAMIENTO DE DATOS CUANTITATIVOS Y GENERACIÓN DE DOCUMENTOS EN MATERIA DE SEGURIDAD, CONVIVENCIA Y JUSTICIA.</v>
      </c>
      <c r="G242" s="19">
        <f>+'[1]Consolidado ORG'!M238</f>
        <v>45370</v>
      </c>
      <c r="H242" s="19">
        <f>+'[1]Consolidado ORG'!N238</f>
        <v>45506</v>
      </c>
      <c r="I242" s="20">
        <f>+'[1]Consolidado ORG'!AG238</f>
        <v>44</v>
      </c>
      <c r="J242" s="21">
        <f>+'[1]Consolidado ORG'!T238</f>
        <v>13500000</v>
      </c>
      <c r="K242" s="21">
        <f>+'[1]Consolidado ORG'!AE238</f>
        <v>6600000</v>
      </c>
      <c r="L242" s="32">
        <f>+'[1]Consolidado ORG'!AS238</f>
        <v>0.53676470588235292</v>
      </c>
      <c r="M242" s="31" t="str">
        <f>+'[1]Consolidado ORG'!AL238</f>
        <v>https://community.secop.gov.co/Public/Tendering/ContractDetailView/Index?UniqueIdentifier=CO1.PCCNTR.6042127</v>
      </c>
      <c r="N242" s="48" t="str">
        <f t="shared" si="3"/>
        <v>Link Contrato u Orden</v>
      </c>
    </row>
    <row r="243" spans="1:14" ht="60" x14ac:dyDescent="0.35">
      <c r="A243" s="18" t="str">
        <f>+'[1]Consolidado ORG'!A239</f>
        <v>SCJ-256-2024</v>
      </c>
      <c r="B243" s="19">
        <f>+'[1]Consolidado ORG'!B239</f>
        <v>45355</v>
      </c>
      <c r="C243" s="19" t="str">
        <f>+'[1]Consolidado ORG'!G239</f>
        <v>KATHERINE BOLAGAY GAITÁN</v>
      </c>
      <c r="D243" s="19" t="str">
        <f>+'[1]Consolidado ORG'!E239</f>
        <v>5 Contratación directa</v>
      </c>
      <c r="E243" s="19" t="str">
        <f>+'[1]Consolidado ORG'!F239</f>
        <v>33 Prestación de Servicios Profesionales y Apoyo (5-8)</v>
      </c>
      <c r="F243" s="19"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19">
        <f>+'[1]Consolidado ORG'!M239</f>
        <v>45358</v>
      </c>
      <c r="H243" s="19">
        <f>+'[1]Consolidado ORG'!N239</f>
        <v>45663</v>
      </c>
      <c r="I243" s="20">
        <f>+'[1]Consolidado ORG'!AG239</f>
        <v>0</v>
      </c>
      <c r="J243" s="21">
        <f>+'[1]Consolidado ORG'!T239</f>
        <v>85400000</v>
      </c>
      <c r="K243" s="21">
        <f>+'[1]Consolidado ORG'!AE239</f>
        <v>0</v>
      </c>
      <c r="L243" s="32">
        <f>+'[1]Consolidado ORG'!AS239</f>
        <v>0.27868852459016391</v>
      </c>
      <c r="M243" s="31" t="str">
        <f>+'[1]Consolidado ORG'!AL239</f>
        <v>https://community.secop.gov.co/Public/Tendering/ContractDetailView/Index?UniqueIdentifier=CO1.PCCNTR.6043511</v>
      </c>
      <c r="N243" s="48" t="str">
        <f t="shared" si="3"/>
        <v>Link Contrato u Orden</v>
      </c>
    </row>
    <row r="244" spans="1:14" ht="60" x14ac:dyDescent="0.35">
      <c r="A244" s="18" t="str">
        <f>+'[1]Consolidado ORG'!A240</f>
        <v>SCJ-258-2024</v>
      </c>
      <c r="B244" s="19">
        <f>+'[1]Consolidado ORG'!B240</f>
        <v>45355</v>
      </c>
      <c r="C244" s="19" t="str">
        <f>+'[1]Consolidado ORG'!G240</f>
        <v>JAIME ENRIQUE CARDENAS BARRIOS</v>
      </c>
      <c r="D244" s="19" t="str">
        <f>+'[1]Consolidado ORG'!E240</f>
        <v>5 Contratación directa</v>
      </c>
      <c r="E244" s="19" t="str">
        <f>+'[1]Consolidado ORG'!F240</f>
        <v>33 Prestación de Servicios Profesionales y Apoyo (5-8)</v>
      </c>
      <c r="F244" s="19"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19">
        <f>+'[1]Consolidado ORG'!M240</f>
        <v>45370</v>
      </c>
      <c r="H244" s="19">
        <f>+'[1]Consolidado ORG'!N240</f>
        <v>45734</v>
      </c>
      <c r="I244" s="20">
        <f>+'[1]Consolidado ORG'!AG240</f>
        <v>0</v>
      </c>
      <c r="J244" s="21">
        <f>+'[1]Consolidado ORG'!T240</f>
        <v>123120000</v>
      </c>
      <c r="K244" s="21">
        <f>+'[1]Consolidado ORG'!AE240</f>
        <v>0</v>
      </c>
      <c r="L244" s="32">
        <f>+'[1]Consolidado ORG'!AS240</f>
        <v>0.20054945054945056</v>
      </c>
      <c r="M244" s="31" t="str">
        <f>+'[1]Consolidado ORG'!AL240</f>
        <v>https://community.secop.gov.co/Public/Tendering/ContractDetailView/Index?UniqueIdentifier=CO1.PCCNTR.6055305</v>
      </c>
      <c r="N244" s="48" t="str">
        <f t="shared" si="3"/>
        <v>Link Contrato u Orden</v>
      </c>
    </row>
    <row r="245" spans="1:14" ht="60" x14ac:dyDescent="0.35">
      <c r="A245" s="18" t="str">
        <f>+'[1]Consolidado ORG'!A241</f>
        <v>SCJ-261-2024</v>
      </c>
      <c r="B245" s="19">
        <f>+'[1]Consolidado ORG'!B241</f>
        <v>45356</v>
      </c>
      <c r="C245" s="19" t="str">
        <f>+'[1]Consolidado ORG'!G241</f>
        <v>DIANA MARCELA BERMUDEZ CUEVAS</v>
      </c>
      <c r="D245" s="19" t="str">
        <f>+'[1]Consolidado ORG'!E241</f>
        <v>5 Contratación directa</v>
      </c>
      <c r="E245" s="19" t="str">
        <f>+'[1]Consolidado ORG'!F241</f>
        <v>33 Prestación de Servicios Profesionales y Apoyo (5-8)</v>
      </c>
      <c r="F245" s="19"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19">
        <f>+'[1]Consolidado ORG'!M241</f>
        <v>45365</v>
      </c>
      <c r="H245" s="19">
        <f>+'[1]Consolidado ORG'!N241</f>
        <v>45517</v>
      </c>
      <c r="I245" s="20">
        <f>+'[1]Consolidado ORG'!AG241</f>
        <v>0</v>
      </c>
      <c r="J245" s="21">
        <f>+'[1]Consolidado ORG'!T241</f>
        <v>38220000</v>
      </c>
      <c r="K245" s="21">
        <f>+'[1]Consolidado ORG'!AE241</f>
        <v>0</v>
      </c>
      <c r="L245" s="32">
        <f>+'[1]Consolidado ORG'!AS241</f>
        <v>0.51315789473684215</v>
      </c>
      <c r="M245" s="31" t="str">
        <f>+'[1]Consolidado ORG'!AL241</f>
        <v>https://community.secop.gov.co/Public/Tendering/ContractDetailView/Index?UniqueIdentifier=CO1.PCCNTR.6051096</v>
      </c>
      <c r="N245" s="48" t="str">
        <f t="shared" si="3"/>
        <v>Link Contrato u Orden</v>
      </c>
    </row>
    <row r="246" spans="1:14" ht="60" x14ac:dyDescent="0.35">
      <c r="A246" s="18" t="str">
        <f>+'[1]Consolidado ORG'!A242</f>
        <v>SCJ-262-2024</v>
      </c>
      <c r="B246" s="19">
        <f>+'[1]Consolidado ORG'!B242</f>
        <v>45356</v>
      </c>
      <c r="C246" s="19" t="str">
        <f>+'[1]Consolidado ORG'!G242</f>
        <v>HECTOR CAMILO FIGUEROA NIETO</v>
      </c>
      <c r="D246" s="19" t="str">
        <f>+'[1]Consolidado ORG'!E242</f>
        <v>5 Contratación directa</v>
      </c>
      <c r="E246" s="19" t="str">
        <f>+'[1]Consolidado ORG'!F242</f>
        <v>33 Prestación de Servicios Profesionales y Apoyo (5-8)</v>
      </c>
      <c r="F246" s="19"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19">
        <f>+'[1]Consolidado ORG'!M242</f>
        <v>45370</v>
      </c>
      <c r="H246" s="19">
        <f>+'[1]Consolidado ORG'!N242</f>
        <v>45706</v>
      </c>
      <c r="I246" s="20">
        <f>+'[1]Consolidado ORG'!AG242</f>
        <v>0</v>
      </c>
      <c r="J246" s="21">
        <f>+'[1]Consolidado ORG'!T242</f>
        <v>62643900</v>
      </c>
      <c r="K246" s="21">
        <f>+'[1]Consolidado ORG'!AE242</f>
        <v>0</v>
      </c>
      <c r="L246" s="32">
        <f>+'[1]Consolidado ORG'!AS242</f>
        <v>0.21726190476190477</v>
      </c>
      <c r="M246" s="31" t="str">
        <f>+'[1]Consolidado ORG'!AL242</f>
        <v>https://community.secop.gov.co/Public/Tendering/ContractDetailView/Index?UniqueIdentifier=CO1.PCCNTR.6051311</v>
      </c>
      <c r="N246" s="48" t="str">
        <f t="shared" si="3"/>
        <v>Link Contrato u Orden</v>
      </c>
    </row>
    <row r="247" spans="1:14" ht="48" x14ac:dyDescent="0.35">
      <c r="A247" s="18" t="str">
        <f>+'[1]Consolidado ORG'!A243</f>
        <v>SCJ-263-2024</v>
      </c>
      <c r="B247" s="19">
        <f>+'[1]Consolidado ORG'!B243</f>
        <v>45356</v>
      </c>
      <c r="C247" s="19" t="str">
        <f>+'[1]Consolidado ORG'!G243</f>
        <v>JESUS DAVID SUAREZ SUAREZ</v>
      </c>
      <c r="D247" s="19" t="str">
        <f>+'[1]Consolidado ORG'!E243</f>
        <v>5 Contratación directa</v>
      </c>
      <c r="E247" s="19" t="str">
        <f>+'[1]Consolidado ORG'!F243</f>
        <v>33 Prestación de Servicios Profesionales y Apoyo (5-8)</v>
      </c>
      <c r="F247" s="19" t="str">
        <f>+'[1]Consolidado ORG'!L243</f>
        <v>PRESTAR SERVICIOS PROFESIONALES A LA DIRECCIÓN DE RESPONSABILIDAD PENAL ADOLESCENTE DESDE LA PERSPECTIVA DEL MURALISMO Y LAS ARTES PLÁSTICAS EN EL PROGRAMA DISTRITAL DE JUSTICIA JUVENIL RESTAURATIVA</v>
      </c>
      <c r="G247" s="19">
        <f>+'[1]Consolidado ORG'!M243</f>
        <v>45366</v>
      </c>
      <c r="H247" s="19">
        <f>+'[1]Consolidado ORG'!N243</f>
        <v>45702</v>
      </c>
      <c r="I247" s="20">
        <f>+'[1]Consolidado ORG'!AG243</f>
        <v>0</v>
      </c>
      <c r="J247" s="21">
        <f>+'[1]Consolidado ORG'!T243</f>
        <v>62643900</v>
      </c>
      <c r="K247" s="21">
        <f>+'[1]Consolidado ORG'!AE243</f>
        <v>0</v>
      </c>
      <c r="L247" s="32">
        <f>+'[1]Consolidado ORG'!AS243</f>
        <v>0.22916666666666666</v>
      </c>
      <c r="M247" s="31" t="str">
        <f>+'[1]Consolidado ORG'!AL243</f>
        <v>https://community.secop.gov.co/Public/Tendering/ContractDetailView/Index?UniqueIdentifier=CO1.PCCNTR.6053818</v>
      </c>
      <c r="N247" s="48" t="str">
        <f t="shared" si="3"/>
        <v>Link Contrato u Orden</v>
      </c>
    </row>
    <row r="248" spans="1:14" ht="60" x14ac:dyDescent="0.35">
      <c r="A248" s="18" t="str">
        <f>+'[1]Consolidado ORG'!A244</f>
        <v>SCJ-264-2024</v>
      </c>
      <c r="B248" s="19">
        <f>+'[1]Consolidado ORG'!B244</f>
        <v>45356</v>
      </c>
      <c r="C248" s="19" t="str">
        <f>+'[1]Consolidado ORG'!G244</f>
        <v>DIANA MARCELA SILVA MELO</v>
      </c>
      <c r="D248" s="19" t="str">
        <f>+'[1]Consolidado ORG'!E244</f>
        <v>5 Contratación directa</v>
      </c>
      <c r="E248" s="19" t="str">
        <f>+'[1]Consolidado ORG'!F244</f>
        <v>33 Prestación de Servicios Profesionales y Apoyo (5-8)</v>
      </c>
      <c r="F248" s="19"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19">
        <f>+'[1]Consolidado ORG'!M244</f>
        <v>45358</v>
      </c>
      <c r="H248" s="19">
        <f>+'[1]Consolidado ORG'!N244</f>
        <v>45694</v>
      </c>
      <c r="I248" s="20">
        <f>+'[1]Consolidado ORG'!AG244</f>
        <v>0</v>
      </c>
      <c r="J248" s="21">
        <f>+'[1]Consolidado ORG'!T244</f>
        <v>62643900</v>
      </c>
      <c r="K248" s="21">
        <f>+'[1]Consolidado ORG'!AE244</f>
        <v>0</v>
      </c>
      <c r="L248" s="32">
        <f>+'[1]Consolidado ORG'!AS244</f>
        <v>0.25297619047619047</v>
      </c>
      <c r="M248" s="31" t="str">
        <f>+'[1]Consolidado ORG'!AL244</f>
        <v>https://community.secop.gov.co/Public/Tendering/ContractDetailView/Index?UniqueIdentifier=CO1.PCCNTR.6051102</v>
      </c>
      <c r="N248" s="48" t="str">
        <f t="shared" si="3"/>
        <v>Link Contrato u Orden</v>
      </c>
    </row>
    <row r="249" spans="1:14" ht="60" x14ac:dyDescent="0.35">
      <c r="A249" s="18" t="str">
        <f>+'[1]Consolidado ORG'!A245</f>
        <v>SCJ-265-2024</v>
      </c>
      <c r="B249" s="19">
        <f>+'[1]Consolidado ORG'!B245</f>
        <v>45356</v>
      </c>
      <c r="C249" s="19" t="str">
        <f>+'[1]Consolidado ORG'!G245</f>
        <v>LILIANA MILENA PARADA PRIETO</v>
      </c>
      <c r="D249" s="19" t="str">
        <f>+'[1]Consolidado ORG'!E245</f>
        <v>5 Contratación directa</v>
      </c>
      <c r="E249" s="19" t="str">
        <f>+'[1]Consolidado ORG'!F245</f>
        <v>33 Prestación de Servicios Profesionales y Apoyo (5-8)</v>
      </c>
      <c r="F249" s="19"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19">
        <f>+'[1]Consolidado ORG'!M245</f>
        <v>45358</v>
      </c>
      <c r="H249" s="19">
        <f>+'[1]Consolidado ORG'!N245</f>
        <v>45694</v>
      </c>
      <c r="I249" s="20">
        <f>+'[1]Consolidado ORG'!AG245</f>
        <v>0</v>
      </c>
      <c r="J249" s="21">
        <f>+'[1]Consolidado ORG'!T245</f>
        <v>134632300</v>
      </c>
      <c r="K249" s="21">
        <f>+'[1]Consolidado ORG'!AE245</f>
        <v>0</v>
      </c>
      <c r="L249" s="32">
        <f>+'[1]Consolidado ORG'!AS245</f>
        <v>0.25297619047619047</v>
      </c>
      <c r="M249" s="31" t="str">
        <f>+'[1]Consolidado ORG'!AL245</f>
        <v>https://community.secop.gov.co/Public/Tendering/ContractDetailView/Index?UniqueIdentifier=CO1.PCCNTR.6050843</v>
      </c>
      <c r="N249" s="48" t="str">
        <f t="shared" si="3"/>
        <v>Link Contrato u Orden</v>
      </c>
    </row>
    <row r="250" spans="1:14" ht="60" x14ac:dyDescent="0.35">
      <c r="A250" s="18" t="str">
        <f>+'[1]Consolidado ORG'!A246</f>
        <v>SCJ-266-2024</v>
      </c>
      <c r="B250" s="19">
        <f>+'[1]Consolidado ORG'!B246</f>
        <v>45356</v>
      </c>
      <c r="C250" s="19" t="str">
        <f>+'[1]Consolidado ORG'!G246</f>
        <v>EDNA CAROLINA CRUZ RODRÍGUEZ</v>
      </c>
      <c r="D250" s="19" t="str">
        <f>+'[1]Consolidado ORG'!E246</f>
        <v>5 Contratación directa</v>
      </c>
      <c r="E250" s="19" t="str">
        <f>+'[1]Consolidado ORG'!F246</f>
        <v>33 Prestación de Servicios Profesionales y Apoyo (5-8)</v>
      </c>
      <c r="F250" s="19"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19">
        <f>+'[1]Consolidado ORG'!M246</f>
        <v>45358</v>
      </c>
      <c r="H250" s="19">
        <f>+'[1]Consolidado ORG'!N246</f>
        <v>45694</v>
      </c>
      <c r="I250" s="20">
        <f>+'[1]Consolidado ORG'!AG246</f>
        <v>0</v>
      </c>
      <c r="J250" s="21">
        <f>+'[1]Consolidado ORG'!T246</f>
        <v>73978300</v>
      </c>
      <c r="K250" s="21">
        <f>+'[1]Consolidado ORG'!AE246</f>
        <v>0</v>
      </c>
      <c r="L250" s="32">
        <f>+'[1]Consolidado ORG'!AS246</f>
        <v>0.25297619047619047</v>
      </c>
      <c r="M250" s="31" t="str">
        <f>+'[1]Consolidado ORG'!AL246</f>
        <v>https://community.secop.gov.co/Public/Tendering/ContractDetailView/Index?UniqueIdentifier=CO1.PCCNTR.6051113</v>
      </c>
      <c r="N250" s="48" t="str">
        <f t="shared" si="3"/>
        <v>Link Contrato u Orden</v>
      </c>
    </row>
    <row r="251" spans="1:14" ht="72" x14ac:dyDescent="0.35">
      <c r="A251" s="18" t="str">
        <f>+'[1]Consolidado ORG'!A247</f>
        <v>SCJ-267-2024</v>
      </c>
      <c r="B251" s="19">
        <f>+'[1]Consolidado ORG'!B247</f>
        <v>45356</v>
      </c>
      <c r="C251" s="19" t="str">
        <f>+'[1]Consolidado ORG'!G247</f>
        <v>DENYSE ASTRID FUYA BARAJAS</v>
      </c>
      <c r="D251" s="19" t="str">
        <f>+'[1]Consolidado ORG'!E247</f>
        <v>5 Contratación directa</v>
      </c>
      <c r="E251" s="19" t="str">
        <f>+'[1]Consolidado ORG'!F247</f>
        <v>33 Prestación de Servicios Profesionales y Apoyo (5-8)</v>
      </c>
      <c r="F251" s="19"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19">
        <f>+'[1]Consolidado ORG'!M247</f>
        <v>45359</v>
      </c>
      <c r="H251" s="19">
        <f>+'[1]Consolidado ORG'!N247</f>
        <v>45695</v>
      </c>
      <c r="I251" s="20">
        <f>+'[1]Consolidado ORG'!AG247</f>
        <v>0</v>
      </c>
      <c r="J251" s="21">
        <f>+'[1]Consolidado ORG'!T247</f>
        <v>134632300</v>
      </c>
      <c r="K251" s="21">
        <f>+'[1]Consolidado ORG'!AE247</f>
        <v>0</v>
      </c>
      <c r="L251" s="32">
        <f>+'[1]Consolidado ORG'!AS247</f>
        <v>0.25</v>
      </c>
      <c r="M251" s="31" t="str">
        <f>+'[1]Consolidado ORG'!AL247</f>
        <v>https://community.secop.gov.co/Public/Tendering/ContractDetailView/Index?UniqueIdentifier=CO1.PCCNTR.6055327</v>
      </c>
      <c r="N251" s="48" t="str">
        <f t="shared" si="3"/>
        <v>Link Contrato u Orden</v>
      </c>
    </row>
    <row r="252" spans="1:14" ht="72" x14ac:dyDescent="0.35">
      <c r="A252" s="18" t="str">
        <f>+'[1]Consolidado ORG'!A248</f>
        <v>SCJ-268-2024</v>
      </c>
      <c r="B252" s="19">
        <f>+'[1]Consolidado ORG'!B248</f>
        <v>45356</v>
      </c>
      <c r="C252" s="19" t="str">
        <f>+'[1]Consolidado ORG'!G248</f>
        <v>RAFAEL FRANCISCO DE LA OSSA ARCHILA</v>
      </c>
      <c r="D252" s="19" t="str">
        <f>+'[1]Consolidado ORG'!E248</f>
        <v>5 Contratación directa</v>
      </c>
      <c r="E252" s="19" t="str">
        <f>+'[1]Consolidado ORG'!F248</f>
        <v>33 Prestación de Servicios Profesionales y Apoyo (5-8)</v>
      </c>
      <c r="F252" s="19"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19">
        <f>+'[1]Consolidado ORG'!M248</f>
        <v>45365</v>
      </c>
      <c r="H252" s="19">
        <f>+'[1]Consolidado ORG'!N248</f>
        <v>45495</v>
      </c>
      <c r="I252" s="20">
        <f>+'[1]Consolidado ORG'!AG248</f>
        <v>45</v>
      </c>
      <c r="J252" s="21">
        <f>+'[1]Consolidado ORG'!T248</f>
        <v>26100000</v>
      </c>
      <c r="K252" s="21">
        <f>+'[1]Consolidado ORG'!AE248</f>
        <v>13050000</v>
      </c>
      <c r="L252" s="32">
        <f>+'[1]Consolidado ORG'!AS248</f>
        <v>0.6</v>
      </c>
      <c r="M252" s="31" t="str">
        <f>+'[1]Consolidado ORG'!AL248</f>
        <v>https://community.secop.gov.co/Public/Tendering/ContractDetailView/Index?UniqueIdentifier=CO1.PCCNTR.6055348</v>
      </c>
      <c r="N252" s="48" t="str">
        <f t="shared" si="3"/>
        <v>Link Contrato u Orden</v>
      </c>
    </row>
    <row r="253" spans="1:14" ht="72" x14ac:dyDescent="0.35">
      <c r="A253" s="18" t="str">
        <f>+'[1]Consolidado ORG'!A249</f>
        <v>SCJ-269-2024</v>
      </c>
      <c r="B253" s="19">
        <f>+'[1]Consolidado ORG'!B249</f>
        <v>45357</v>
      </c>
      <c r="C253" s="19" t="str">
        <f>+'[1]Consolidado ORG'!G249</f>
        <v>DIANA CAROLINA AREAS BORRERO</v>
      </c>
      <c r="D253" s="19" t="str">
        <f>+'[1]Consolidado ORG'!E249</f>
        <v>5 Contratación directa</v>
      </c>
      <c r="E253" s="19" t="str">
        <f>+'[1]Consolidado ORG'!F249</f>
        <v>33 Prestación de Servicios Profesionales y Apoyo (5-8)</v>
      </c>
      <c r="F253" s="19"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19">
        <f>+'[1]Consolidado ORG'!M249</f>
        <v>45370</v>
      </c>
      <c r="H253" s="19">
        <f>+'[1]Consolidado ORG'!N249</f>
        <v>45706</v>
      </c>
      <c r="I253" s="20">
        <f>+'[1]Consolidado ORG'!AG249</f>
        <v>0</v>
      </c>
      <c r="J253" s="21">
        <f>+'[1]Consolidado ORG'!T249</f>
        <v>134632300</v>
      </c>
      <c r="K253" s="21">
        <f>+'[1]Consolidado ORG'!AE249</f>
        <v>0</v>
      </c>
      <c r="L253" s="32">
        <f>+'[1]Consolidado ORG'!AS249</f>
        <v>0.21726190476190477</v>
      </c>
      <c r="M253" s="31" t="str">
        <f>+'[1]Consolidado ORG'!AL249</f>
        <v>https://community.secop.gov.co/Public/Tendering/ContractDetailView/Index?UniqueIdentifier=CO1.PCCNTR.6057041</v>
      </c>
      <c r="N253" s="48" t="str">
        <f t="shared" si="3"/>
        <v>Link Contrato u Orden</v>
      </c>
    </row>
    <row r="254" spans="1:14" ht="60" x14ac:dyDescent="0.35">
      <c r="A254" s="18" t="str">
        <f>+'[1]Consolidado ORG'!A250</f>
        <v>SCJ-270-2024</v>
      </c>
      <c r="B254" s="19">
        <f>+'[1]Consolidado ORG'!B250</f>
        <v>45357</v>
      </c>
      <c r="C254" s="19" t="str">
        <f>+'[1]Consolidado ORG'!G250</f>
        <v>SARA MINDA IBARRA TRIANA</v>
      </c>
      <c r="D254" s="19" t="str">
        <f>+'[1]Consolidado ORG'!E250</f>
        <v>5 Contratación directa</v>
      </c>
      <c r="E254" s="19" t="str">
        <f>+'[1]Consolidado ORG'!F250</f>
        <v>33 Prestación de Servicios Profesionales y Apoyo (5-8)</v>
      </c>
      <c r="F254" s="19"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19">
        <f>+'[1]Consolidado ORG'!M250</f>
        <v>45365</v>
      </c>
      <c r="H254" s="19">
        <f>+'[1]Consolidado ORG'!N250</f>
        <v>45578</v>
      </c>
      <c r="I254" s="20">
        <f>+'[1]Consolidado ORG'!AG250</f>
        <v>0</v>
      </c>
      <c r="J254" s="21">
        <f>+'[1]Consolidado ORG'!T250</f>
        <v>23546509</v>
      </c>
      <c r="K254" s="21">
        <f>+'[1]Consolidado ORG'!AE250</f>
        <v>0</v>
      </c>
      <c r="L254" s="32">
        <f>+'[1]Consolidado ORG'!AS250</f>
        <v>0.36619718309859156</v>
      </c>
      <c r="M254" s="31" t="str">
        <f>+'[1]Consolidado ORG'!AL250</f>
        <v>https://community.secop.gov.co/Public/Tendering/ContractDetailView/Index?UniqueIdentifier=CO1.PCCNTR.6057825</v>
      </c>
      <c r="N254" s="48" t="str">
        <f t="shared" si="3"/>
        <v>Link Contrato u Orden</v>
      </c>
    </row>
    <row r="255" spans="1:14" ht="72" x14ac:dyDescent="0.35">
      <c r="A255" s="18" t="str">
        <f>+'[1]Consolidado ORG'!A251</f>
        <v>SCJ-272-2024</v>
      </c>
      <c r="B255" s="19">
        <f>+'[1]Consolidado ORG'!B251</f>
        <v>45357</v>
      </c>
      <c r="C255" s="19" t="str">
        <f>+'[1]Consolidado ORG'!G251</f>
        <v>LUCY MAGNOLIA MUÑOZ URBANO</v>
      </c>
      <c r="D255" s="19" t="str">
        <f>+'[1]Consolidado ORG'!E251</f>
        <v>5 Contratación directa</v>
      </c>
      <c r="E255" s="19" t="str">
        <f>+'[1]Consolidado ORG'!F251</f>
        <v>33 Prestación de Servicios Profesionales y Apoyo (5-8)</v>
      </c>
      <c r="F255" s="19"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19">
        <f>+'[1]Consolidado ORG'!M251</f>
        <v>45369</v>
      </c>
      <c r="H255" s="19">
        <f>+'[1]Consolidado ORG'!N251</f>
        <v>45674</v>
      </c>
      <c r="I255" s="20">
        <f>+'[1]Consolidado ORG'!AG251</f>
        <v>0</v>
      </c>
      <c r="J255" s="21">
        <f>+'[1]Consolidado ORG'!T251</f>
        <v>29185200</v>
      </c>
      <c r="K255" s="21">
        <f>+'[1]Consolidado ORG'!AE251</f>
        <v>0</v>
      </c>
      <c r="L255" s="32">
        <f>+'[1]Consolidado ORG'!AS251</f>
        <v>0.24262295081967214</v>
      </c>
      <c r="M255" s="31" t="str">
        <f>+'[1]Consolidado ORG'!AL251</f>
        <v>https://community.secop.gov.co/Public/Tendering/ContractDetailView/Index?UniqueIdentifier=CO1.PCCNTR.6069908</v>
      </c>
      <c r="N255" s="48" t="str">
        <f t="shared" si="3"/>
        <v>Link Contrato u Orden</v>
      </c>
    </row>
    <row r="256" spans="1:14" ht="72" x14ac:dyDescent="0.35">
      <c r="A256" s="18" t="str">
        <f>+'[1]Consolidado ORG'!A252</f>
        <v>SCJ-273-2024</v>
      </c>
      <c r="B256" s="19">
        <f>+'[1]Consolidado ORG'!B252</f>
        <v>45357</v>
      </c>
      <c r="C256" s="19" t="str">
        <f>+'[1]Consolidado ORG'!G252</f>
        <v>DIEGO ARMANDO DOMINGUEZ CASAS</v>
      </c>
      <c r="D256" s="19" t="str">
        <f>+'[1]Consolidado ORG'!E252</f>
        <v>5 Contratación directa</v>
      </c>
      <c r="E256" s="19" t="str">
        <f>+'[1]Consolidado ORG'!F252</f>
        <v>33 Prestación de Servicios Profesionales y Apoyo (5-8)</v>
      </c>
      <c r="F256" s="19"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19">
        <f>+'[1]Consolidado ORG'!M252</f>
        <v>45365</v>
      </c>
      <c r="H256" s="19">
        <f>+'[1]Consolidado ORG'!N252</f>
        <v>45609</v>
      </c>
      <c r="I256" s="20">
        <f>+'[1]Consolidado ORG'!AG252</f>
        <v>0</v>
      </c>
      <c r="J256" s="21">
        <f>+'[1]Consolidado ORG'!T252</f>
        <v>23348160</v>
      </c>
      <c r="K256" s="21">
        <f>+'[1]Consolidado ORG'!AE252</f>
        <v>0</v>
      </c>
      <c r="L256" s="32">
        <f>+'[1]Consolidado ORG'!AS252</f>
        <v>0.31967213114754101</v>
      </c>
      <c r="M256" s="31" t="str">
        <f>+'[1]Consolidado ORG'!AL252</f>
        <v>https://community.secop.gov.co/Public/Tendering/ContractDetailView/Index?UniqueIdentifier=CO1.PCCNTR.6069815</v>
      </c>
      <c r="N256" s="48" t="str">
        <f t="shared" si="3"/>
        <v>Link Contrato u Orden</v>
      </c>
    </row>
    <row r="257" spans="1:14" ht="72" x14ac:dyDescent="0.35">
      <c r="A257" s="18" t="str">
        <f>+'[1]Consolidado ORG'!A253</f>
        <v>SCJ-274-2024</v>
      </c>
      <c r="B257" s="19">
        <f>+'[1]Consolidado ORG'!B253</f>
        <v>45357</v>
      </c>
      <c r="C257" s="19" t="str">
        <f>+'[1]Consolidado ORG'!G253</f>
        <v>HELLY YISSEDT RUEDA GARZON</v>
      </c>
      <c r="D257" s="19" t="str">
        <f>+'[1]Consolidado ORG'!E253</f>
        <v>5 Contratación directa</v>
      </c>
      <c r="E257" s="19" t="str">
        <f>+'[1]Consolidado ORG'!F253</f>
        <v>33 Prestación de Servicios Profesionales y Apoyo (5-8)</v>
      </c>
      <c r="F257" s="19"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19">
        <f>+'[1]Consolidado ORG'!M253</f>
        <v>45365</v>
      </c>
      <c r="H257" s="19">
        <f>+'[1]Consolidado ORG'!N253</f>
        <v>45609</v>
      </c>
      <c r="I257" s="20">
        <f>+'[1]Consolidado ORG'!AG253</f>
        <v>0</v>
      </c>
      <c r="J257" s="21">
        <f>+'[1]Consolidado ORG'!T253</f>
        <v>23348160</v>
      </c>
      <c r="K257" s="21">
        <f>+'[1]Consolidado ORG'!AE253</f>
        <v>0</v>
      </c>
      <c r="L257" s="32">
        <f>+'[1]Consolidado ORG'!AS253</f>
        <v>0.31967213114754101</v>
      </c>
      <c r="M257" s="31" t="str">
        <f>+'[1]Consolidado ORG'!AL253</f>
        <v>https://community.secop.gov.co/Public/Tendering/ContractDetailView/Index?UniqueIdentifier=CO1.PCCNTR.6069479</v>
      </c>
      <c r="N257" s="48" t="str">
        <f t="shared" si="3"/>
        <v>Link Contrato u Orden</v>
      </c>
    </row>
    <row r="258" spans="1:14" ht="72" x14ac:dyDescent="0.35">
      <c r="A258" s="18" t="str">
        <f>+'[1]Consolidado ORG'!A254</f>
        <v>SCJ-275-2024</v>
      </c>
      <c r="B258" s="19">
        <f>+'[1]Consolidado ORG'!B254</f>
        <v>45357</v>
      </c>
      <c r="C258" s="19" t="str">
        <f>+'[1]Consolidado ORG'!G254</f>
        <v>SANDRA JOHANA MARQUEZ PEREZ</v>
      </c>
      <c r="D258" s="19" t="str">
        <f>+'[1]Consolidado ORG'!E254</f>
        <v>5 Contratación directa</v>
      </c>
      <c r="E258" s="19" t="str">
        <f>+'[1]Consolidado ORG'!F254</f>
        <v>33 Prestación de Servicios Profesionales y Apoyo (5-8)</v>
      </c>
      <c r="F258" s="19"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19">
        <f>+'[1]Consolidado ORG'!M254</f>
        <v>45365</v>
      </c>
      <c r="H258" s="19">
        <f>+'[1]Consolidado ORG'!N254</f>
        <v>45609</v>
      </c>
      <c r="I258" s="20">
        <f>+'[1]Consolidado ORG'!AG254</f>
        <v>0</v>
      </c>
      <c r="J258" s="21">
        <f>+'[1]Consolidado ORG'!T254</f>
        <v>23348160</v>
      </c>
      <c r="K258" s="21">
        <f>+'[1]Consolidado ORG'!AE254</f>
        <v>0</v>
      </c>
      <c r="L258" s="32">
        <f>+'[1]Consolidado ORG'!AS254</f>
        <v>0.31967213114754101</v>
      </c>
      <c r="M258" s="31" t="str">
        <f>+'[1]Consolidado ORG'!AL254</f>
        <v>https://community.secop.gov.co/Public/Tendering/ContractDetailView/Index?UniqueIdentifier=CO1.PCCNTR.6069288</v>
      </c>
      <c r="N258" s="48" t="str">
        <f t="shared" si="3"/>
        <v>Link Contrato u Orden</v>
      </c>
    </row>
    <row r="259" spans="1:14" ht="72" x14ac:dyDescent="0.35">
      <c r="A259" s="18" t="str">
        <f>+'[1]Consolidado ORG'!A255</f>
        <v>SCJ-276-2024</v>
      </c>
      <c r="B259" s="19">
        <f>+'[1]Consolidado ORG'!B255</f>
        <v>45357</v>
      </c>
      <c r="C259" s="19" t="str">
        <f>+'[1]Consolidado ORG'!G255</f>
        <v>NELSON ORLANDO RODRIGUEZ RAMIREZ</v>
      </c>
      <c r="D259" s="19" t="str">
        <f>+'[1]Consolidado ORG'!E255</f>
        <v>5 Contratación directa</v>
      </c>
      <c r="E259" s="19" t="str">
        <f>+'[1]Consolidado ORG'!F255</f>
        <v>33 Prestación de Servicios Profesionales y Apoyo (5-8)</v>
      </c>
      <c r="F259" s="19"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19">
        <f>+'[1]Consolidado ORG'!M255</f>
        <v>45365</v>
      </c>
      <c r="H259" s="19">
        <f>+'[1]Consolidado ORG'!N255</f>
        <v>45670</v>
      </c>
      <c r="I259" s="20">
        <f>+'[1]Consolidado ORG'!AG255</f>
        <v>0</v>
      </c>
      <c r="J259" s="21">
        <f>+'[1]Consolidado ORG'!T255</f>
        <v>29185200</v>
      </c>
      <c r="K259" s="21">
        <f>+'[1]Consolidado ORG'!AE255</f>
        <v>0</v>
      </c>
      <c r="L259" s="32">
        <f>+'[1]Consolidado ORG'!AS255</f>
        <v>0.25573770491803277</v>
      </c>
      <c r="M259" s="31" t="str">
        <f>+'[1]Consolidado ORG'!AL255</f>
        <v>https://community.secop.gov.co/Public/Tendering/ContractDetailView/Index?UniqueIdentifier=CO1.PCCNTR.6069499</v>
      </c>
      <c r="N259" s="48" t="str">
        <f t="shared" si="3"/>
        <v>Link Contrato u Orden</v>
      </c>
    </row>
    <row r="260" spans="1:14" ht="72" x14ac:dyDescent="0.35">
      <c r="A260" s="18" t="str">
        <f>+'[1]Consolidado ORG'!A256</f>
        <v>SCJ-278-2024</v>
      </c>
      <c r="B260" s="19">
        <f>+'[1]Consolidado ORG'!B256</f>
        <v>45357</v>
      </c>
      <c r="C260" s="19" t="str">
        <f>+'[1]Consolidado ORG'!G256</f>
        <v>ANDREA BOCANUMENT GARZON</v>
      </c>
      <c r="D260" s="19" t="str">
        <f>+'[1]Consolidado ORG'!E256</f>
        <v>5 Contratación directa</v>
      </c>
      <c r="E260" s="19" t="str">
        <f>+'[1]Consolidado ORG'!F256</f>
        <v>33 Prestación de Servicios Profesionales y Apoyo (5-8)</v>
      </c>
      <c r="F260" s="19"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19">
        <f>+'[1]Consolidado ORG'!M256</f>
        <v>45365</v>
      </c>
      <c r="H260" s="19">
        <f>+'[1]Consolidado ORG'!N256</f>
        <v>45670</v>
      </c>
      <c r="I260" s="20">
        <f>+'[1]Consolidado ORG'!AG256</f>
        <v>0</v>
      </c>
      <c r="J260" s="21">
        <f>+'[1]Consolidado ORG'!T256</f>
        <v>29185200</v>
      </c>
      <c r="K260" s="21">
        <f>+'[1]Consolidado ORG'!AE256</f>
        <v>0</v>
      </c>
      <c r="L260" s="32">
        <f>+'[1]Consolidado ORG'!AS256</f>
        <v>0.25573770491803277</v>
      </c>
      <c r="M260" s="31" t="str">
        <f>+'[1]Consolidado ORG'!AL256</f>
        <v>https://community.secop.gov.co/Public/Tendering/ContractDetailView/Index?UniqueIdentifier=CO1.PCCNTR.6069806</v>
      </c>
      <c r="N260" s="48" t="str">
        <f t="shared" si="3"/>
        <v>Link Contrato u Orden</v>
      </c>
    </row>
    <row r="261" spans="1:14" ht="72" x14ac:dyDescent="0.35">
      <c r="A261" s="18" t="str">
        <f>+'[1]Consolidado ORG'!A257</f>
        <v>SCJ-279-2024</v>
      </c>
      <c r="B261" s="19">
        <f>+'[1]Consolidado ORG'!B257</f>
        <v>45357</v>
      </c>
      <c r="C261" s="19" t="str">
        <f>+'[1]Consolidado ORG'!G257</f>
        <v>FABIO LEON VARGAS</v>
      </c>
      <c r="D261" s="19" t="str">
        <f>+'[1]Consolidado ORG'!E257</f>
        <v>5 Contratación directa</v>
      </c>
      <c r="E261" s="19" t="str">
        <f>+'[1]Consolidado ORG'!F257</f>
        <v>33 Prestación de Servicios Profesionales y Apoyo (5-8)</v>
      </c>
      <c r="F261" s="19"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19">
        <f>+'[1]Consolidado ORG'!M257</f>
        <v>45365</v>
      </c>
      <c r="H261" s="19">
        <f>+'[1]Consolidado ORG'!N257</f>
        <v>45670</v>
      </c>
      <c r="I261" s="20">
        <f>+'[1]Consolidado ORG'!AG257</f>
        <v>0</v>
      </c>
      <c r="J261" s="21">
        <f>+'[1]Consolidado ORG'!T257</f>
        <v>29185200</v>
      </c>
      <c r="K261" s="21">
        <f>+'[1]Consolidado ORG'!AE257</f>
        <v>0</v>
      </c>
      <c r="L261" s="32">
        <f>+'[1]Consolidado ORG'!AS257</f>
        <v>0.25573770491803277</v>
      </c>
      <c r="M261" s="31" t="str">
        <f>+'[1]Consolidado ORG'!AL257</f>
        <v>https://community.secop.gov.co/Public/Tendering/ContractDetailView/Index?UniqueIdentifier=CO1.PCCNTR.6069167</v>
      </c>
      <c r="N261" s="48" t="str">
        <f t="shared" si="3"/>
        <v>Link Contrato u Orden</v>
      </c>
    </row>
    <row r="262" spans="1:14" ht="84" x14ac:dyDescent="0.35">
      <c r="A262" s="18" t="str">
        <f>+'[1]Consolidado ORG'!A258</f>
        <v>SCJ-280-2024</v>
      </c>
      <c r="B262" s="19">
        <f>+'[1]Consolidado ORG'!B258</f>
        <v>45358</v>
      </c>
      <c r="C262" s="19" t="str">
        <f>+'[1]Consolidado ORG'!G258</f>
        <v>MARCO ANTONIO GONZALEZ MALAVER</v>
      </c>
      <c r="D262" s="19" t="str">
        <f>+'[1]Consolidado ORG'!E258</f>
        <v>5 Contratación directa</v>
      </c>
      <c r="E262" s="19" t="str">
        <f>+'[1]Consolidado ORG'!F258</f>
        <v>33 Prestación de Servicios Profesionales y Apoyo (5-8)</v>
      </c>
      <c r="F262" s="19"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19">
        <f>+'[1]Consolidado ORG'!M258</f>
        <v>45362</v>
      </c>
      <c r="H262" s="19">
        <f>+'[1]Consolidado ORG'!N258</f>
        <v>45698</v>
      </c>
      <c r="I262" s="20">
        <f>+'[1]Consolidado ORG'!AG258</f>
        <v>0</v>
      </c>
      <c r="J262" s="21">
        <f>+'[1]Consolidado ORG'!T258</f>
        <v>144817200</v>
      </c>
      <c r="K262" s="21">
        <f>+'[1]Consolidado ORG'!AE258</f>
        <v>0</v>
      </c>
      <c r="L262" s="32">
        <f>+'[1]Consolidado ORG'!AS258</f>
        <v>0.24107142857142858</v>
      </c>
      <c r="M262" s="31" t="str">
        <f>+'[1]Consolidado ORG'!AL258</f>
        <v>https://community.secop.gov.co/Public/Tendering/ContractDetailView/Index?UniqueIdentifier=CO1.PCCNTR.6062875</v>
      </c>
      <c r="N262" s="48" t="str">
        <f t="shared" si="3"/>
        <v>Link Contrato u Orden</v>
      </c>
    </row>
    <row r="263" spans="1:14" ht="84" x14ac:dyDescent="0.35">
      <c r="A263" s="18" t="str">
        <f>+'[1]Consolidado ORG'!A259</f>
        <v>SCJ-281-2024</v>
      </c>
      <c r="B263" s="19">
        <f>+'[1]Consolidado ORG'!B259</f>
        <v>45358</v>
      </c>
      <c r="C263" s="19" t="str">
        <f>+'[1]Consolidado ORG'!G259</f>
        <v>ZULEIMA ASTRITH MANCERA SILVA</v>
      </c>
      <c r="D263" s="19" t="str">
        <f>+'[1]Consolidado ORG'!E259</f>
        <v>5 Contratación directa</v>
      </c>
      <c r="E263" s="19" t="str">
        <f>+'[1]Consolidado ORG'!F259</f>
        <v>33 Prestación de Servicios Profesionales y Apoyo (5-8)</v>
      </c>
      <c r="F263" s="19"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19">
        <f>+'[1]Consolidado ORG'!M259</f>
        <v>45372</v>
      </c>
      <c r="H263" s="19">
        <f>+'[1]Consolidado ORG'!N259</f>
        <v>45657</v>
      </c>
      <c r="I263" s="20">
        <f>+'[1]Consolidado ORG'!AG259</f>
        <v>0</v>
      </c>
      <c r="J263" s="21">
        <f>+'[1]Consolidado ORG'!T259</f>
        <v>97675200</v>
      </c>
      <c r="K263" s="21">
        <f>+'[1]Consolidado ORG'!AE259</f>
        <v>0</v>
      </c>
      <c r="L263" s="32">
        <f>+'[1]Consolidado ORG'!AS259</f>
        <v>0.24912280701754386</v>
      </c>
      <c r="M263" s="31" t="str">
        <f>+'[1]Consolidado ORG'!AL259</f>
        <v>https://community.secop.gov.co/Public/Tendering/ContractDetailView/Index?UniqueIdentifier=CO1.PCCNTR.6111094</v>
      </c>
      <c r="N263" s="48" t="str">
        <f t="shared" ref="N263:N326" si="4">HYPERLINK(M263,"Link Contrato u Orden")</f>
        <v>Link Contrato u Orden</v>
      </c>
    </row>
    <row r="264" spans="1:14" ht="84" x14ac:dyDescent="0.35">
      <c r="A264" s="18" t="str">
        <f>+'[1]Consolidado ORG'!A260</f>
        <v>SCJ-282-2024</v>
      </c>
      <c r="B264" s="19">
        <f>+'[1]Consolidado ORG'!B260</f>
        <v>45358</v>
      </c>
      <c r="C264" s="19" t="str">
        <f>+'[1]Consolidado ORG'!G260</f>
        <v>FABIAN ANDRES ROMERO QUINTERO</v>
      </c>
      <c r="D264" s="19" t="str">
        <f>+'[1]Consolidado ORG'!E260</f>
        <v>5 Contratación directa</v>
      </c>
      <c r="E264" s="19" t="str">
        <f>+'[1]Consolidado ORG'!F260</f>
        <v>33 Prestación de Servicios Profesionales y Apoyo (5-8)</v>
      </c>
      <c r="F264" s="19"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19">
        <f>+'[1]Consolidado ORG'!M260</f>
        <v>45366</v>
      </c>
      <c r="H264" s="19">
        <f>+'[1]Consolidado ORG'!N260</f>
        <v>45702</v>
      </c>
      <c r="I264" s="20">
        <f>+'[1]Consolidado ORG'!AG260</f>
        <v>0</v>
      </c>
      <c r="J264" s="21">
        <f>+'[1]Consolidado ORG'!T260</f>
        <v>80479256</v>
      </c>
      <c r="K264" s="21">
        <f>+'[1]Consolidado ORG'!AE260</f>
        <v>0</v>
      </c>
      <c r="L264" s="32">
        <f>+'[1]Consolidado ORG'!AS260</f>
        <v>0.22916666666666666</v>
      </c>
      <c r="M264" s="31" t="str">
        <f>+'[1]Consolidado ORG'!AL260</f>
        <v>https://community.secop.gov.co/Public/Tendering/ContractDetailView/Index?UniqueIdentifier=CO1.PCCNTR.6067771</v>
      </c>
      <c r="N264" s="48" t="str">
        <f t="shared" si="4"/>
        <v>Link Contrato u Orden</v>
      </c>
    </row>
    <row r="265" spans="1:14" ht="60" x14ac:dyDescent="0.35">
      <c r="A265" s="18" t="str">
        <f>+'[1]Consolidado ORG'!A261</f>
        <v>SCJ-283-2024</v>
      </c>
      <c r="B265" s="19">
        <f>+'[1]Consolidado ORG'!B261</f>
        <v>45358</v>
      </c>
      <c r="C265" s="19" t="str">
        <f>+'[1]Consolidado ORG'!G261</f>
        <v>LEONARDO NARVAEZ BALLESTEROS</v>
      </c>
      <c r="D265" s="19" t="str">
        <f>+'[1]Consolidado ORG'!E261</f>
        <v>5 Contratación directa</v>
      </c>
      <c r="E265" s="19" t="str">
        <f>+'[1]Consolidado ORG'!F261</f>
        <v>33 Prestación de Servicios Profesionales y Apoyo (5-8)</v>
      </c>
      <c r="F265" s="19"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19">
        <f>+'[1]Consolidado ORG'!M261</f>
        <v>45370</v>
      </c>
      <c r="H265" s="19">
        <f>+'[1]Consolidado ORG'!N261</f>
        <v>45553</v>
      </c>
      <c r="I265" s="20">
        <f>+'[1]Consolidado ORG'!AG261</f>
        <v>0</v>
      </c>
      <c r="J265" s="21">
        <f>+'[1]Consolidado ORG'!T261</f>
        <v>32100000</v>
      </c>
      <c r="K265" s="21">
        <f>+'[1]Consolidado ORG'!AE261</f>
        <v>0</v>
      </c>
      <c r="L265" s="32">
        <f>+'[1]Consolidado ORG'!AS261</f>
        <v>0.39890710382513661</v>
      </c>
      <c r="M265" s="31" t="str">
        <f>+'[1]Consolidado ORG'!AL261</f>
        <v>https://community.secop.gov.co/Public/Tendering/ContractDetailView/Index?UniqueIdentifier=CO1.PCCNTR.6065640</v>
      </c>
      <c r="N265" s="48" t="str">
        <f t="shared" si="4"/>
        <v>Link Contrato u Orden</v>
      </c>
    </row>
    <row r="266" spans="1:14" ht="72" x14ac:dyDescent="0.35">
      <c r="A266" s="18" t="str">
        <f>+'[1]Consolidado ORG'!A262</f>
        <v>SCJ-284-2024</v>
      </c>
      <c r="B266" s="19">
        <f>+'[1]Consolidado ORG'!B262</f>
        <v>45358</v>
      </c>
      <c r="C266" s="19" t="str">
        <f>+'[1]Consolidado ORG'!G262</f>
        <v>CARLOS AUGUSTO GONZALEZ JARAMILLO</v>
      </c>
      <c r="D266" s="19" t="str">
        <f>+'[1]Consolidado ORG'!E262</f>
        <v>5 Contratación directa</v>
      </c>
      <c r="E266" s="19" t="str">
        <f>+'[1]Consolidado ORG'!F262</f>
        <v>33 Prestación de Servicios Profesionales y Apoyo (5-8)</v>
      </c>
      <c r="F266" s="19"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19">
        <f>+'[1]Consolidado ORG'!M262</f>
        <v>45366</v>
      </c>
      <c r="H266" s="19">
        <f>+'[1]Consolidado ORG'!N262</f>
        <v>45730</v>
      </c>
      <c r="I266" s="20">
        <f>+'[1]Consolidado ORG'!AG262</f>
        <v>0</v>
      </c>
      <c r="J266" s="21">
        <f>+'[1]Consolidado ORG'!T262</f>
        <v>100440000</v>
      </c>
      <c r="K266" s="21">
        <f>+'[1]Consolidado ORG'!AE262</f>
        <v>0</v>
      </c>
      <c r="L266" s="32">
        <f>+'[1]Consolidado ORG'!AS262</f>
        <v>0.21153846153846154</v>
      </c>
      <c r="M266" s="31" t="str">
        <f>+'[1]Consolidado ORG'!AL262</f>
        <v>https://community.secop.gov.co/Public/Tendering/ContractDetailView/Index?UniqueIdentifier=CO1.PCCNTR.6067847</v>
      </c>
      <c r="N266" s="48" t="str">
        <f t="shared" si="4"/>
        <v>Link Contrato u Orden</v>
      </c>
    </row>
    <row r="267" spans="1:14" ht="60" x14ac:dyDescent="0.35">
      <c r="A267" s="18" t="str">
        <f>+'[1]Consolidado ORG'!A263</f>
        <v>SCJ-285-2024</v>
      </c>
      <c r="B267" s="19">
        <f>+'[1]Consolidado ORG'!B263</f>
        <v>45359</v>
      </c>
      <c r="C267" s="19" t="str">
        <f>+'[1]Consolidado ORG'!G263</f>
        <v>JAIME FERNANDO MEDINA ROJAS</v>
      </c>
      <c r="D267" s="19" t="str">
        <f>+'[1]Consolidado ORG'!E263</f>
        <v>5 Contratación directa</v>
      </c>
      <c r="E267" s="19" t="str">
        <f>+'[1]Consolidado ORG'!F263</f>
        <v>33 Prestación de Servicios Profesionales y Apoyo (5-8)</v>
      </c>
      <c r="F267" s="19"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19">
        <f>+'[1]Consolidado ORG'!M263</f>
        <v>45363</v>
      </c>
      <c r="H267" s="19">
        <f>+'[1]Consolidado ORG'!N263</f>
        <v>45546</v>
      </c>
      <c r="I267" s="20">
        <f>+'[1]Consolidado ORG'!AG263</f>
        <v>0</v>
      </c>
      <c r="J267" s="21">
        <f>+'[1]Consolidado ORG'!T263</f>
        <v>109714272</v>
      </c>
      <c r="K267" s="21">
        <f>+'[1]Consolidado ORG'!AE263</f>
        <v>0</v>
      </c>
      <c r="L267" s="32">
        <f>+'[1]Consolidado ORG'!AS263</f>
        <v>0.43715846994535518</v>
      </c>
      <c r="M267" s="31" t="str">
        <f>+'[1]Consolidado ORG'!AL263</f>
        <v>https://community.secop.gov.co/Public/Tendering/ContractDetailView/Index?UniqueIdentifier=CO1.PCCNTR.6069033</v>
      </c>
      <c r="N267" s="48" t="str">
        <f t="shared" si="4"/>
        <v>Link Contrato u Orden</v>
      </c>
    </row>
    <row r="268" spans="1:14" ht="48" x14ac:dyDescent="0.35">
      <c r="A268" s="18" t="str">
        <f>+'[1]Consolidado ORG'!A264</f>
        <v>SCJ-286-2024</v>
      </c>
      <c r="B268" s="19">
        <f>+'[1]Consolidado ORG'!B264</f>
        <v>45359</v>
      </c>
      <c r="C268" s="19" t="str">
        <f>+'[1]Consolidado ORG'!G264</f>
        <v>CLAUDIA PATRICIA ALMEIDA CASTILLO</v>
      </c>
      <c r="D268" s="19" t="str">
        <f>+'[1]Consolidado ORG'!E264</f>
        <v>5 Contratación directa</v>
      </c>
      <c r="E268" s="19" t="str">
        <f>+'[1]Consolidado ORG'!F264</f>
        <v>33 Prestación de Servicios Profesionales y Apoyo (5-8)</v>
      </c>
      <c r="F268" s="19" t="str">
        <f>+'[1]Consolidado ORG'!L264</f>
        <v>PRESTAR SERVICIOS PROFESIONALES AL DESPACHO DEL SECRETARIO DISTRITAL DE SEGURIDAD, CONVIVENCIA Y JUSTICIA, EN LA GESTIÓN, REVISIÓN, ANÁLISIS Y APOYO EN MATERIA CONTRACTUAL Y POSTCONTRACTUAL DE LA ENTIDAD.</v>
      </c>
      <c r="G268" s="19">
        <f>+'[1]Consolidado ORG'!M264</f>
        <v>45365</v>
      </c>
      <c r="H268" s="19">
        <f>+'[1]Consolidado ORG'!N264</f>
        <v>45548</v>
      </c>
      <c r="I268" s="20">
        <f>+'[1]Consolidado ORG'!AG264</f>
        <v>0</v>
      </c>
      <c r="J268" s="21">
        <f>+'[1]Consolidado ORG'!T264</f>
        <v>49800000</v>
      </c>
      <c r="K268" s="21">
        <f>+'[1]Consolidado ORG'!AE264</f>
        <v>0</v>
      </c>
      <c r="L268" s="32">
        <f>+'[1]Consolidado ORG'!AS264</f>
        <v>0.42622950819672129</v>
      </c>
      <c r="M268" s="31" t="str">
        <f>+'[1]Consolidado ORG'!AL264</f>
        <v>https://community.secop.gov.co/Public/Tendering/ContractDetailView/Index?UniqueIdentifier=CO1.PCCNTR.6068887</v>
      </c>
      <c r="N268" s="48" t="str">
        <f t="shared" si="4"/>
        <v>Link Contrato u Orden</v>
      </c>
    </row>
    <row r="269" spans="1:14" ht="84" x14ac:dyDescent="0.35">
      <c r="A269" s="18" t="str">
        <f>+'[1]Consolidado ORG'!A265</f>
        <v>SCJ-287-2024</v>
      </c>
      <c r="B269" s="19">
        <f>+'[1]Consolidado ORG'!B265</f>
        <v>45359</v>
      </c>
      <c r="C269" s="19" t="str">
        <f>+'[1]Consolidado ORG'!G265</f>
        <v>PAOLA ANDREA PACHON JARAMILLO</v>
      </c>
      <c r="D269" s="19" t="str">
        <f>+'[1]Consolidado ORG'!E265</f>
        <v>5 Contratación directa</v>
      </c>
      <c r="E269" s="19" t="str">
        <f>+'[1]Consolidado ORG'!F265</f>
        <v>33 Prestación de Servicios Profesionales y Apoyo (5-8)</v>
      </c>
      <c r="F269" s="19"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19">
        <f>+'[1]Consolidado ORG'!M265</f>
        <v>45366</v>
      </c>
      <c r="H269" s="19">
        <f>+'[1]Consolidado ORG'!N265</f>
        <v>45702</v>
      </c>
      <c r="I269" s="20">
        <f>+'[1]Consolidado ORG'!AG265</f>
        <v>0</v>
      </c>
      <c r="J269" s="21">
        <f>+'[1]Consolidado ORG'!T265</f>
        <v>62643900</v>
      </c>
      <c r="K269" s="21">
        <f>+'[1]Consolidado ORG'!AE265</f>
        <v>0</v>
      </c>
      <c r="L269" s="32">
        <f>+'[1]Consolidado ORG'!AS265</f>
        <v>0.22916666666666666</v>
      </c>
      <c r="M269" s="31" t="str">
        <f>+'[1]Consolidado ORG'!AL265</f>
        <v>https://community.secop.gov.co/Public/Tendering/ContractDetailView/Index?UniqueIdentifier=CO1.PCCNTR.6069988</v>
      </c>
      <c r="N269" s="48" t="str">
        <f t="shared" si="4"/>
        <v>Link Contrato u Orden</v>
      </c>
    </row>
    <row r="270" spans="1:14" ht="36" x14ac:dyDescent="0.35">
      <c r="A270" s="18" t="str">
        <f>+'[1]Consolidado ORG'!A266</f>
        <v>SCJ-296-2024</v>
      </c>
      <c r="B270" s="19">
        <f>+'[1]Consolidado ORG'!B266</f>
        <v>45362</v>
      </c>
      <c r="C270" s="19" t="str">
        <f>+'[1]Consolidado ORG'!G266</f>
        <v>JHONATAN STEVEN LIZARAZO GUERRERO</v>
      </c>
      <c r="D270" s="19" t="str">
        <f>+'[1]Consolidado ORG'!E266</f>
        <v>5 Contratación directa</v>
      </c>
      <c r="E270" s="19" t="str">
        <f>+'[1]Consolidado ORG'!F266</f>
        <v>33 Prestación de Servicios Profesionales y Apoyo (5-8)</v>
      </c>
      <c r="F270" s="19" t="str">
        <f>+'[1]Consolidado ORG'!L266</f>
        <v>PRESTAR SERVICIOS PROFESIONALES A LA DIRECCIÓN JURÍDICA Y CONTRACTUAL EN LA LEGALIZACIÓN DE LOS TRÁMITES CONTRACTUALES A CARGO DE LA MISMA.</v>
      </c>
      <c r="G270" s="19">
        <f>+'[1]Consolidado ORG'!M266</f>
        <v>45365</v>
      </c>
      <c r="H270" s="19">
        <f>+'[1]Consolidado ORG'!N266</f>
        <v>45701</v>
      </c>
      <c r="I270" s="20">
        <f>+'[1]Consolidado ORG'!AG266</f>
        <v>0</v>
      </c>
      <c r="J270" s="21">
        <f>+'[1]Consolidado ORG'!T266</f>
        <v>49500000</v>
      </c>
      <c r="K270" s="21">
        <f>+'[1]Consolidado ORG'!AE266</f>
        <v>0</v>
      </c>
      <c r="L270" s="32">
        <f>+'[1]Consolidado ORG'!AS266</f>
        <v>0.23214285714285715</v>
      </c>
      <c r="M270" s="31" t="str">
        <f>+'[1]Consolidado ORG'!AL266</f>
        <v>https://community.secop.gov.co/Public/Tendering/ContractDetailView/Index?UniqueIdentifier=CO1.PCCNTR.6064610</v>
      </c>
      <c r="N270" s="48" t="str">
        <f t="shared" si="4"/>
        <v>Link Contrato u Orden</v>
      </c>
    </row>
    <row r="271" spans="1:14" ht="36" x14ac:dyDescent="0.35">
      <c r="A271" s="18" t="str">
        <f>+'[1]Consolidado ORG'!A267</f>
        <v>SCJ-297-2024</v>
      </c>
      <c r="B271" s="19">
        <f>+'[1]Consolidado ORG'!B267</f>
        <v>45362</v>
      </c>
      <c r="C271" s="19" t="str">
        <f>+'[1]Consolidado ORG'!G267</f>
        <v>ALEJANDRO TALERO AGUDELO</v>
      </c>
      <c r="D271" s="19" t="str">
        <f>+'[1]Consolidado ORG'!E267</f>
        <v>5 Contratación directa</v>
      </c>
      <c r="E271" s="19" t="str">
        <f>+'[1]Consolidado ORG'!F267</f>
        <v>33 Prestación de Servicios Profesionales y Apoyo (5-8)</v>
      </c>
      <c r="F271" s="19" t="str">
        <f>+'[1]Consolidado ORG'!L267</f>
        <v>PRESTAR SERVICIOS PROFESIONALES A LA DIRECCIÓN JURÍDICA Y CONTRACTUAL EN LA LEGALIZACIÓN DE LOS TRÁMITES CONTRACTUALES A CARGO DE LA MISMA.</v>
      </c>
      <c r="G271" s="19">
        <f>+'[1]Consolidado ORG'!M267</f>
        <v>45365</v>
      </c>
      <c r="H271" s="19">
        <f>+'[1]Consolidado ORG'!N267</f>
        <v>45701</v>
      </c>
      <c r="I271" s="20">
        <f>+'[1]Consolidado ORG'!AG267</f>
        <v>0</v>
      </c>
      <c r="J271" s="21">
        <f>+'[1]Consolidado ORG'!T267</f>
        <v>49500000</v>
      </c>
      <c r="K271" s="21">
        <f>+'[1]Consolidado ORG'!AE267</f>
        <v>0</v>
      </c>
      <c r="L271" s="32">
        <f>+'[1]Consolidado ORG'!AS267</f>
        <v>0.23214285714285715</v>
      </c>
      <c r="M271" s="31" t="str">
        <f>+'[1]Consolidado ORG'!AL267</f>
        <v>https://community.secop.gov.co/Public/Tendering/ContractDetailView/Index?UniqueIdentifier=CO1.PCCNTR.6064813</v>
      </c>
      <c r="N271" s="48" t="str">
        <f t="shared" si="4"/>
        <v>Link Contrato u Orden</v>
      </c>
    </row>
    <row r="272" spans="1:14" ht="72" x14ac:dyDescent="0.35">
      <c r="A272" s="18" t="str">
        <f>+'[1]Consolidado ORG'!A268</f>
        <v>SCJ-298-2024</v>
      </c>
      <c r="B272" s="19">
        <f>+'[1]Consolidado ORG'!B268</f>
        <v>45363</v>
      </c>
      <c r="C272" s="19" t="str">
        <f>+'[1]Consolidado ORG'!G268</f>
        <v>ELLEN VALENTINA CALDERON LAGUNA</v>
      </c>
      <c r="D272" s="19" t="str">
        <f>+'[1]Consolidado ORG'!E268</f>
        <v>5 Contratación directa</v>
      </c>
      <c r="E272" s="19" t="str">
        <f>+'[1]Consolidado ORG'!F268</f>
        <v>33 Prestación de Servicios Profesionales y Apoyo (5-8)</v>
      </c>
      <c r="F272" s="19"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19">
        <f>+'[1]Consolidado ORG'!M268</f>
        <v>45367</v>
      </c>
      <c r="H272" s="19">
        <f>+'[1]Consolidado ORG'!N268</f>
        <v>45703</v>
      </c>
      <c r="I272" s="20">
        <f>+'[1]Consolidado ORG'!AG268</f>
        <v>0</v>
      </c>
      <c r="J272" s="21">
        <f>+'[1]Consolidado ORG'!T268</f>
        <v>23664300</v>
      </c>
      <c r="K272" s="21">
        <f>+'[1]Consolidado ORG'!AE268</f>
        <v>0</v>
      </c>
      <c r="L272" s="32">
        <f>+'[1]Consolidado ORG'!AS268</f>
        <v>0.22619047619047619</v>
      </c>
      <c r="M272" s="31" t="str">
        <f>+'[1]Consolidado ORG'!AL268</f>
        <v>https://community.secop.gov.co/Public/Tendering/ContractDetailView/Index?UniqueIdentifier=CO1.PCCNTR.6084151</v>
      </c>
      <c r="N272" s="48" t="str">
        <f t="shared" si="4"/>
        <v>Link Contrato u Orden</v>
      </c>
    </row>
    <row r="273" spans="1:14" ht="84" x14ac:dyDescent="0.35">
      <c r="A273" s="18" t="str">
        <f>+'[1]Consolidado ORG'!A269</f>
        <v>SCJ-299-2024</v>
      </c>
      <c r="B273" s="19">
        <f>+'[1]Consolidado ORG'!B269</f>
        <v>45363</v>
      </c>
      <c r="C273" s="19" t="str">
        <f>+'[1]Consolidado ORG'!G269</f>
        <v>KAREN LIZETH MARTÍNEZ VILLAMIL</v>
      </c>
      <c r="D273" s="19" t="str">
        <f>+'[1]Consolidado ORG'!E269</f>
        <v>5 Contratación directa</v>
      </c>
      <c r="E273" s="19" t="str">
        <f>+'[1]Consolidado ORG'!F269</f>
        <v>33 Prestación de Servicios Profesionales y Apoyo (5-8)</v>
      </c>
      <c r="F273" s="19"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19">
        <f>+'[1]Consolidado ORG'!M269</f>
        <v>45367</v>
      </c>
      <c r="H273" s="19">
        <f>+'[1]Consolidado ORG'!N269</f>
        <v>45703</v>
      </c>
      <c r="I273" s="20">
        <f>+'[1]Consolidado ORG'!AG269</f>
        <v>0</v>
      </c>
      <c r="J273" s="21">
        <f>+'[1]Consolidado ORG'!T269</f>
        <v>62643900</v>
      </c>
      <c r="K273" s="21">
        <f>+'[1]Consolidado ORG'!AE269</f>
        <v>0</v>
      </c>
      <c r="L273" s="32">
        <f>+'[1]Consolidado ORG'!AS269</f>
        <v>0.22619047619047619</v>
      </c>
      <c r="M273" s="31" t="str">
        <f>+'[1]Consolidado ORG'!AL269</f>
        <v>https://community.secop.gov.co/Public/Tendering/ContractDetailView/Index?UniqueIdentifier=CO1.PCCNTR.6084050</v>
      </c>
      <c r="N273" s="48" t="str">
        <f t="shared" si="4"/>
        <v>Link Contrato u Orden</v>
      </c>
    </row>
    <row r="274" spans="1:14" ht="84" x14ac:dyDescent="0.35">
      <c r="A274" s="18" t="str">
        <f>+'[1]Consolidado ORG'!A270</f>
        <v>SCJ-300-2024</v>
      </c>
      <c r="B274" s="19">
        <f>+'[1]Consolidado ORG'!B270</f>
        <v>45363</v>
      </c>
      <c r="C274" s="19" t="str">
        <f>+'[1]Consolidado ORG'!G270</f>
        <v>JENNY CAROLINA CUBILLOS CARDOZO</v>
      </c>
      <c r="D274" s="19" t="str">
        <f>+'[1]Consolidado ORG'!E270</f>
        <v>5 Contratación directa</v>
      </c>
      <c r="E274" s="19" t="str">
        <f>+'[1]Consolidado ORG'!F270</f>
        <v>33 Prestación de Servicios Profesionales y Apoyo (5-8)</v>
      </c>
      <c r="F274" s="19"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19">
        <f>+'[1]Consolidado ORG'!M270</f>
        <v>45370</v>
      </c>
      <c r="H274" s="19">
        <f>+'[1]Consolidado ORG'!N270</f>
        <v>45706</v>
      </c>
      <c r="I274" s="20">
        <f>+'[1]Consolidado ORG'!AG270</f>
        <v>0</v>
      </c>
      <c r="J274" s="21">
        <f>+'[1]Consolidado ORG'!T270</f>
        <v>62643900</v>
      </c>
      <c r="K274" s="21">
        <f>+'[1]Consolidado ORG'!AE270</f>
        <v>0</v>
      </c>
      <c r="L274" s="32">
        <f>+'[1]Consolidado ORG'!AS270</f>
        <v>0.21726190476190477</v>
      </c>
      <c r="M274" s="31" t="str">
        <f>+'[1]Consolidado ORG'!AL270</f>
        <v>https://community.secop.gov.co/Public/Tendering/ContractDetailView/Index?UniqueIdentifier=CO1.PCCNTR.6084150</v>
      </c>
      <c r="N274" s="48" t="str">
        <f t="shared" si="4"/>
        <v>Link Contrato u Orden</v>
      </c>
    </row>
    <row r="275" spans="1:14" ht="84" x14ac:dyDescent="0.35">
      <c r="A275" s="18" t="str">
        <f>+'[1]Consolidado ORG'!A271</f>
        <v>SCJ-306-2024</v>
      </c>
      <c r="B275" s="19">
        <f>+'[1]Consolidado ORG'!B271</f>
        <v>45364</v>
      </c>
      <c r="C275" s="19" t="str">
        <f>+'[1]Consolidado ORG'!G271</f>
        <v>JHON JAIRO MURILLO CRUZ</v>
      </c>
      <c r="D275" s="19" t="str">
        <f>+'[1]Consolidado ORG'!E271</f>
        <v>5 Contratación directa</v>
      </c>
      <c r="E275" s="19" t="str">
        <f>+'[1]Consolidado ORG'!F271</f>
        <v>33 Prestación de Servicios Profesionales y Apoyo (5-8)</v>
      </c>
      <c r="F275" s="19"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19">
        <f>+'[1]Consolidado ORG'!M271</f>
        <v>45372</v>
      </c>
      <c r="H275" s="19">
        <f>+'[1]Consolidado ORG'!N271</f>
        <v>45708</v>
      </c>
      <c r="I275" s="20">
        <f>+'[1]Consolidado ORG'!AG271</f>
        <v>0</v>
      </c>
      <c r="J275" s="21">
        <f>+'[1]Consolidado ORG'!T271</f>
        <v>23664300</v>
      </c>
      <c r="K275" s="21">
        <f>+'[1]Consolidado ORG'!AE271</f>
        <v>0</v>
      </c>
      <c r="L275" s="32">
        <f>+'[1]Consolidado ORG'!AS271</f>
        <v>0.21130952380952381</v>
      </c>
      <c r="M275" s="31" t="str">
        <f>+'[1]Consolidado ORG'!AL271</f>
        <v>https://community.secop.gov.co/Public/Tendering/ContractDetailView/Index?UniqueIdentifier=CO1.PCCNTR.6096334</v>
      </c>
      <c r="N275" s="48" t="str">
        <f t="shared" si="4"/>
        <v>Link Contrato u Orden</v>
      </c>
    </row>
    <row r="276" spans="1:14" ht="72" x14ac:dyDescent="0.35">
      <c r="A276" s="18" t="str">
        <f>+'[1]Consolidado ORG'!A272</f>
        <v>SCJ-308-2024</v>
      </c>
      <c r="B276" s="19">
        <f>+'[1]Consolidado ORG'!B272</f>
        <v>45364</v>
      </c>
      <c r="C276" s="19" t="str">
        <f>+'[1]Consolidado ORG'!G272</f>
        <v>JULIET TATIANA CASTRO PEREZ</v>
      </c>
      <c r="D276" s="19" t="str">
        <f>+'[1]Consolidado ORG'!E272</f>
        <v>5 Contratación directa</v>
      </c>
      <c r="E276" s="19" t="str">
        <f>+'[1]Consolidado ORG'!F272</f>
        <v>33 Prestación de Servicios Profesionales y Apoyo (5-8)</v>
      </c>
      <c r="F276" s="19"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19">
        <f>+'[1]Consolidado ORG'!M272</f>
        <v>45383</v>
      </c>
      <c r="H276" s="19">
        <f>+'[1]Consolidado ORG'!N272</f>
        <v>45626</v>
      </c>
      <c r="I276" s="20">
        <f>+'[1]Consolidado ORG'!AG272</f>
        <v>0</v>
      </c>
      <c r="J276" s="21">
        <f>+'[1]Consolidado ORG'!T272</f>
        <v>35810656</v>
      </c>
      <c r="K276" s="21">
        <f>+'[1]Consolidado ORG'!AE272</f>
        <v>0</v>
      </c>
      <c r="L276" s="32">
        <f>+'[1]Consolidado ORG'!AS272</f>
        <v>0.24691358024691357</v>
      </c>
      <c r="M276" s="31" t="str">
        <f>+'[1]Consolidado ORG'!AL272</f>
        <v>https://community.secop.gov.co/Public/Tendering/ContractDetailView/Index?UniqueIdentifier=CO1.PCCNTR.6095905</v>
      </c>
      <c r="N276" s="48" t="str">
        <f t="shared" si="4"/>
        <v>Link Contrato u Orden</v>
      </c>
    </row>
    <row r="277" spans="1:14" ht="84" x14ac:dyDescent="0.35">
      <c r="A277" s="18" t="str">
        <f>+'[1]Consolidado ORG'!A273</f>
        <v>SCJ-309-2024</v>
      </c>
      <c r="B277" s="19">
        <f>+'[1]Consolidado ORG'!B273</f>
        <v>45365</v>
      </c>
      <c r="C277" s="19" t="str">
        <f>+'[1]Consolidado ORG'!G273</f>
        <v>EDGAR STEVEN CUESTA TORRES</v>
      </c>
      <c r="D277" s="19" t="str">
        <f>+'[1]Consolidado ORG'!E273</f>
        <v>5 Contratación directa</v>
      </c>
      <c r="E277" s="19" t="str">
        <f>+'[1]Consolidado ORG'!F273</f>
        <v>33 Prestación de Servicios Profesionales y Apoyo (5-8)</v>
      </c>
      <c r="F277" s="19"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19">
        <f>+'[1]Consolidado ORG'!M273</f>
        <v>45383</v>
      </c>
      <c r="H277" s="19">
        <f>+'[1]Consolidado ORG'!N273</f>
        <v>45657</v>
      </c>
      <c r="I277" s="20">
        <f>+'[1]Consolidado ORG'!AG273</f>
        <v>0</v>
      </c>
      <c r="J277" s="21">
        <f>+'[1]Consolidado ORG'!T273</f>
        <v>63000000</v>
      </c>
      <c r="K277" s="21">
        <f>+'[1]Consolidado ORG'!AE273</f>
        <v>0</v>
      </c>
      <c r="L277" s="32">
        <f>+'[1]Consolidado ORG'!AS273</f>
        <v>0.21897810218978103</v>
      </c>
      <c r="M277" s="31" t="str">
        <f>+'[1]Consolidado ORG'!AL273</f>
        <v>https://community.secop.gov.co/Public/Tendering/ContractDetailView/Index?UniqueIdentifier=CO1.PCCNTR.6103426</v>
      </c>
      <c r="N277" s="48" t="str">
        <f t="shared" si="4"/>
        <v>Link Contrato u Orden</v>
      </c>
    </row>
    <row r="278" spans="1:14" ht="72" x14ac:dyDescent="0.35">
      <c r="A278" s="18" t="str">
        <f>+'[1]Consolidado ORG'!A274</f>
        <v>SCJ-310-2024</v>
      </c>
      <c r="B278" s="19">
        <f>+'[1]Consolidado ORG'!B274</f>
        <v>45365</v>
      </c>
      <c r="C278" s="19" t="str">
        <f>+'[1]Consolidado ORG'!G274</f>
        <v>ANDREA CATERIN GOMEZ GUERRERO</v>
      </c>
      <c r="D278" s="19" t="str">
        <f>+'[1]Consolidado ORG'!E274</f>
        <v>5 Contratación directa</v>
      </c>
      <c r="E278" s="19" t="str">
        <f>+'[1]Consolidado ORG'!F274</f>
        <v>33 Prestación de Servicios Profesionales y Apoyo (5-8)</v>
      </c>
      <c r="F278" s="19"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19">
        <f>+'[1]Consolidado ORG'!M274</f>
        <v>45370</v>
      </c>
      <c r="H278" s="19">
        <f>+'[1]Consolidado ORG'!N274</f>
        <v>45614</v>
      </c>
      <c r="I278" s="20">
        <f>+'[1]Consolidado ORG'!AG274</f>
        <v>0</v>
      </c>
      <c r="J278" s="21">
        <f>+'[1]Consolidado ORG'!T274</f>
        <v>23348160</v>
      </c>
      <c r="K278" s="21">
        <f>+'[1]Consolidado ORG'!AE274</f>
        <v>0</v>
      </c>
      <c r="L278" s="32">
        <f>+'[1]Consolidado ORG'!AS274</f>
        <v>0.29918032786885246</v>
      </c>
      <c r="M278" s="31" t="str">
        <f>+'[1]Consolidado ORG'!AL274</f>
        <v>https://community.secop.gov.co/Public/Tendering/ContractDetailView/Index?UniqueIdentifier=CO1.PCCNTR.6096070</v>
      </c>
      <c r="N278" s="48" t="str">
        <f t="shared" si="4"/>
        <v>Link Contrato u Orden</v>
      </c>
    </row>
    <row r="279" spans="1:14" ht="72" x14ac:dyDescent="0.35">
      <c r="A279" s="18" t="str">
        <f>+'[1]Consolidado ORG'!A275</f>
        <v>SCJ-311-2024</v>
      </c>
      <c r="B279" s="19">
        <f>+'[1]Consolidado ORG'!B275</f>
        <v>45365</v>
      </c>
      <c r="C279" s="19" t="str">
        <f>+'[1]Consolidado ORG'!G275</f>
        <v>ARZALED CAPERA RODRIGUEZ</v>
      </c>
      <c r="D279" s="19" t="str">
        <f>+'[1]Consolidado ORG'!E275</f>
        <v>5 Contratación directa</v>
      </c>
      <c r="E279" s="19" t="str">
        <f>+'[1]Consolidado ORG'!F275</f>
        <v>33 Prestación de Servicios Profesionales y Apoyo (5-8)</v>
      </c>
      <c r="F279" s="19"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19">
        <f>+'[1]Consolidado ORG'!M275</f>
        <v>45370</v>
      </c>
      <c r="H279" s="19">
        <f>+'[1]Consolidado ORG'!N275</f>
        <v>45675</v>
      </c>
      <c r="I279" s="20">
        <f>+'[1]Consolidado ORG'!AG275</f>
        <v>0</v>
      </c>
      <c r="J279" s="21">
        <f>+'[1]Consolidado ORG'!T275</f>
        <v>29185200</v>
      </c>
      <c r="K279" s="21">
        <f>+'[1]Consolidado ORG'!AE275</f>
        <v>0</v>
      </c>
      <c r="L279" s="32">
        <f>+'[1]Consolidado ORG'!AS275</f>
        <v>0.23934426229508196</v>
      </c>
      <c r="M279" s="31" t="str">
        <f>+'[1]Consolidado ORG'!AL275</f>
        <v>https://community.secop.gov.co/Public/Tendering/ContractDetailView/Index?UniqueIdentifier=CO1.PCCNTR.6103607</v>
      </c>
      <c r="N279" s="48" t="str">
        <f t="shared" si="4"/>
        <v>Link Contrato u Orden</v>
      </c>
    </row>
    <row r="280" spans="1:14" ht="72" x14ac:dyDescent="0.35">
      <c r="A280" s="18" t="str">
        <f>+'[1]Consolidado ORG'!A276</f>
        <v>SCJ-312-2024</v>
      </c>
      <c r="B280" s="19">
        <f>+'[1]Consolidado ORG'!B276</f>
        <v>45365</v>
      </c>
      <c r="C280" s="19" t="str">
        <f>+'[1]Consolidado ORG'!G276</f>
        <v>ANYELA PAOLA PIRANEQUE RODRIGUEZ</v>
      </c>
      <c r="D280" s="19" t="str">
        <f>+'[1]Consolidado ORG'!E276</f>
        <v>5 Contratación directa</v>
      </c>
      <c r="E280" s="19" t="str">
        <f>+'[1]Consolidado ORG'!F276</f>
        <v>33 Prestación de Servicios Profesionales y Apoyo (5-8)</v>
      </c>
      <c r="F280" s="19"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19">
        <f>+'[1]Consolidado ORG'!M276</f>
        <v>45377</v>
      </c>
      <c r="H280" s="19">
        <f>+'[1]Consolidado ORG'!N276</f>
        <v>45621</v>
      </c>
      <c r="I280" s="20">
        <f>+'[1]Consolidado ORG'!AG276</f>
        <v>0</v>
      </c>
      <c r="J280" s="21">
        <f>+'[1]Consolidado ORG'!T276</f>
        <v>23348160</v>
      </c>
      <c r="K280" s="21">
        <f>+'[1]Consolidado ORG'!AE276</f>
        <v>0</v>
      </c>
      <c r="L280" s="32">
        <f>+'[1]Consolidado ORG'!AS276</f>
        <v>0.27049180327868855</v>
      </c>
      <c r="M280" s="31" t="str">
        <f>+'[1]Consolidado ORG'!AL276</f>
        <v>https://community.secop.gov.co/Public/Tendering/ContractDetailView/Index?UniqueIdentifier=CO1.PCCNTR.6123194</v>
      </c>
      <c r="N280" s="48" t="str">
        <f t="shared" si="4"/>
        <v>Link Contrato u Orden</v>
      </c>
    </row>
    <row r="281" spans="1:14" ht="72" x14ac:dyDescent="0.35">
      <c r="A281" s="18" t="str">
        <f>+'[1]Consolidado ORG'!A277</f>
        <v>SCJ-313-2024</v>
      </c>
      <c r="B281" s="19">
        <f>+'[1]Consolidado ORG'!B277</f>
        <v>45365</v>
      </c>
      <c r="C281" s="19" t="str">
        <f>+'[1]Consolidado ORG'!G277</f>
        <v>JESSICA DAMARYS TORRES PEREZ</v>
      </c>
      <c r="D281" s="19" t="str">
        <f>+'[1]Consolidado ORG'!E277</f>
        <v>5 Contratación directa</v>
      </c>
      <c r="E281" s="19" t="str">
        <f>+'[1]Consolidado ORG'!F277</f>
        <v>33 Prestación de Servicios Profesionales y Apoyo (5-8)</v>
      </c>
      <c r="F281" s="19"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19">
        <f>+'[1]Consolidado ORG'!M277</f>
        <v>45370</v>
      </c>
      <c r="H281" s="19">
        <f>+'[1]Consolidado ORG'!N277</f>
        <v>45675</v>
      </c>
      <c r="I281" s="20">
        <f>+'[1]Consolidado ORG'!AG277</f>
        <v>0</v>
      </c>
      <c r="J281" s="21">
        <f>+'[1]Consolidado ORG'!T277</f>
        <v>29185200</v>
      </c>
      <c r="K281" s="21">
        <f>+'[1]Consolidado ORG'!AE277</f>
        <v>0</v>
      </c>
      <c r="L281" s="32">
        <f>+'[1]Consolidado ORG'!AS277</f>
        <v>0.23934426229508196</v>
      </c>
      <c r="M281" s="31" t="str">
        <f>+'[1]Consolidado ORG'!AL277</f>
        <v>https://community.secop.gov.co/Public/Tendering/ContractDetailView/Index?UniqueIdentifier=CO1.PCCNTR.6096496</v>
      </c>
      <c r="N281" s="48" t="str">
        <f t="shared" si="4"/>
        <v>Link Contrato u Orden</v>
      </c>
    </row>
    <row r="282" spans="1:14" ht="72" x14ac:dyDescent="0.35">
      <c r="A282" s="18" t="str">
        <f>+'[1]Consolidado ORG'!A278</f>
        <v>SCJ-314-2024</v>
      </c>
      <c r="B282" s="19">
        <f>+'[1]Consolidado ORG'!B278</f>
        <v>45365</v>
      </c>
      <c r="C282" s="19" t="str">
        <f>+'[1]Consolidado ORG'!G278</f>
        <v>HECTOR MANUEL PAIBA PARRADO</v>
      </c>
      <c r="D282" s="19" t="str">
        <f>+'[1]Consolidado ORG'!E278</f>
        <v>5 Contratación directa</v>
      </c>
      <c r="E282" s="19" t="str">
        <f>+'[1]Consolidado ORG'!F278</f>
        <v>33 Prestación de Servicios Profesionales y Apoyo (5-8)</v>
      </c>
      <c r="F282" s="19"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19">
        <f>+'[1]Consolidado ORG'!M278</f>
        <v>45371</v>
      </c>
      <c r="H282" s="19">
        <f>+'[1]Consolidado ORG'!N278</f>
        <v>45676</v>
      </c>
      <c r="I282" s="20">
        <f>+'[1]Consolidado ORG'!AG278</f>
        <v>0</v>
      </c>
      <c r="J282" s="21">
        <f>+'[1]Consolidado ORG'!T278</f>
        <v>29185200</v>
      </c>
      <c r="K282" s="21">
        <f>+'[1]Consolidado ORG'!AE278</f>
        <v>0</v>
      </c>
      <c r="L282" s="32">
        <f>+'[1]Consolidado ORG'!AS278</f>
        <v>0.23606557377049181</v>
      </c>
      <c r="M282" s="31" t="str">
        <f>+'[1]Consolidado ORG'!AL278</f>
        <v>https://community.secop.gov.co/Public/Tendering/ContractDetailView/Index?UniqueIdentifier=CO1.PCCNTR.6096026</v>
      </c>
      <c r="N282" s="48" t="str">
        <f t="shared" si="4"/>
        <v>Link Contrato u Orden</v>
      </c>
    </row>
    <row r="283" spans="1:14" ht="72" x14ac:dyDescent="0.35">
      <c r="A283" s="18" t="str">
        <f>+'[1]Consolidado ORG'!A279</f>
        <v>SCJ-315-2024</v>
      </c>
      <c r="B283" s="19">
        <f>+'[1]Consolidado ORG'!B279</f>
        <v>45365</v>
      </c>
      <c r="C283" s="19" t="str">
        <f>+'[1]Consolidado ORG'!G279</f>
        <v>ANGELICA MARIA HERRERA MORENO</v>
      </c>
      <c r="D283" s="19" t="str">
        <f>+'[1]Consolidado ORG'!E279</f>
        <v>5 Contratación directa</v>
      </c>
      <c r="E283" s="19" t="str">
        <f>+'[1]Consolidado ORG'!F279</f>
        <v>33 Prestación de Servicios Profesionales y Apoyo (5-8)</v>
      </c>
      <c r="F283" s="19"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19">
        <f>+'[1]Consolidado ORG'!M279</f>
        <v>45370</v>
      </c>
      <c r="H283" s="19">
        <f>+'[1]Consolidado ORG'!N279</f>
        <v>45675</v>
      </c>
      <c r="I283" s="20">
        <f>+'[1]Consolidado ORG'!AG279</f>
        <v>0</v>
      </c>
      <c r="J283" s="21">
        <f>+'[1]Consolidado ORG'!T279</f>
        <v>29185200</v>
      </c>
      <c r="K283" s="21">
        <f>+'[1]Consolidado ORG'!AE279</f>
        <v>0</v>
      </c>
      <c r="L283" s="32">
        <f>+'[1]Consolidado ORG'!AS279</f>
        <v>0.23934426229508196</v>
      </c>
      <c r="M283" s="31" t="str">
        <f>+'[1]Consolidado ORG'!AL279</f>
        <v>https://community.secop.gov.co/Public/Tendering/ContractDetailView/Index?UniqueIdentifier=CO1.PCCNTR.6102996</v>
      </c>
      <c r="N283" s="48" t="str">
        <f t="shared" si="4"/>
        <v>Link Contrato u Orden</v>
      </c>
    </row>
    <row r="284" spans="1:14" ht="72" x14ac:dyDescent="0.35">
      <c r="A284" s="18" t="str">
        <f>+'[1]Consolidado ORG'!A280</f>
        <v>SCJ-316-2024</v>
      </c>
      <c r="B284" s="19">
        <f>+'[1]Consolidado ORG'!B280</f>
        <v>45365</v>
      </c>
      <c r="C284" s="19" t="str">
        <f>+'[1]Consolidado ORG'!G280</f>
        <v>JOSE ORLANDO PEDRAZA NEIRA</v>
      </c>
      <c r="D284" s="19" t="str">
        <f>+'[1]Consolidado ORG'!E280</f>
        <v>5 Contratación directa</v>
      </c>
      <c r="E284" s="19" t="str">
        <f>+'[1]Consolidado ORG'!F280</f>
        <v>33 Prestación de Servicios Profesionales y Apoyo (5-8)</v>
      </c>
      <c r="F284" s="19"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19">
        <f>+'[1]Consolidado ORG'!M280</f>
        <v>45373</v>
      </c>
      <c r="H284" s="19">
        <f>+'[1]Consolidado ORG'!N280</f>
        <v>45617</v>
      </c>
      <c r="I284" s="20">
        <f>+'[1]Consolidado ORG'!AG280</f>
        <v>0</v>
      </c>
      <c r="J284" s="21">
        <f>+'[1]Consolidado ORG'!T280</f>
        <v>23348160</v>
      </c>
      <c r="K284" s="21">
        <f>+'[1]Consolidado ORG'!AE280</f>
        <v>0</v>
      </c>
      <c r="L284" s="32">
        <f>+'[1]Consolidado ORG'!AS280</f>
        <v>0.28688524590163933</v>
      </c>
      <c r="M284" s="31" t="str">
        <f>+'[1]Consolidado ORG'!AL280</f>
        <v>https://community.secop.gov.co/Public/Tendering/ContractDetailView/Index?UniqueIdentifier=CO1.PCCNTR.6103580</v>
      </c>
      <c r="N284" s="48" t="str">
        <f t="shared" si="4"/>
        <v>Link Contrato u Orden</v>
      </c>
    </row>
    <row r="285" spans="1:14" ht="72" x14ac:dyDescent="0.35">
      <c r="A285" s="18" t="str">
        <f>+'[1]Consolidado ORG'!A281</f>
        <v>SCJ-317-2024</v>
      </c>
      <c r="B285" s="19">
        <f>+'[1]Consolidado ORG'!B281</f>
        <v>45365</v>
      </c>
      <c r="C285" s="19" t="str">
        <f>+'[1]Consolidado ORG'!G281</f>
        <v>CAROLINA VASQUEZ CIFUENTES</v>
      </c>
      <c r="D285" s="19" t="str">
        <f>+'[1]Consolidado ORG'!E281</f>
        <v>5 Contratación directa</v>
      </c>
      <c r="E285" s="19" t="str">
        <f>+'[1]Consolidado ORG'!F281</f>
        <v>33 Prestación de Servicios Profesionales y Apoyo (5-8)</v>
      </c>
      <c r="F285" s="19"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19">
        <f>+'[1]Consolidado ORG'!M281</f>
        <v>45370</v>
      </c>
      <c r="H285" s="19">
        <f>+'[1]Consolidado ORG'!N281</f>
        <v>45675</v>
      </c>
      <c r="I285" s="20">
        <f>+'[1]Consolidado ORG'!AG281</f>
        <v>0</v>
      </c>
      <c r="J285" s="21">
        <f>+'[1]Consolidado ORG'!T281</f>
        <v>29185200</v>
      </c>
      <c r="K285" s="21">
        <f>+'[1]Consolidado ORG'!AE281</f>
        <v>0</v>
      </c>
      <c r="L285" s="32">
        <f>+'[1]Consolidado ORG'!AS281</f>
        <v>0.23934426229508196</v>
      </c>
      <c r="M285" s="31" t="str">
        <f>+'[1]Consolidado ORG'!AL281</f>
        <v>https://community.secop.gov.co/Public/Tendering/ContractDetailView/Index?UniqueIdentifier=CO1.PCCNTR.6103353</v>
      </c>
      <c r="N285" s="48" t="str">
        <f t="shared" si="4"/>
        <v>Link Contrato u Orden</v>
      </c>
    </row>
    <row r="286" spans="1:14" ht="72" x14ac:dyDescent="0.35">
      <c r="A286" s="18" t="str">
        <f>+'[1]Consolidado ORG'!A282</f>
        <v>SCJ-318-2024</v>
      </c>
      <c r="B286" s="19">
        <f>+'[1]Consolidado ORG'!B282</f>
        <v>45365</v>
      </c>
      <c r="C286" s="19" t="str">
        <f>+'[1]Consolidado ORG'!G282</f>
        <v>YOLANDA BOLAÑOS BENITEZ</v>
      </c>
      <c r="D286" s="19" t="str">
        <f>+'[1]Consolidado ORG'!E282</f>
        <v>5 Contratación directa</v>
      </c>
      <c r="E286" s="19" t="str">
        <f>+'[1]Consolidado ORG'!F282</f>
        <v>33 Prestación de Servicios Profesionales y Apoyo (5-8)</v>
      </c>
      <c r="F286" s="19"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19">
        <f>+'[1]Consolidado ORG'!M282</f>
        <v>45370</v>
      </c>
      <c r="H286" s="19">
        <f>+'[1]Consolidado ORG'!N282</f>
        <v>45675</v>
      </c>
      <c r="I286" s="20">
        <f>+'[1]Consolidado ORG'!AG282</f>
        <v>0</v>
      </c>
      <c r="J286" s="21">
        <f>+'[1]Consolidado ORG'!T282</f>
        <v>29185200</v>
      </c>
      <c r="K286" s="21">
        <f>+'[1]Consolidado ORG'!AE282</f>
        <v>0</v>
      </c>
      <c r="L286" s="32">
        <f>+'[1]Consolidado ORG'!AS282</f>
        <v>0.23934426229508196</v>
      </c>
      <c r="M286" s="31" t="str">
        <f>+'[1]Consolidado ORG'!AL282</f>
        <v>https://community.secop.gov.co/Public/Tendering/ContractDetailView/Index?UniqueIdentifier=CO1.PCCNTR.6103420</v>
      </c>
      <c r="N286" s="48" t="str">
        <f t="shared" si="4"/>
        <v>Link Contrato u Orden</v>
      </c>
    </row>
    <row r="287" spans="1:14" ht="72" x14ac:dyDescent="0.35">
      <c r="A287" s="18" t="str">
        <f>+'[1]Consolidado ORG'!A283</f>
        <v>SCJ-320-2024</v>
      </c>
      <c r="B287" s="19">
        <f>+'[1]Consolidado ORG'!B283</f>
        <v>45365</v>
      </c>
      <c r="C287" s="19" t="str">
        <f>+'[1]Consolidado ORG'!G283</f>
        <v>LEONARDO DELGADO LASSO</v>
      </c>
      <c r="D287" s="19" t="str">
        <f>+'[1]Consolidado ORG'!E283</f>
        <v>5 Contratación directa</v>
      </c>
      <c r="E287" s="19" t="str">
        <f>+'[1]Consolidado ORG'!F283</f>
        <v>33 Prestación de Servicios Profesionales y Apoyo (5-8)</v>
      </c>
      <c r="F287" s="19"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19">
        <f>+'[1]Consolidado ORG'!M283</f>
        <v>45373</v>
      </c>
      <c r="H287" s="19">
        <f>+'[1]Consolidado ORG'!N283</f>
        <v>45678</v>
      </c>
      <c r="I287" s="20">
        <f>+'[1]Consolidado ORG'!AG283</f>
        <v>0</v>
      </c>
      <c r="J287" s="21">
        <f>+'[1]Consolidado ORG'!T283</f>
        <v>29185200</v>
      </c>
      <c r="K287" s="21">
        <f>+'[1]Consolidado ORG'!AE283</f>
        <v>0</v>
      </c>
      <c r="L287" s="32">
        <f>+'[1]Consolidado ORG'!AS283</f>
        <v>0.22950819672131148</v>
      </c>
      <c r="M287" s="31" t="str">
        <f>+'[1]Consolidado ORG'!AL283</f>
        <v>https://community.secop.gov.co/Public/Tendering/ContractDetailView/Index?UniqueIdentifier=CO1.PCCNTR.6121568</v>
      </c>
      <c r="N287" s="48" t="str">
        <f t="shared" si="4"/>
        <v>Link Contrato u Orden</v>
      </c>
    </row>
    <row r="288" spans="1:14" ht="72" x14ac:dyDescent="0.35">
      <c r="A288" s="18" t="str">
        <f>+'[1]Consolidado ORG'!A284</f>
        <v>SCJ-321-2024</v>
      </c>
      <c r="B288" s="19">
        <f>+'[1]Consolidado ORG'!B284</f>
        <v>45365</v>
      </c>
      <c r="C288" s="19" t="str">
        <f>+'[1]Consolidado ORG'!G284</f>
        <v>EMILE PAOLA GARCIA CIFUENTES</v>
      </c>
      <c r="D288" s="19" t="str">
        <f>+'[1]Consolidado ORG'!E284</f>
        <v>5 Contratación directa</v>
      </c>
      <c r="E288" s="19" t="str">
        <f>+'[1]Consolidado ORG'!F284</f>
        <v>33 Prestación de Servicios Profesionales y Apoyo (5-8)</v>
      </c>
      <c r="F288" s="19"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19">
        <f>+'[1]Consolidado ORG'!M284</f>
        <v>45370</v>
      </c>
      <c r="H288" s="19">
        <f>+'[1]Consolidado ORG'!N284</f>
        <v>45675</v>
      </c>
      <c r="I288" s="20">
        <f>+'[1]Consolidado ORG'!AG284</f>
        <v>0</v>
      </c>
      <c r="J288" s="21">
        <f>+'[1]Consolidado ORG'!T284</f>
        <v>29185200</v>
      </c>
      <c r="K288" s="21">
        <f>+'[1]Consolidado ORG'!AE284</f>
        <v>0</v>
      </c>
      <c r="L288" s="32">
        <f>+'[1]Consolidado ORG'!AS284</f>
        <v>0.23934426229508196</v>
      </c>
      <c r="M288" s="31" t="str">
        <f>+'[1]Consolidado ORG'!AL284</f>
        <v>https://community.secop.gov.co/Public/Tendering/ContractDetailView/Index?UniqueIdentifier=CO1.PCCNTR.6103590</v>
      </c>
      <c r="N288" s="48" t="str">
        <f t="shared" si="4"/>
        <v>Link Contrato u Orden</v>
      </c>
    </row>
    <row r="289" spans="1:14" ht="48" x14ac:dyDescent="0.35">
      <c r="A289" s="18" t="str">
        <f>+'[1]Consolidado ORG'!A285</f>
        <v>SCJ-322-2024</v>
      </c>
      <c r="B289" s="19">
        <f>+'[1]Consolidado ORG'!B285</f>
        <v>45365</v>
      </c>
      <c r="C289" s="19" t="str">
        <f>+'[1]Consolidado ORG'!G285</f>
        <v>JOSE ALDEMAR GARZON GONZALEZ</v>
      </c>
      <c r="D289" s="19" t="str">
        <f>+'[1]Consolidado ORG'!E285</f>
        <v>5 Contratación directa</v>
      </c>
      <c r="E289" s="19" t="str">
        <f>+'[1]Consolidado ORG'!F285</f>
        <v>33 Prestación de Servicios Profesionales y Apoyo (5-8)</v>
      </c>
      <c r="F289" s="19" t="str">
        <f>+'[1]Consolidado ORG'!L285</f>
        <v>PRESTAR LOS SERVICIOS PROFESIONALES PARA APOYAR EL CUBRIMIENTO DE LAS ACTIVIDADES DE LA ENTIDAD Y LOS CONTENIDOS DE LOS DIFERENTES PRODUCTOS DE COMUNICACIÓN QUE PERMITAN DAR A CONOCER LA GESTIÓN DE LA SECRETARÍA.</v>
      </c>
      <c r="G289" s="19">
        <f>+'[1]Consolidado ORG'!M285</f>
        <v>45371</v>
      </c>
      <c r="H289" s="19">
        <f>+'[1]Consolidado ORG'!N285</f>
        <v>45584</v>
      </c>
      <c r="I289" s="20">
        <f>+'[1]Consolidado ORG'!AG285</f>
        <v>0</v>
      </c>
      <c r="J289" s="21">
        <f>+'[1]Consolidado ORG'!T285</f>
        <v>49000000</v>
      </c>
      <c r="K289" s="21">
        <f>+'[1]Consolidado ORG'!AE285</f>
        <v>0</v>
      </c>
      <c r="L289" s="32">
        <f>+'[1]Consolidado ORG'!AS285</f>
        <v>0.3380281690140845</v>
      </c>
      <c r="M289" s="31" t="str">
        <f>+'[1]Consolidado ORG'!AL285</f>
        <v>https://community.secop.gov.co/Public/Tendering/ContractDetailView/Index?UniqueIdentifier=CO1.PCCNTR.6098332</v>
      </c>
      <c r="N289" s="48" t="str">
        <f t="shared" si="4"/>
        <v>Link Contrato u Orden</v>
      </c>
    </row>
    <row r="290" spans="1:14" ht="72" x14ac:dyDescent="0.35">
      <c r="A290" s="18" t="str">
        <f>+'[1]Consolidado ORG'!A286</f>
        <v>SCJ-323-2024</v>
      </c>
      <c r="B290" s="19">
        <f>+'[1]Consolidado ORG'!B286</f>
        <v>45365</v>
      </c>
      <c r="C290" s="19" t="str">
        <f>+'[1]Consolidado ORG'!G286</f>
        <v>ANDRES FELIPE GAVIDIA PEDRAZA</v>
      </c>
      <c r="D290" s="19" t="str">
        <f>+'[1]Consolidado ORG'!E286</f>
        <v>5 Contratación directa</v>
      </c>
      <c r="E290" s="19" t="str">
        <f>+'[1]Consolidado ORG'!F286</f>
        <v>33 Prestación de Servicios Profesionales y Apoyo (5-8)</v>
      </c>
      <c r="F290" s="19"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19">
        <f>+'[1]Consolidado ORG'!M286</f>
        <v>45372</v>
      </c>
      <c r="H290" s="19">
        <f>+'[1]Consolidado ORG'!N286</f>
        <v>45677</v>
      </c>
      <c r="I290" s="20">
        <f>+'[1]Consolidado ORG'!AG286</f>
        <v>0</v>
      </c>
      <c r="J290" s="21">
        <f>+'[1]Consolidado ORG'!T286</f>
        <v>29185200</v>
      </c>
      <c r="K290" s="21">
        <f>+'[1]Consolidado ORG'!AE286</f>
        <v>0</v>
      </c>
      <c r="L290" s="32">
        <f>+'[1]Consolidado ORG'!AS286</f>
        <v>0.23278688524590163</v>
      </c>
      <c r="M290" s="31" t="str">
        <f>+'[1]Consolidado ORG'!AL286</f>
        <v>https://community.secop.gov.co/Public/Tendering/ContractDetailView/Index?UniqueIdentifier=CO1.PCCNTR.6102762</v>
      </c>
      <c r="N290" s="48" t="str">
        <f t="shared" si="4"/>
        <v>Link Contrato u Orden</v>
      </c>
    </row>
    <row r="291" spans="1:14" ht="72" x14ac:dyDescent="0.35">
      <c r="A291" s="18" t="str">
        <f>+'[1]Consolidado ORG'!A287</f>
        <v>SCJ-324-2024</v>
      </c>
      <c r="B291" s="19">
        <f>+'[1]Consolidado ORG'!B287</f>
        <v>45365</v>
      </c>
      <c r="C291" s="19" t="str">
        <f>+'[1]Consolidado ORG'!G287</f>
        <v>ANDREA CAROLINA CETINA GOMEZ</v>
      </c>
      <c r="D291" s="19" t="str">
        <f>+'[1]Consolidado ORG'!E287</f>
        <v>5 Contratación directa</v>
      </c>
      <c r="E291" s="19" t="str">
        <f>+'[1]Consolidado ORG'!F287</f>
        <v>33 Prestación de Servicios Profesionales y Apoyo (5-8)</v>
      </c>
      <c r="F291" s="19"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19">
        <f>+'[1]Consolidado ORG'!M287</f>
        <v>45370</v>
      </c>
      <c r="H291" s="19">
        <f>+'[1]Consolidado ORG'!N287</f>
        <v>45675</v>
      </c>
      <c r="I291" s="20">
        <f>+'[1]Consolidado ORG'!AG287</f>
        <v>0</v>
      </c>
      <c r="J291" s="21">
        <f>+'[1]Consolidado ORG'!T287</f>
        <v>29185200</v>
      </c>
      <c r="K291" s="21">
        <f>+'[1]Consolidado ORG'!AE287</f>
        <v>0</v>
      </c>
      <c r="L291" s="32">
        <f>+'[1]Consolidado ORG'!AS287</f>
        <v>0.23934426229508196</v>
      </c>
      <c r="M291" s="31" t="str">
        <f>+'[1]Consolidado ORG'!AL287</f>
        <v>https://community.secop.gov.co/Public/Tendering/ContractDetailView/Index?UniqueIdentifier=CO1.PCCNTR.6103146</v>
      </c>
      <c r="N291" s="48" t="str">
        <f t="shared" si="4"/>
        <v>Link Contrato u Orden</v>
      </c>
    </row>
    <row r="292" spans="1:14" ht="72" x14ac:dyDescent="0.35">
      <c r="A292" s="18" t="str">
        <f>+'[1]Consolidado ORG'!A288</f>
        <v>SCJ-325-2024</v>
      </c>
      <c r="B292" s="19">
        <f>+'[1]Consolidado ORG'!B288</f>
        <v>45365</v>
      </c>
      <c r="C292" s="19" t="str">
        <f>+'[1]Consolidado ORG'!G288</f>
        <v>MERCEDES AMPARO GUEVARA MOLINA</v>
      </c>
      <c r="D292" s="19" t="str">
        <f>+'[1]Consolidado ORG'!E288</f>
        <v>5 Contratación directa</v>
      </c>
      <c r="E292" s="19" t="str">
        <f>+'[1]Consolidado ORG'!F288</f>
        <v>33 Prestación de Servicios Profesionales y Apoyo (5-8)</v>
      </c>
      <c r="F292" s="19"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19">
        <f>+'[1]Consolidado ORG'!M288</f>
        <v>45372</v>
      </c>
      <c r="H292" s="19">
        <f>+'[1]Consolidado ORG'!N288</f>
        <v>45616</v>
      </c>
      <c r="I292" s="20">
        <f>+'[1]Consolidado ORG'!AG288</f>
        <v>0</v>
      </c>
      <c r="J292" s="21">
        <f>+'[1]Consolidado ORG'!T288</f>
        <v>23348160</v>
      </c>
      <c r="K292" s="21">
        <f>+'[1]Consolidado ORG'!AE288</f>
        <v>0</v>
      </c>
      <c r="L292" s="32">
        <f>+'[1]Consolidado ORG'!AS288</f>
        <v>0.29098360655737704</v>
      </c>
      <c r="M292" s="31" t="str">
        <f>+'[1]Consolidado ORG'!AL288</f>
        <v>https://community.secop.gov.co/Public/Tendering/ContractDetailView/Index?UniqueIdentifier=CO1.PCCNTR.6089992</v>
      </c>
      <c r="N292" s="48" t="str">
        <f t="shared" si="4"/>
        <v>Link Contrato u Orden</v>
      </c>
    </row>
    <row r="293" spans="1:14" ht="72" x14ac:dyDescent="0.35">
      <c r="A293" s="18" t="str">
        <f>+'[1]Consolidado ORG'!A289</f>
        <v>SCJ-326-2024</v>
      </c>
      <c r="B293" s="19">
        <f>+'[1]Consolidado ORG'!B289</f>
        <v>45365</v>
      </c>
      <c r="C293" s="19" t="str">
        <f>+'[1]Consolidado ORG'!G289</f>
        <v>ANDRES MAURICIO HERNANDEZ BRICEÑO</v>
      </c>
      <c r="D293" s="19" t="str">
        <f>+'[1]Consolidado ORG'!E289</f>
        <v>5 Contratación directa</v>
      </c>
      <c r="E293" s="19" t="str">
        <f>+'[1]Consolidado ORG'!F289</f>
        <v>33 Prestación de Servicios Profesionales y Apoyo (5-8)</v>
      </c>
      <c r="F293" s="19"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19">
        <f>+'[1]Consolidado ORG'!M289</f>
        <v>45370</v>
      </c>
      <c r="H293" s="19">
        <f>+'[1]Consolidado ORG'!N289</f>
        <v>45675</v>
      </c>
      <c r="I293" s="20">
        <f>+'[1]Consolidado ORG'!AG289</f>
        <v>0</v>
      </c>
      <c r="J293" s="21">
        <f>+'[1]Consolidado ORG'!T289</f>
        <v>29185200</v>
      </c>
      <c r="K293" s="21">
        <f>+'[1]Consolidado ORG'!AE289</f>
        <v>0</v>
      </c>
      <c r="L293" s="32">
        <f>+'[1]Consolidado ORG'!AS289</f>
        <v>0.23934426229508196</v>
      </c>
      <c r="M293" s="31" t="str">
        <f>+'[1]Consolidado ORG'!AL289</f>
        <v>https://community.secop.gov.co/Public/Tendering/ContractDetailView/Index?UniqueIdentifier=CO1.PCCNTR.6103166</v>
      </c>
      <c r="N293" s="48" t="str">
        <f t="shared" si="4"/>
        <v>Link Contrato u Orden</v>
      </c>
    </row>
    <row r="294" spans="1:14" ht="60" x14ac:dyDescent="0.35">
      <c r="A294" s="18" t="str">
        <f>+'[1]Consolidado ORG'!A290</f>
        <v>SCJ-334-2024</v>
      </c>
      <c r="B294" s="19">
        <f>+'[1]Consolidado ORG'!B290</f>
        <v>45370</v>
      </c>
      <c r="C294" s="19" t="str">
        <f>+'[1]Consolidado ORG'!G290</f>
        <v>CRISTIAN FELIPE RUIZ MEJIA</v>
      </c>
      <c r="D294" s="19" t="str">
        <f>+'[1]Consolidado ORG'!E290</f>
        <v>5 Contratación directa</v>
      </c>
      <c r="E294" s="19" t="str">
        <f>+'[1]Consolidado ORG'!F290</f>
        <v>33 Prestación de Servicios Profesionales y Apoyo (5-8)</v>
      </c>
      <c r="F294" s="19"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19">
        <f>+'[1]Consolidado ORG'!M290</f>
        <v>45380</v>
      </c>
      <c r="H294" s="19">
        <f>+'[1]Consolidado ORG'!N290</f>
        <v>45624</v>
      </c>
      <c r="I294" s="20">
        <f>+'[1]Consolidado ORG'!AG290</f>
        <v>0</v>
      </c>
      <c r="J294" s="21">
        <f>+'[1]Consolidado ORG'!T290</f>
        <v>32000000</v>
      </c>
      <c r="K294" s="21">
        <f>+'[1]Consolidado ORG'!AE290</f>
        <v>0</v>
      </c>
      <c r="L294" s="32">
        <f>+'[1]Consolidado ORG'!AS290</f>
        <v>0.25819672131147542</v>
      </c>
      <c r="M294" s="31" t="str">
        <f>+'[1]Consolidado ORG'!AL290</f>
        <v>https://community.secop.gov.co/Public/Tendering/ContractDetailView/Index?UniqueIdentifier=CO1.PCCNTR.6111256</v>
      </c>
      <c r="N294" s="48" t="str">
        <f t="shared" si="4"/>
        <v>Link Contrato u Orden</v>
      </c>
    </row>
    <row r="295" spans="1:14" ht="72" x14ac:dyDescent="0.35">
      <c r="A295" s="18" t="str">
        <f>+'[1]Consolidado ORG'!A291</f>
        <v>SCJ-335-2024</v>
      </c>
      <c r="B295" s="19">
        <f>+'[1]Consolidado ORG'!B291</f>
        <v>45370</v>
      </c>
      <c r="C295" s="19" t="str">
        <f>+'[1]Consolidado ORG'!G291</f>
        <v>OLGA ANDREA ACOSTA PRIETO</v>
      </c>
      <c r="D295" s="19" t="str">
        <f>+'[1]Consolidado ORG'!E291</f>
        <v>5 Contratación directa</v>
      </c>
      <c r="E295" s="19" t="str">
        <f>+'[1]Consolidado ORG'!F291</f>
        <v>33 Prestación de Servicios Profesionales y Apoyo (5-8)</v>
      </c>
      <c r="F295" s="19"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19">
        <f>+'[1]Consolidado ORG'!M291</f>
        <v>45377</v>
      </c>
      <c r="H295" s="19">
        <f>+'[1]Consolidado ORG'!N291</f>
        <v>45514</v>
      </c>
      <c r="I295" s="20">
        <f>+'[1]Consolidado ORG'!AG291</f>
        <v>45</v>
      </c>
      <c r="J295" s="21">
        <f>+'[1]Consolidado ORG'!T291</f>
        <v>15000000</v>
      </c>
      <c r="K295" s="21">
        <f>+'[1]Consolidado ORG'!AE291</f>
        <v>7500000</v>
      </c>
      <c r="L295" s="32">
        <f>+'[1]Consolidado ORG'!AS291</f>
        <v>0.48175182481751827</v>
      </c>
      <c r="M295" s="31" t="str">
        <f>+'[1]Consolidado ORG'!AL291</f>
        <v>https://community.secop.gov.co/Public/Tendering/ContractDetailView/Index?UniqueIdentifier=CO1.PCCNTR.6118337</v>
      </c>
      <c r="N295" s="48" t="str">
        <f t="shared" si="4"/>
        <v>Link Contrato u Orden</v>
      </c>
    </row>
    <row r="296" spans="1:14" ht="60" x14ac:dyDescent="0.35">
      <c r="A296" s="18" t="str">
        <f>+'[1]Consolidado ORG'!A292</f>
        <v>SCJ-336-2024</v>
      </c>
      <c r="B296" s="19">
        <f>+'[1]Consolidado ORG'!B292</f>
        <v>45370</v>
      </c>
      <c r="C296" s="19" t="str">
        <f>+'[1]Consolidado ORG'!G292</f>
        <v>MARÍA TERESA PINZÓN SIERRA</v>
      </c>
      <c r="D296" s="19" t="str">
        <f>+'[1]Consolidado ORG'!E292</f>
        <v>5 Contratación directa</v>
      </c>
      <c r="E296" s="19" t="str">
        <f>+'[1]Consolidado ORG'!F292</f>
        <v>33 Prestación de Servicios Profesionales y Apoyo (5-8)</v>
      </c>
      <c r="F296" s="19"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19">
        <f>+'[1]Consolidado ORG'!M292</f>
        <v>45387</v>
      </c>
      <c r="H296" s="19">
        <f>+'[1]Consolidado ORG'!N292</f>
        <v>45600</v>
      </c>
      <c r="I296" s="20">
        <f>+'[1]Consolidado ORG'!AG292</f>
        <v>0</v>
      </c>
      <c r="J296" s="21">
        <f>+'[1]Consolidado ORG'!T292</f>
        <v>41772500</v>
      </c>
      <c r="K296" s="21">
        <f>+'[1]Consolidado ORG'!AE292</f>
        <v>0</v>
      </c>
      <c r="L296" s="32">
        <f>+'[1]Consolidado ORG'!AS292</f>
        <v>0.26291079812206575</v>
      </c>
      <c r="M296" s="31" t="str">
        <f>+'[1]Consolidado ORG'!AL292</f>
        <v>https://community.secop.gov.co/Public/Tendering/ContractDetailView/Index?UniqueIdentifier=CO1.PCCNTR.6118275</v>
      </c>
      <c r="N296" s="48" t="str">
        <f t="shared" si="4"/>
        <v>Link Contrato u Orden</v>
      </c>
    </row>
    <row r="297" spans="1:14" ht="48" x14ac:dyDescent="0.35">
      <c r="A297" s="18" t="str">
        <f>+'[1]Consolidado ORG'!A293</f>
        <v>SCJ-337-2024</v>
      </c>
      <c r="B297" s="19">
        <f>+'[1]Consolidado ORG'!B293</f>
        <v>45370</v>
      </c>
      <c r="C297" s="19" t="str">
        <f>+'[1]Consolidado ORG'!G293</f>
        <v>CAMILO ANDRES HERRERA ECHEVERRI</v>
      </c>
      <c r="D297" s="19" t="str">
        <f>+'[1]Consolidado ORG'!E293</f>
        <v>5 Contratación directa</v>
      </c>
      <c r="E297" s="19" t="str">
        <f>+'[1]Consolidado ORG'!F293</f>
        <v>33 Prestación de Servicios Profesionales y Apoyo (5-8)</v>
      </c>
      <c r="F297" s="19" t="str">
        <f>+'[1]Consolidado ORG'!L293</f>
        <v>PRESTAR SERVICIOS DE APOYO A LA GESTIÓN EN LA ARTICULACIÓN Y GESTIÓN DE LOS ASUNTOS ADMINISTRATIVOS DE LA CARCEL DISTRITAL DE VARONES Y ANEXO DE MUJERES CON LA DIRECCION DE GESTIÓN HUMANA.</v>
      </c>
      <c r="G297" s="19">
        <f>+'[1]Consolidado ORG'!M293</f>
        <v>45386</v>
      </c>
      <c r="H297" s="19">
        <f>+'[1]Consolidado ORG'!N293</f>
        <v>45657</v>
      </c>
      <c r="I297" s="20">
        <f>+'[1]Consolidado ORG'!AG293</f>
        <v>0</v>
      </c>
      <c r="J297" s="21">
        <f>+'[1]Consolidado ORG'!T293</f>
        <v>30632895</v>
      </c>
      <c r="K297" s="21">
        <f>+'[1]Consolidado ORG'!AE293</f>
        <v>0</v>
      </c>
      <c r="L297" s="32">
        <f>+'[1]Consolidado ORG'!AS293</f>
        <v>0.21033210332103322</v>
      </c>
      <c r="M297" s="31" t="str">
        <f>+'[1]Consolidado ORG'!AL293</f>
        <v>https://community.secop.gov.co/Public/Tendering/ContractDetailView/Index?UniqueIdentifier=CO1.PCCNTR.6121933</v>
      </c>
      <c r="N297" s="48" t="str">
        <f t="shared" si="4"/>
        <v>Link Contrato u Orden</v>
      </c>
    </row>
    <row r="298" spans="1:14" ht="72" x14ac:dyDescent="0.35">
      <c r="A298" s="18" t="str">
        <f>+'[1]Consolidado ORG'!A294</f>
        <v>SCJ-338-2024</v>
      </c>
      <c r="B298" s="19">
        <f>+'[1]Consolidado ORG'!B294</f>
        <v>45370</v>
      </c>
      <c r="C298" s="19" t="str">
        <f>+'[1]Consolidado ORG'!G294</f>
        <v>ARTURO SUAREZ ACERO</v>
      </c>
      <c r="D298" s="19" t="str">
        <f>+'[1]Consolidado ORG'!E294</f>
        <v>5 Contratación directa</v>
      </c>
      <c r="E298" s="19" t="str">
        <f>+'[1]Consolidado ORG'!F294</f>
        <v>33 Prestación de Servicios Profesionales y Apoyo (5-8)</v>
      </c>
      <c r="F298" s="19"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19">
        <f>+'[1]Consolidado ORG'!M294</f>
        <v>45377</v>
      </c>
      <c r="H298" s="19">
        <f>+'[1]Consolidado ORG'!N294</f>
        <v>45657</v>
      </c>
      <c r="I298" s="20">
        <f>+'[1]Consolidado ORG'!AG294</f>
        <v>0</v>
      </c>
      <c r="J298" s="21">
        <f>+'[1]Consolidado ORG'!T294</f>
        <v>114233467</v>
      </c>
      <c r="K298" s="21">
        <f>+'[1]Consolidado ORG'!AE294</f>
        <v>0</v>
      </c>
      <c r="L298" s="32">
        <f>+'[1]Consolidado ORG'!AS294</f>
        <v>0.23571428571428571</v>
      </c>
      <c r="M298" s="31" t="str">
        <f>+'[1]Consolidado ORG'!AL294</f>
        <v>https://community.secop.gov.co/Public/Tendering/ContractDetailView/Index?UniqueIdentifier=CO1.PCCNTR.6117953</v>
      </c>
      <c r="N298" s="48" t="str">
        <f t="shared" si="4"/>
        <v>Link Contrato u Orden</v>
      </c>
    </row>
    <row r="299" spans="1:14" ht="72" x14ac:dyDescent="0.35">
      <c r="A299" s="18" t="str">
        <f>+'[1]Consolidado ORG'!A295</f>
        <v>SCJ-339-2024</v>
      </c>
      <c r="B299" s="19">
        <f>+'[1]Consolidado ORG'!B295</f>
        <v>45370</v>
      </c>
      <c r="C299" s="19" t="str">
        <f>+'[1]Consolidado ORG'!G295</f>
        <v>BLANCA JULIETH VALDES LONDOÑO</v>
      </c>
      <c r="D299" s="19" t="str">
        <f>+'[1]Consolidado ORG'!E295</f>
        <v>5 Contratación directa</v>
      </c>
      <c r="E299" s="19" t="str">
        <f>+'[1]Consolidado ORG'!F295</f>
        <v>33 Prestación de Servicios Profesionales y Apoyo (5-8)</v>
      </c>
      <c r="F299" s="19"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19">
        <f>+'[1]Consolidado ORG'!M295</f>
        <v>45377</v>
      </c>
      <c r="H299" s="19">
        <f>+'[1]Consolidado ORG'!N295</f>
        <v>45657</v>
      </c>
      <c r="I299" s="20">
        <f>+'[1]Consolidado ORG'!AG295</f>
        <v>0</v>
      </c>
      <c r="J299" s="21">
        <f>+'[1]Consolidado ORG'!T295</f>
        <v>59498133</v>
      </c>
      <c r="K299" s="21">
        <f>+'[1]Consolidado ORG'!AE295</f>
        <v>0</v>
      </c>
      <c r="L299" s="32">
        <f>+'[1]Consolidado ORG'!AS295</f>
        <v>0.23571428571428571</v>
      </c>
      <c r="M299" s="31" t="str">
        <f>+'[1]Consolidado ORG'!AL295</f>
        <v>https://community.secop.gov.co/Public/Tendering/ContractDetailView/Index?UniqueIdentifier=CO1.PCCNTR.6118072</v>
      </c>
      <c r="N299" s="48" t="str">
        <f t="shared" si="4"/>
        <v>Link Contrato u Orden</v>
      </c>
    </row>
    <row r="300" spans="1:14" ht="48" x14ac:dyDescent="0.35">
      <c r="A300" s="18" t="str">
        <f>+'[1]Consolidado ORG'!A296</f>
        <v>SCJ-340-2024</v>
      </c>
      <c r="B300" s="19">
        <f>+'[1]Consolidado ORG'!B296</f>
        <v>45370</v>
      </c>
      <c r="C300" s="19" t="str">
        <f>+'[1]Consolidado ORG'!G296</f>
        <v>ILBA BIVIANA CORREA PRADA</v>
      </c>
      <c r="D300" s="19" t="str">
        <f>+'[1]Consolidado ORG'!E296</f>
        <v>5 Contratación directa</v>
      </c>
      <c r="E300" s="19" t="str">
        <f>+'[1]Consolidado ORG'!F296</f>
        <v>33 Prestación de Servicios Profesionales y Apoyo (5-8)</v>
      </c>
      <c r="F300" s="19" t="str">
        <f>+'[1]Consolidado ORG'!L296</f>
        <v>PRESTAR SERVICIOS PROFESIONALES PARA ARTICULAR LAS ACCIONES DE GESTIÓN REQUERIDAS EN LA OPERACIÓN DE LAS RUTAS DE PRESELECCIÓN DE LOS PROGRAMAS Y ESTRATEGIAS A CARGO DE LA DIRECCIÓN DE RESPONSABILIDAD PENAL ADOLESCENTE.</v>
      </c>
      <c r="G300" s="19">
        <f>+'[1]Consolidado ORG'!M296</f>
        <v>45378</v>
      </c>
      <c r="H300" s="19">
        <f>+'[1]Consolidado ORG'!N296</f>
        <v>45657</v>
      </c>
      <c r="I300" s="20">
        <f>+'[1]Consolidado ORG'!AG296</f>
        <v>0</v>
      </c>
      <c r="J300" s="21">
        <f>+'[1]Consolidado ORG'!T296</f>
        <v>114233467</v>
      </c>
      <c r="K300" s="21">
        <f>+'[1]Consolidado ORG'!AE296</f>
        <v>0</v>
      </c>
      <c r="L300" s="32">
        <f>+'[1]Consolidado ORG'!AS296</f>
        <v>0.23297491039426524</v>
      </c>
      <c r="M300" s="31" t="str">
        <f>+'[1]Consolidado ORG'!AL296</f>
        <v>https://community.secop.gov.co/Public/Tendering/ContractDetailView/Index?UniqueIdentifier=CO1.PCCNTR.6122192</v>
      </c>
      <c r="N300" s="48" t="str">
        <f t="shared" si="4"/>
        <v>Link Contrato u Orden</v>
      </c>
    </row>
    <row r="301" spans="1:14" ht="48" x14ac:dyDescent="0.35">
      <c r="A301" s="18" t="str">
        <f>+'[1]Consolidado ORG'!A297</f>
        <v>SCJ-341-2024</v>
      </c>
      <c r="B301" s="19">
        <f>+'[1]Consolidado ORG'!B297</f>
        <v>45370</v>
      </c>
      <c r="C301" s="19" t="str">
        <f>+'[1]Consolidado ORG'!G297</f>
        <v>JENNY CAROLINA VELASCO GALEANO</v>
      </c>
      <c r="D301" s="19" t="str">
        <f>+'[1]Consolidado ORG'!E297</f>
        <v>5 Contratación directa</v>
      </c>
      <c r="E301" s="19" t="str">
        <f>+'[1]Consolidado ORG'!F297</f>
        <v>33 Prestación de Servicios Profesionales y Apoyo (5-8)</v>
      </c>
      <c r="F301" s="19" t="str">
        <f>+'[1]Consolidado ORG'!L297</f>
        <v>PRESTAR SERVICIOS COMO AUXILIAR DE ENFERMERÍA PARA APOYAR CON EL SEGUIMIENTO Y CONTROL DEL ESTADO DE SALUD DE LOS PPL, Y LOS DIFERENTES PROCEDIMIENTOS MÉDICOS Y ODONTOLÓGICOS.</v>
      </c>
      <c r="G301" s="19">
        <f>+'[1]Consolidado ORG'!M297</f>
        <v>45373</v>
      </c>
      <c r="H301" s="19">
        <f>+'[1]Consolidado ORG'!N297</f>
        <v>45657</v>
      </c>
      <c r="I301" s="20">
        <f>+'[1]Consolidado ORG'!AG297</f>
        <v>0</v>
      </c>
      <c r="J301" s="21">
        <f>+'[1]Consolidado ORG'!T297</f>
        <v>29008422</v>
      </c>
      <c r="K301" s="21">
        <f>+'[1]Consolidado ORG'!AE297</f>
        <v>0</v>
      </c>
      <c r="L301" s="32">
        <f>+'[1]Consolidado ORG'!AS297</f>
        <v>0.24647887323943662</v>
      </c>
      <c r="M301" s="31" t="str">
        <f>+'[1]Consolidado ORG'!AL297</f>
        <v>https://community.secop.gov.co/Public/Tendering/ContractDetailView/Index?UniqueIdentifier=CO1.PCCNTR.6118042</v>
      </c>
      <c r="N301" s="48" t="str">
        <f t="shared" si="4"/>
        <v>Link Contrato u Orden</v>
      </c>
    </row>
    <row r="302" spans="1:14" ht="48" x14ac:dyDescent="0.35">
      <c r="A302" s="18" t="str">
        <f>+'[1]Consolidado ORG'!A298</f>
        <v>SCJ-342-2024</v>
      </c>
      <c r="B302" s="19">
        <f>+'[1]Consolidado ORG'!B298</f>
        <v>45370</v>
      </c>
      <c r="C302" s="19" t="str">
        <f>+'[1]Consolidado ORG'!G298</f>
        <v>OMAR ROMERO</v>
      </c>
      <c r="D302" s="19" t="str">
        <f>+'[1]Consolidado ORG'!E298</f>
        <v>5 Contratación directa</v>
      </c>
      <c r="E302" s="19" t="str">
        <f>+'[1]Consolidado ORG'!F298</f>
        <v>33 Prestación de Servicios Profesionales y Apoyo (5-8)</v>
      </c>
      <c r="F302" s="19" t="str">
        <f>+'[1]Consolidado ORG'!L298</f>
        <v>PRESTAR SERVICIOS COMO AUXILIAR DE ENFERMERÍA PARA APOYAR CON EL SEGUIMIENTO Y CONTROL DEL ESTADO DE SALUD DE LOS PPL, Y LOS DIFERENTES PROCEDIMIENTOS MÉDICOS Y ODONTOLÓGICOS.</v>
      </c>
      <c r="G302" s="19">
        <f>+'[1]Consolidado ORG'!M298</f>
        <v>45373</v>
      </c>
      <c r="H302" s="19">
        <f>+'[1]Consolidado ORG'!N298</f>
        <v>45657</v>
      </c>
      <c r="I302" s="20">
        <f>+'[1]Consolidado ORG'!AG298</f>
        <v>0</v>
      </c>
      <c r="J302" s="21">
        <f>+'[1]Consolidado ORG'!T298</f>
        <v>29008422</v>
      </c>
      <c r="K302" s="21">
        <f>+'[1]Consolidado ORG'!AE298</f>
        <v>0</v>
      </c>
      <c r="L302" s="32">
        <f>+'[1]Consolidado ORG'!AS298</f>
        <v>0.24647887323943662</v>
      </c>
      <c r="M302" s="31" t="str">
        <f>+'[1]Consolidado ORG'!AL298</f>
        <v>https://community.secop.gov.co/Public/Tendering/ContractDetailView/Index?UniqueIdentifier=CO1.PCCNTR.6119682</v>
      </c>
      <c r="N302" s="48" t="str">
        <f t="shared" si="4"/>
        <v>Link Contrato u Orden</v>
      </c>
    </row>
    <row r="303" spans="1:14" ht="48" x14ac:dyDescent="0.35">
      <c r="A303" s="18" t="str">
        <f>+'[1]Consolidado ORG'!A299</f>
        <v>SCJ-343-2024</v>
      </c>
      <c r="B303" s="19">
        <f>+'[1]Consolidado ORG'!B299</f>
        <v>45370</v>
      </c>
      <c r="C303" s="19" t="str">
        <f>+'[1]Consolidado ORG'!G299</f>
        <v>YOLANDA RODRIGUEZ REINA</v>
      </c>
      <c r="D303" s="19" t="str">
        <f>+'[1]Consolidado ORG'!E299</f>
        <v>5 Contratación directa</v>
      </c>
      <c r="E303" s="19" t="str">
        <f>+'[1]Consolidado ORG'!F299</f>
        <v>33 Prestación de Servicios Profesionales y Apoyo (5-8)</v>
      </c>
      <c r="F303" s="19" t="str">
        <f>+'[1]Consolidado ORG'!L299</f>
        <v>PRESTAR SERVICIOS COMO AUXILIAR DE ENFERMERÍA PARA APOYAR CON EL SEGUIMIENTO Y CONTROL DEL ESTADO DE SALUD DE LOS PPL, Y LOS DIFERENTES PROCEDIMIENTOS MÉDICOS Y ODONTOLÓGICOS.</v>
      </c>
      <c r="G303" s="19">
        <f>+'[1]Consolidado ORG'!M299</f>
        <v>45373</v>
      </c>
      <c r="H303" s="19">
        <f>+'[1]Consolidado ORG'!N299</f>
        <v>45657</v>
      </c>
      <c r="I303" s="20">
        <f>+'[1]Consolidado ORG'!AG299</f>
        <v>0</v>
      </c>
      <c r="J303" s="21">
        <f>+'[1]Consolidado ORG'!T299</f>
        <v>29008422</v>
      </c>
      <c r="K303" s="21">
        <f>+'[1]Consolidado ORG'!AE299</f>
        <v>0</v>
      </c>
      <c r="L303" s="32">
        <f>+'[1]Consolidado ORG'!AS299</f>
        <v>0.24647887323943662</v>
      </c>
      <c r="M303" s="31" t="str">
        <f>+'[1]Consolidado ORG'!AL299</f>
        <v>https://community.secop.gov.co/Public/Tendering/ContractDetailView/Index?UniqueIdentifier=CO1.PCCNTR.6118027</v>
      </c>
      <c r="N303" s="48" t="str">
        <f t="shared" si="4"/>
        <v>Link Contrato u Orden</v>
      </c>
    </row>
    <row r="304" spans="1:14" ht="72" x14ac:dyDescent="0.35">
      <c r="A304" s="18" t="str">
        <f>+'[1]Consolidado ORG'!A300</f>
        <v>SCJ-344-2024</v>
      </c>
      <c r="B304" s="19">
        <f>+'[1]Consolidado ORG'!B300</f>
        <v>45370</v>
      </c>
      <c r="C304" s="19" t="str">
        <f>+'[1]Consolidado ORG'!G300</f>
        <v>ELISABETH AFANADOR RODRÍGUEZ</v>
      </c>
      <c r="D304" s="19" t="str">
        <f>+'[1]Consolidado ORG'!E300</f>
        <v>5 Contratación directa</v>
      </c>
      <c r="E304" s="19" t="str">
        <f>+'[1]Consolidado ORG'!F300</f>
        <v>33 Prestación de Servicios Profesionales y Apoyo (5-8)</v>
      </c>
      <c r="F304" s="19"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19">
        <f>+'[1]Consolidado ORG'!M300</f>
        <v>45387</v>
      </c>
      <c r="H304" s="19">
        <f>+'[1]Consolidado ORG'!N300</f>
        <v>45657</v>
      </c>
      <c r="I304" s="20">
        <f>+'[1]Consolidado ORG'!AG300</f>
        <v>0</v>
      </c>
      <c r="J304" s="21">
        <f>+'[1]Consolidado ORG'!T300</f>
        <v>46320084</v>
      </c>
      <c r="K304" s="21">
        <f>+'[1]Consolidado ORG'!AE300</f>
        <v>0</v>
      </c>
      <c r="L304" s="32">
        <f>+'[1]Consolidado ORG'!AS300</f>
        <v>0.2074074074074074</v>
      </c>
      <c r="M304" s="31" t="str">
        <f>+'[1]Consolidado ORG'!AL300</f>
        <v>https://community.secop.gov.co/Public/Tendering/ContractDetailView/Index?UniqueIdentifier=CO1.PCCNTR.6122191</v>
      </c>
      <c r="N304" s="48" t="str">
        <f t="shared" si="4"/>
        <v>Link Contrato u Orden</v>
      </c>
    </row>
    <row r="305" spans="1:14" ht="72" x14ac:dyDescent="0.35">
      <c r="A305" s="18" t="str">
        <f>+'[1]Consolidado ORG'!A301</f>
        <v>SCJ-345-2024</v>
      </c>
      <c r="B305" s="19">
        <f>+'[1]Consolidado ORG'!B301</f>
        <v>45370</v>
      </c>
      <c r="C305" s="19" t="str">
        <f>+'[1]Consolidado ORG'!G301</f>
        <v>MILTON DARIO GARAVITO HORTUA</v>
      </c>
      <c r="D305" s="19" t="str">
        <f>+'[1]Consolidado ORG'!E301</f>
        <v>5 Contratación directa</v>
      </c>
      <c r="E305" s="19" t="str">
        <f>+'[1]Consolidado ORG'!F301</f>
        <v>33 Prestación de Servicios Profesionales y Apoyo (5-8)</v>
      </c>
      <c r="F305" s="19"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19">
        <f>+'[1]Consolidado ORG'!M301</f>
        <v>45377</v>
      </c>
      <c r="H305" s="19">
        <f>+'[1]Consolidado ORG'!N301</f>
        <v>45621</v>
      </c>
      <c r="I305" s="20">
        <f>+'[1]Consolidado ORG'!AG301</f>
        <v>0</v>
      </c>
      <c r="J305" s="21">
        <f>+'[1]Consolidado ORG'!T301</f>
        <v>23348160</v>
      </c>
      <c r="K305" s="21">
        <f>+'[1]Consolidado ORG'!AE301</f>
        <v>0</v>
      </c>
      <c r="L305" s="32">
        <f>+'[1]Consolidado ORG'!AS301</f>
        <v>0.27049180327868855</v>
      </c>
      <c r="M305" s="31" t="str">
        <f>+'[1]Consolidado ORG'!AL301</f>
        <v>https://community.secop.gov.co/Public/Tendering/ContractDetailView/Index?UniqueIdentifier=CO1.PCCNTR.6124331</v>
      </c>
      <c r="N305" s="48" t="str">
        <f t="shared" si="4"/>
        <v>Link Contrato u Orden</v>
      </c>
    </row>
    <row r="306" spans="1:14" ht="72" x14ac:dyDescent="0.35">
      <c r="A306" s="18" t="str">
        <f>+'[1]Consolidado ORG'!A302</f>
        <v>SCJ-346-2024</v>
      </c>
      <c r="B306" s="19">
        <f>+'[1]Consolidado ORG'!B302</f>
        <v>45370</v>
      </c>
      <c r="C306" s="19" t="str">
        <f>+'[1]Consolidado ORG'!G302</f>
        <v>CAROLINA AMAYA RODRIGUEZ</v>
      </c>
      <c r="D306" s="19" t="str">
        <f>+'[1]Consolidado ORG'!E302</f>
        <v>5 Contratación directa</v>
      </c>
      <c r="E306" s="19" t="str">
        <f>+'[1]Consolidado ORG'!F302</f>
        <v>33 Prestación de Servicios Profesionales y Apoyo (5-8)</v>
      </c>
      <c r="F306" s="19"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19">
        <f>+'[1]Consolidado ORG'!M302</f>
        <v>45377</v>
      </c>
      <c r="H306" s="19">
        <f>+'[1]Consolidado ORG'!N302</f>
        <v>45621</v>
      </c>
      <c r="I306" s="20">
        <f>+'[1]Consolidado ORG'!AG302</f>
        <v>0</v>
      </c>
      <c r="J306" s="21">
        <f>+'[1]Consolidado ORG'!T302</f>
        <v>23348160</v>
      </c>
      <c r="K306" s="21">
        <f>+'[1]Consolidado ORG'!AE302</f>
        <v>0</v>
      </c>
      <c r="L306" s="32">
        <f>+'[1]Consolidado ORG'!AS302</f>
        <v>0.27049180327868855</v>
      </c>
      <c r="M306" s="31" t="str">
        <f>+'[1]Consolidado ORG'!AL302</f>
        <v>https://community.secop.gov.co/Public/Tendering/ContractDetailView/Index?UniqueIdentifier=CO1.PCCNTR.6124421</v>
      </c>
      <c r="N306" s="48" t="str">
        <f t="shared" si="4"/>
        <v>Link Contrato u Orden</v>
      </c>
    </row>
    <row r="307" spans="1:14" ht="72" x14ac:dyDescent="0.35">
      <c r="A307" s="18" t="str">
        <f>+'[1]Consolidado ORG'!A303</f>
        <v>SCJ-347-2024</v>
      </c>
      <c r="B307" s="19">
        <f>+'[1]Consolidado ORG'!B303</f>
        <v>45370</v>
      </c>
      <c r="C307" s="19" t="str">
        <f>+'[1]Consolidado ORG'!G303</f>
        <v>SEBASTIAN ANDRES RAMIREZ LOPEZ</v>
      </c>
      <c r="D307" s="19" t="str">
        <f>+'[1]Consolidado ORG'!E303</f>
        <v>5 Contratación directa</v>
      </c>
      <c r="E307" s="19" t="str">
        <f>+'[1]Consolidado ORG'!F303</f>
        <v>33 Prestación de Servicios Profesionales y Apoyo (5-8)</v>
      </c>
      <c r="F307" s="19"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19">
        <f>+'[1]Consolidado ORG'!M303</f>
        <v>45378</v>
      </c>
      <c r="H307" s="19">
        <f>+'[1]Consolidado ORG'!N303</f>
        <v>45657</v>
      </c>
      <c r="I307" s="20">
        <f>+'[1]Consolidado ORG'!AG303</f>
        <v>0</v>
      </c>
      <c r="J307" s="21">
        <f>+'[1]Consolidado ORG'!T303</f>
        <v>36799965</v>
      </c>
      <c r="K307" s="21">
        <f>+'[1]Consolidado ORG'!AE303</f>
        <v>0</v>
      </c>
      <c r="L307" s="32">
        <f>+'[1]Consolidado ORG'!AS303</f>
        <v>0.23297491039426524</v>
      </c>
      <c r="M307" s="31" t="str">
        <f>+'[1]Consolidado ORG'!AL303</f>
        <v>https://community.secop.gov.co/Public/Tendering/ContractDetailView/Index?UniqueIdentifier=CO1.PCCNTR.6118701</v>
      </c>
      <c r="N307" s="48" t="str">
        <f t="shared" si="4"/>
        <v>Link Contrato u Orden</v>
      </c>
    </row>
    <row r="308" spans="1:14" ht="48" x14ac:dyDescent="0.35">
      <c r="A308" s="18" t="str">
        <f>+'[1]Consolidado ORG'!A304</f>
        <v>SCJ-348-2024</v>
      </c>
      <c r="B308" s="19">
        <f>+'[1]Consolidado ORG'!B304</f>
        <v>45370</v>
      </c>
      <c r="C308" s="19" t="str">
        <f>+'[1]Consolidado ORG'!G304</f>
        <v>BRAYAM STIVEN GORDILLO GAITAN</v>
      </c>
      <c r="D308" s="19" t="str">
        <f>+'[1]Consolidado ORG'!E304</f>
        <v>5 Contratación directa</v>
      </c>
      <c r="E308" s="19" t="str">
        <f>+'[1]Consolidado ORG'!F304</f>
        <v>33 Prestación de Servicios Profesionales y Apoyo (5-8)</v>
      </c>
      <c r="F308" s="19" t="str">
        <f>+'[1]Consolidado ORG'!L304</f>
        <v>PRESTAR LOS SERVICIOS DE APOYO A LA GESTIÓN EN TODAS LAS ACTIVIDADES DEL TALLER PIGA DIRIGIDO A LAS PERSONAS PRIVADAS DE LIBERTAD DE LA CÁRCEL DISTRITAL DE VARONES Y ANEXO DE MUJERES.</v>
      </c>
      <c r="G308" s="19">
        <f>+'[1]Consolidado ORG'!M304</f>
        <v>45386</v>
      </c>
      <c r="H308" s="19">
        <f>+'[1]Consolidado ORG'!N304</f>
        <v>45657</v>
      </c>
      <c r="I308" s="20">
        <f>+'[1]Consolidado ORG'!AG304</f>
        <v>0</v>
      </c>
      <c r="J308" s="21">
        <f>+'[1]Consolidado ORG'!T304</f>
        <v>20586708</v>
      </c>
      <c r="K308" s="21">
        <f>+'[1]Consolidado ORG'!AE304</f>
        <v>0</v>
      </c>
      <c r="L308" s="32">
        <f>+'[1]Consolidado ORG'!AS304</f>
        <v>0.21033210332103322</v>
      </c>
      <c r="M308" s="31" t="str">
        <f>+'[1]Consolidado ORG'!AL304</f>
        <v>https://community.secop.gov.co/Public/Tendering/ContractDetailView/Index?UniqueIdentifier=CO1.PCCNTR.6122601</v>
      </c>
      <c r="N308" s="48" t="str">
        <f t="shared" si="4"/>
        <v>Link Contrato u Orden</v>
      </c>
    </row>
    <row r="309" spans="1:14" ht="96" x14ac:dyDescent="0.35">
      <c r="A309" s="18" t="str">
        <f>+'[1]Consolidado ORG'!A305</f>
        <v>SCJ-349-2024</v>
      </c>
      <c r="B309" s="19">
        <f>+'[1]Consolidado ORG'!B305</f>
        <v>45370</v>
      </c>
      <c r="C309" s="19" t="str">
        <f>+'[1]Consolidado ORG'!G305</f>
        <v>FRANCY MILENA LOPEZ GARCIA</v>
      </c>
      <c r="D309" s="19" t="str">
        <f>+'[1]Consolidado ORG'!E305</f>
        <v>5 Contratación directa</v>
      </c>
      <c r="E309" s="19" t="str">
        <f>+'[1]Consolidado ORG'!F305</f>
        <v>33 Prestación de Servicios Profesionales y Apoyo (5-8)</v>
      </c>
      <c r="F309" s="19"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19">
        <f>+'[1]Consolidado ORG'!M305</f>
        <v>45373</v>
      </c>
      <c r="H309" s="19">
        <f>+'[1]Consolidado ORG'!N305</f>
        <v>45657</v>
      </c>
      <c r="I309" s="20">
        <f>+'[1]Consolidado ORG'!AG305</f>
        <v>0</v>
      </c>
      <c r="J309" s="21">
        <f>+'[1]Consolidado ORG'!T305</f>
        <v>78624000</v>
      </c>
      <c r="K309" s="21">
        <f>+'[1]Consolidado ORG'!AE305</f>
        <v>0</v>
      </c>
      <c r="L309" s="32">
        <f>+'[1]Consolidado ORG'!AS305</f>
        <v>0.24647887323943662</v>
      </c>
      <c r="M309" s="31" t="str">
        <f>+'[1]Consolidado ORG'!AL305</f>
        <v>https://community.secop.gov.co/Public/Tendering/ContractDetailView/Index?UniqueIdentifier=CO1.PCCNTR.6117793</v>
      </c>
      <c r="N309" s="48" t="str">
        <f t="shared" si="4"/>
        <v>Link Contrato u Orden</v>
      </c>
    </row>
    <row r="310" spans="1:14" ht="72" x14ac:dyDescent="0.35">
      <c r="A310" s="18" t="str">
        <f>+'[1]Consolidado ORG'!A306</f>
        <v>SCJ-350-2024</v>
      </c>
      <c r="B310" s="19">
        <f>+'[1]Consolidado ORG'!B306</f>
        <v>45370</v>
      </c>
      <c r="C310" s="19" t="str">
        <f>+'[1]Consolidado ORG'!G306</f>
        <v>MARIA OTILIA RODRIGUEZ GOMEZ</v>
      </c>
      <c r="D310" s="19" t="str">
        <f>+'[1]Consolidado ORG'!E306</f>
        <v>5 Contratación directa</v>
      </c>
      <c r="E310" s="19" t="str">
        <f>+'[1]Consolidado ORG'!F306</f>
        <v>33 Prestación de Servicios Profesionales y Apoyo (5-8)</v>
      </c>
      <c r="F310" s="19"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19">
        <f>+'[1]Consolidado ORG'!M306</f>
        <v>45372</v>
      </c>
      <c r="H310" s="19">
        <f>+'[1]Consolidado ORG'!N306</f>
        <v>45616</v>
      </c>
      <c r="I310" s="20">
        <f>+'[1]Consolidado ORG'!AG306</f>
        <v>0</v>
      </c>
      <c r="J310" s="21">
        <f>+'[1]Consolidado ORG'!T306</f>
        <v>23348160</v>
      </c>
      <c r="K310" s="21">
        <f>+'[1]Consolidado ORG'!AE306</f>
        <v>0</v>
      </c>
      <c r="L310" s="32">
        <f>+'[1]Consolidado ORG'!AS306</f>
        <v>0.29098360655737704</v>
      </c>
      <c r="M310" s="31" t="str">
        <f>+'[1]Consolidado ORG'!AL306</f>
        <v>https://community.secop.gov.co/Public/Tendering/ContractDetailView/Index?UniqueIdentifier=CO1.PCCNTR.6123340</v>
      </c>
      <c r="N310" s="48" t="str">
        <f t="shared" si="4"/>
        <v>Link Contrato u Orden</v>
      </c>
    </row>
    <row r="311" spans="1:14" ht="72" x14ac:dyDescent="0.35">
      <c r="A311" s="18" t="str">
        <f>+'[1]Consolidado ORG'!A307</f>
        <v>SCJ-351-2024</v>
      </c>
      <c r="B311" s="19">
        <f>+'[1]Consolidado ORG'!B307</f>
        <v>45370</v>
      </c>
      <c r="C311" s="19" t="str">
        <f>+'[1]Consolidado ORG'!G307</f>
        <v>ANGIE KATHERINE BELLO RUEDA</v>
      </c>
      <c r="D311" s="19" t="str">
        <f>+'[1]Consolidado ORG'!E307</f>
        <v>5 Contratación directa</v>
      </c>
      <c r="E311" s="19" t="str">
        <f>+'[1]Consolidado ORG'!F307</f>
        <v>33 Prestación de Servicios Profesionales y Apoyo (5-8)</v>
      </c>
      <c r="F311" s="19"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19">
        <f>+'[1]Consolidado ORG'!M307</f>
        <v>45373</v>
      </c>
      <c r="H311" s="19">
        <f>+'[1]Consolidado ORG'!N307</f>
        <v>45678</v>
      </c>
      <c r="I311" s="20">
        <f>+'[1]Consolidado ORG'!AG307</f>
        <v>0</v>
      </c>
      <c r="J311" s="21">
        <f>+'[1]Consolidado ORG'!T307</f>
        <v>29185200</v>
      </c>
      <c r="K311" s="21">
        <f>+'[1]Consolidado ORG'!AE307</f>
        <v>0</v>
      </c>
      <c r="L311" s="32">
        <f>+'[1]Consolidado ORG'!AS307</f>
        <v>0.22950819672131148</v>
      </c>
      <c r="M311" s="31" t="str">
        <f>+'[1]Consolidado ORG'!AL307</f>
        <v>https://community.secop.gov.co/Public/Tendering/ContractDetailView/Index?UniqueIdentifier=CO1.PCCNTR.6122222</v>
      </c>
      <c r="N311" s="48" t="str">
        <f t="shared" si="4"/>
        <v>Link Contrato u Orden</v>
      </c>
    </row>
    <row r="312" spans="1:14" ht="60" x14ac:dyDescent="0.35">
      <c r="A312" s="18" t="str">
        <f>+'[1]Consolidado ORG'!A308</f>
        <v>SCJ-352-2024</v>
      </c>
      <c r="B312" s="19">
        <f>+'[1]Consolidado ORG'!B308</f>
        <v>45370</v>
      </c>
      <c r="C312" s="19" t="str">
        <f>+'[1]Consolidado ORG'!G308</f>
        <v>DANIEL YESID CIFUENTES ROJAS</v>
      </c>
      <c r="D312" s="19" t="str">
        <f>+'[1]Consolidado ORG'!E308</f>
        <v>5 Contratación directa</v>
      </c>
      <c r="E312" s="19" t="str">
        <f>+'[1]Consolidado ORG'!F308</f>
        <v>33 Prestación de Servicios Profesionales y Apoyo (5-8)</v>
      </c>
      <c r="F312" s="19"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19">
        <f>+'[1]Consolidado ORG'!M308</f>
        <v>45373</v>
      </c>
      <c r="H312" s="19">
        <f>+'[1]Consolidado ORG'!N308</f>
        <v>45688</v>
      </c>
      <c r="I312" s="20">
        <f>+'[1]Consolidado ORG'!AG308</f>
        <v>0</v>
      </c>
      <c r="J312" s="21">
        <f>+'[1]Consolidado ORG'!T308</f>
        <v>76348272</v>
      </c>
      <c r="K312" s="21">
        <f>+'[1]Consolidado ORG'!AE308</f>
        <v>0</v>
      </c>
      <c r="L312" s="32">
        <f>+'[1]Consolidado ORG'!AS308</f>
        <v>0.22222222222222221</v>
      </c>
      <c r="M312" s="31" t="str">
        <f>+'[1]Consolidado ORG'!AL308</f>
        <v>https://community.secop.gov.co/Public/Tendering/ContractDetailView/Index?UniqueIdentifier=CO1.PCCNTR.6123337</v>
      </c>
      <c r="N312" s="48" t="str">
        <f t="shared" si="4"/>
        <v>Link Contrato u Orden</v>
      </c>
    </row>
    <row r="313" spans="1:14" ht="60" x14ac:dyDescent="0.35">
      <c r="A313" s="18" t="str">
        <f>+'[1]Consolidado ORG'!A309</f>
        <v>SCJ-353-2024</v>
      </c>
      <c r="B313" s="19">
        <f>+'[1]Consolidado ORG'!B309</f>
        <v>45370</v>
      </c>
      <c r="C313" s="19" t="str">
        <f>+'[1]Consolidado ORG'!G309</f>
        <v>JORGE CAMILO SALAZAR CHAPAL</v>
      </c>
      <c r="D313" s="19" t="str">
        <f>+'[1]Consolidado ORG'!E309</f>
        <v>5 Contratación directa</v>
      </c>
      <c r="E313" s="19" t="str">
        <f>+'[1]Consolidado ORG'!F309</f>
        <v>33 Prestación de Servicios Profesionales y Apoyo (5-8)</v>
      </c>
      <c r="F313" s="19"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19">
        <f>+'[1]Consolidado ORG'!M309</f>
        <v>45377</v>
      </c>
      <c r="H313" s="19">
        <f>+'[1]Consolidado ORG'!N309</f>
        <v>45688</v>
      </c>
      <c r="I313" s="20">
        <f>+'[1]Consolidado ORG'!AG309</f>
        <v>0</v>
      </c>
      <c r="J313" s="21">
        <f>+'[1]Consolidado ORG'!T309</f>
        <v>76348272</v>
      </c>
      <c r="K313" s="21">
        <f>+'[1]Consolidado ORG'!AE309</f>
        <v>0</v>
      </c>
      <c r="L313" s="32">
        <f>+'[1]Consolidado ORG'!AS309</f>
        <v>0.21221864951768488</v>
      </c>
      <c r="M313" s="31" t="str">
        <f>+'[1]Consolidado ORG'!AL309</f>
        <v>https://community.secop.gov.co/Public/Tendering/ContractDetailView/Index?UniqueIdentifier=CO1.PCCNTR.6123436</v>
      </c>
      <c r="N313" s="48" t="str">
        <f t="shared" si="4"/>
        <v>Link Contrato u Orden</v>
      </c>
    </row>
    <row r="314" spans="1:14" ht="72" x14ac:dyDescent="0.35">
      <c r="A314" s="18" t="str">
        <f>+'[1]Consolidado ORG'!A310</f>
        <v>SCJ-354-2024</v>
      </c>
      <c r="B314" s="19">
        <f>+'[1]Consolidado ORG'!B310</f>
        <v>45370</v>
      </c>
      <c r="C314" s="19" t="str">
        <f>+'[1]Consolidado ORG'!G310</f>
        <v>YANETH DE JESUS MENDOZA PEREZ</v>
      </c>
      <c r="D314" s="19" t="str">
        <f>+'[1]Consolidado ORG'!E310</f>
        <v>5 Contratación directa</v>
      </c>
      <c r="E314" s="19" t="str">
        <f>+'[1]Consolidado ORG'!F310</f>
        <v>33 Prestación de Servicios Profesionales y Apoyo (5-8)</v>
      </c>
      <c r="F314" s="19"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19">
        <f>+'[1]Consolidado ORG'!M310</f>
        <v>45377</v>
      </c>
      <c r="H314" s="19">
        <f>+'[1]Consolidado ORG'!N310</f>
        <v>45621</v>
      </c>
      <c r="I314" s="20">
        <f>+'[1]Consolidado ORG'!AG310</f>
        <v>0</v>
      </c>
      <c r="J314" s="21">
        <f>+'[1]Consolidado ORG'!T310</f>
        <v>23348160</v>
      </c>
      <c r="K314" s="21">
        <f>+'[1]Consolidado ORG'!AE310</f>
        <v>0</v>
      </c>
      <c r="L314" s="32">
        <f>+'[1]Consolidado ORG'!AS310</f>
        <v>0.27049180327868855</v>
      </c>
      <c r="M314" s="31" t="str">
        <f>+'[1]Consolidado ORG'!AL310</f>
        <v>https://community.secop.gov.co/Public/Tendering/ContractDetailView/Index?UniqueIdentifier=CO1.PCCNTR.6124427</v>
      </c>
      <c r="N314" s="48" t="str">
        <f t="shared" si="4"/>
        <v>Link Contrato u Orden</v>
      </c>
    </row>
    <row r="315" spans="1:14" ht="60" x14ac:dyDescent="0.35">
      <c r="A315" s="18" t="str">
        <f>+'[1]Consolidado ORG'!A311</f>
        <v>SCJ-355-2024</v>
      </c>
      <c r="B315" s="19">
        <f>+'[1]Consolidado ORG'!B311</f>
        <v>45370</v>
      </c>
      <c r="C315" s="19" t="str">
        <f>+'[1]Consolidado ORG'!G311</f>
        <v>PAOLA GOMEZ GIL</v>
      </c>
      <c r="D315" s="19" t="str">
        <f>+'[1]Consolidado ORG'!E311</f>
        <v>5 Contratación directa</v>
      </c>
      <c r="E315" s="19" t="str">
        <f>+'[1]Consolidado ORG'!F311</f>
        <v>33 Prestación de Servicios Profesionales y Apoyo (5-8)</v>
      </c>
      <c r="F315" s="19"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19">
        <f>+'[1]Consolidado ORG'!M311</f>
        <v>45386</v>
      </c>
      <c r="H315" s="19">
        <f>+'[1]Consolidado ORG'!N311</f>
        <v>45660</v>
      </c>
      <c r="I315" s="20">
        <f>+'[1]Consolidado ORG'!AG311</f>
        <v>0</v>
      </c>
      <c r="J315" s="21">
        <f>+'[1]Consolidado ORG'!T311</f>
        <v>24498000</v>
      </c>
      <c r="K315" s="21">
        <f>+'[1]Consolidado ORG'!AE311</f>
        <v>0</v>
      </c>
      <c r="L315" s="32">
        <f>+'[1]Consolidado ORG'!AS311</f>
        <v>0.20802919708029197</v>
      </c>
      <c r="M315" s="31" t="str">
        <f>+'[1]Consolidado ORG'!AL311</f>
        <v>https://community.secop.gov.co/Public/Tendering/ContractDetailView/Index?UniqueIdentifier=CO1.PCCNTR.6122524</v>
      </c>
      <c r="N315" s="48" t="str">
        <f t="shared" si="4"/>
        <v>Link Contrato u Orden</v>
      </c>
    </row>
    <row r="316" spans="1:14" ht="48" x14ac:dyDescent="0.35">
      <c r="A316" s="18" t="str">
        <f>+'[1]Consolidado ORG'!A312</f>
        <v>SCJ-356-2024</v>
      </c>
      <c r="B316" s="19">
        <f>+'[1]Consolidado ORG'!B312</f>
        <v>45370</v>
      </c>
      <c r="C316" s="19" t="str">
        <f>+'[1]Consolidado ORG'!G312</f>
        <v>JANNETH NARANJO MARTÍNEZ</v>
      </c>
      <c r="D316" s="19" t="str">
        <f>+'[1]Consolidado ORG'!E312</f>
        <v>5 Contratación directa</v>
      </c>
      <c r="E316" s="19" t="str">
        <f>+'[1]Consolidado ORG'!F312</f>
        <v>33 Prestación de Servicios Profesionales y Apoyo (5-8)</v>
      </c>
      <c r="F316" s="19" t="str">
        <f>+'[1]Consolidado ORG'!L312</f>
        <v>PRESTAR SERVICIOS PROFESIONALES ESPECIALIZADOS PARA APOYAR EN LA GESTIÓN DE LOS PROGRAMAS Y FORTALECIMIENTO TÉCNICO DE LOS PROYECTOS A CARGO DE LA SUBSECRETARIA DE ACCESO A LA JUSTICIA.</v>
      </c>
      <c r="G316" s="19">
        <f>+'[1]Consolidado ORG'!M312</f>
        <v>45383</v>
      </c>
      <c r="H316" s="19">
        <f>+'[1]Consolidado ORG'!N312</f>
        <v>45657</v>
      </c>
      <c r="I316" s="20">
        <f>+'[1]Consolidado ORG'!AG312</f>
        <v>0</v>
      </c>
      <c r="J316" s="21">
        <f>+'[1]Consolidado ORG'!T312</f>
        <v>108187200</v>
      </c>
      <c r="K316" s="21">
        <f>+'[1]Consolidado ORG'!AE312</f>
        <v>0</v>
      </c>
      <c r="L316" s="32">
        <f>+'[1]Consolidado ORG'!AS312</f>
        <v>0.21897810218978103</v>
      </c>
      <c r="M316" s="31" t="str">
        <f>+'[1]Consolidado ORG'!AL312</f>
        <v>https://community.secop.gov.co/Public/Tendering/ContractDetailView/Index?UniqueIdentifier=CO1.PCCNTR.6119963</v>
      </c>
      <c r="N316" s="48" t="str">
        <f t="shared" si="4"/>
        <v>Link Contrato u Orden</v>
      </c>
    </row>
    <row r="317" spans="1:14" ht="72" x14ac:dyDescent="0.35">
      <c r="A317" s="18" t="str">
        <f>+'[1]Consolidado ORG'!A313</f>
        <v>SCJ-359-2024</v>
      </c>
      <c r="B317" s="19">
        <f>+'[1]Consolidado ORG'!B313</f>
        <v>45371</v>
      </c>
      <c r="C317" s="19" t="str">
        <f>+'[1]Consolidado ORG'!G313</f>
        <v>ENIT QUIÑONES</v>
      </c>
      <c r="D317" s="19" t="str">
        <f>+'[1]Consolidado ORG'!E313</f>
        <v>5 Contratación directa</v>
      </c>
      <c r="E317" s="19" t="str">
        <f>+'[1]Consolidado ORG'!F313</f>
        <v>33 Prestación de Servicios Profesionales y Apoyo (5-8)</v>
      </c>
      <c r="F317" s="19"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19">
        <f>+'[1]Consolidado ORG'!M313</f>
        <v>45373</v>
      </c>
      <c r="H317" s="19">
        <f>+'[1]Consolidado ORG'!N313</f>
        <v>45617</v>
      </c>
      <c r="I317" s="20">
        <f>+'[1]Consolidado ORG'!AG313</f>
        <v>0</v>
      </c>
      <c r="J317" s="21">
        <f>+'[1]Consolidado ORG'!T313</f>
        <v>23348160</v>
      </c>
      <c r="K317" s="21">
        <f>+'[1]Consolidado ORG'!AE313</f>
        <v>0</v>
      </c>
      <c r="L317" s="32">
        <f>+'[1]Consolidado ORG'!AS313</f>
        <v>0.28688524590163933</v>
      </c>
      <c r="M317" s="31" t="str">
        <f>+'[1]Consolidado ORG'!AL313</f>
        <v>https://community.secop.gov.co/Public/Tendering/ContractDetailView/Index?UniqueIdentifier=CO1.PCCNTR.6122197</v>
      </c>
      <c r="N317" s="48" t="str">
        <f t="shared" si="4"/>
        <v>Link Contrato u Orden</v>
      </c>
    </row>
    <row r="318" spans="1:14" ht="72" x14ac:dyDescent="0.35">
      <c r="A318" s="18" t="str">
        <f>+'[1]Consolidado ORG'!A314</f>
        <v>SCJ-360-2024</v>
      </c>
      <c r="B318" s="19">
        <f>+'[1]Consolidado ORG'!B314</f>
        <v>45371</v>
      </c>
      <c r="C318" s="19" t="str">
        <f>+'[1]Consolidado ORG'!G314</f>
        <v>MICHELL NICOL URREA MARTINEZ</v>
      </c>
      <c r="D318" s="19" t="str">
        <f>+'[1]Consolidado ORG'!E314</f>
        <v>5 Contratación directa</v>
      </c>
      <c r="E318" s="19" t="str">
        <f>+'[1]Consolidado ORG'!F314</f>
        <v>33 Prestación de Servicios Profesionales y Apoyo (5-8)</v>
      </c>
      <c r="F318" s="19"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19">
        <f>+'[1]Consolidado ORG'!M314</f>
        <v>45373</v>
      </c>
      <c r="H318" s="19">
        <f>+'[1]Consolidado ORG'!N314</f>
        <v>45617</v>
      </c>
      <c r="I318" s="20">
        <f>+'[1]Consolidado ORG'!AG314</f>
        <v>0</v>
      </c>
      <c r="J318" s="21">
        <f>+'[1]Consolidado ORG'!T314</f>
        <v>23348160</v>
      </c>
      <c r="K318" s="21">
        <f>+'[1]Consolidado ORG'!AE314</f>
        <v>0</v>
      </c>
      <c r="L318" s="32">
        <f>+'[1]Consolidado ORG'!AS314</f>
        <v>0.28688524590163933</v>
      </c>
      <c r="M318" s="31" t="str">
        <f>+'[1]Consolidado ORG'!AL314</f>
        <v>https://community.secop.gov.co/Public/Tendering/ContractDetailView/Index?UniqueIdentifier=CO1.PCCNTR.6122377</v>
      </c>
      <c r="N318" s="48" t="str">
        <f t="shared" si="4"/>
        <v>Link Contrato u Orden</v>
      </c>
    </row>
    <row r="319" spans="1:14" ht="72" x14ac:dyDescent="0.35">
      <c r="A319" s="18" t="str">
        <f>+'[1]Consolidado ORG'!A315</f>
        <v>SCJ-361-2024</v>
      </c>
      <c r="B319" s="19">
        <f>+'[1]Consolidado ORG'!B315</f>
        <v>45371</v>
      </c>
      <c r="C319" s="19" t="str">
        <f>+'[1]Consolidado ORG'!G315</f>
        <v>NORELIS CUENE CASTAÑEDA</v>
      </c>
      <c r="D319" s="19" t="str">
        <f>+'[1]Consolidado ORG'!E315</f>
        <v>5 Contratación directa</v>
      </c>
      <c r="E319" s="19" t="str">
        <f>+'[1]Consolidado ORG'!F315</f>
        <v>33 Prestación de Servicios Profesionales y Apoyo (5-8)</v>
      </c>
      <c r="F319" s="19"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19">
        <f>+'[1]Consolidado ORG'!M315</f>
        <v>45373</v>
      </c>
      <c r="H319" s="19">
        <f>+'[1]Consolidado ORG'!N315</f>
        <v>45617</v>
      </c>
      <c r="I319" s="20">
        <f>+'[1]Consolidado ORG'!AG315</f>
        <v>0</v>
      </c>
      <c r="J319" s="21">
        <f>+'[1]Consolidado ORG'!T315</f>
        <v>23348160</v>
      </c>
      <c r="K319" s="21">
        <f>+'[1]Consolidado ORG'!AE315</f>
        <v>0</v>
      </c>
      <c r="L319" s="32">
        <f>+'[1]Consolidado ORG'!AS315</f>
        <v>0.28688524590163933</v>
      </c>
      <c r="M319" s="31" t="str">
        <f>+'[1]Consolidado ORG'!AL315</f>
        <v>https://community.secop.gov.co/Public/Tendering/ContractDetailView/Index?UniqueIdentifier=CO1.PCCNTR.6125635</v>
      </c>
      <c r="N319" s="48" t="str">
        <f t="shared" si="4"/>
        <v>Link Contrato u Orden</v>
      </c>
    </row>
    <row r="320" spans="1:14" ht="72" x14ac:dyDescent="0.35">
      <c r="A320" s="18" t="str">
        <f>+'[1]Consolidado ORG'!A316</f>
        <v>SCJ-362-2024</v>
      </c>
      <c r="B320" s="19">
        <f>+'[1]Consolidado ORG'!B316</f>
        <v>45371</v>
      </c>
      <c r="C320" s="19" t="str">
        <f>+'[1]Consolidado ORG'!G316</f>
        <v>SANTIAGO ALFONSO CASTILLO ACOSTA</v>
      </c>
      <c r="D320" s="19" t="str">
        <f>+'[1]Consolidado ORG'!E316</f>
        <v>5 Contratación directa</v>
      </c>
      <c r="E320" s="19" t="str">
        <f>+'[1]Consolidado ORG'!F316</f>
        <v>33 Prestación de Servicios Profesionales y Apoyo (5-8)</v>
      </c>
      <c r="F320" s="19"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19">
        <f>+'[1]Consolidado ORG'!M316</f>
        <v>45377</v>
      </c>
      <c r="H320" s="19">
        <f>+'[1]Consolidado ORG'!N316</f>
        <v>45621</v>
      </c>
      <c r="I320" s="20">
        <f>+'[1]Consolidado ORG'!AG316</f>
        <v>0</v>
      </c>
      <c r="J320" s="21">
        <f>+'[1]Consolidado ORG'!T316</f>
        <v>23348160</v>
      </c>
      <c r="K320" s="21">
        <f>+'[1]Consolidado ORG'!AE316</f>
        <v>0</v>
      </c>
      <c r="L320" s="32">
        <f>+'[1]Consolidado ORG'!AS316</f>
        <v>0.27049180327868855</v>
      </c>
      <c r="M320" s="31" t="str">
        <f>+'[1]Consolidado ORG'!AL316</f>
        <v>https://community.secop.gov.co/Public/Tendering/ContractDetailView/Index?UniqueIdentifier=CO1.PCCNTR.6130185</v>
      </c>
      <c r="N320" s="48" t="str">
        <f t="shared" si="4"/>
        <v>Link Contrato u Orden</v>
      </c>
    </row>
    <row r="321" spans="1:14" ht="72" x14ac:dyDescent="0.35">
      <c r="A321" s="18" t="str">
        <f>+'[1]Consolidado ORG'!A317</f>
        <v>SCJ-363-2024</v>
      </c>
      <c r="B321" s="19">
        <f>+'[1]Consolidado ORG'!B317</f>
        <v>45371</v>
      </c>
      <c r="C321" s="19" t="str">
        <f>+'[1]Consolidado ORG'!G317</f>
        <v>JOSE MANUEL MENCO ROJAS</v>
      </c>
      <c r="D321" s="19" t="str">
        <f>+'[1]Consolidado ORG'!E317</f>
        <v>5 Contratación directa</v>
      </c>
      <c r="E321" s="19" t="str">
        <f>+'[1]Consolidado ORG'!F317</f>
        <v>33 Prestación de Servicios Profesionales y Apoyo (5-8)</v>
      </c>
      <c r="F321" s="19"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19">
        <f>+'[1]Consolidado ORG'!M317</f>
        <v>45373</v>
      </c>
      <c r="H321" s="19">
        <f>+'[1]Consolidado ORG'!N317</f>
        <v>45617</v>
      </c>
      <c r="I321" s="20">
        <f>+'[1]Consolidado ORG'!AG317</f>
        <v>0</v>
      </c>
      <c r="J321" s="21">
        <f>+'[1]Consolidado ORG'!T317</f>
        <v>23348160</v>
      </c>
      <c r="K321" s="21">
        <f>+'[1]Consolidado ORG'!AE317</f>
        <v>0</v>
      </c>
      <c r="L321" s="32">
        <f>+'[1]Consolidado ORG'!AS317</f>
        <v>0.28688524590163933</v>
      </c>
      <c r="M321" s="31" t="str">
        <f>+'[1]Consolidado ORG'!AL317</f>
        <v>https://community.secop.gov.co/Public/Tendering/ContractDetailView/Index?UniqueIdentifier=CO1.PCCNTR.6123325</v>
      </c>
      <c r="N321" s="48" t="str">
        <f t="shared" si="4"/>
        <v>Link Contrato u Orden</v>
      </c>
    </row>
    <row r="322" spans="1:14" ht="72" x14ac:dyDescent="0.35">
      <c r="A322" s="18" t="str">
        <f>+'[1]Consolidado ORG'!A318</f>
        <v>SCJ-364-2024</v>
      </c>
      <c r="B322" s="19">
        <f>+'[1]Consolidado ORG'!B318</f>
        <v>45371</v>
      </c>
      <c r="C322" s="19" t="str">
        <f>+'[1]Consolidado ORG'!G318</f>
        <v>HUGO IVAN CONTRERAS PEREZ</v>
      </c>
      <c r="D322" s="19" t="str">
        <f>+'[1]Consolidado ORG'!E318</f>
        <v>5 Contratación directa</v>
      </c>
      <c r="E322" s="19" t="str">
        <f>+'[1]Consolidado ORG'!F318</f>
        <v>33 Prestación de Servicios Profesionales y Apoyo (5-8)</v>
      </c>
      <c r="F322" s="19"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19">
        <f>+'[1]Consolidado ORG'!M318</f>
        <v>45373</v>
      </c>
      <c r="H322" s="19">
        <f>+'[1]Consolidado ORG'!N318</f>
        <v>45617</v>
      </c>
      <c r="I322" s="20">
        <f>+'[1]Consolidado ORG'!AG318</f>
        <v>0</v>
      </c>
      <c r="J322" s="21">
        <f>+'[1]Consolidado ORG'!T318</f>
        <v>23348160</v>
      </c>
      <c r="K322" s="21">
        <f>+'[1]Consolidado ORG'!AE318</f>
        <v>0</v>
      </c>
      <c r="L322" s="32">
        <f>+'[1]Consolidado ORG'!AS318</f>
        <v>0.28688524590163933</v>
      </c>
      <c r="M322" s="31" t="str">
        <f>+'[1]Consolidado ORG'!AL318</f>
        <v>https://community.secop.gov.co/Public/Tendering/ContractDetailView/Index?UniqueIdentifier=CO1.PCCNTR.6125672</v>
      </c>
      <c r="N322" s="48" t="str">
        <f t="shared" si="4"/>
        <v>Link Contrato u Orden</v>
      </c>
    </row>
    <row r="323" spans="1:14" ht="72" x14ac:dyDescent="0.35">
      <c r="A323" s="18" t="str">
        <f>+'[1]Consolidado ORG'!A319</f>
        <v>SCJ-365-2024</v>
      </c>
      <c r="B323" s="19">
        <f>+'[1]Consolidado ORG'!B319</f>
        <v>45371</v>
      </c>
      <c r="C323" s="19" t="str">
        <f>+'[1]Consolidado ORG'!G319</f>
        <v>BRYAN ANDRES BALLESTEROS FORY</v>
      </c>
      <c r="D323" s="19" t="str">
        <f>+'[1]Consolidado ORG'!E319</f>
        <v>5 Contratación directa</v>
      </c>
      <c r="E323" s="19" t="str">
        <f>+'[1]Consolidado ORG'!F319</f>
        <v>33 Prestación de Servicios Profesionales y Apoyo (5-8)</v>
      </c>
      <c r="F323" s="19"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19">
        <f>+'[1]Consolidado ORG'!M319</f>
        <v>45377</v>
      </c>
      <c r="H323" s="19">
        <f>+'[1]Consolidado ORG'!N319</f>
        <v>45621</v>
      </c>
      <c r="I323" s="20">
        <f>+'[1]Consolidado ORG'!AG319</f>
        <v>0</v>
      </c>
      <c r="J323" s="21">
        <f>+'[1]Consolidado ORG'!T319</f>
        <v>23348160</v>
      </c>
      <c r="K323" s="21">
        <f>+'[1]Consolidado ORG'!AE319</f>
        <v>0</v>
      </c>
      <c r="L323" s="32">
        <f>+'[1]Consolidado ORG'!AS319</f>
        <v>0.27049180327868855</v>
      </c>
      <c r="M323" s="31" t="str">
        <f>+'[1]Consolidado ORG'!AL319</f>
        <v>https://community.secop.gov.co/Public/Tendering/ContractDetailView/Index?UniqueIdentifier=CO1.PCCNTR.6123073</v>
      </c>
      <c r="N323" s="48" t="str">
        <f t="shared" si="4"/>
        <v>Link Contrato u Orden</v>
      </c>
    </row>
    <row r="324" spans="1:14" ht="72" x14ac:dyDescent="0.35">
      <c r="A324" s="18" t="str">
        <f>+'[1]Consolidado ORG'!A320</f>
        <v>SCJ-366-2024</v>
      </c>
      <c r="B324" s="19">
        <f>+'[1]Consolidado ORG'!B320</f>
        <v>45371</v>
      </c>
      <c r="C324" s="19" t="str">
        <f>+'[1]Consolidado ORG'!G320</f>
        <v>ANGIE LORENA MILLAN QUINTERO</v>
      </c>
      <c r="D324" s="19" t="str">
        <f>+'[1]Consolidado ORG'!E320</f>
        <v>5 Contratación directa</v>
      </c>
      <c r="E324" s="19" t="str">
        <f>+'[1]Consolidado ORG'!F320</f>
        <v>33 Prestación de Servicios Profesionales y Apoyo (5-8)</v>
      </c>
      <c r="F324" s="19"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19">
        <f>+'[1]Consolidado ORG'!M320</f>
        <v>45373</v>
      </c>
      <c r="H324" s="19">
        <f>+'[1]Consolidado ORG'!N320</f>
        <v>45617</v>
      </c>
      <c r="I324" s="20">
        <f>+'[1]Consolidado ORG'!AG320</f>
        <v>0</v>
      </c>
      <c r="J324" s="21">
        <f>+'[1]Consolidado ORG'!T320</f>
        <v>23348160</v>
      </c>
      <c r="K324" s="21">
        <f>+'[1]Consolidado ORG'!AE320</f>
        <v>0</v>
      </c>
      <c r="L324" s="32">
        <f>+'[1]Consolidado ORG'!AS320</f>
        <v>0.28688524590163933</v>
      </c>
      <c r="M324" s="31" t="str">
        <f>+'[1]Consolidado ORG'!AL320</f>
        <v>https://community.secop.gov.co/Public/Tendering/ContractDetailView/Index?UniqueIdentifier=CO1.PCCNTR.6123440</v>
      </c>
      <c r="N324" s="48" t="str">
        <f t="shared" si="4"/>
        <v>Link Contrato u Orden</v>
      </c>
    </row>
    <row r="325" spans="1:14" ht="72" x14ac:dyDescent="0.35">
      <c r="A325" s="18" t="str">
        <f>+'[1]Consolidado ORG'!A321</f>
        <v>SCJ-367-2024</v>
      </c>
      <c r="B325" s="19">
        <f>+'[1]Consolidado ORG'!B321</f>
        <v>45371</v>
      </c>
      <c r="C325" s="19" t="str">
        <f>+'[1]Consolidado ORG'!G321</f>
        <v>ALFRETH JOHANY SARMIENTO JIMENEZ</v>
      </c>
      <c r="D325" s="19" t="str">
        <f>+'[1]Consolidado ORG'!E321</f>
        <v>5 Contratación directa</v>
      </c>
      <c r="E325" s="19" t="str">
        <f>+'[1]Consolidado ORG'!F321</f>
        <v>33 Prestación de Servicios Profesionales y Apoyo (5-8)</v>
      </c>
      <c r="F325" s="19"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19">
        <f>+'[1]Consolidado ORG'!M321</f>
        <v>45373</v>
      </c>
      <c r="H325" s="19">
        <f>+'[1]Consolidado ORG'!N321</f>
        <v>45617</v>
      </c>
      <c r="I325" s="20">
        <f>+'[1]Consolidado ORG'!AG321</f>
        <v>0</v>
      </c>
      <c r="J325" s="21">
        <f>+'[1]Consolidado ORG'!T321</f>
        <v>23348160</v>
      </c>
      <c r="K325" s="21">
        <f>+'[1]Consolidado ORG'!AE321</f>
        <v>0</v>
      </c>
      <c r="L325" s="32">
        <f>+'[1]Consolidado ORG'!AS321</f>
        <v>0.28688524590163933</v>
      </c>
      <c r="M325" s="31" t="str">
        <f>+'[1]Consolidado ORG'!AL321</f>
        <v>https://community.secop.gov.co/Public/Tendering/ContractDetailView/Index?UniqueIdentifier=CO1.PCCNTR.6123545</v>
      </c>
      <c r="N325" s="48" t="str">
        <f t="shared" si="4"/>
        <v>Link Contrato u Orden</v>
      </c>
    </row>
    <row r="326" spans="1:14" ht="72" x14ac:dyDescent="0.35">
      <c r="A326" s="18" t="str">
        <f>+'[1]Consolidado ORG'!A322</f>
        <v>SCJ-369-2024</v>
      </c>
      <c r="B326" s="19">
        <f>+'[1]Consolidado ORG'!B322</f>
        <v>45371</v>
      </c>
      <c r="C326" s="19" t="str">
        <f>+'[1]Consolidado ORG'!G322</f>
        <v>MICHAEL STIVEN CALDERON CORREDOR</v>
      </c>
      <c r="D326" s="19" t="str">
        <f>+'[1]Consolidado ORG'!E322</f>
        <v>5 Contratación directa</v>
      </c>
      <c r="E326" s="19" t="str">
        <f>+'[1]Consolidado ORG'!F322</f>
        <v>33 Prestación de Servicios Profesionales y Apoyo (5-8)</v>
      </c>
      <c r="F326" s="19"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19">
        <f>+'[1]Consolidado ORG'!M322</f>
        <v>45373</v>
      </c>
      <c r="H326" s="19">
        <f>+'[1]Consolidado ORG'!N322</f>
        <v>45617</v>
      </c>
      <c r="I326" s="20">
        <f>+'[1]Consolidado ORG'!AG322</f>
        <v>0</v>
      </c>
      <c r="J326" s="21">
        <f>+'[1]Consolidado ORG'!T322</f>
        <v>23348160</v>
      </c>
      <c r="K326" s="21">
        <f>+'[1]Consolidado ORG'!AE322</f>
        <v>0</v>
      </c>
      <c r="L326" s="32">
        <f>+'[1]Consolidado ORG'!AS322</f>
        <v>0.28688524590163933</v>
      </c>
      <c r="M326" s="31" t="str">
        <f>+'[1]Consolidado ORG'!AL322</f>
        <v>https://community.secop.gov.co/Public/Tendering/ContractDetailView/Index?UniqueIdentifier=CO1.PCCNTR.6126103</v>
      </c>
      <c r="N326" s="48" t="str">
        <f t="shared" si="4"/>
        <v>Link Contrato u Orden</v>
      </c>
    </row>
    <row r="327" spans="1:14" ht="72" x14ac:dyDescent="0.35">
      <c r="A327" s="18" t="str">
        <f>+'[1]Consolidado ORG'!A323</f>
        <v>SCJ-370-2024</v>
      </c>
      <c r="B327" s="19">
        <f>+'[1]Consolidado ORG'!B323</f>
        <v>45371</v>
      </c>
      <c r="C327" s="19" t="str">
        <f>+'[1]Consolidado ORG'!G323</f>
        <v>LUISA FERNANDA GUTIERREZ ROJAS</v>
      </c>
      <c r="D327" s="19" t="str">
        <f>+'[1]Consolidado ORG'!E323</f>
        <v>5 Contratación directa</v>
      </c>
      <c r="E327" s="19" t="str">
        <f>+'[1]Consolidado ORG'!F323</f>
        <v>33 Prestación de Servicios Profesionales y Apoyo (5-8)</v>
      </c>
      <c r="F327" s="19"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19">
        <f>+'[1]Consolidado ORG'!M323</f>
        <v>45373</v>
      </c>
      <c r="H327" s="19">
        <f>+'[1]Consolidado ORG'!N323</f>
        <v>45617</v>
      </c>
      <c r="I327" s="20">
        <f>+'[1]Consolidado ORG'!AG323</f>
        <v>0</v>
      </c>
      <c r="J327" s="21">
        <f>+'[1]Consolidado ORG'!T323</f>
        <v>23348160</v>
      </c>
      <c r="K327" s="21">
        <f>+'[1]Consolidado ORG'!AE323</f>
        <v>0</v>
      </c>
      <c r="L327" s="32">
        <f>+'[1]Consolidado ORG'!AS323</f>
        <v>0.28688524590163933</v>
      </c>
      <c r="M327" s="31" t="str">
        <f>+'[1]Consolidado ORG'!AL323</f>
        <v>https://community.secop.gov.co/Public/Tendering/ContractDetailView/Index?UniqueIdentifier=CO1.PCCNTR.6123355</v>
      </c>
      <c r="N327" s="48" t="str">
        <f t="shared" ref="N327:N390" si="5">HYPERLINK(M327,"Link Contrato u Orden")</f>
        <v>Link Contrato u Orden</v>
      </c>
    </row>
    <row r="328" spans="1:14" ht="72" x14ac:dyDescent="0.35">
      <c r="A328" s="18" t="str">
        <f>+'[1]Consolidado ORG'!A324</f>
        <v>SCJ-373-2024</v>
      </c>
      <c r="B328" s="19">
        <f>+'[1]Consolidado ORG'!B324</f>
        <v>45371</v>
      </c>
      <c r="C328" s="19" t="str">
        <f>+'[1]Consolidado ORG'!G324</f>
        <v>GYNNA ALEXANDRA CHAVEZ RODRIGUEZ</v>
      </c>
      <c r="D328" s="19" t="str">
        <f>+'[1]Consolidado ORG'!E324</f>
        <v>5 Contratación directa</v>
      </c>
      <c r="E328" s="19" t="str">
        <f>+'[1]Consolidado ORG'!F324</f>
        <v>33 Prestación de Servicios Profesionales y Apoyo (5-8)</v>
      </c>
      <c r="F328" s="19"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19">
        <f>+'[1]Consolidado ORG'!M324</f>
        <v>45373</v>
      </c>
      <c r="H328" s="19">
        <f>+'[1]Consolidado ORG'!N324</f>
        <v>45617</v>
      </c>
      <c r="I328" s="20">
        <f>+'[1]Consolidado ORG'!AG324</f>
        <v>0</v>
      </c>
      <c r="J328" s="21">
        <f>+'[1]Consolidado ORG'!T324</f>
        <v>23348160</v>
      </c>
      <c r="K328" s="21">
        <f>+'[1]Consolidado ORG'!AE324</f>
        <v>0</v>
      </c>
      <c r="L328" s="32">
        <f>+'[1]Consolidado ORG'!AS324</f>
        <v>0.28688524590163933</v>
      </c>
      <c r="M328" s="31" t="str">
        <f>+'[1]Consolidado ORG'!AL324</f>
        <v>https://community.secop.gov.co/Public/Tendering/ContractDetailView/Index?UniqueIdentifier=CO1.PCCNTR.6123458</v>
      </c>
      <c r="N328" s="48" t="str">
        <f t="shared" si="5"/>
        <v>Link Contrato u Orden</v>
      </c>
    </row>
    <row r="329" spans="1:14" ht="72" x14ac:dyDescent="0.35">
      <c r="A329" s="18" t="str">
        <f>+'[1]Consolidado ORG'!A325</f>
        <v>SCJ-374-2024</v>
      </c>
      <c r="B329" s="19">
        <f>+'[1]Consolidado ORG'!B325</f>
        <v>45371</v>
      </c>
      <c r="C329" s="19" t="str">
        <f>+'[1]Consolidado ORG'!G325</f>
        <v>JOHANN MAURICIO ROJAS PEÑA</v>
      </c>
      <c r="D329" s="19" t="str">
        <f>+'[1]Consolidado ORG'!E325</f>
        <v>5 Contratación directa</v>
      </c>
      <c r="E329" s="19" t="str">
        <f>+'[1]Consolidado ORG'!F325</f>
        <v>33 Prestación de Servicios Profesionales y Apoyo (5-8)</v>
      </c>
      <c r="F329" s="19"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19">
        <f>+'[1]Consolidado ORG'!M325</f>
        <v>45373</v>
      </c>
      <c r="H329" s="19">
        <f>+'[1]Consolidado ORG'!N325</f>
        <v>45617</v>
      </c>
      <c r="I329" s="20">
        <f>+'[1]Consolidado ORG'!AG325</f>
        <v>0</v>
      </c>
      <c r="J329" s="21">
        <f>+'[1]Consolidado ORG'!T325</f>
        <v>23348160</v>
      </c>
      <c r="K329" s="21">
        <f>+'[1]Consolidado ORG'!AE325</f>
        <v>0</v>
      </c>
      <c r="L329" s="32">
        <f>+'[1]Consolidado ORG'!AS325</f>
        <v>0.28688524590163933</v>
      </c>
      <c r="M329" s="31" t="str">
        <f>+'[1]Consolidado ORG'!AL325</f>
        <v>https://community.secop.gov.co/Public/Tendering/ContractDetailView/Index?UniqueIdentifier=CO1.PCCNTR.6123575</v>
      </c>
      <c r="N329" s="48" t="str">
        <f t="shared" si="5"/>
        <v>Link Contrato u Orden</v>
      </c>
    </row>
    <row r="330" spans="1:14" ht="72" x14ac:dyDescent="0.35">
      <c r="A330" s="18" t="str">
        <f>+'[1]Consolidado ORG'!A326</f>
        <v>SCJ-375-2024</v>
      </c>
      <c r="B330" s="19">
        <f>+'[1]Consolidado ORG'!B326</f>
        <v>45371</v>
      </c>
      <c r="C330" s="19" t="str">
        <f>+'[1]Consolidado ORG'!G326</f>
        <v>ANGELA CONSUELO CRUZ PINZON</v>
      </c>
      <c r="D330" s="19" t="str">
        <f>+'[1]Consolidado ORG'!E326</f>
        <v>5 Contratación directa</v>
      </c>
      <c r="E330" s="19" t="str">
        <f>+'[1]Consolidado ORG'!F326</f>
        <v>33 Prestación de Servicios Profesionales y Apoyo (5-8)</v>
      </c>
      <c r="F330" s="19"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19">
        <f>+'[1]Consolidado ORG'!M326</f>
        <v>45373</v>
      </c>
      <c r="H330" s="19">
        <f>+'[1]Consolidado ORG'!N326</f>
        <v>45617</v>
      </c>
      <c r="I330" s="20">
        <f>+'[1]Consolidado ORG'!AG326</f>
        <v>0</v>
      </c>
      <c r="J330" s="21">
        <f>+'[1]Consolidado ORG'!T326</f>
        <v>23348160</v>
      </c>
      <c r="K330" s="21">
        <f>+'[1]Consolidado ORG'!AE326</f>
        <v>0</v>
      </c>
      <c r="L330" s="32">
        <f>+'[1]Consolidado ORG'!AS326</f>
        <v>0.28688524590163933</v>
      </c>
      <c r="M330" s="31" t="str">
        <f>+'[1]Consolidado ORG'!AL326</f>
        <v>https://community.secop.gov.co/Public/Tendering/ContractDetailView/Index?UniqueIdentifier=CO1.PCCNTR.6124046</v>
      </c>
      <c r="N330" s="48" t="str">
        <f t="shared" si="5"/>
        <v>Link Contrato u Orden</v>
      </c>
    </row>
    <row r="331" spans="1:14" ht="72" x14ac:dyDescent="0.35">
      <c r="A331" s="18" t="str">
        <f>+'[1]Consolidado ORG'!A327</f>
        <v>SCJ-376-2024</v>
      </c>
      <c r="B331" s="19">
        <f>+'[1]Consolidado ORG'!B327</f>
        <v>45371</v>
      </c>
      <c r="C331" s="19" t="str">
        <f>+'[1]Consolidado ORG'!G327</f>
        <v>CARLOS HUMBERTO PEÑA NAVARRO</v>
      </c>
      <c r="D331" s="19" t="str">
        <f>+'[1]Consolidado ORG'!E327</f>
        <v>5 Contratación directa</v>
      </c>
      <c r="E331" s="19" t="str">
        <f>+'[1]Consolidado ORG'!F327</f>
        <v>33 Prestación de Servicios Profesionales y Apoyo (5-8)</v>
      </c>
      <c r="F331" s="19"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19">
        <f>+'[1]Consolidado ORG'!M327</f>
        <v>45373</v>
      </c>
      <c r="H331" s="19">
        <f>+'[1]Consolidado ORG'!N327</f>
        <v>45617</v>
      </c>
      <c r="I331" s="20">
        <f>+'[1]Consolidado ORG'!AG327</f>
        <v>0</v>
      </c>
      <c r="J331" s="21">
        <f>+'[1]Consolidado ORG'!T327</f>
        <v>23348160</v>
      </c>
      <c r="K331" s="21">
        <f>+'[1]Consolidado ORG'!AE327</f>
        <v>0</v>
      </c>
      <c r="L331" s="32">
        <f>+'[1]Consolidado ORG'!AS327</f>
        <v>0.28688524590163933</v>
      </c>
      <c r="M331" s="31" t="str">
        <f>+'[1]Consolidado ORG'!AL327</f>
        <v>https://community.secop.gov.co/Public/Tendering/ContractDetailView/Index?UniqueIdentifier=CO1.PCCNTR.6124407</v>
      </c>
      <c r="N331" s="48" t="str">
        <f t="shared" si="5"/>
        <v>Link Contrato u Orden</v>
      </c>
    </row>
    <row r="332" spans="1:14" ht="72" x14ac:dyDescent="0.35">
      <c r="A332" s="18" t="str">
        <f>+'[1]Consolidado ORG'!A328</f>
        <v>SCJ-379-2024</v>
      </c>
      <c r="B332" s="19">
        <f>+'[1]Consolidado ORG'!B328</f>
        <v>45371</v>
      </c>
      <c r="C332" s="19" t="str">
        <f>+'[1]Consolidado ORG'!G328</f>
        <v>HUGO ANDRES ROJAS SANDOVAL</v>
      </c>
      <c r="D332" s="19" t="str">
        <f>+'[1]Consolidado ORG'!E328</f>
        <v>5 Contratación directa</v>
      </c>
      <c r="E332" s="19" t="str">
        <f>+'[1]Consolidado ORG'!F328</f>
        <v>33 Prestación de Servicios Profesionales y Apoyo (5-8)</v>
      </c>
      <c r="F332" s="19"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19">
        <f>+'[1]Consolidado ORG'!M328</f>
        <v>45373</v>
      </c>
      <c r="H332" s="19">
        <f>+'[1]Consolidado ORG'!N328</f>
        <v>45617</v>
      </c>
      <c r="I332" s="20">
        <f>+'[1]Consolidado ORG'!AG328</f>
        <v>0</v>
      </c>
      <c r="J332" s="21">
        <f>+'[1]Consolidado ORG'!T328</f>
        <v>23348160</v>
      </c>
      <c r="K332" s="21">
        <f>+'[1]Consolidado ORG'!AE328</f>
        <v>0</v>
      </c>
      <c r="L332" s="32">
        <f>+'[1]Consolidado ORG'!AS328</f>
        <v>0.28688524590163933</v>
      </c>
      <c r="M332" s="31" t="str">
        <f>+'[1]Consolidado ORG'!AL328</f>
        <v>https://community.secop.gov.co/Public/Tendering/ContractDetailView/Index?UniqueIdentifier=CO1.PCCNTR.6124059</v>
      </c>
      <c r="N332" s="48" t="str">
        <f t="shared" si="5"/>
        <v>Link Contrato u Orden</v>
      </c>
    </row>
    <row r="333" spans="1:14" ht="72" x14ac:dyDescent="0.35">
      <c r="A333" s="18" t="str">
        <f>+'[1]Consolidado ORG'!A329</f>
        <v>SCJ-381-2024</v>
      </c>
      <c r="B333" s="19">
        <f>+'[1]Consolidado ORG'!B329</f>
        <v>45371</v>
      </c>
      <c r="C333" s="19" t="str">
        <f>+'[1]Consolidado ORG'!G329</f>
        <v>ANGGIE ZULEY VANEGAS SOLER</v>
      </c>
      <c r="D333" s="19" t="str">
        <f>+'[1]Consolidado ORG'!E329</f>
        <v>5 Contratación directa</v>
      </c>
      <c r="E333" s="19" t="str">
        <f>+'[1]Consolidado ORG'!F329</f>
        <v>33 Prestación de Servicios Profesionales y Apoyo (5-8)</v>
      </c>
      <c r="F333" s="19"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19">
        <f>+'[1]Consolidado ORG'!M329</f>
        <v>45377</v>
      </c>
      <c r="H333" s="19">
        <f>+'[1]Consolidado ORG'!N329</f>
        <v>45621</v>
      </c>
      <c r="I333" s="20">
        <f>+'[1]Consolidado ORG'!AG329</f>
        <v>0</v>
      </c>
      <c r="J333" s="21">
        <f>+'[1]Consolidado ORG'!T329</f>
        <v>23348160</v>
      </c>
      <c r="K333" s="21">
        <f>+'[1]Consolidado ORG'!AE329</f>
        <v>0</v>
      </c>
      <c r="L333" s="32">
        <f>+'[1]Consolidado ORG'!AS329</f>
        <v>0.27049180327868855</v>
      </c>
      <c r="M333" s="31" t="str">
        <f>+'[1]Consolidado ORG'!AL329</f>
        <v>https://community.secop.gov.co/Public/Tendering/ContractDetailView/Index?UniqueIdentifier=CO1.PCCNTR.6125651</v>
      </c>
      <c r="N333" s="48" t="str">
        <f t="shared" si="5"/>
        <v>Link Contrato u Orden</v>
      </c>
    </row>
    <row r="334" spans="1:14" ht="72" x14ac:dyDescent="0.35">
      <c r="A334" s="18" t="str">
        <f>+'[1]Consolidado ORG'!A330</f>
        <v>SCJ-382-2024</v>
      </c>
      <c r="B334" s="19">
        <f>+'[1]Consolidado ORG'!B330</f>
        <v>45371</v>
      </c>
      <c r="C334" s="19" t="str">
        <f>+'[1]Consolidado ORG'!G330</f>
        <v>MARIA JANNETH CARDENAS GUERRERO</v>
      </c>
      <c r="D334" s="19" t="str">
        <f>+'[1]Consolidado ORG'!E330</f>
        <v>5 Contratación directa</v>
      </c>
      <c r="E334" s="19" t="str">
        <f>+'[1]Consolidado ORG'!F330</f>
        <v>33 Prestación de Servicios Profesionales y Apoyo (5-8)</v>
      </c>
      <c r="F334" s="19"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19">
        <f>+'[1]Consolidado ORG'!M330</f>
        <v>45378</v>
      </c>
      <c r="H334" s="19">
        <f>+'[1]Consolidado ORG'!N330</f>
        <v>45622</v>
      </c>
      <c r="I334" s="20">
        <f>+'[1]Consolidado ORG'!AG330</f>
        <v>0</v>
      </c>
      <c r="J334" s="21">
        <f>+'[1]Consolidado ORG'!T330</f>
        <v>23348160</v>
      </c>
      <c r="K334" s="21">
        <f>+'[1]Consolidado ORG'!AE330</f>
        <v>0</v>
      </c>
      <c r="L334" s="32">
        <f>+'[1]Consolidado ORG'!AS330</f>
        <v>0.26639344262295084</v>
      </c>
      <c r="M334" s="31" t="str">
        <f>+'[1]Consolidado ORG'!AL330</f>
        <v>https://community.secop.gov.co/Public/Tendering/ContractDetailView/Index?UniqueIdentifier=CO1.PCCNTR.6147724</v>
      </c>
      <c r="N334" s="48" t="str">
        <f t="shared" si="5"/>
        <v>Link Contrato u Orden</v>
      </c>
    </row>
    <row r="335" spans="1:14" ht="72" x14ac:dyDescent="0.35">
      <c r="A335" s="18" t="str">
        <f>+'[1]Consolidado ORG'!A331</f>
        <v>SCJ-383-2024</v>
      </c>
      <c r="B335" s="19">
        <f>+'[1]Consolidado ORG'!B331</f>
        <v>45371</v>
      </c>
      <c r="C335" s="19" t="str">
        <f>+'[1]Consolidado ORG'!G331</f>
        <v>ARNOL ALEJANDRO ACOSTA TRUJILLO</v>
      </c>
      <c r="D335" s="19" t="str">
        <f>+'[1]Consolidado ORG'!E331</f>
        <v>5 Contratación directa</v>
      </c>
      <c r="E335" s="19" t="str">
        <f>+'[1]Consolidado ORG'!F331</f>
        <v>33 Prestación de Servicios Profesionales y Apoyo (5-8)</v>
      </c>
      <c r="F335" s="19"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19">
        <f>+'[1]Consolidado ORG'!M331</f>
        <v>45373</v>
      </c>
      <c r="H335" s="19">
        <f>+'[1]Consolidado ORG'!N331</f>
        <v>45617</v>
      </c>
      <c r="I335" s="20">
        <f>+'[1]Consolidado ORG'!AG331</f>
        <v>0</v>
      </c>
      <c r="J335" s="21">
        <f>+'[1]Consolidado ORG'!T331</f>
        <v>23348160</v>
      </c>
      <c r="K335" s="21">
        <f>+'[1]Consolidado ORG'!AE331</f>
        <v>0</v>
      </c>
      <c r="L335" s="32">
        <f>+'[1]Consolidado ORG'!AS331</f>
        <v>0.28688524590163933</v>
      </c>
      <c r="M335" s="31" t="str">
        <f>+'[1]Consolidado ORG'!AL331</f>
        <v>https://community.secop.gov.co/Public/Tendering/ContractDetailView/Index?UniqueIdentifier=CO1.PCCNTR.6124080</v>
      </c>
      <c r="N335" s="48" t="str">
        <f t="shared" si="5"/>
        <v>Link Contrato u Orden</v>
      </c>
    </row>
    <row r="336" spans="1:14" ht="72" x14ac:dyDescent="0.35">
      <c r="A336" s="18" t="str">
        <f>+'[1]Consolidado ORG'!A332</f>
        <v>SCJ-384-2024</v>
      </c>
      <c r="B336" s="19">
        <f>+'[1]Consolidado ORG'!B332</f>
        <v>45371</v>
      </c>
      <c r="C336" s="19" t="str">
        <f>+'[1]Consolidado ORG'!G332</f>
        <v>CLAUDIA CECILIA GUZMAN HENAO</v>
      </c>
      <c r="D336" s="19" t="str">
        <f>+'[1]Consolidado ORG'!E332</f>
        <v>5 Contratación directa</v>
      </c>
      <c r="E336" s="19" t="str">
        <f>+'[1]Consolidado ORG'!F332</f>
        <v>33 Prestación de Servicios Profesionales y Apoyo (5-8)</v>
      </c>
      <c r="F336" s="19"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19">
        <f>+'[1]Consolidado ORG'!M332</f>
        <v>45373</v>
      </c>
      <c r="H336" s="19">
        <f>+'[1]Consolidado ORG'!N332</f>
        <v>45617</v>
      </c>
      <c r="I336" s="20">
        <f>+'[1]Consolidado ORG'!AG332</f>
        <v>0</v>
      </c>
      <c r="J336" s="21">
        <f>+'[1]Consolidado ORG'!T332</f>
        <v>23348160</v>
      </c>
      <c r="K336" s="21">
        <f>+'[1]Consolidado ORG'!AE332</f>
        <v>0</v>
      </c>
      <c r="L336" s="32">
        <f>+'[1]Consolidado ORG'!AS332</f>
        <v>0.28688524590163933</v>
      </c>
      <c r="M336" s="31" t="str">
        <f>+'[1]Consolidado ORG'!AL332</f>
        <v>https://community.secop.gov.co/Public/Tendering/ContractDetailView/Index?UniqueIdentifier=CO1.PCCNTR.6124805</v>
      </c>
      <c r="N336" s="48" t="str">
        <f t="shared" si="5"/>
        <v>Link Contrato u Orden</v>
      </c>
    </row>
    <row r="337" spans="1:14" ht="72" x14ac:dyDescent="0.35">
      <c r="A337" s="18" t="str">
        <f>+'[1]Consolidado ORG'!A333</f>
        <v>SCJ-385-2024</v>
      </c>
      <c r="B337" s="19">
        <f>+'[1]Consolidado ORG'!B333</f>
        <v>45371</v>
      </c>
      <c r="C337" s="19" t="str">
        <f>+'[1]Consolidado ORG'!G333</f>
        <v>ADALIA ORTIZ ALFONSO</v>
      </c>
      <c r="D337" s="19" t="str">
        <f>+'[1]Consolidado ORG'!E333</f>
        <v>5 Contratación directa</v>
      </c>
      <c r="E337" s="19" t="str">
        <f>+'[1]Consolidado ORG'!F333</f>
        <v>33 Prestación de Servicios Profesionales y Apoyo (5-8)</v>
      </c>
      <c r="F337" s="19"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19">
        <f>+'[1]Consolidado ORG'!M333</f>
        <v>45373</v>
      </c>
      <c r="H337" s="19">
        <f>+'[1]Consolidado ORG'!N333</f>
        <v>45617</v>
      </c>
      <c r="I337" s="20">
        <f>+'[1]Consolidado ORG'!AG333</f>
        <v>0</v>
      </c>
      <c r="J337" s="21">
        <f>+'[1]Consolidado ORG'!T333</f>
        <v>23348160</v>
      </c>
      <c r="K337" s="21">
        <f>+'[1]Consolidado ORG'!AE333</f>
        <v>0</v>
      </c>
      <c r="L337" s="32">
        <f>+'[1]Consolidado ORG'!AS333</f>
        <v>0.28688524590163933</v>
      </c>
      <c r="M337" s="31" t="str">
        <f>+'[1]Consolidado ORG'!AL333</f>
        <v>https://community.secop.gov.co/Public/Tendering/ContractDetailView/Index?UniqueIdentifier=CO1.PCCNTR.6124654</v>
      </c>
      <c r="N337" s="48" t="str">
        <f t="shared" si="5"/>
        <v>Link Contrato u Orden</v>
      </c>
    </row>
    <row r="338" spans="1:14" ht="72" x14ac:dyDescent="0.35">
      <c r="A338" s="18" t="str">
        <f>+'[1]Consolidado ORG'!A334</f>
        <v>SCJ-386-2024</v>
      </c>
      <c r="B338" s="19">
        <f>+'[1]Consolidado ORG'!B334</f>
        <v>45371</v>
      </c>
      <c r="C338" s="19" t="str">
        <f>+'[1]Consolidado ORG'!G334</f>
        <v>OCTAVIO VIVEROS CALDERON</v>
      </c>
      <c r="D338" s="19" t="str">
        <f>+'[1]Consolidado ORG'!E334</f>
        <v>5 Contratación directa</v>
      </c>
      <c r="E338" s="19" t="str">
        <f>+'[1]Consolidado ORG'!F334</f>
        <v>33 Prestación de Servicios Profesionales y Apoyo (5-8)</v>
      </c>
      <c r="F338" s="19"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19">
        <f>+'[1]Consolidado ORG'!M334</f>
        <v>45373</v>
      </c>
      <c r="H338" s="19">
        <f>+'[1]Consolidado ORG'!N334</f>
        <v>45617</v>
      </c>
      <c r="I338" s="20">
        <f>+'[1]Consolidado ORG'!AG334</f>
        <v>0</v>
      </c>
      <c r="J338" s="21">
        <f>+'[1]Consolidado ORG'!T334</f>
        <v>23348160</v>
      </c>
      <c r="K338" s="21">
        <f>+'[1]Consolidado ORG'!AE334</f>
        <v>0</v>
      </c>
      <c r="L338" s="32">
        <f>+'[1]Consolidado ORG'!AS334</f>
        <v>0.28688524590163933</v>
      </c>
      <c r="M338" s="31" t="str">
        <f>+'[1]Consolidado ORG'!AL334</f>
        <v>https://community.secop.gov.co/Public/Tendering/ContractDetailView/Index?UniqueIdentifier=CO1.PCCNTR.6125113</v>
      </c>
      <c r="N338" s="48" t="str">
        <f t="shared" si="5"/>
        <v>Link Contrato u Orden</v>
      </c>
    </row>
    <row r="339" spans="1:14" ht="72" x14ac:dyDescent="0.35">
      <c r="A339" s="18" t="str">
        <f>+'[1]Consolidado ORG'!A335</f>
        <v>SCJ-387-2024</v>
      </c>
      <c r="B339" s="19">
        <f>+'[1]Consolidado ORG'!B335</f>
        <v>45371</v>
      </c>
      <c r="C339" s="19" t="str">
        <f>+'[1]Consolidado ORG'!G335</f>
        <v>JOHN GUSTAVO MOSQUERA</v>
      </c>
      <c r="D339" s="19" t="str">
        <f>+'[1]Consolidado ORG'!E335</f>
        <v>5 Contratación directa</v>
      </c>
      <c r="E339" s="19" t="str">
        <f>+'[1]Consolidado ORG'!F335</f>
        <v>33 Prestación de Servicios Profesionales y Apoyo (5-8)</v>
      </c>
      <c r="F339" s="19"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19">
        <f>+'[1]Consolidado ORG'!M335</f>
        <v>45377</v>
      </c>
      <c r="H339" s="19">
        <f>+'[1]Consolidado ORG'!N335</f>
        <v>45621</v>
      </c>
      <c r="I339" s="20">
        <f>+'[1]Consolidado ORG'!AG335</f>
        <v>0</v>
      </c>
      <c r="J339" s="21">
        <f>+'[1]Consolidado ORG'!T335</f>
        <v>23348160</v>
      </c>
      <c r="K339" s="21">
        <f>+'[1]Consolidado ORG'!AE335</f>
        <v>0</v>
      </c>
      <c r="L339" s="32">
        <f>+'[1]Consolidado ORG'!AS335</f>
        <v>0.27049180327868855</v>
      </c>
      <c r="M339" s="31" t="str">
        <f>+'[1]Consolidado ORG'!AL335</f>
        <v>https://community.secop.gov.co/Public/Tendering/ContractDetailView/Index?UniqueIdentifier=CO1.PCCNTR.6125033</v>
      </c>
      <c r="N339" s="48" t="str">
        <f t="shared" si="5"/>
        <v>Link Contrato u Orden</v>
      </c>
    </row>
    <row r="340" spans="1:14" ht="72" x14ac:dyDescent="0.35">
      <c r="A340" s="18" t="str">
        <f>+'[1]Consolidado ORG'!A336</f>
        <v>SCJ-388-2024</v>
      </c>
      <c r="B340" s="19">
        <f>+'[1]Consolidado ORG'!B336</f>
        <v>45371</v>
      </c>
      <c r="C340" s="19" t="str">
        <f>+'[1]Consolidado ORG'!G336</f>
        <v>MAGDA YUCELY RODRIGUEZ MALAGON</v>
      </c>
      <c r="D340" s="19" t="str">
        <f>+'[1]Consolidado ORG'!E336</f>
        <v>5 Contratación directa</v>
      </c>
      <c r="E340" s="19" t="str">
        <f>+'[1]Consolidado ORG'!F336</f>
        <v>33 Prestación de Servicios Profesionales y Apoyo (5-8)</v>
      </c>
      <c r="F340" s="19"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19">
        <f>+'[1]Consolidado ORG'!M336</f>
        <v>45373</v>
      </c>
      <c r="H340" s="19">
        <f>+'[1]Consolidado ORG'!N336</f>
        <v>45617</v>
      </c>
      <c r="I340" s="20">
        <f>+'[1]Consolidado ORG'!AG336</f>
        <v>0</v>
      </c>
      <c r="J340" s="21">
        <f>+'[1]Consolidado ORG'!T336</f>
        <v>23348160</v>
      </c>
      <c r="K340" s="21">
        <f>+'[1]Consolidado ORG'!AE336</f>
        <v>0</v>
      </c>
      <c r="L340" s="32">
        <f>+'[1]Consolidado ORG'!AS336</f>
        <v>0.28688524590163933</v>
      </c>
      <c r="M340" s="31" t="str">
        <f>+'[1]Consolidado ORG'!AL336</f>
        <v>https://community.secop.gov.co/Public/Tendering/ContractDetailView/Index?UniqueIdentifier=CO1.PCCNTR.6124683</v>
      </c>
      <c r="N340" s="48" t="str">
        <f t="shared" si="5"/>
        <v>Link Contrato u Orden</v>
      </c>
    </row>
    <row r="341" spans="1:14" ht="72" x14ac:dyDescent="0.35">
      <c r="A341" s="18" t="str">
        <f>+'[1]Consolidado ORG'!A337</f>
        <v>SCJ-389-2024</v>
      </c>
      <c r="B341" s="19">
        <f>+'[1]Consolidado ORG'!B337</f>
        <v>45371</v>
      </c>
      <c r="C341" s="19" t="str">
        <f>+'[1]Consolidado ORG'!G337</f>
        <v>JESUS ANTONIO FARIAS FONSECA</v>
      </c>
      <c r="D341" s="19" t="str">
        <f>+'[1]Consolidado ORG'!E337</f>
        <v>5 Contratación directa</v>
      </c>
      <c r="E341" s="19" t="str">
        <f>+'[1]Consolidado ORG'!F337</f>
        <v>33 Prestación de Servicios Profesionales y Apoyo (5-8)</v>
      </c>
      <c r="F341" s="19"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19">
        <f>+'[1]Consolidado ORG'!M337</f>
        <v>45373</v>
      </c>
      <c r="H341" s="19">
        <f>+'[1]Consolidado ORG'!N337</f>
        <v>45617</v>
      </c>
      <c r="I341" s="20">
        <f>+'[1]Consolidado ORG'!AG337</f>
        <v>0</v>
      </c>
      <c r="J341" s="21">
        <f>+'[1]Consolidado ORG'!T337</f>
        <v>23348160</v>
      </c>
      <c r="K341" s="21">
        <f>+'[1]Consolidado ORG'!AE337</f>
        <v>0</v>
      </c>
      <c r="L341" s="32">
        <f>+'[1]Consolidado ORG'!AS337</f>
        <v>0.28688524590163933</v>
      </c>
      <c r="M341" s="31" t="str">
        <f>+'[1]Consolidado ORG'!AL337</f>
        <v>https://community.secop.gov.co/Public/Tendering/ContractDetailView/Index?UniqueIdentifier=CO1.PCCNTR.6125136</v>
      </c>
      <c r="N341" s="48" t="str">
        <f t="shared" si="5"/>
        <v>Link Contrato u Orden</v>
      </c>
    </row>
    <row r="342" spans="1:14" ht="72" x14ac:dyDescent="0.35">
      <c r="A342" s="18" t="str">
        <f>+'[1]Consolidado ORG'!A338</f>
        <v>SCJ-390-2024</v>
      </c>
      <c r="B342" s="19">
        <f>+'[1]Consolidado ORG'!B338</f>
        <v>45371</v>
      </c>
      <c r="C342" s="19" t="str">
        <f>+'[1]Consolidado ORG'!G338</f>
        <v>FLOR INES CHAPARRO LUIS</v>
      </c>
      <c r="D342" s="19" t="str">
        <f>+'[1]Consolidado ORG'!E338</f>
        <v>5 Contratación directa</v>
      </c>
      <c r="E342" s="19" t="str">
        <f>+'[1]Consolidado ORG'!F338</f>
        <v>33 Prestación de Servicios Profesionales y Apoyo (5-8)</v>
      </c>
      <c r="F342" s="19"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19">
        <f>+'[1]Consolidado ORG'!M338</f>
        <v>45373</v>
      </c>
      <c r="H342" s="19">
        <f>+'[1]Consolidado ORG'!N338</f>
        <v>45617</v>
      </c>
      <c r="I342" s="20">
        <f>+'[1]Consolidado ORG'!AG338</f>
        <v>0</v>
      </c>
      <c r="J342" s="21">
        <f>+'[1]Consolidado ORG'!T338</f>
        <v>23348160</v>
      </c>
      <c r="K342" s="21">
        <f>+'[1]Consolidado ORG'!AE338</f>
        <v>0</v>
      </c>
      <c r="L342" s="32">
        <f>+'[1]Consolidado ORG'!AS338</f>
        <v>0.28688524590163933</v>
      </c>
      <c r="M342" s="31" t="str">
        <f>+'[1]Consolidado ORG'!AL338</f>
        <v>https://community.secop.gov.co/Public/Tendering/ContractDetailView/Index?UniqueIdentifier=CO1.PCCNTR.6125147</v>
      </c>
      <c r="N342" s="48" t="str">
        <f t="shared" si="5"/>
        <v>Link Contrato u Orden</v>
      </c>
    </row>
    <row r="343" spans="1:14" ht="72" x14ac:dyDescent="0.35">
      <c r="A343" s="18" t="str">
        <f>+'[1]Consolidado ORG'!A339</f>
        <v>SCJ-392-2024</v>
      </c>
      <c r="B343" s="19">
        <f>+'[1]Consolidado ORG'!B339</f>
        <v>45371</v>
      </c>
      <c r="C343" s="19" t="str">
        <f>+'[1]Consolidado ORG'!G339</f>
        <v>CRISTIAN ANDRES MORENO VILLA</v>
      </c>
      <c r="D343" s="19" t="str">
        <f>+'[1]Consolidado ORG'!E339</f>
        <v>5 Contratación directa</v>
      </c>
      <c r="E343" s="19" t="str">
        <f>+'[1]Consolidado ORG'!F339</f>
        <v>33 Prestación de Servicios Profesionales y Apoyo (5-8)</v>
      </c>
      <c r="F343" s="19"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19">
        <f>+'[1]Consolidado ORG'!M339</f>
        <v>45383</v>
      </c>
      <c r="H343" s="19">
        <f>+'[1]Consolidado ORG'!N339</f>
        <v>45626</v>
      </c>
      <c r="I343" s="20">
        <f>+'[1]Consolidado ORG'!AG339</f>
        <v>0</v>
      </c>
      <c r="J343" s="21">
        <f>+'[1]Consolidado ORG'!T339</f>
        <v>23348160</v>
      </c>
      <c r="K343" s="21">
        <f>+'[1]Consolidado ORG'!AE339</f>
        <v>0</v>
      </c>
      <c r="L343" s="32">
        <f>+'[1]Consolidado ORG'!AS339</f>
        <v>0.24691358024691357</v>
      </c>
      <c r="M343" s="31" t="str">
        <f>+'[1]Consolidado ORG'!AL339</f>
        <v>https://community.secop.gov.co/Public/Tendering/ContractDetailView/Index?UniqueIdentifier=CO1.PCCNTR.6129965</v>
      </c>
      <c r="N343" s="48" t="str">
        <f t="shared" si="5"/>
        <v>Link Contrato u Orden</v>
      </c>
    </row>
    <row r="344" spans="1:14" ht="72" x14ac:dyDescent="0.35">
      <c r="A344" s="18" t="str">
        <f>+'[1]Consolidado ORG'!A340</f>
        <v>SCJ-393-2024</v>
      </c>
      <c r="B344" s="19">
        <f>+'[1]Consolidado ORG'!B340</f>
        <v>45371</v>
      </c>
      <c r="C344" s="19" t="str">
        <f>+'[1]Consolidado ORG'!G340</f>
        <v>JHON JAIRO JIMENEZ</v>
      </c>
      <c r="D344" s="19" t="str">
        <f>+'[1]Consolidado ORG'!E340</f>
        <v>5 Contratación directa</v>
      </c>
      <c r="E344" s="19" t="str">
        <f>+'[1]Consolidado ORG'!F340</f>
        <v>33 Prestación de Servicios Profesionales y Apoyo (5-8)</v>
      </c>
      <c r="F344" s="19"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19">
        <f>+'[1]Consolidado ORG'!M340</f>
        <v>45373</v>
      </c>
      <c r="H344" s="19">
        <f>+'[1]Consolidado ORG'!N340</f>
        <v>45617</v>
      </c>
      <c r="I344" s="20">
        <f>+'[1]Consolidado ORG'!AG340</f>
        <v>0</v>
      </c>
      <c r="J344" s="21">
        <f>+'[1]Consolidado ORG'!T340</f>
        <v>23348160</v>
      </c>
      <c r="K344" s="21">
        <f>+'[1]Consolidado ORG'!AE340</f>
        <v>0</v>
      </c>
      <c r="L344" s="32">
        <f>+'[1]Consolidado ORG'!AS340</f>
        <v>0.28688524590163933</v>
      </c>
      <c r="M344" s="31" t="str">
        <f>+'[1]Consolidado ORG'!AL340</f>
        <v>https://community.secop.gov.co/Public/Tendering/ContractDetailView/Index?UniqueIdentifier=CO1.PCCNTR.6125603</v>
      </c>
      <c r="N344" s="48" t="str">
        <f t="shared" si="5"/>
        <v>Link Contrato u Orden</v>
      </c>
    </row>
    <row r="345" spans="1:14" ht="72" x14ac:dyDescent="0.35">
      <c r="A345" s="18" t="str">
        <f>+'[1]Consolidado ORG'!A341</f>
        <v>SCJ-394-2024</v>
      </c>
      <c r="B345" s="19">
        <f>+'[1]Consolidado ORG'!B341</f>
        <v>45371</v>
      </c>
      <c r="C345" s="19" t="str">
        <f>+'[1]Consolidado ORG'!G341</f>
        <v>CESAR AUGUSTO MORALES ACERO</v>
      </c>
      <c r="D345" s="19" t="str">
        <f>+'[1]Consolidado ORG'!E341</f>
        <v>5 Contratación directa</v>
      </c>
      <c r="E345" s="19" t="str">
        <f>+'[1]Consolidado ORG'!F341</f>
        <v>33 Prestación de Servicios Profesionales y Apoyo (5-8)</v>
      </c>
      <c r="F345" s="19"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19">
        <f>+'[1]Consolidado ORG'!M341</f>
        <v>45386</v>
      </c>
      <c r="H345" s="19">
        <f>+'[1]Consolidado ORG'!N341</f>
        <v>45629</v>
      </c>
      <c r="I345" s="20">
        <f>+'[1]Consolidado ORG'!AG341</f>
        <v>0</v>
      </c>
      <c r="J345" s="21">
        <f>+'[1]Consolidado ORG'!T341</f>
        <v>35810656</v>
      </c>
      <c r="K345" s="21">
        <f>+'[1]Consolidado ORG'!AE341</f>
        <v>0</v>
      </c>
      <c r="L345" s="32">
        <f>+'[1]Consolidado ORG'!AS341</f>
        <v>0.23456790123456789</v>
      </c>
      <c r="M345" s="31" t="str">
        <f>+'[1]Consolidado ORG'!AL341</f>
        <v>https://community.secop.gov.co/Public/Tendering/ContractDetailView/Index?UniqueIdentifier=CO1.PCCNTR.6127256</v>
      </c>
      <c r="N345" s="48" t="str">
        <f t="shared" si="5"/>
        <v>Link Contrato u Orden</v>
      </c>
    </row>
    <row r="346" spans="1:14" ht="60" x14ac:dyDescent="0.35">
      <c r="A346" s="18" t="str">
        <f>+'[1]Consolidado ORG'!A342</f>
        <v>SCJ-395-2024</v>
      </c>
      <c r="B346" s="19">
        <f>+'[1]Consolidado ORG'!B342</f>
        <v>45371</v>
      </c>
      <c r="C346" s="19" t="str">
        <f>+'[1]Consolidado ORG'!G342</f>
        <v>JENNY MARCELA BETANCOURT ZARATE</v>
      </c>
      <c r="D346" s="19" t="str">
        <f>+'[1]Consolidado ORG'!E342</f>
        <v>5 Contratación directa</v>
      </c>
      <c r="E346" s="19" t="str">
        <f>+'[1]Consolidado ORG'!F342</f>
        <v>33 Prestación de Servicios Profesionales y Apoyo (5-8)</v>
      </c>
      <c r="F346" s="19"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19">
        <f>+'[1]Consolidado ORG'!M342</f>
        <v>45378</v>
      </c>
      <c r="H346" s="19">
        <f>+'[1]Consolidado ORG'!N342</f>
        <v>45615</v>
      </c>
      <c r="I346" s="20">
        <f>+'[1]Consolidado ORG'!AG342</f>
        <v>0</v>
      </c>
      <c r="J346" s="21">
        <f>+'[1]Consolidado ORG'!T342</f>
        <v>27029987</v>
      </c>
      <c r="K346" s="21">
        <f>+'[1]Consolidado ORG'!AE342</f>
        <v>0</v>
      </c>
      <c r="L346" s="32">
        <f>+'[1]Consolidado ORG'!AS342</f>
        <v>0.27426160337552741</v>
      </c>
      <c r="M346" s="31" t="str">
        <f>+'[1]Consolidado ORG'!AL342</f>
        <v>https://community.secop.gov.co/Public/Tendering/ContractDetailView/Index?UniqueIdentifier=CO1.PCCNTR.6124436</v>
      </c>
      <c r="N346" s="48" t="str">
        <f t="shared" si="5"/>
        <v>Link Contrato u Orden</v>
      </c>
    </row>
    <row r="347" spans="1:14" ht="72" x14ac:dyDescent="0.35">
      <c r="A347" s="18" t="str">
        <f>+'[1]Consolidado ORG'!A343</f>
        <v>SCJ-396-2024</v>
      </c>
      <c r="B347" s="19">
        <f>+'[1]Consolidado ORG'!B343</f>
        <v>45371</v>
      </c>
      <c r="C347" s="19" t="str">
        <f>+'[1]Consolidado ORG'!G343</f>
        <v>NELSON MAURICIO RODRIGUEZ TORRES</v>
      </c>
      <c r="D347" s="19" t="str">
        <f>+'[1]Consolidado ORG'!E343</f>
        <v>5 Contratación directa</v>
      </c>
      <c r="E347" s="19" t="str">
        <f>+'[1]Consolidado ORG'!F343</f>
        <v>33 Prestación de Servicios Profesionales y Apoyo (5-8)</v>
      </c>
      <c r="F347" s="19"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19">
        <f>+'[1]Consolidado ORG'!M343</f>
        <v>45373</v>
      </c>
      <c r="H347" s="19">
        <f>+'[1]Consolidado ORG'!N343</f>
        <v>45678</v>
      </c>
      <c r="I347" s="20">
        <f>+'[1]Consolidado ORG'!AG343</f>
        <v>0</v>
      </c>
      <c r="J347" s="21">
        <f>+'[1]Consolidado ORG'!T343</f>
        <v>29185200</v>
      </c>
      <c r="K347" s="21">
        <f>+'[1]Consolidado ORG'!AE343</f>
        <v>0</v>
      </c>
      <c r="L347" s="32">
        <f>+'[1]Consolidado ORG'!AS343</f>
        <v>0.22950819672131148</v>
      </c>
      <c r="M347" s="31" t="str">
        <f>+'[1]Consolidado ORG'!AL343</f>
        <v>https://community.secop.gov.co/Public/Tendering/ContractDetailView/Index?UniqueIdentifier=CO1.PCCNTR.6125602</v>
      </c>
      <c r="N347" s="48" t="str">
        <f t="shared" si="5"/>
        <v>Link Contrato u Orden</v>
      </c>
    </row>
    <row r="348" spans="1:14" ht="72" x14ac:dyDescent="0.35">
      <c r="A348" s="18" t="str">
        <f>+'[1]Consolidado ORG'!A344</f>
        <v>SCJ-397-2024</v>
      </c>
      <c r="B348" s="19">
        <f>+'[1]Consolidado ORG'!B344</f>
        <v>45371</v>
      </c>
      <c r="C348" s="19" t="str">
        <f>+'[1]Consolidado ORG'!G344</f>
        <v>ADRIANA MARCELA CARDOZO PAEZ</v>
      </c>
      <c r="D348" s="19" t="str">
        <f>+'[1]Consolidado ORG'!E344</f>
        <v>5 Contratación directa</v>
      </c>
      <c r="E348" s="19" t="str">
        <f>+'[1]Consolidado ORG'!F344</f>
        <v>33 Prestación de Servicios Profesionales y Apoyo (5-8)</v>
      </c>
      <c r="F348" s="19"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19">
        <f>+'[1]Consolidado ORG'!M344</f>
        <v>45377</v>
      </c>
      <c r="H348" s="19">
        <f>+'[1]Consolidado ORG'!N344</f>
        <v>45657</v>
      </c>
      <c r="I348" s="20">
        <f>+'[1]Consolidado ORG'!AG344</f>
        <v>0</v>
      </c>
      <c r="J348" s="21">
        <f>+'[1]Consolidado ORG'!T344</f>
        <v>23348160</v>
      </c>
      <c r="K348" s="21">
        <f>+'[1]Consolidado ORG'!AE344</f>
        <v>0</v>
      </c>
      <c r="L348" s="32">
        <f>+'[1]Consolidado ORG'!AS344</f>
        <v>0.23571428571428571</v>
      </c>
      <c r="M348" s="31" t="str">
        <f>+'[1]Consolidado ORG'!AL344</f>
        <v>https://community.secop.gov.co/Public/Tendering/ContractDetailView/Index?UniqueIdentifier=CO1.PCCNTR.6125351</v>
      </c>
      <c r="N348" s="48" t="str">
        <f t="shared" si="5"/>
        <v>Link Contrato u Orden</v>
      </c>
    </row>
    <row r="349" spans="1:14" ht="72" x14ac:dyDescent="0.35">
      <c r="A349" s="18" t="str">
        <f>+'[1]Consolidado ORG'!A345</f>
        <v>SCJ-398-2024</v>
      </c>
      <c r="B349" s="19">
        <f>+'[1]Consolidado ORG'!B345</f>
        <v>45371</v>
      </c>
      <c r="C349" s="19" t="str">
        <f>+'[1]Consolidado ORG'!G345</f>
        <v>DIEGO ALEJANDRO DIAZ ZUÑIGA</v>
      </c>
      <c r="D349" s="19" t="str">
        <f>+'[1]Consolidado ORG'!E345</f>
        <v>5 Contratación directa</v>
      </c>
      <c r="E349" s="19" t="str">
        <f>+'[1]Consolidado ORG'!F345</f>
        <v>33 Prestación de Servicios Profesionales y Apoyo (5-8)</v>
      </c>
      <c r="F349" s="19"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19">
        <f>+'[1]Consolidado ORG'!M345</f>
        <v>45373</v>
      </c>
      <c r="H349" s="19">
        <f>+'[1]Consolidado ORG'!N345</f>
        <v>45678</v>
      </c>
      <c r="I349" s="20">
        <f>+'[1]Consolidado ORG'!AG345</f>
        <v>0</v>
      </c>
      <c r="J349" s="21">
        <f>+'[1]Consolidado ORG'!T345</f>
        <v>29185200</v>
      </c>
      <c r="K349" s="21">
        <f>+'[1]Consolidado ORG'!AE345</f>
        <v>0</v>
      </c>
      <c r="L349" s="32">
        <f>+'[1]Consolidado ORG'!AS345</f>
        <v>0.22950819672131148</v>
      </c>
      <c r="M349" s="31" t="str">
        <f>+'[1]Consolidado ORG'!AL345</f>
        <v>https://community.secop.gov.co/Public/Tendering/ContractDetailView/Index?UniqueIdentifier=CO1.PCCNTR.6125000</v>
      </c>
      <c r="N349" s="48" t="str">
        <f t="shared" si="5"/>
        <v>Link Contrato u Orden</v>
      </c>
    </row>
    <row r="350" spans="1:14" ht="48" x14ac:dyDescent="0.35">
      <c r="A350" s="18" t="str">
        <f>+'[1]Consolidado ORG'!A346</f>
        <v>SCJ-399-2024</v>
      </c>
      <c r="B350" s="19">
        <f>+'[1]Consolidado ORG'!B346</f>
        <v>45371</v>
      </c>
      <c r="C350" s="19" t="str">
        <f>+'[1]Consolidado ORG'!G346</f>
        <v>LILIANA PAOLA FRANCO MOLINA</v>
      </c>
      <c r="D350" s="19" t="str">
        <f>+'[1]Consolidado ORG'!E346</f>
        <v>5 Contratación directa</v>
      </c>
      <c r="E350" s="19" t="str">
        <f>+'[1]Consolidado ORG'!F346</f>
        <v>33 Prestación de Servicios Profesionales y Apoyo (5-8)</v>
      </c>
      <c r="F350" s="19" t="str">
        <f>+'[1]Consolidado ORG'!L346</f>
        <v>PRESTAR SERVICIOS PROFESIONALES A LA DIRECCIÓN DE RESPONSABILIDAD PENAL ADOLESCENTE PARA LLEVAR A CABO ACCIONES EN LA PLANEACIÓN, GESTIÓN Y SEGUIMIENTO EN LOS TEMAS FINANCIEROS Y ADMINISTRATIVOS QUE LE SEAN ASIGNADOS.</v>
      </c>
      <c r="G350" s="19">
        <f>+'[1]Consolidado ORG'!M346</f>
        <v>45373</v>
      </c>
      <c r="H350" s="19">
        <f>+'[1]Consolidado ORG'!N346</f>
        <v>45657</v>
      </c>
      <c r="I350" s="20">
        <f>+'[1]Consolidado ORG'!AG346</f>
        <v>0</v>
      </c>
      <c r="J350" s="21">
        <f>+'[1]Consolidado ORG'!T346</f>
        <v>90000000</v>
      </c>
      <c r="K350" s="21">
        <f>+'[1]Consolidado ORG'!AE346</f>
        <v>0</v>
      </c>
      <c r="L350" s="32">
        <f>+'[1]Consolidado ORG'!AS346</f>
        <v>0.24647887323943662</v>
      </c>
      <c r="M350" s="31" t="str">
        <f>+'[1]Consolidado ORG'!AL346</f>
        <v>https://community.secop.gov.co/Public/Tendering/ContractDetailView/Index?UniqueIdentifier=CO1.PCCNTR.6127247</v>
      </c>
      <c r="N350" s="48" t="str">
        <f t="shared" si="5"/>
        <v>Link Contrato u Orden</v>
      </c>
    </row>
    <row r="351" spans="1:14" ht="84" x14ac:dyDescent="0.35">
      <c r="A351" s="18" t="str">
        <f>+'[1]Consolidado ORG'!A347</f>
        <v>SCJ-400-2024</v>
      </c>
      <c r="B351" s="19">
        <f>+'[1]Consolidado ORG'!B347</f>
        <v>45371</v>
      </c>
      <c r="C351" s="19" t="str">
        <f>+'[1]Consolidado ORG'!G347</f>
        <v>JOHANA CONSUELO GAMBOA CASTIBLANCO</v>
      </c>
      <c r="D351" s="19" t="str">
        <f>+'[1]Consolidado ORG'!E347</f>
        <v>5 Contratación directa</v>
      </c>
      <c r="E351" s="19" t="str">
        <f>+'[1]Consolidado ORG'!F347</f>
        <v>33 Prestación de Servicios Profesionales y Apoyo (5-8)</v>
      </c>
      <c r="F351" s="19"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19">
        <f>+'[1]Consolidado ORG'!M347</f>
        <v>45373</v>
      </c>
      <c r="H351" s="19">
        <f>+'[1]Consolidado ORG'!N347</f>
        <v>45657</v>
      </c>
      <c r="I351" s="20">
        <f>+'[1]Consolidado ORG'!AG347</f>
        <v>0</v>
      </c>
      <c r="J351" s="21">
        <f>+'[1]Consolidado ORG'!T347</f>
        <v>110153700</v>
      </c>
      <c r="K351" s="21">
        <f>+'[1]Consolidado ORG'!AE347</f>
        <v>0</v>
      </c>
      <c r="L351" s="32">
        <f>+'[1]Consolidado ORG'!AS347</f>
        <v>0.24647887323943662</v>
      </c>
      <c r="M351" s="31" t="str">
        <f>+'[1]Consolidado ORG'!AL347</f>
        <v>https://community.secop.gov.co/Public/Tendering/ContractDetailView/Index?UniqueIdentifier=CO1.PCCNTR.6126986</v>
      </c>
      <c r="N351" s="48" t="str">
        <f t="shared" si="5"/>
        <v>Link Contrato u Orden</v>
      </c>
    </row>
    <row r="352" spans="1:14" ht="72" x14ac:dyDescent="0.35">
      <c r="A352" s="18" t="str">
        <f>+'[1]Consolidado ORG'!A348</f>
        <v>SCJ-401-2024</v>
      </c>
      <c r="B352" s="19">
        <f>+'[1]Consolidado ORG'!B348</f>
        <v>45371</v>
      </c>
      <c r="C352" s="19" t="str">
        <f>+'[1]Consolidado ORG'!G348</f>
        <v>KARLA NAYIBE GIL VANOY</v>
      </c>
      <c r="D352" s="19" t="str">
        <f>+'[1]Consolidado ORG'!E348</f>
        <v>5 Contratación directa</v>
      </c>
      <c r="E352" s="19" t="str">
        <f>+'[1]Consolidado ORG'!F348</f>
        <v>33 Prestación de Servicios Profesionales y Apoyo (5-8)</v>
      </c>
      <c r="F352" s="19"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19">
        <f>+'[1]Consolidado ORG'!M348</f>
        <v>45373</v>
      </c>
      <c r="H352" s="19">
        <f>+'[1]Consolidado ORG'!N348</f>
        <v>45617</v>
      </c>
      <c r="I352" s="20">
        <f>+'[1]Consolidado ORG'!AG348</f>
        <v>0</v>
      </c>
      <c r="J352" s="21">
        <f>+'[1]Consolidado ORG'!T348</f>
        <v>23348160</v>
      </c>
      <c r="K352" s="21">
        <f>+'[1]Consolidado ORG'!AE348</f>
        <v>0</v>
      </c>
      <c r="L352" s="32">
        <f>+'[1]Consolidado ORG'!AS348</f>
        <v>0.28688524590163933</v>
      </c>
      <c r="M352" s="31" t="str">
        <f>+'[1]Consolidado ORG'!AL348</f>
        <v>https://community.secop.gov.co/Public/Tendering/ContractDetailView/Index?UniqueIdentifier=CO1.PCCNTR.6125542</v>
      </c>
      <c r="N352" s="48" t="str">
        <f t="shared" si="5"/>
        <v>Link Contrato u Orden</v>
      </c>
    </row>
    <row r="353" spans="1:14" ht="72" x14ac:dyDescent="0.35">
      <c r="A353" s="18" t="str">
        <f>+'[1]Consolidado ORG'!A349</f>
        <v>SCJ-403-2024</v>
      </c>
      <c r="B353" s="19">
        <f>+'[1]Consolidado ORG'!B349</f>
        <v>45371</v>
      </c>
      <c r="C353" s="19" t="str">
        <f>+'[1]Consolidado ORG'!G349</f>
        <v>MARINA MONTOYA PAYOME</v>
      </c>
      <c r="D353" s="19" t="str">
        <f>+'[1]Consolidado ORG'!E349</f>
        <v>5 Contratación directa</v>
      </c>
      <c r="E353" s="19" t="str">
        <f>+'[1]Consolidado ORG'!F349</f>
        <v>33 Prestación de Servicios Profesionales y Apoyo (5-8)</v>
      </c>
      <c r="F353" s="19"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19">
        <f>+'[1]Consolidado ORG'!M349</f>
        <v>45373</v>
      </c>
      <c r="H353" s="19">
        <f>+'[1]Consolidado ORG'!N349</f>
        <v>45678</v>
      </c>
      <c r="I353" s="20">
        <f>+'[1]Consolidado ORG'!AG349</f>
        <v>0</v>
      </c>
      <c r="J353" s="21">
        <f>+'[1]Consolidado ORG'!T349</f>
        <v>29185200</v>
      </c>
      <c r="K353" s="21">
        <f>+'[1]Consolidado ORG'!AE349</f>
        <v>0</v>
      </c>
      <c r="L353" s="32">
        <f>+'[1]Consolidado ORG'!AS349</f>
        <v>0.22950819672131148</v>
      </c>
      <c r="M353" s="31" t="str">
        <f>+'[1]Consolidado ORG'!AL349</f>
        <v>https://community.secop.gov.co/Public/Tendering/ContractDetailView/Index?UniqueIdentifier=CO1.PCCNTR.6125200</v>
      </c>
      <c r="N353" s="48" t="str">
        <f t="shared" si="5"/>
        <v>Link Contrato u Orden</v>
      </c>
    </row>
    <row r="354" spans="1:14" ht="72" x14ac:dyDescent="0.35">
      <c r="A354" s="18" t="str">
        <f>+'[1]Consolidado ORG'!A350</f>
        <v>SCJ-404-2024</v>
      </c>
      <c r="B354" s="19">
        <f>+'[1]Consolidado ORG'!B350</f>
        <v>45371</v>
      </c>
      <c r="C354" s="19" t="str">
        <f>+'[1]Consolidado ORG'!G350</f>
        <v>MARITZA TERESA CORZO ORTEGON</v>
      </c>
      <c r="D354" s="19" t="str">
        <f>+'[1]Consolidado ORG'!E350</f>
        <v>5 Contratación directa</v>
      </c>
      <c r="E354" s="19" t="str">
        <f>+'[1]Consolidado ORG'!F350</f>
        <v>33 Prestación de Servicios Profesionales y Apoyo (5-8)</v>
      </c>
      <c r="F354" s="19"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19">
        <f>+'[1]Consolidado ORG'!M350</f>
        <v>45378</v>
      </c>
      <c r="H354" s="19">
        <f>+'[1]Consolidado ORG'!N350</f>
        <v>45683</v>
      </c>
      <c r="I354" s="20">
        <f>+'[1]Consolidado ORG'!AG350</f>
        <v>0</v>
      </c>
      <c r="J354" s="21">
        <f>+'[1]Consolidado ORG'!T350</f>
        <v>29185200</v>
      </c>
      <c r="K354" s="21">
        <f>+'[1]Consolidado ORG'!AE350</f>
        <v>0</v>
      </c>
      <c r="L354" s="32">
        <f>+'[1]Consolidado ORG'!AS350</f>
        <v>0.21311475409836064</v>
      </c>
      <c r="M354" s="31" t="str">
        <f>+'[1]Consolidado ORG'!AL350</f>
        <v>https://community.secop.gov.co/Public/Tendering/ContractDetailView/Index?UniqueIdentifier=CO1.PCCNTR.6125858</v>
      </c>
      <c r="N354" s="48" t="str">
        <f t="shared" si="5"/>
        <v>Link Contrato u Orden</v>
      </c>
    </row>
    <row r="355" spans="1:14" ht="72" x14ac:dyDescent="0.35">
      <c r="A355" s="18" t="str">
        <f>+'[1]Consolidado ORG'!A351</f>
        <v>SCJ-405-2024</v>
      </c>
      <c r="B355" s="19">
        <f>+'[1]Consolidado ORG'!B351</f>
        <v>45371</v>
      </c>
      <c r="C355" s="19" t="str">
        <f>+'[1]Consolidado ORG'!G351</f>
        <v>JHON DAVINSON GUEVARA POVEDA</v>
      </c>
      <c r="D355" s="19" t="str">
        <f>+'[1]Consolidado ORG'!E351</f>
        <v>5 Contratación directa</v>
      </c>
      <c r="E355" s="19" t="str">
        <f>+'[1]Consolidado ORG'!F351</f>
        <v>33 Prestación de Servicios Profesionales y Apoyo (5-8)</v>
      </c>
      <c r="F355" s="19"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19">
        <f>+'[1]Consolidado ORG'!M351</f>
        <v>45373</v>
      </c>
      <c r="H355" s="19">
        <f>+'[1]Consolidado ORG'!N351</f>
        <v>45678</v>
      </c>
      <c r="I355" s="20">
        <f>+'[1]Consolidado ORG'!AG351</f>
        <v>0</v>
      </c>
      <c r="J355" s="21">
        <f>+'[1]Consolidado ORG'!T351</f>
        <v>29185200</v>
      </c>
      <c r="K355" s="21">
        <f>+'[1]Consolidado ORG'!AE351</f>
        <v>0</v>
      </c>
      <c r="L355" s="32">
        <f>+'[1]Consolidado ORG'!AS351</f>
        <v>0.22950819672131148</v>
      </c>
      <c r="M355" s="31" t="str">
        <f>+'[1]Consolidado ORG'!AL351</f>
        <v>https://community.secop.gov.co/Public/Tendering/ContractDetailView/Index?UniqueIdentifier=CO1.PCCNTR.6126215</v>
      </c>
      <c r="N355" s="48" t="str">
        <f t="shared" si="5"/>
        <v>Link Contrato u Orden</v>
      </c>
    </row>
    <row r="356" spans="1:14" ht="72" x14ac:dyDescent="0.35">
      <c r="A356" s="18" t="str">
        <f>+'[1]Consolidado ORG'!A352</f>
        <v>SCJ-406-2024</v>
      </c>
      <c r="B356" s="19">
        <f>+'[1]Consolidado ORG'!B352</f>
        <v>45371</v>
      </c>
      <c r="C356" s="19" t="str">
        <f>+'[1]Consolidado ORG'!G352</f>
        <v>MARTIN SANTOS ROJAS</v>
      </c>
      <c r="D356" s="19" t="str">
        <f>+'[1]Consolidado ORG'!E352</f>
        <v>5 Contratación directa</v>
      </c>
      <c r="E356" s="19" t="str">
        <f>+'[1]Consolidado ORG'!F352</f>
        <v>33 Prestación de Servicios Profesionales y Apoyo (5-8)</v>
      </c>
      <c r="F356" s="19"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19">
        <f>+'[1]Consolidado ORG'!M352</f>
        <v>45377</v>
      </c>
      <c r="H356" s="19">
        <f>+'[1]Consolidado ORG'!N352</f>
        <v>45682</v>
      </c>
      <c r="I356" s="20">
        <f>+'[1]Consolidado ORG'!AG352</f>
        <v>0</v>
      </c>
      <c r="J356" s="21">
        <f>+'[1]Consolidado ORG'!T352</f>
        <v>29185200</v>
      </c>
      <c r="K356" s="21">
        <f>+'[1]Consolidado ORG'!AE352</f>
        <v>0</v>
      </c>
      <c r="L356" s="32">
        <f>+'[1]Consolidado ORG'!AS352</f>
        <v>0.21639344262295082</v>
      </c>
      <c r="M356" s="31" t="str">
        <f>+'[1]Consolidado ORG'!AL352</f>
        <v>https://community.secop.gov.co/Public/Tendering/ContractDetailView/Index?UniqueIdentifier=CO1.PCCNTR.6126236</v>
      </c>
      <c r="N356" s="48" t="str">
        <f t="shared" si="5"/>
        <v>Link Contrato u Orden</v>
      </c>
    </row>
    <row r="357" spans="1:14" ht="72" x14ac:dyDescent="0.35">
      <c r="A357" s="18" t="str">
        <f>+'[1]Consolidado ORG'!A353</f>
        <v>SCJ-407-2024</v>
      </c>
      <c r="B357" s="19">
        <f>+'[1]Consolidado ORG'!B353</f>
        <v>45371</v>
      </c>
      <c r="C357" s="19" t="str">
        <f>+'[1]Consolidado ORG'!G353</f>
        <v>SANDRA OLIVOS SIERRA</v>
      </c>
      <c r="D357" s="19" t="str">
        <f>+'[1]Consolidado ORG'!E353</f>
        <v>5 Contratación directa</v>
      </c>
      <c r="E357" s="19" t="str">
        <f>+'[1]Consolidado ORG'!F353</f>
        <v>33 Prestación de Servicios Profesionales y Apoyo (5-8)</v>
      </c>
      <c r="F357" s="19"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19">
        <f>+'[1]Consolidado ORG'!M353</f>
        <v>45377</v>
      </c>
      <c r="H357" s="19">
        <f>+'[1]Consolidado ORG'!N353</f>
        <v>45682</v>
      </c>
      <c r="I357" s="20">
        <f>+'[1]Consolidado ORG'!AG353</f>
        <v>0</v>
      </c>
      <c r="J357" s="21">
        <f>+'[1]Consolidado ORG'!T353</f>
        <v>29185200</v>
      </c>
      <c r="K357" s="21">
        <f>+'[1]Consolidado ORG'!AE353</f>
        <v>0</v>
      </c>
      <c r="L357" s="32">
        <f>+'[1]Consolidado ORG'!AS353</f>
        <v>0.21639344262295082</v>
      </c>
      <c r="M357" s="31" t="str">
        <f>+'[1]Consolidado ORG'!AL353</f>
        <v>https://community.secop.gov.co/Public/Tendering/ContractDetailView/Index?UniqueIdentifier=CO1.PCCNTR.6126145</v>
      </c>
      <c r="N357" s="48" t="str">
        <f t="shared" si="5"/>
        <v>Link Contrato u Orden</v>
      </c>
    </row>
    <row r="358" spans="1:14" ht="72" x14ac:dyDescent="0.35">
      <c r="A358" s="18" t="str">
        <f>+'[1]Consolidado ORG'!A354</f>
        <v>SCJ-411-2024</v>
      </c>
      <c r="B358" s="19">
        <f>+'[1]Consolidado ORG'!B354</f>
        <v>45372</v>
      </c>
      <c r="C358" s="19" t="str">
        <f>+'[1]Consolidado ORG'!G354</f>
        <v>JUAN CARLOS ARRIETA TORRES</v>
      </c>
      <c r="D358" s="19" t="str">
        <f>+'[1]Consolidado ORG'!E354</f>
        <v>5 Contratación directa</v>
      </c>
      <c r="E358" s="19" t="str">
        <f>+'[1]Consolidado ORG'!F354</f>
        <v>33 Prestación de Servicios Profesionales y Apoyo (5-8)</v>
      </c>
      <c r="F358" s="19"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19">
        <f>+'[1]Consolidado ORG'!M354</f>
        <v>45377</v>
      </c>
      <c r="H358" s="19">
        <f>+'[1]Consolidado ORG'!N354</f>
        <v>45621</v>
      </c>
      <c r="I358" s="20">
        <f>+'[1]Consolidado ORG'!AG354</f>
        <v>0</v>
      </c>
      <c r="J358" s="21">
        <f>+'[1]Consolidado ORG'!T354</f>
        <v>23348160</v>
      </c>
      <c r="K358" s="21">
        <f>+'[1]Consolidado ORG'!AE354</f>
        <v>0</v>
      </c>
      <c r="L358" s="32">
        <f>+'[1]Consolidado ORG'!AS354</f>
        <v>0.27049180327868855</v>
      </c>
      <c r="M358" s="31" t="str">
        <f>+'[1]Consolidado ORG'!AL354</f>
        <v>https://community.secop.gov.co/Public/Tendering/ContractDetailView/Index?UniqueIdentifier=CO1.PCCNTR.6131744</v>
      </c>
      <c r="N358" s="48" t="str">
        <f t="shared" si="5"/>
        <v>Link Contrato u Orden</v>
      </c>
    </row>
    <row r="359" spans="1:14" ht="72" x14ac:dyDescent="0.35">
      <c r="A359" s="18" t="str">
        <f>+'[1]Consolidado ORG'!A355</f>
        <v>SCJ-412-2024</v>
      </c>
      <c r="B359" s="19">
        <f>+'[1]Consolidado ORG'!B355</f>
        <v>45372</v>
      </c>
      <c r="C359" s="19" t="str">
        <f>+'[1]Consolidado ORG'!G355</f>
        <v>PAULA IVONNE GRISALES ROMERO</v>
      </c>
      <c r="D359" s="19" t="str">
        <f>+'[1]Consolidado ORG'!E355</f>
        <v>5 Contratación directa</v>
      </c>
      <c r="E359" s="19" t="str">
        <f>+'[1]Consolidado ORG'!F355</f>
        <v>33 Prestación de Servicios Profesionales y Apoyo (5-8)</v>
      </c>
      <c r="F359" s="19"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19">
        <f>+'[1]Consolidado ORG'!M355</f>
        <v>45377</v>
      </c>
      <c r="H359" s="19">
        <f>+'[1]Consolidado ORG'!N355</f>
        <v>45621</v>
      </c>
      <c r="I359" s="20">
        <f>+'[1]Consolidado ORG'!AG355</f>
        <v>0</v>
      </c>
      <c r="J359" s="21">
        <f>+'[1]Consolidado ORG'!T355</f>
        <v>23348160</v>
      </c>
      <c r="K359" s="21">
        <f>+'[1]Consolidado ORG'!AE355</f>
        <v>0</v>
      </c>
      <c r="L359" s="32">
        <f>+'[1]Consolidado ORG'!AS355</f>
        <v>0.27049180327868855</v>
      </c>
      <c r="M359" s="31" t="str">
        <f>+'[1]Consolidado ORG'!AL355</f>
        <v>https://community.secop.gov.co/Public/Tendering/ContractDetailView/Index?UniqueIdentifier=CO1.PCCNTR.6131542</v>
      </c>
      <c r="N359" s="48" t="str">
        <f t="shared" si="5"/>
        <v>Link Contrato u Orden</v>
      </c>
    </row>
    <row r="360" spans="1:14" ht="72" x14ac:dyDescent="0.35">
      <c r="A360" s="18" t="str">
        <f>+'[1]Consolidado ORG'!A356</f>
        <v>SCJ-413-2024</v>
      </c>
      <c r="B360" s="19">
        <f>+'[1]Consolidado ORG'!B356</f>
        <v>45372</v>
      </c>
      <c r="C360" s="19" t="str">
        <f>+'[1]Consolidado ORG'!G356</f>
        <v>JOSE ITALO DE ANTONIO CASTELLANOS</v>
      </c>
      <c r="D360" s="19" t="str">
        <f>+'[1]Consolidado ORG'!E356</f>
        <v>5 Contratación directa</v>
      </c>
      <c r="E360" s="19" t="str">
        <f>+'[1]Consolidado ORG'!F356</f>
        <v>33 Prestación de Servicios Profesionales y Apoyo (5-8)</v>
      </c>
      <c r="F360" s="19"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19">
        <f>+'[1]Consolidado ORG'!M356</f>
        <v>45378</v>
      </c>
      <c r="H360" s="19">
        <f>+'[1]Consolidado ORG'!N356</f>
        <v>45683</v>
      </c>
      <c r="I360" s="20">
        <f>+'[1]Consolidado ORG'!AG356</f>
        <v>0</v>
      </c>
      <c r="J360" s="21">
        <f>+'[1]Consolidado ORG'!T356</f>
        <v>29185200</v>
      </c>
      <c r="K360" s="21">
        <f>+'[1]Consolidado ORG'!AE356</f>
        <v>0</v>
      </c>
      <c r="L360" s="32">
        <f>+'[1]Consolidado ORG'!AS356</f>
        <v>0.21311475409836064</v>
      </c>
      <c r="M360" s="31" t="str">
        <f>+'[1]Consolidado ORG'!AL356</f>
        <v>https://community.secop.gov.co/Public/Tendering/ContractDetailView/Index?UniqueIdentifier=CO1.PCCNTR.6129974</v>
      </c>
      <c r="N360" s="48" t="str">
        <f t="shared" si="5"/>
        <v>Link Contrato u Orden</v>
      </c>
    </row>
    <row r="361" spans="1:14" ht="72" x14ac:dyDescent="0.35">
      <c r="A361" s="18" t="str">
        <f>+'[1]Consolidado ORG'!A357</f>
        <v>SCJ-414-2024</v>
      </c>
      <c r="B361" s="19">
        <f>+'[1]Consolidado ORG'!B357</f>
        <v>45372</v>
      </c>
      <c r="C361" s="19" t="str">
        <f>+'[1]Consolidado ORG'!G357</f>
        <v>JOHNATAN SOLORZANO FIGUEROA</v>
      </c>
      <c r="D361" s="19" t="str">
        <f>+'[1]Consolidado ORG'!E357</f>
        <v>5 Contratación directa</v>
      </c>
      <c r="E361" s="19" t="str">
        <f>+'[1]Consolidado ORG'!F357</f>
        <v>33 Prestación de Servicios Profesionales y Apoyo (5-8)</v>
      </c>
      <c r="F361" s="19"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19">
        <f>+'[1]Consolidado ORG'!M357</f>
        <v>45378</v>
      </c>
      <c r="H361" s="19">
        <f>+'[1]Consolidado ORG'!N357</f>
        <v>45683</v>
      </c>
      <c r="I361" s="20">
        <f>+'[1]Consolidado ORG'!AG357</f>
        <v>0</v>
      </c>
      <c r="J361" s="21">
        <f>+'[1]Consolidado ORG'!T357</f>
        <v>29185200</v>
      </c>
      <c r="K361" s="21">
        <f>+'[1]Consolidado ORG'!AE357</f>
        <v>0</v>
      </c>
      <c r="L361" s="32">
        <f>+'[1]Consolidado ORG'!AS357</f>
        <v>0.21311475409836064</v>
      </c>
      <c r="M361" s="31" t="str">
        <f>+'[1]Consolidado ORG'!AL357</f>
        <v>https://community.secop.gov.co/Public/Tendering/ContractDetailView/Index?UniqueIdentifier=CO1.PCCNTR.6130239</v>
      </c>
      <c r="N361" s="48" t="str">
        <f t="shared" si="5"/>
        <v>Link Contrato u Orden</v>
      </c>
    </row>
    <row r="362" spans="1:14" ht="36" x14ac:dyDescent="0.35">
      <c r="A362" s="18" t="str">
        <f>+'[1]Consolidado ORG'!A358</f>
        <v>SCJ-415-2024</v>
      </c>
      <c r="B362" s="19">
        <f>+'[1]Consolidado ORG'!B358</f>
        <v>45372</v>
      </c>
      <c r="C362" s="19" t="str">
        <f>+'[1]Consolidado ORG'!G358</f>
        <v>INVERSIONES UFASA SAS</v>
      </c>
      <c r="D362" s="19" t="str">
        <f>+'[1]Consolidado ORG'!E358</f>
        <v>5 Contratación directa</v>
      </c>
      <c r="E362" s="19" t="str">
        <f>+'[1]Consolidado ORG'!F358</f>
        <v>6 Arrendamientos y Adquisición de Inmuebles (5-8)</v>
      </c>
      <c r="F362" s="19" t="str">
        <f>+'[1]Consolidado ORG'!L358</f>
        <v>ARRENDAMIENTO DEL INMUEBLE PARA BODEGA DE BIENES DE LA SECRETARÍA DISTRITAL DE SEGURIDAD, CONVIVENCIA Y JUSTICIA.</v>
      </c>
      <c r="G362" s="19">
        <f>+'[1]Consolidado ORG'!M358</f>
        <v>45383</v>
      </c>
      <c r="H362" s="19">
        <f>+'[1]Consolidado ORG'!N358</f>
        <v>45747</v>
      </c>
      <c r="I362" s="20">
        <f>+'[1]Consolidado ORG'!AG358</f>
        <v>0</v>
      </c>
      <c r="J362" s="21">
        <f>+'[1]Consolidado ORG'!T358</f>
        <v>407836284</v>
      </c>
      <c r="K362" s="21">
        <f>+'[1]Consolidado ORG'!AE358</f>
        <v>0</v>
      </c>
      <c r="L362" s="32">
        <f>+'[1]Consolidado ORG'!AS358</f>
        <v>0.16483516483516483</v>
      </c>
      <c r="M362" s="31" t="str">
        <f>+'[1]Consolidado ORG'!AL358</f>
        <v>https://community.secop.gov.co/Public/Tendering/ContractDetailView/Index?UniqueIdentifier=CO1.PCCNTR.6131483</v>
      </c>
      <c r="N362" s="48" t="str">
        <f t="shared" si="5"/>
        <v>Link Contrato u Orden</v>
      </c>
    </row>
    <row r="363" spans="1:14" ht="72" x14ac:dyDescent="0.35">
      <c r="A363" s="18" t="str">
        <f>+'[1]Consolidado ORG'!A359</f>
        <v>SCJ-416-2024</v>
      </c>
      <c r="B363" s="19">
        <f>+'[1]Consolidado ORG'!B359</f>
        <v>45372</v>
      </c>
      <c r="C363" s="19" t="str">
        <f>+'[1]Consolidado ORG'!G359</f>
        <v>JOSE ALBERTO BARANDICA LOPEZ</v>
      </c>
      <c r="D363" s="19" t="str">
        <f>+'[1]Consolidado ORG'!E359</f>
        <v>5 Contratación directa</v>
      </c>
      <c r="E363" s="19" t="str">
        <f>+'[1]Consolidado ORG'!F359</f>
        <v>33 Prestación de Servicios Profesionales y Apoyo (5-8)</v>
      </c>
      <c r="F363" s="19"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19">
        <f>+'[1]Consolidado ORG'!M359</f>
        <v>45377</v>
      </c>
      <c r="H363" s="19">
        <f>+'[1]Consolidado ORG'!N359</f>
        <v>45682</v>
      </c>
      <c r="I363" s="20">
        <f>+'[1]Consolidado ORG'!AG359</f>
        <v>0</v>
      </c>
      <c r="J363" s="21">
        <f>+'[1]Consolidado ORG'!T359</f>
        <v>29185200</v>
      </c>
      <c r="K363" s="21">
        <f>+'[1]Consolidado ORG'!AE359</f>
        <v>0</v>
      </c>
      <c r="L363" s="32">
        <f>+'[1]Consolidado ORG'!AS359</f>
        <v>0.21639344262295082</v>
      </c>
      <c r="M363" s="31" t="str">
        <f>+'[1]Consolidado ORG'!AL359</f>
        <v>https://community.secop.gov.co/Public/Tendering/ContractDetailView/Index?UniqueIdentifier=CO1.PCCNTR.6130236</v>
      </c>
      <c r="N363" s="48" t="str">
        <f t="shared" si="5"/>
        <v>Link Contrato u Orden</v>
      </c>
    </row>
    <row r="364" spans="1:14" ht="72" x14ac:dyDescent="0.35">
      <c r="A364" s="18" t="str">
        <f>+'[1]Consolidado ORG'!A360</f>
        <v>SCJ-417-2024</v>
      </c>
      <c r="B364" s="19">
        <f>+'[1]Consolidado ORG'!B360</f>
        <v>45372</v>
      </c>
      <c r="C364" s="19" t="str">
        <f>+'[1]Consolidado ORG'!G360</f>
        <v>MARIA ALEJANDRA ZAMBRANO HUESO</v>
      </c>
      <c r="D364" s="19" t="str">
        <f>+'[1]Consolidado ORG'!E360</f>
        <v>5 Contratación directa</v>
      </c>
      <c r="E364" s="19" t="str">
        <f>+'[1]Consolidado ORG'!F360</f>
        <v>33 Prestación de Servicios Profesionales y Apoyo (5-8)</v>
      </c>
      <c r="F364" s="19"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19">
        <f>+'[1]Consolidado ORG'!M360</f>
        <v>45383</v>
      </c>
      <c r="H364" s="19">
        <f>+'[1]Consolidado ORG'!N360</f>
        <v>45626</v>
      </c>
      <c r="I364" s="20">
        <f>+'[1]Consolidado ORG'!AG360</f>
        <v>0</v>
      </c>
      <c r="J364" s="21">
        <f>+'[1]Consolidado ORG'!T360</f>
        <v>23348160</v>
      </c>
      <c r="K364" s="21">
        <f>+'[1]Consolidado ORG'!AE360</f>
        <v>0</v>
      </c>
      <c r="L364" s="32">
        <f>+'[1]Consolidado ORG'!AS360</f>
        <v>0.24691358024691357</v>
      </c>
      <c r="M364" s="31" t="str">
        <f>+'[1]Consolidado ORG'!AL360</f>
        <v>https://community.secop.gov.co/Public/Tendering/ContractDetailView/Index?UniqueIdentifier=CO1.PCCNTR.6132265</v>
      </c>
      <c r="N364" s="48" t="str">
        <f t="shared" si="5"/>
        <v>Link Contrato u Orden</v>
      </c>
    </row>
    <row r="365" spans="1:14" ht="72" x14ac:dyDescent="0.35">
      <c r="A365" s="18" t="str">
        <f>+'[1]Consolidado ORG'!A361</f>
        <v>SCJ-418-2024</v>
      </c>
      <c r="B365" s="19">
        <f>+'[1]Consolidado ORG'!B361</f>
        <v>45372</v>
      </c>
      <c r="C365" s="19" t="str">
        <f>+'[1]Consolidado ORG'!G361</f>
        <v>LUIS FERNANDO LOPEZ PARRA</v>
      </c>
      <c r="D365" s="19" t="str">
        <f>+'[1]Consolidado ORG'!E361</f>
        <v>5 Contratación directa</v>
      </c>
      <c r="E365" s="19" t="str">
        <f>+'[1]Consolidado ORG'!F361</f>
        <v>33 Prestación de Servicios Profesionales y Apoyo (5-8)</v>
      </c>
      <c r="F365" s="19"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19">
        <f>+'[1]Consolidado ORG'!M361</f>
        <v>45377</v>
      </c>
      <c r="H365" s="19">
        <f>+'[1]Consolidado ORG'!N361</f>
        <v>45621</v>
      </c>
      <c r="I365" s="20">
        <f>+'[1]Consolidado ORG'!AG361</f>
        <v>0</v>
      </c>
      <c r="J365" s="21">
        <f>+'[1]Consolidado ORG'!T361</f>
        <v>23348160</v>
      </c>
      <c r="K365" s="21">
        <f>+'[1]Consolidado ORG'!AE361</f>
        <v>0</v>
      </c>
      <c r="L365" s="32">
        <f>+'[1]Consolidado ORG'!AS361</f>
        <v>0.27049180327868855</v>
      </c>
      <c r="M365" s="31" t="str">
        <f>+'[1]Consolidado ORG'!AL361</f>
        <v>https://community.secop.gov.co/Public/Tendering/ContractDetailView/Index?UniqueIdentifier=CO1.PCCNTR.6132681</v>
      </c>
      <c r="N365" s="48" t="str">
        <f t="shared" si="5"/>
        <v>Link Contrato u Orden</v>
      </c>
    </row>
    <row r="366" spans="1:14" ht="72" x14ac:dyDescent="0.35">
      <c r="A366" s="18" t="str">
        <f>+'[1]Consolidado ORG'!A362</f>
        <v>SCJ-424-2024</v>
      </c>
      <c r="B366" s="19">
        <f>+'[1]Consolidado ORG'!B362</f>
        <v>45372</v>
      </c>
      <c r="C366" s="19" t="str">
        <f>+'[1]Consolidado ORG'!G362</f>
        <v>MELISSA ANDREA VALERO YAGUE</v>
      </c>
      <c r="D366" s="19" t="str">
        <f>+'[1]Consolidado ORG'!E362</f>
        <v>5 Contratación directa</v>
      </c>
      <c r="E366" s="19" t="str">
        <f>+'[1]Consolidado ORG'!F362</f>
        <v>33 Prestación de Servicios Profesionales y Apoyo (5-8)</v>
      </c>
      <c r="F366" s="19"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19">
        <f>+'[1]Consolidado ORG'!M362</f>
        <v>45384</v>
      </c>
      <c r="H366" s="19">
        <f>+'[1]Consolidado ORG'!N362</f>
        <v>45566</v>
      </c>
      <c r="I366" s="20">
        <f>+'[1]Consolidado ORG'!AG362</f>
        <v>0</v>
      </c>
      <c r="J366" s="21">
        <f>+'[1]Consolidado ORG'!T362</f>
        <v>42000000</v>
      </c>
      <c r="K366" s="21">
        <f>+'[1]Consolidado ORG'!AE362</f>
        <v>0</v>
      </c>
      <c r="L366" s="32">
        <f>+'[1]Consolidado ORG'!AS362</f>
        <v>0.32417582417582419</v>
      </c>
      <c r="M366" s="31" t="str">
        <f>+'[1]Consolidado ORG'!AL362</f>
        <v>https://community.secop.gov.co/Public/Tendering/ContractDetailView/Index?UniqueIdentifier=CO1.PCCNTR.6133821</v>
      </c>
      <c r="N366" s="48" t="str">
        <f t="shared" si="5"/>
        <v>Link Contrato u Orden</v>
      </c>
    </row>
    <row r="367" spans="1:14" ht="60" x14ac:dyDescent="0.35">
      <c r="A367" s="18" t="str">
        <f>+'[1]Consolidado ORG'!A363</f>
        <v>SCJ-426-2024</v>
      </c>
      <c r="B367" s="19">
        <f>+'[1]Consolidado ORG'!B363</f>
        <v>45372</v>
      </c>
      <c r="C367" s="19" t="str">
        <f>+'[1]Consolidado ORG'!G363</f>
        <v>MARIA PAULA CARANTON GOMEZ</v>
      </c>
      <c r="D367" s="19" t="str">
        <f>+'[1]Consolidado ORG'!E363</f>
        <v>5 Contratación directa</v>
      </c>
      <c r="E367" s="19" t="str">
        <f>+'[1]Consolidado ORG'!F363</f>
        <v>33 Prestación de Servicios Profesionales y Apoyo (5-8)</v>
      </c>
      <c r="F367" s="19" t="str">
        <f>+'[1]Consolidado ORG'!L363</f>
        <v>PRESTAR SERVICIOS PROFESIONALES A LA SUBSECRETARÍA DE ACCESO APOYANDO LAS ACTIVIDADES DE DESARROLLO Y ESPARCIMIENTO CON ENFOQUE RESTAURATIVO DE LAS PERSONAS PRIVADAS DE LA LIBERTAD EN CENTROS DE DETENCIÓN TRANSITORIA.</v>
      </c>
      <c r="G367" s="19">
        <f>+'[1]Consolidado ORG'!M363</f>
        <v>45379</v>
      </c>
      <c r="H367" s="19">
        <f>+'[1]Consolidado ORG'!N363</f>
        <v>45688</v>
      </c>
      <c r="I367" s="20">
        <f>+'[1]Consolidado ORG'!AG363</f>
        <v>0</v>
      </c>
      <c r="J367" s="21">
        <f>+'[1]Consolidado ORG'!T363</f>
        <v>44776545</v>
      </c>
      <c r="K367" s="21">
        <f>+'[1]Consolidado ORG'!AE363</f>
        <v>0</v>
      </c>
      <c r="L367" s="32">
        <f>+'[1]Consolidado ORG'!AS363</f>
        <v>0.20711974110032363</v>
      </c>
      <c r="M367" s="31" t="str">
        <f>+'[1]Consolidado ORG'!AL363</f>
        <v>https://community.secop.gov.co/Public/Tendering/ContractDetailView/Index?UniqueIdentifier=CO1.PCCNTR.6135026</v>
      </c>
      <c r="N367" s="48" t="str">
        <f t="shared" si="5"/>
        <v>Link Contrato u Orden</v>
      </c>
    </row>
    <row r="368" spans="1:14" ht="108" x14ac:dyDescent="0.35">
      <c r="A368" s="18" t="str">
        <f>+'[1]Consolidado ORG'!A364</f>
        <v>SCJ-427-2024</v>
      </c>
      <c r="B368" s="19">
        <f>+'[1]Consolidado ORG'!B364</f>
        <v>45372</v>
      </c>
      <c r="C368" s="19" t="str">
        <f>+'[1]Consolidado ORG'!G364</f>
        <v>CLAUDIA ALEJANDRA REYES GARCIA</v>
      </c>
      <c r="D368" s="19" t="str">
        <f>+'[1]Consolidado ORG'!E364</f>
        <v>5 Contratación directa</v>
      </c>
      <c r="E368" s="19" t="str">
        <f>+'[1]Consolidado ORG'!F364</f>
        <v>33 Prestación de Servicios Profesionales y Apoyo (5-8)</v>
      </c>
      <c r="F368" s="19"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19">
        <f>+'[1]Consolidado ORG'!M364</f>
        <v>45378</v>
      </c>
      <c r="H368" s="19">
        <f>+'[1]Consolidado ORG'!N364</f>
        <v>45657</v>
      </c>
      <c r="I368" s="20">
        <f>+'[1]Consolidado ORG'!AG364</f>
        <v>0</v>
      </c>
      <c r="J368" s="21">
        <f>+'[1]Consolidado ORG'!T364</f>
        <v>76500000</v>
      </c>
      <c r="K368" s="21">
        <f>+'[1]Consolidado ORG'!AE364</f>
        <v>0</v>
      </c>
      <c r="L368" s="32">
        <f>+'[1]Consolidado ORG'!AS364</f>
        <v>0.23297491039426524</v>
      </c>
      <c r="M368" s="31" t="str">
        <f>+'[1]Consolidado ORG'!AL364</f>
        <v>https://community.secop.gov.co/Public/Tendering/ContractDetailView/Index?UniqueIdentifier=CO1.PCCNTR.6135123</v>
      </c>
      <c r="N368" s="48" t="str">
        <f t="shared" si="5"/>
        <v>Link Contrato u Orden</v>
      </c>
    </row>
    <row r="369" spans="1:14" ht="96" x14ac:dyDescent="0.35">
      <c r="A369" s="18" t="str">
        <f>+'[1]Consolidado ORG'!A365</f>
        <v>SCJ-429-2024</v>
      </c>
      <c r="B369" s="19">
        <f>+'[1]Consolidado ORG'!B365</f>
        <v>45372</v>
      </c>
      <c r="C369" s="19" t="str">
        <f>+'[1]Consolidado ORG'!G365</f>
        <v>CLAUDIA PATRICIA BAEZ GONZALEZ</v>
      </c>
      <c r="D369" s="19" t="str">
        <f>+'[1]Consolidado ORG'!E365</f>
        <v>5 Contratación directa</v>
      </c>
      <c r="E369" s="19" t="str">
        <f>+'[1]Consolidado ORG'!F365</f>
        <v>33 Prestación de Servicios Profesionales y Apoyo (5-8)</v>
      </c>
      <c r="F369" s="19"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19">
        <f>+'[1]Consolidado ORG'!M365</f>
        <v>45384</v>
      </c>
      <c r="H369" s="19">
        <f>+'[1]Consolidado ORG'!N365</f>
        <v>45566</v>
      </c>
      <c r="I369" s="20">
        <f>+'[1]Consolidado ORG'!AG365</f>
        <v>0</v>
      </c>
      <c r="J369" s="21">
        <f>+'[1]Consolidado ORG'!T365</f>
        <v>66000000</v>
      </c>
      <c r="K369" s="21">
        <f>+'[1]Consolidado ORG'!AE365</f>
        <v>0</v>
      </c>
      <c r="L369" s="32">
        <f>+'[1]Consolidado ORG'!AS365</f>
        <v>0.32417582417582419</v>
      </c>
      <c r="M369" s="31" t="str">
        <f>+'[1]Consolidado ORG'!AL365</f>
        <v>https://community.secop.gov.co/Public/Tendering/ContractDetailView/Index?UniqueIdentifier=CO1.PCCNTR.6135328</v>
      </c>
      <c r="N369" s="48" t="str">
        <f t="shared" si="5"/>
        <v>Link Contrato u Orden</v>
      </c>
    </row>
    <row r="370" spans="1:14" ht="84" x14ac:dyDescent="0.35">
      <c r="A370" s="18" t="str">
        <f>+'[1]Consolidado ORG'!A366</f>
        <v>SCJ-430-2024</v>
      </c>
      <c r="B370" s="19">
        <f>+'[1]Consolidado ORG'!B366</f>
        <v>45372</v>
      </c>
      <c r="C370" s="19" t="str">
        <f>+'[1]Consolidado ORG'!G366</f>
        <v>HELLEN DAYANT SANCHEZ SOLANO</v>
      </c>
      <c r="D370" s="19" t="str">
        <f>+'[1]Consolidado ORG'!E366</f>
        <v>5 Contratación directa</v>
      </c>
      <c r="E370" s="19" t="str">
        <f>+'[1]Consolidado ORG'!F366</f>
        <v>33 Prestación de Servicios Profesionales y Apoyo (5-8)</v>
      </c>
      <c r="F370" s="19"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19">
        <f>+'[1]Consolidado ORG'!M366</f>
        <v>45384</v>
      </c>
      <c r="H370" s="19">
        <f>+'[1]Consolidado ORG'!N366</f>
        <v>45657</v>
      </c>
      <c r="I370" s="20">
        <f>+'[1]Consolidado ORG'!AG366</f>
        <v>0</v>
      </c>
      <c r="J370" s="21">
        <f>+'[1]Consolidado ORG'!T366</f>
        <v>51254100</v>
      </c>
      <c r="K370" s="21">
        <f>+'[1]Consolidado ORG'!AE366</f>
        <v>0</v>
      </c>
      <c r="L370" s="32">
        <f>+'[1]Consolidado ORG'!AS366</f>
        <v>0.21611721611721613</v>
      </c>
      <c r="M370" s="31" t="str">
        <f>+'[1]Consolidado ORG'!AL366</f>
        <v>https://community.secop.gov.co/Public/Tendering/ContractDetailView/Index?UniqueIdentifier=CO1.PCCNTR.6135115</v>
      </c>
      <c r="N370" s="48" t="str">
        <f t="shared" si="5"/>
        <v>Link Contrato u Orden</v>
      </c>
    </row>
    <row r="371" spans="1:14" ht="72" x14ac:dyDescent="0.35">
      <c r="A371" s="18" t="str">
        <f>+'[1]Consolidado ORG'!A367</f>
        <v>SCJ-431-2024</v>
      </c>
      <c r="B371" s="19">
        <f>+'[1]Consolidado ORG'!B367</f>
        <v>45372</v>
      </c>
      <c r="C371" s="19" t="str">
        <f>+'[1]Consolidado ORG'!G367</f>
        <v>INFORMATICA DOCUMENTAL SAS</v>
      </c>
      <c r="D371" s="19" t="str">
        <f>+'[1]Consolidado ORG'!E367</f>
        <v>5 Contratación directa</v>
      </c>
      <c r="E371" s="19" t="str">
        <f>+'[1]Consolidado ORG'!F367</f>
        <v>6 Arrendamientos y Adquisición de Inmuebles (5-8)</v>
      </c>
      <c r="F371" s="19"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19">
        <f>+'[1]Consolidado ORG'!M367</f>
        <v>45386</v>
      </c>
      <c r="H371" s="19">
        <f>+'[1]Consolidado ORG'!N367</f>
        <v>45750</v>
      </c>
      <c r="I371" s="20">
        <f>+'[1]Consolidado ORG'!AG367</f>
        <v>0</v>
      </c>
      <c r="J371" s="21">
        <f>+'[1]Consolidado ORG'!T367</f>
        <v>500075448</v>
      </c>
      <c r="K371" s="21">
        <f>+'[1]Consolidado ORG'!AE367</f>
        <v>0</v>
      </c>
      <c r="L371" s="32">
        <f>+'[1]Consolidado ORG'!AS367</f>
        <v>0.15659340659340659</v>
      </c>
      <c r="M371" s="31" t="str">
        <f>+'[1]Consolidado ORG'!AL367</f>
        <v>https://community.secop.gov.co/Public/Tendering/ContractDetailView/Index?UniqueIdentifier=CO1.PCCNTR.6136743</v>
      </c>
      <c r="N371" s="48" t="str">
        <f t="shared" si="5"/>
        <v>Link Contrato u Orden</v>
      </c>
    </row>
    <row r="372" spans="1:14" ht="72" x14ac:dyDescent="0.35">
      <c r="A372" s="18" t="str">
        <f>+'[1]Consolidado ORG'!A368</f>
        <v>SCJ-432-2024</v>
      </c>
      <c r="B372" s="19">
        <f>+'[1]Consolidado ORG'!B368</f>
        <v>45372</v>
      </c>
      <c r="C372" s="19" t="str">
        <f>+'[1]Consolidado ORG'!G368</f>
        <v>RODRIGO REYES DELGADO</v>
      </c>
      <c r="D372" s="19" t="str">
        <f>+'[1]Consolidado ORG'!E368</f>
        <v>5 Contratación directa</v>
      </c>
      <c r="E372" s="19" t="str">
        <f>+'[1]Consolidado ORG'!F368</f>
        <v>33 Prestación de Servicios Profesionales y Apoyo (5-8)</v>
      </c>
      <c r="F372" s="19"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19">
        <f>+'[1]Consolidado ORG'!M368</f>
        <v>45378</v>
      </c>
      <c r="H372" s="19">
        <f>+'[1]Consolidado ORG'!N368</f>
        <v>45683</v>
      </c>
      <c r="I372" s="20">
        <f>+'[1]Consolidado ORG'!AG368</f>
        <v>0</v>
      </c>
      <c r="J372" s="21">
        <f>+'[1]Consolidado ORG'!T368</f>
        <v>29185200</v>
      </c>
      <c r="K372" s="21">
        <f>+'[1]Consolidado ORG'!AE368</f>
        <v>0</v>
      </c>
      <c r="L372" s="32">
        <f>+'[1]Consolidado ORG'!AS368</f>
        <v>0.21311475409836064</v>
      </c>
      <c r="M372" s="31" t="str">
        <f>+'[1]Consolidado ORG'!AL368</f>
        <v>https://community.secop.gov.co/Public/Tendering/ContractDetailView/Index?UniqueIdentifier=CO1.PCCNTR.6136860</v>
      </c>
      <c r="N372" s="48" t="str">
        <f t="shared" si="5"/>
        <v>Link Contrato u Orden</v>
      </c>
    </row>
    <row r="373" spans="1:14" ht="72" x14ac:dyDescent="0.35">
      <c r="A373" s="18" t="str">
        <f>+'[1]Consolidado ORG'!A369</f>
        <v>SCJ-433-2024</v>
      </c>
      <c r="B373" s="19">
        <f>+'[1]Consolidado ORG'!B369</f>
        <v>45372</v>
      </c>
      <c r="C373" s="19" t="str">
        <f>+'[1]Consolidado ORG'!G369</f>
        <v>RAFAEL MARTIN ACOSTA</v>
      </c>
      <c r="D373" s="19" t="str">
        <f>+'[1]Consolidado ORG'!E369</f>
        <v>5 Contratación directa</v>
      </c>
      <c r="E373" s="19" t="str">
        <f>+'[1]Consolidado ORG'!F369</f>
        <v>33 Prestación de Servicios Profesionales y Apoyo (5-8)</v>
      </c>
      <c r="F373" s="19"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19">
        <f>+'[1]Consolidado ORG'!M369</f>
        <v>45378</v>
      </c>
      <c r="H373" s="19">
        <f>+'[1]Consolidado ORG'!N369</f>
        <v>45683</v>
      </c>
      <c r="I373" s="20">
        <f>+'[1]Consolidado ORG'!AG369</f>
        <v>0</v>
      </c>
      <c r="J373" s="21">
        <f>+'[1]Consolidado ORG'!T369</f>
        <v>29185200</v>
      </c>
      <c r="K373" s="21">
        <f>+'[1]Consolidado ORG'!AE369</f>
        <v>0</v>
      </c>
      <c r="L373" s="32">
        <f>+'[1]Consolidado ORG'!AS369</f>
        <v>0.21311475409836064</v>
      </c>
      <c r="M373" s="31" t="str">
        <f>+'[1]Consolidado ORG'!AL369</f>
        <v>https://community.secop.gov.co/Public/Tendering/ContractDetailView/Index?UniqueIdentifier=CO1.PCCNTR.6136236</v>
      </c>
      <c r="N373" s="48" t="str">
        <f t="shared" si="5"/>
        <v>Link Contrato u Orden</v>
      </c>
    </row>
    <row r="374" spans="1:14" ht="72" x14ac:dyDescent="0.35">
      <c r="A374" s="18" t="str">
        <f>+'[1]Consolidado ORG'!A370</f>
        <v>SCJ-434-2024</v>
      </c>
      <c r="B374" s="19">
        <f>+'[1]Consolidado ORG'!B370</f>
        <v>45372</v>
      </c>
      <c r="C374" s="19" t="str">
        <f>+'[1]Consolidado ORG'!G370</f>
        <v>OLGA LUCIA ALFONSO SANCHEZ</v>
      </c>
      <c r="D374" s="19" t="str">
        <f>+'[1]Consolidado ORG'!E370</f>
        <v>5 Contratación directa</v>
      </c>
      <c r="E374" s="19" t="str">
        <f>+'[1]Consolidado ORG'!F370</f>
        <v>33 Prestación de Servicios Profesionales y Apoyo (5-8)</v>
      </c>
      <c r="F374" s="19"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19">
        <f>+'[1]Consolidado ORG'!M370</f>
        <v>45378</v>
      </c>
      <c r="H374" s="19">
        <f>+'[1]Consolidado ORG'!N370</f>
        <v>45683</v>
      </c>
      <c r="I374" s="20">
        <f>+'[1]Consolidado ORG'!AG370</f>
        <v>0</v>
      </c>
      <c r="J374" s="21">
        <f>+'[1]Consolidado ORG'!T370</f>
        <v>29185200</v>
      </c>
      <c r="K374" s="21">
        <f>+'[1]Consolidado ORG'!AE370</f>
        <v>0</v>
      </c>
      <c r="L374" s="32">
        <f>+'[1]Consolidado ORG'!AS370</f>
        <v>0.21311475409836064</v>
      </c>
      <c r="M374" s="31" t="str">
        <f>+'[1]Consolidado ORG'!AL370</f>
        <v>https://community.secop.gov.co/Public/Tendering/ContractDetailView/Index?UniqueIdentifier=CO1.PCCNTR.6136721</v>
      </c>
      <c r="N374" s="48" t="str">
        <f t="shared" si="5"/>
        <v>Link Contrato u Orden</v>
      </c>
    </row>
    <row r="375" spans="1:14" ht="72" x14ac:dyDescent="0.35">
      <c r="A375" s="18" t="str">
        <f>+'[1]Consolidado ORG'!A371</f>
        <v>SCJ-436-2024</v>
      </c>
      <c r="B375" s="19">
        <f>+'[1]Consolidado ORG'!B371</f>
        <v>45372</v>
      </c>
      <c r="C375" s="19" t="str">
        <f>+'[1]Consolidado ORG'!G371</f>
        <v>FREDY ORLANDO JIMENEZ LADINO</v>
      </c>
      <c r="D375" s="19" t="str">
        <f>+'[1]Consolidado ORG'!E371</f>
        <v>5 Contratación directa</v>
      </c>
      <c r="E375" s="19" t="str">
        <f>+'[1]Consolidado ORG'!F371</f>
        <v>33 Prestación de Servicios Profesionales y Apoyo (5-8)</v>
      </c>
      <c r="F375" s="19"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19">
        <f>+'[1]Consolidado ORG'!M371</f>
        <v>45385</v>
      </c>
      <c r="H375" s="19">
        <f>+'[1]Consolidado ORG'!N371</f>
        <v>45657</v>
      </c>
      <c r="I375" s="20">
        <f>+'[1]Consolidado ORG'!AG371</f>
        <v>0</v>
      </c>
      <c r="J375" s="21">
        <f>+'[1]Consolidado ORG'!T371</f>
        <v>23348160</v>
      </c>
      <c r="K375" s="21">
        <f>+'[1]Consolidado ORG'!AE371</f>
        <v>0</v>
      </c>
      <c r="L375" s="32">
        <f>+'[1]Consolidado ORG'!AS371</f>
        <v>0.21323529411764705</v>
      </c>
      <c r="M375" s="31" t="str">
        <f>+'[1]Consolidado ORG'!AL371</f>
        <v>https://community.secop.gov.co/Public/Tendering/ContractDetailView/Index?UniqueIdentifier=CO1.PCCNTR.6138948</v>
      </c>
      <c r="N375" s="48" t="str">
        <f t="shared" si="5"/>
        <v>Link Contrato u Orden</v>
      </c>
    </row>
    <row r="376" spans="1:14" ht="72" x14ac:dyDescent="0.35">
      <c r="A376" s="18" t="str">
        <f>+'[1]Consolidado ORG'!A372</f>
        <v>SCJ-437-2024</v>
      </c>
      <c r="B376" s="19">
        <f>+'[1]Consolidado ORG'!B372</f>
        <v>45372</v>
      </c>
      <c r="C376" s="19" t="str">
        <f>+'[1]Consolidado ORG'!G372</f>
        <v>INGRID TATIANA RUBIO SUAREZ</v>
      </c>
      <c r="D376" s="19" t="str">
        <f>+'[1]Consolidado ORG'!E372</f>
        <v>5 Contratación directa</v>
      </c>
      <c r="E376" s="19" t="str">
        <f>+'[1]Consolidado ORG'!F372</f>
        <v>33 Prestación de Servicios Profesionales y Apoyo (5-8)</v>
      </c>
      <c r="F376" s="19"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19">
        <f>+'[1]Consolidado ORG'!M372</f>
        <v>45378</v>
      </c>
      <c r="H376" s="19">
        <f>+'[1]Consolidado ORG'!N372</f>
        <v>45683</v>
      </c>
      <c r="I376" s="20">
        <f>+'[1]Consolidado ORG'!AG372</f>
        <v>0</v>
      </c>
      <c r="J376" s="21">
        <f>+'[1]Consolidado ORG'!T372</f>
        <v>29185200</v>
      </c>
      <c r="K376" s="21">
        <f>+'[1]Consolidado ORG'!AE372</f>
        <v>0</v>
      </c>
      <c r="L376" s="32">
        <f>+'[1]Consolidado ORG'!AS372</f>
        <v>0.21311475409836064</v>
      </c>
      <c r="M376" s="31" t="str">
        <f>+'[1]Consolidado ORG'!AL372</f>
        <v>https://community.secop.gov.co/Public/Tendering/ContractDetailView/Index?UniqueIdentifier=CO1.PCCNTR.6136638</v>
      </c>
      <c r="N376" s="48" t="str">
        <f t="shared" si="5"/>
        <v>Link Contrato u Orden</v>
      </c>
    </row>
    <row r="377" spans="1:14" ht="72" x14ac:dyDescent="0.35">
      <c r="A377" s="18" t="str">
        <f>+'[1]Consolidado ORG'!A373</f>
        <v>SCJ-439-2024</v>
      </c>
      <c r="B377" s="19">
        <f>+'[1]Consolidado ORG'!B373</f>
        <v>45372</v>
      </c>
      <c r="C377" s="19" t="str">
        <f>+'[1]Consolidado ORG'!G373</f>
        <v>DIANA PAOLA AREVALO</v>
      </c>
      <c r="D377" s="19" t="str">
        <f>+'[1]Consolidado ORG'!E373</f>
        <v>5 Contratación directa</v>
      </c>
      <c r="E377" s="19" t="str">
        <f>+'[1]Consolidado ORG'!F373</f>
        <v>33 Prestación de Servicios Profesionales y Apoyo (5-8)</v>
      </c>
      <c r="F377" s="19"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19">
        <f>+'[1]Consolidado ORG'!M373</f>
        <v>45378</v>
      </c>
      <c r="H377" s="19">
        <f>+'[1]Consolidado ORG'!N373</f>
        <v>45683</v>
      </c>
      <c r="I377" s="20">
        <f>+'[1]Consolidado ORG'!AG373</f>
        <v>0</v>
      </c>
      <c r="J377" s="21">
        <f>+'[1]Consolidado ORG'!T373</f>
        <v>29185200</v>
      </c>
      <c r="K377" s="21">
        <f>+'[1]Consolidado ORG'!AE373</f>
        <v>0</v>
      </c>
      <c r="L377" s="32">
        <f>+'[1]Consolidado ORG'!AS373</f>
        <v>0.21311475409836064</v>
      </c>
      <c r="M377" s="31" t="str">
        <f>+'[1]Consolidado ORG'!AL373</f>
        <v>https://community.secop.gov.co/Public/Tendering/ContractDetailView/Index?UniqueIdentifier=CO1.PCCNTR.6136801</v>
      </c>
      <c r="N377" s="48" t="str">
        <f t="shared" si="5"/>
        <v>Link Contrato u Orden</v>
      </c>
    </row>
    <row r="378" spans="1:14" ht="48" x14ac:dyDescent="0.35">
      <c r="A378" s="18" t="str">
        <f>+'[1]Consolidado ORG'!A374</f>
        <v>SCJ-440-2024</v>
      </c>
      <c r="B378" s="19">
        <f>+'[1]Consolidado ORG'!B374</f>
        <v>45372</v>
      </c>
      <c r="C378" s="19" t="str">
        <f>+'[1]Consolidado ORG'!G374</f>
        <v>ANGELA CRISTINA CARVAJAL TOVAR</v>
      </c>
      <c r="D378" s="19" t="str">
        <f>+'[1]Consolidado ORG'!E374</f>
        <v>5 Contratación directa</v>
      </c>
      <c r="E378" s="19" t="str">
        <f>+'[1]Consolidado ORG'!F374</f>
        <v>33 Prestación de Servicios Profesionales y Apoyo (5-8)</v>
      </c>
      <c r="F378" s="19" t="str">
        <f>+'[1]Consolidado ORG'!L374</f>
        <v>PRESTAR LOS SERVICIOS PROFESIONALES A LA DIRECCIÓN DE SEGURIDAD EN LA GESTIÓN TERRITORIAL, APOYANDO Y BRINDANDO ACOMPAÑAMIENTO A LAS ACCIONES E INTERVENCIONES REALIZADAS DESDE EL ENFOQUE DE CONTROL DEL DELITO.</v>
      </c>
      <c r="G378" s="19">
        <f>+'[1]Consolidado ORG'!M374</f>
        <v>45378</v>
      </c>
      <c r="H378" s="19">
        <f>+'[1]Consolidado ORG'!N374</f>
        <v>45688</v>
      </c>
      <c r="I378" s="20">
        <f>+'[1]Consolidado ORG'!AG374</f>
        <v>0</v>
      </c>
      <c r="J378" s="21">
        <f>+'[1]Consolidado ORG'!T374</f>
        <v>72183821</v>
      </c>
      <c r="K378" s="21">
        <f>+'[1]Consolidado ORG'!AE374</f>
        <v>0</v>
      </c>
      <c r="L378" s="32">
        <f>+'[1]Consolidado ORG'!AS374</f>
        <v>0.20967741935483872</v>
      </c>
      <c r="M378" s="31" t="str">
        <f>+'[1]Consolidado ORG'!AL374</f>
        <v>https://community.secop.gov.co/Public/Tendering/ContractDetailView/Index?UniqueIdentifier=CO1.PCCNTR.6136556</v>
      </c>
      <c r="N378" s="48" t="str">
        <f t="shared" si="5"/>
        <v>Link Contrato u Orden</v>
      </c>
    </row>
    <row r="379" spans="1:14" ht="72" x14ac:dyDescent="0.35">
      <c r="A379" s="18" t="str">
        <f>+'[1]Consolidado ORG'!A375</f>
        <v>SCJ-443-2024</v>
      </c>
      <c r="B379" s="19">
        <f>+'[1]Consolidado ORG'!B375</f>
        <v>45373</v>
      </c>
      <c r="C379" s="19" t="str">
        <f>+'[1]Consolidado ORG'!G375</f>
        <v>EFRAIN MURILLO SILVA</v>
      </c>
      <c r="D379" s="19" t="str">
        <f>+'[1]Consolidado ORG'!E375</f>
        <v>5 Contratación directa</v>
      </c>
      <c r="E379" s="19" t="str">
        <f>+'[1]Consolidado ORG'!F375</f>
        <v>33 Prestación de Servicios Profesionales y Apoyo (5-8)</v>
      </c>
      <c r="F379" s="19"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19">
        <f>+'[1]Consolidado ORG'!M375</f>
        <v>45378</v>
      </c>
      <c r="H379" s="19">
        <f>+'[1]Consolidado ORG'!N375</f>
        <v>45622</v>
      </c>
      <c r="I379" s="20">
        <f>+'[1]Consolidado ORG'!AG375</f>
        <v>0</v>
      </c>
      <c r="J379" s="21">
        <f>+'[1]Consolidado ORG'!T375</f>
        <v>23348160</v>
      </c>
      <c r="K379" s="21">
        <f>+'[1]Consolidado ORG'!AE375</f>
        <v>0</v>
      </c>
      <c r="L379" s="32">
        <f>+'[1]Consolidado ORG'!AS375</f>
        <v>0.26639344262295084</v>
      </c>
      <c r="M379" s="31" t="str">
        <f>+'[1]Consolidado ORG'!AL375</f>
        <v>https://community.secop.gov.co/Public/Tendering/ContractDetailView/Index?UniqueIdentifier=CO1.PCCNTR.6136524</v>
      </c>
      <c r="N379" s="48" t="str">
        <f t="shared" si="5"/>
        <v>Link Contrato u Orden</v>
      </c>
    </row>
    <row r="380" spans="1:14" ht="72" x14ac:dyDescent="0.35">
      <c r="A380" s="18" t="str">
        <f>+'[1]Consolidado ORG'!A376</f>
        <v>SCJ-444-2024</v>
      </c>
      <c r="B380" s="19">
        <f>+'[1]Consolidado ORG'!B376</f>
        <v>45373</v>
      </c>
      <c r="C380" s="19" t="str">
        <f>+'[1]Consolidado ORG'!G376</f>
        <v>BERTHA CECILIA RUIZ CONDE</v>
      </c>
      <c r="D380" s="19" t="str">
        <f>+'[1]Consolidado ORG'!E376</f>
        <v>5 Contratación directa</v>
      </c>
      <c r="E380" s="19" t="str">
        <f>+'[1]Consolidado ORG'!F376</f>
        <v>33 Prestación de Servicios Profesionales y Apoyo (5-8)</v>
      </c>
      <c r="F380" s="19"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19">
        <f>+'[1]Consolidado ORG'!M376</f>
        <v>45377</v>
      </c>
      <c r="H380" s="19">
        <f>+'[1]Consolidado ORG'!N376</f>
        <v>45621</v>
      </c>
      <c r="I380" s="20">
        <f>+'[1]Consolidado ORG'!AG376</f>
        <v>0</v>
      </c>
      <c r="J380" s="21">
        <f>+'[1]Consolidado ORG'!T376</f>
        <v>23348160</v>
      </c>
      <c r="K380" s="21">
        <f>+'[1]Consolidado ORG'!AE376</f>
        <v>0</v>
      </c>
      <c r="L380" s="32">
        <f>+'[1]Consolidado ORG'!AS376</f>
        <v>0.27049180327868855</v>
      </c>
      <c r="M380" s="31" t="str">
        <f>+'[1]Consolidado ORG'!AL376</f>
        <v>https://community.secop.gov.co/Public/Tendering/ContractDetailView/Index?UniqueIdentifier=CO1.PCCNTR.6135157</v>
      </c>
      <c r="N380" s="48" t="str">
        <f t="shared" si="5"/>
        <v>Link Contrato u Orden</v>
      </c>
    </row>
    <row r="381" spans="1:14" ht="72" x14ac:dyDescent="0.35">
      <c r="A381" s="18" t="str">
        <f>+'[1]Consolidado ORG'!A377</f>
        <v>SCJ-445-2024</v>
      </c>
      <c r="B381" s="19">
        <f>+'[1]Consolidado ORG'!B377</f>
        <v>45373</v>
      </c>
      <c r="C381" s="19" t="str">
        <f>+'[1]Consolidado ORG'!G377</f>
        <v>LILIANA JUDITH MEDINA TRIANA</v>
      </c>
      <c r="D381" s="19" t="str">
        <f>+'[1]Consolidado ORG'!E377</f>
        <v>5 Contratación directa</v>
      </c>
      <c r="E381" s="19" t="str">
        <f>+'[1]Consolidado ORG'!F377</f>
        <v>33 Prestación de Servicios Profesionales y Apoyo (5-8)</v>
      </c>
      <c r="F381" s="19"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19">
        <f>+'[1]Consolidado ORG'!M377</f>
        <v>45378</v>
      </c>
      <c r="H381" s="19">
        <f>+'[1]Consolidado ORG'!N377</f>
        <v>45622</v>
      </c>
      <c r="I381" s="20">
        <f>+'[1]Consolidado ORG'!AG377</f>
        <v>0</v>
      </c>
      <c r="J381" s="21">
        <f>+'[1]Consolidado ORG'!T377</f>
        <v>23348160</v>
      </c>
      <c r="K381" s="21">
        <f>+'[1]Consolidado ORG'!AE377</f>
        <v>0</v>
      </c>
      <c r="L381" s="32">
        <f>+'[1]Consolidado ORG'!AS377</f>
        <v>0.26639344262295084</v>
      </c>
      <c r="M381" s="31" t="str">
        <f>+'[1]Consolidado ORG'!AL377</f>
        <v>https://community.secop.gov.co/Public/Tendering/ContractDetailView/Index?UniqueIdentifier=CO1.PCCNTR.6136716</v>
      </c>
      <c r="N381" s="48" t="str">
        <f t="shared" si="5"/>
        <v>Link Contrato u Orden</v>
      </c>
    </row>
    <row r="382" spans="1:14" ht="72" x14ac:dyDescent="0.35">
      <c r="A382" s="18" t="str">
        <f>+'[1]Consolidado ORG'!A378</f>
        <v>SCJ-446-2024</v>
      </c>
      <c r="B382" s="19">
        <f>+'[1]Consolidado ORG'!B378</f>
        <v>45373</v>
      </c>
      <c r="C382" s="19" t="str">
        <f>+'[1]Consolidado ORG'!G378</f>
        <v>NICOLAS DAVID ATEHORTUA DUARTE</v>
      </c>
      <c r="D382" s="19" t="str">
        <f>+'[1]Consolidado ORG'!E378</f>
        <v>5 Contratación directa</v>
      </c>
      <c r="E382" s="19" t="str">
        <f>+'[1]Consolidado ORG'!F378</f>
        <v>33 Prestación de Servicios Profesionales y Apoyo (5-8)</v>
      </c>
      <c r="F382" s="19"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19">
        <f>+'[1]Consolidado ORG'!M378</f>
        <v>45378</v>
      </c>
      <c r="H382" s="19">
        <f>+'[1]Consolidado ORG'!N378</f>
        <v>45628</v>
      </c>
      <c r="I382" s="20">
        <f>+'[1]Consolidado ORG'!AG378</f>
        <v>0</v>
      </c>
      <c r="J382" s="21">
        <f>+'[1]Consolidado ORG'!T378</f>
        <v>23348160</v>
      </c>
      <c r="K382" s="21">
        <f>+'[1]Consolidado ORG'!AE378</f>
        <v>0</v>
      </c>
      <c r="L382" s="32">
        <f>+'[1]Consolidado ORG'!AS378</f>
        <v>0.26</v>
      </c>
      <c r="M382" s="31" t="str">
        <f>+'[1]Consolidado ORG'!AL378</f>
        <v>https://community.secop.gov.co/Public/Tendering/ContractDetailView/Index?UniqueIdentifier=CO1.PCCNTR.6136542</v>
      </c>
      <c r="N382" s="48" t="str">
        <f t="shared" si="5"/>
        <v>Link Contrato u Orden</v>
      </c>
    </row>
    <row r="383" spans="1:14" ht="60" x14ac:dyDescent="0.35">
      <c r="A383" s="18" t="str">
        <f>+'[1]Consolidado ORG'!A379</f>
        <v>SCJ-447-2024</v>
      </c>
      <c r="B383" s="19">
        <f>+'[1]Consolidado ORG'!B379</f>
        <v>45373</v>
      </c>
      <c r="C383" s="19" t="str">
        <f>+'[1]Consolidado ORG'!G379</f>
        <v>ELVIA PATRICIA GOMEZ VELASQUEZ</v>
      </c>
      <c r="D383" s="19" t="str">
        <f>+'[1]Consolidado ORG'!E379</f>
        <v>5 Contratación directa</v>
      </c>
      <c r="E383" s="19" t="str">
        <f>+'[1]Consolidado ORG'!F379</f>
        <v>33 Prestación de Servicios Profesionales y Apoyo (5-8)</v>
      </c>
      <c r="F383" s="19" t="str">
        <f>+'[1]Consolidado ORG'!L379</f>
        <v>PRESTAR SERVICIOS PROFESIONALES A LA DIRECCIÓN DE RECURSOS FÍSICOS Y GESTIÓN DOCUMENTAL PARA APOYAR EL DESARROLLO E IMPLEMENTACIÓN DEL INSTRUMENTO ARCHIVÍSTICO SISTEMA INTEGRADO DE CONSERVACIÓN - SIC Y LOS PROGRAMAS QUE LO COMPONEN.</v>
      </c>
      <c r="G383" s="19">
        <f>+'[1]Consolidado ORG'!M379</f>
        <v>45383</v>
      </c>
      <c r="H383" s="19">
        <f>+'[1]Consolidado ORG'!N379</f>
        <v>45657</v>
      </c>
      <c r="I383" s="20">
        <f>+'[1]Consolidado ORG'!AG379</f>
        <v>0</v>
      </c>
      <c r="J383" s="21">
        <f>+'[1]Consolidado ORG'!T379</f>
        <v>48150000</v>
      </c>
      <c r="K383" s="21">
        <f>+'[1]Consolidado ORG'!AE379</f>
        <v>0</v>
      </c>
      <c r="L383" s="32">
        <f>+'[1]Consolidado ORG'!AS379</f>
        <v>0.21897810218978103</v>
      </c>
      <c r="M383" s="31" t="str">
        <f>+'[1]Consolidado ORG'!AL379</f>
        <v>https://community.secop.gov.co/Public/Tendering/ContractDetailView/Index?UniqueIdentifier=CO1.PCCNTR.6135130</v>
      </c>
      <c r="N383" s="48" t="str">
        <f t="shared" si="5"/>
        <v>Link Contrato u Orden</v>
      </c>
    </row>
    <row r="384" spans="1:14" ht="72" x14ac:dyDescent="0.35">
      <c r="A384" s="18" t="str">
        <f>+'[1]Consolidado ORG'!A380</f>
        <v>SCJ-450-2024</v>
      </c>
      <c r="B384" s="19">
        <f>+'[1]Consolidado ORG'!B380</f>
        <v>45373</v>
      </c>
      <c r="C384" s="19" t="str">
        <f>+'[1]Consolidado ORG'!G380</f>
        <v>LIGIA MARIELA RODRIGUEZ MORENO</v>
      </c>
      <c r="D384" s="19" t="str">
        <f>+'[1]Consolidado ORG'!E380</f>
        <v>5 Contratación directa</v>
      </c>
      <c r="E384" s="19" t="str">
        <f>+'[1]Consolidado ORG'!F380</f>
        <v>33 Prestación de Servicios Profesionales y Apoyo (5-8)</v>
      </c>
      <c r="F384" s="19"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19">
        <f>+'[1]Consolidado ORG'!M380</f>
        <v>45378</v>
      </c>
      <c r="H384" s="19">
        <f>+'[1]Consolidado ORG'!N380</f>
        <v>45622</v>
      </c>
      <c r="I384" s="20">
        <f>+'[1]Consolidado ORG'!AG380</f>
        <v>0</v>
      </c>
      <c r="J384" s="21">
        <f>+'[1]Consolidado ORG'!T380</f>
        <v>23348160</v>
      </c>
      <c r="K384" s="21">
        <f>+'[1]Consolidado ORG'!AE380</f>
        <v>0</v>
      </c>
      <c r="L384" s="32">
        <f>+'[1]Consolidado ORG'!AS380</f>
        <v>0.26639344262295084</v>
      </c>
      <c r="M384" s="31" t="str">
        <f>+'[1]Consolidado ORG'!AL380</f>
        <v>https://community.secop.gov.co/Public/Tendering/ContractDetailView/Index?UniqueIdentifier=CO1.PCCNTR.6137864</v>
      </c>
      <c r="N384" s="48" t="str">
        <f t="shared" si="5"/>
        <v>Link Contrato u Orden</v>
      </c>
    </row>
    <row r="385" spans="1:14" ht="72" x14ac:dyDescent="0.35">
      <c r="A385" s="18" t="str">
        <f>+'[1]Consolidado ORG'!A381</f>
        <v>SCJ-451-2024</v>
      </c>
      <c r="B385" s="19">
        <f>+'[1]Consolidado ORG'!B381</f>
        <v>45373</v>
      </c>
      <c r="C385" s="19" t="str">
        <f>+'[1]Consolidado ORG'!G381</f>
        <v>JUAN CARLOS ANGULO RIVEIRA</v>
      </c>
      <c r="D385" s="19" t="str">
        <f>+'[1]Consolidado ORG'!E381</f>
        <v>5 Contratación directa</v>
      </c>
      <c r="E385" s="19" t="str">
        <f>+'[1]Consolidado ORG'!F381</f>
        <v>33 Prestación de Servicios Profesionales y Apoyo (5-8)</v>
      </c>
      <c r="F385" s="19"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19">
        <f>+'[1]Consolidado ORG'!M381</f>
        <v>45378</v>
      </c>
      <c r="H385" s="19">
        <f>+'[1]Consolidado ORG'!N381</f>
        <v>45622</v>
      </c>
      <c r="I385" s="20">
        <f>+'[1]Consolidado ORG'!AG381</f>
        <v>0</v>
      </c>
      <c r="J385" s="21">
        <f>+'[1]Consolidado ORG'!T381</f>
        <v>23348160</v>
      </c>
      <c r="K385" s="21">
        <f>+'[1]Consolidado ORG'!AE381</f>
        <v>0</v>
      </c>
      <c r="L385" s="32">
        <f>+'[1]Consolidado ORG'!AS381</f>
        <v>0.26639344262295084</v>
      </c>
      <c r="M385" s="31" t="str">
        <f>+'[1]Consolidado ORG'!AL381</f>
        <v>https://community.secop.gov.co/Public/Tendering/ContractDetailView/Index?UniqueIdentifier=CO1.PCCNTR.6138030</v>
      </c>
      <c r="N385" s="48" t="str">
        <f t="shared" si="5"/>
        <v>Link Contrato u Orden</v>
      </c>
    </row>
    <row r="386" spans="1:14" ht="48" x14ac:dyDescent="0.35">
      <c r="A386" s="18" t="str">
        <f>+'[1]Consolidado ORG'!A382</f>
        <v>SCJ-452-2024</v>
      </c>
      <c r="B386" s="19">
        <f>+'[1]Consolidado ORG'!B382</f>
        <v>45373</v>
      </c>
      <c r="C386" s="19" t="str">
        <f>+'[1]Consolidado ORG'!G382</f>
        <v>FAMOC DEPANEL S.A.S</v>
      </c>
      <c r="D386" s="19" t="str">
        <f>+'[1]Consolidado ORG'!E382</f>
        <v>5 Contratación directa</v>
      </c>
      <c r="E386" s="19" t="str">
        <f>+'[1]Consolidado ORG'!F382</f>
        <v>6 Arrendamientos y Adquisición de Inmuebles (5-8)</v>
      </c>
      <c r="F386" s="19" t="str">
        <f>+'[1]Consolidado ORG'!L382</f>
        <v>ARRENDAMIENTO DE LOS INMUEBLES UBICADO EN LA CIUDAD DE BOGOTÁ D.C, EN LA CIUDADELA LUIS CARLOS SARMIENTO ANGULO - AVENIDA CALLE 26 No. 57 — 41 - TORRE 7, PISOS 6, 13,14, 16 Y LOCAL 103”</v>
      </c>
      <c r="G386" s="19">
        <f>+'[1]Consolidado ORG'!M382</f>
        <v>45383</v>
      </c>
      <c r="H386" s="19">
        <f>+'[1]Consolidado ORG'!N382</f>
        <v>45688</v>
      </c>
      <c r="I386" s="20">
        <f>+'[1]Consolidado ORG'!AG382</f>
        <v>0</v>
      </c>
      <c r="J386" s="21">
        <f>+'[1]Consolidado ORG'!T382</f>
        <v>5525180080</v>
      </c>
      <c r="K386" s="21">
        <f>+'[1]Consolidado ORG'!AE382</f>
        <v>0</v>
      </c>
      <c r="L386" s="32">
        <f>+'[1]Consolidado ORG'!AS382</f>
        <v>0.19672131147540983</v>
      </c>
      <c r="M386" s="31" t="str">
        <f>+'[1]Consolidado ORG'!AL382</f>
        <v>https://community.secop.gov.co/Public/Tendering/ContractDetailView/Index?UniqueIdentifier=CO1.PCCNTR.6137020</v>
      </c>
      <c r="N386" s="48" t="str">
        <f t="shared" si="5"/>
        <v>Link Contrato u Orden</v>
      </c>
    </row>
    <row r="387" spans="1:14" ht="48" x14ac:dyDescent="0.35">
      <c r="A387" s="18" t="str">
        <f>+'[1]Consolidado ORG'!A383</f>
        <v>SCJ-453-2024</v>
      </c>
      <c r="B387" s="19">
        <f>+'[1]Consolidado ORG'!B383</f>
        <v>45373</v>
      </c>
      <c r="C387" s="19" t="str">
        <f>+'[1]Consolidado ORG'!G383</f>
        <v>KIWA CQR SAS</v>
      </c>
      <c r="D387" s="19" t="str">
        <f>+'[1]Consolidado ORG'!E383</f>
        <v>4 Mínima cuantía</v>
      </c>
      <c r="E387" s="19" t="str">
        <f>+'[1]Consolidado ORG'!F383</f>
        <v>30 Porcentaje Mínima Cuantía (4)</v>
      </c>
      <c r="F387" s="19" t="str">
        <f>+'[1]Consolidado ORG'!L383</f>
        <v>PRESTAR EL SERVICIO DE AUDITORÍA DE SEGUIMIENTO (SEGUNDO AÑO) PARA EL MANTENIMIENTO DE LA CERTIFICACIÓN EN ISO 45001:2018 SISTEMAS DE GESTIÓN DE LA SEGURIDAD Y SALUD EN EL TRABAJO.</v>
      </c>
      <c r="G387" s="19">
        <f>+'[1]Consolidado ORG'!M383</f>
        <v>45386</v>
      </c>
      <c r="H387" s="19">
        <f>+'[1]Consolidado ORG'!N383</f>
        <v>45415</v>
      </c>
      <c r="I387" s="20">
        <f>+'[1]Consolidado ORG'!AG383</f>
        <v>0</v>
      </c>
      <c r="J387" s="21">
        <f>+'[1]Consolidado ORG'!T383</f>
        <v>5027155</v>
      </c>
      <c r="K387" s="21">
        <f>+'[1]Consolidado ORG'!AE383</f>
        <v>0</v>
      </c>
      <c r="L387" s="32">
        <f>+'[1]Consolidado ORG'!AS383</f>
        <v>1</v>
      </c>
      <c r="M387" s="31" t="str">
        <f>+'[1]Consolidado ORG'!AL383</f>
        <v>https://community.secop.gov.co/Public/Tendering/ContractDetailView/Index?UniqueIdentifier=CO1.PCCNTR.6137622</v>
      </c>
      <c r="N387" s="48" t="str">
        <f t="shared" si="5"/>
        <v>Link Contrato u Orden</v>
      </c>
    </row>
    <row r="388" spans="1:14" ht="72" x14ac:dyDescent="0.35">
      <c r="A388" s="18" t="str">
        <f>+'[1]Consolidado ORG'!A384</f>
        <v>SCJ-454-2024</v>
      </c>
      <c r="B388" s="19">
        <f>+'[1]Consolidado ORG'!B384</f>
        <v>45373</v>
      </c>
      <c r="C388" s="19" t="str">
        <f>+'[1]Consolidado ORG'!G384</f>
        <v>LUIS FERNANDO RODRIGUEZ VALENCIA</v>
      </c>
      <c r="D388" s="19" t="str">
        <f>+'[1]Consolidado ORG'!E384</f>
        <v>5 Contratación directa</v>
      </c>
      <c r="E388" s="19" t="str">
        <f>+'[1]Consolidado ORG'!F384</f>
        <v>33 Prestación de Servicios Profesionales y Apoyo (5-8)</v>
      </c>
      <c r="F388" s="19"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19">
        <f>+'[1]Consolidado ORG'!M384</f>
        <v>45386</v>
      </c>
      <c r="H388" s="19">
        <f>+'[1]Consolidado ORG'!N384</f>
        <v>45629</v>
      </c>
      <c r="I388" s="20">
        <f>+'[1]Consolidado ORG'!AG384</f>
        <v>0</v>
      </c>
      <c r="J388" s="21">
        <f>+'[1]Consolidado ORG'!T384</f>
        <v>23348160</v>
      </c>
      <c r="K388" s="21">
        <f>+'[1]Consolidado ORG'!AE384</f>
        <v>0</v>
      </c>
      <c r="L388" s="32">
        <f>+'[1]Consolidado ORG'!AS384</f>
        <v>0.23456790123456789</v>
      </c>
      <c r="M388" s="31" t="str">
        <f>+'[1]Consolidado ORG'!AL384</f>
        <v>https://community.secop.gov.co/Public/Tendering/ContractDetailView/Index?UniqueIdentifier=CO1.PCCNTR.6139242</v>
      </c>
      <c r="N388" s="48" t="str">
        <f t="shared" si="5"/>
        <v>Link Contrato u Orden</v>
      </c>
    </row>
    <row r="389" spans="1:14" ht="72" x14ac:dyDescent="0.35">
      <c r="A389" s="18" t="str">
        <f>+'[1]Consolidado ORG'!A385</f>
        <v>SCJ-455-2024</v>
      </c>
      <c r="B389" s="19">
        <f>+'[1]Consolidado ORG'!B385</f>
        <v>45373</v>
      </c>
      <c r="C389" s="19" t="str">
        <f>+'[1]Consolidado ORG'!G385</f>
        <v>WILLIAM MAURICIO CASTAÑEDA RADA</v>
      </c>
      <c r="D389" s="19" t="str">
        <f>+'[1]Consolidado ORG'!E385</f>
        <v>5 Contratación directa</v>
      </c>
      <c r="E389" s="19" t="str">
        <f>+'[1]Consolidado ORG'!F385</f>
        <v>33 Prestación de Servicios Profesionales y Apoyo (5-8)</v>
      </c>
      <c r="F389" s="19"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19">
        <f>+'[1]Consolidado ORG'!M385</f>
        <v>45378</v>
      </c>
      <c r="H389" s="19">
        <f>+'[1]Consolidado ORG'!N385</f>
        <v>45622</v>
      </c>
      <c r="I389" s="20">
        <f>+'[1]Consolidado ORG'!AG385</f>
        <v>0</v>
      </c>
      <c r="J389" s="21">
        <f>+'[1]Consolidado ORG'!T385</f>
        <v>23348160</v>
      </c>
      <c r="K389" s="21">
        <f>+'[1]Consolidado ORG'!AE385</f>
        <v>0</v>
      </c>
      <c r="L389" s="32">
        <f>+'[1]Consolidado ORG'!AS385</f>
        <v>0.26639344262295084</v>
      </c>
      <c r="M389" s="31" t="str">
        <f>+'[1]Consolidado ORG'!AL385</f>
        <v>https://community.secop.gov.co/Public/Tendering/ContractDetailView/Index?UniqueIdentifier=CO1.PCCNTR.6140471</v>
      </c>
      <c r="N389" s="48" t="str">
        <f t="shared" si="5"/>
        <v>Link Contrato u Orden</v>
      </c>
    </row>
    <row r="390" spans="1:14" ht="60" x14ac:dyDescent="0.35">
      <c r="A390" s="18" t="str">
        <f>+'[1]Consolidado ORG'!A386</f>
        <v>SCJ-458-2024</v>
      </c>
      <c r="B390" s="19">
        <f>+'[1]Consolidado ORG'!B386</f>
        <v>45373</v>
      </c>
      <c r="C390" s="19" t="str">
        <f>+'[1]Consolidado ORG'!G386</f>
        <v>YANETH ALEXANDRA PINO CUESTA</v>
      </c>
      <c r="D390" s="19" t="str">
        <f>+'[1]Consolidado ORG'!E386</f>
        <v>5 Contratación directa</v>
      </c>
      <c r="E390" s="19" t="str">
        <f>+'[1]Consolidado ORG'!F386</f>
        <v>33 Prestación de Servicios Profesionales y Apoyo (5-8)</v>
      </c>
      <c r="F390" s="19"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19">
        <f>+'[1]Consolidado ORG'!M386</f>
        <v>45378</v>
      </c>
      <c r="H390" s="19">
        <f>+'[1]Consolidado ORG'!N386</f>
        <v>45657</v>
      </c>
      <c r="I390" s="20">
        <f>+'[1]Consolidado ORG'!AG386</f>
        <v>0</v>
      </c>
      <c r="J390" s="21">
        <f>+'[1]Consolidado ORG'!T386</f>
        <v>36635355</v>
      </c>
      <c r="K390" s="21">
        <f>+'[1]Consolidado ORG'!AE386</f>
        <v>0</v>
      </c>
      <c r="L390" s="32">
        <f>+'[1]Consolidado ORG'!AS386</f>
        <v>0.23297491039426524</v>
      </c>
      <c r="M390" s="31" t="str">
        <f>+'[1]Consolidado ORG'!AL386</f>
        <v>https://community.secop.gov.co/Public/Tendering/ContractDetailView/Index?UniqueIdentifier=CO1.PCCNTR.6141027</v>
      </c>
      <c r="N390" s="48" t="str">
        <f t="shared" si="5"/>
        <v>Link Contrato u Orden</v>
      </c>
    </row>
    <row r="391" spans="1:14" ht="72" x14ac:dyDescent="0.35">
      <c r="A391" s="18" t="str">
        <f>+'[1]Consolidado ORG'!A387</f>
        <v>SCJ-459-2024</v>
      </c>
      <c r="B391" s="19">
        <f>+'[1]Consolidado ORG'!B387</f>
        <v>45373</v>
      </c>
      <c r="C391" s="19" t="str">
        <f>+'[1]Consolidado ORG'!G387</f>
        <v>YUDI ENCARNACIÓN VALENCIA DIAZ</v>
      </c>
      <c r="D391" s="19" t="str">
        <f>+'[1]Consolidado ORG'!E387</f>
        <v>5 Contratación directa</v>
      </c>
      <c r="E391" s="19" t="str">
        <f>+'[1]Consolidado ORG'!F387</f>
        <v>33 Prestación de Servicios Profesionales y Apoyo (5-8)</v>
      </c>
      <c r="F391" s="19"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19">
        <f>+'[1]Consolidado ORG'!M387</f>
        <v>45385</v>
      </c>
      <c r="H391" s="19">
        <f>+'[1]Consolidado ORG'!N387</f>
        <v>45628</v>
      </c>
      <c r="I391" s="20">
        <f>+'[1]Consolidado ORG'!AG387</f>
        <v>0</v>
      </c>
      <c r="J391" s="21">
        <f>+'[1]Consolidado ORG'!T387</f>
        <v>23348160</v>
      </c>
      <c r="K391" s="21">
        <f>+'[1]Consolidado ORG'!AE387</f>
        <v>0</v>
      </c>
      <c r="L391" s="32">
        <f>+'[1]Consolidado ORG'!AS387</f>
        <v>0.23868312757201646</v>
      </c>
      <c r="M391" s="31" t="str">
        <f>+'[1]Consolidado ORG'!AL387</f>
        <v>https://community.secop.gov.co/Public/Tendering/ContractDetailView/Index?UniqueIdentifier=CO1.PCCNTR.6140235</v>
      </c>
      <c r="N391" s="48" t="str">
        <f t="shared" ref="N391:N454" si="6">HYPERLINK(M391,"Link Contrato u Orden")</f>
        <v>Link Contrato u Orden</v>
      </c>
    </row>
    <row r="392" spans="1:14" ht="72" x14ac:dyDescent="0.35">
      <c r="A392" s="18" t="str">
        <f>+'[1]Consolidado ORG'!A388</f>
        <v>SCJ-460-2024</v>
      </c>
      <c r="B392" s="19">
        <f>+'[1]Consolidado ORG'!B388</f>
        <v>45373</v>
      </c>
      <c r="C392" s="19" t="str">
        <f>+'[1]Consolidado ORG'!G388</f>
        <v>YEIMI JOHANA MELO BELLO</v>
      </c>
      <c r="D392" s="19" t="str">
        <f>+'[1]Consolidado ORG'!E388</f>
        <v>5 Contratación directa</v>
      </c>
      <c r="E392" s="19" t="str">
        <f>+'[1]Consolidado ORG'!F388</f>
        <v>33 Prestación de Servicios Profesionales y Apoyo (5-8)</v>
      </c>
      <c r="F392" s="19"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19">
        <f>+'[1]Consolidado ORG'!M388</f>
        <v>45378</v>
      </c>
      <c r="H392" s="19">
        <f>+'[1]Consolidado ORG'!N388</f>
        <v>45622</v>
      </c>
      <c r="I392" s="20">
        <f>+'[1]Consolidado ORG'!AG388</f>
        <v>0</v>
      </c>
      <c r="J392" s="21">
        <f>+'[1]Consolidado ORG'!T388</f>
        <v>23348160</v>
      </c>
      <c r="K392" s="21">
        <f>+'[1]Consolidado ORG'!AE388</f>
        <v>0</v>
      </c>
      <c r="L392" s="32">
        <f>+'[1]Consolidado ORG'!AS388</f>
        <v>0.26639344262295084</v>
      </c>
      <c r="M392" s="31" t="str">
        <f>+'[1]Consolidado ORG'!AL388</f>
        <v>https://community.secop.gov.co/Public/Tendering/ContractDetailView/Index?UniqueIdentifier=CO1.PCCNTR.6140297</v>
      </c>
      <c r="N392" s="48" t="str">
        <f t="shared" si="6"/>
        <v>Link Contrato u Orden</v>
      </c>
    </row>
    <row r="393" spans="1:14" ht="60" x14ac:dyDescent="0.35">
      <c r="A393" s="18" t="str">
        <f>+'[1]Consolidado ORG'!A389</f>
        <v>SCJ-461-2024</v>
      </c>
      <c r="B393" s="19">
        <f>+'[1]Consolidado ORG'!B389</f>
        <v>45373</v>
      </c>
      <c r="C393" s="19" t="str">
        <f>+'[1]Consolidado ORG'!G389</f>
        <v>DIEGO FERNANDO APONTE RESTREPO</v>
      </c>
      <c r="D393" s="19" t="str">
        <f>+'[1]Consolidado ORG'!E389</f>
        <v>5 Contratación directa</v>
      </c>
      <c r="E393" s="19" t="str">
        <f>+'[1]Consolidado ORG'!F389</f>
        <v>33 Prestación de Servicios Profesionales y Apoyo (5-8)</v>
      </c>
      <c r="F393" s="19"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19">
        <f>+'[1]Consolidado ORG'!M389</f>
        <v>45378</v>
      </c>
      <c r="H393" s="19">
        <f>+'[1]Consolidado ORG'!N389</f>
        <v>45591</v>
      </c>
      <c r="I393" s="20">
        <f>+'[1]Consolidado ORG'!AG389</f>
        <v>0</v>
      </c>
      <c r="J393" s="21">
        <f>+'[1]Consolidado ORG'!T389</f>
        <v>28494165</v>
      </c>
      <c r="K393" s="21">
        <f>+'[1]Consolidado ORG'!AE389</f>
        <v>0</v>
      </c>
      <c r="L393" s="32">
        <f>+'[1]Consolidado ORG'!AS389</f>
        <v>0.30516431924882631</v>
      </c>
      <c r="M393" s="31" t="str">
        <f>+'[1]Consolidado ORG'!AL389</f>
        <v>https://community.secop.gov.co/Public/Tendering/ContractDetailView/Index?UniqueIdentifier=CO1.PCCNTR.6141050</v>
      </c>
      <c r="N393" s="48" t="str">
        <f t="shared" si="6"/>
        <v>Link Contrato u Orden</v>
      </c>
    </row>
    <row r="394" spans="1:14" ht="60" x14ac:dyDescent="0.35">
      <c r="A394" s="18" t="str">
        <f>+'[1]Consolidado ORG'!A390</f>
        <v>SCJ-463-2024</v>
      </c>
      <c r="B394" s="19">
        <f>+'[1]Consolidado ORG'!B390</f>
        <v>45373</v>
      </c>
      <c r="C394" s="19" t="str">
        <f>+'[1]Consolidado ORG'!G390</f>
        <v>WADAD THERESSA CLAVIJO SANCHEZ</v>
      </c>
      <c r="D394" s="19" t="str">
        <f>+'[1]Consolidado ORG'!E390</f>
        <v>5 Contratación directa</v>
      </c>
      <c r="E394" s="19" t="str">
        <f>+'[1]Consolidado ORG'!F390</f>
        <v>33 Prestación de Servicios Profesionales y Apoyo (5-8)</v>
      </c>
      <c r="F394" s="19"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19">
        <f>+'[1]Consolidado ORG'!M390</f>
        <v>45378</v>
      </c>
      <c r="H394" s="19">
        <f>+'[1]Consolidado ORG'!N390</f>
        <v>45657</v>
      </c>
      <c r="I394" s="20">
        <f>+'[1]Consolidado ORG'!AG390</f>
        <v>0</v>
      </c>
      <c r="J394" s="21">
        <f>+'[1]Consolidado ORG'!T390</f>
        <v>36635355</v>
      </c>
      <c r="K394" s="21">
        <f>+'[1]Consolidado ORG'!AE390</f>
        <v>0</v>
      </c>
      <c r="L394" s="32">
        <f>+'[1]Consolidado ORG'!AS390</f>
        <v>0.23297491039426524</v>
      </c>
      <c r="M394" s="31" t="str">
        <f>+'[1]Consolidado ORG'!AL390</f>
        <v>https://community.secop.gov.co/Public/Tendering/ContractDetailView/Index?UniqueIdentifier=CO1.PCCNTR.6141058</v>
      </c>
      <c r="N394" s="48" t="str">
        <f t="shared" si="6"/>
        <v>Link Contrato u Orden</v>
      </c>
    </row>
    <row r="395" spans="1:14" ht="84" x14ac:dyDescent="0.35">
      <c r="A395" s="18" t="str">
        <f>+'[1]Consolidado ORG'!A391</f>
        <v>SCJ-467-2024</v>
      </c>
      <c r="B395" s="19">
        <f>+'[1]Consolidado ORG'!B391</f>
        <v>45376</v>
      </c>
      <c r="C395" s="19" t="str">
        <f>+'[1]Consolidado ORG'!G391</f>
        <v>HECTOR ALEXANDER MARTINEZ SILVA</v>
      </c>
      <c r="D395" s="19" t="str">
        <f>+'[1]Consolidado ORG'!E391</f>
        <v>5 Contratación directa</v>
      </c>
      <c r="E395" s="19" t="str">
        <f>+'[1]Consolidado ORG'!F391</f>
        <v>33 Prestación de Servicios Profesionales y Apoyo (5-8)</v>
      </c>
      <c r="F395" s="19"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19">
        <f>+'[1]Consolidado ORG'!M391</f>
        <v>45378</v>
      </c>
      <c r="H395" s="19">
        <f>+'[1]Consolidado ORG'!N391</f>
        <v>45657</v>
      </c>
      <c r="I395" s="20">
        <f>+'[1]Consolidado ORG'!AG391</f>
        <v>0</v>
      </c>
      <c r="J395" s="21">
        <f>+'[1]Consolidado ORG'!T391</f>
        <v>104101200</v>
      </c>
      <c r="K395" s="21">
        <f>+'[1]Consolidado ORG'!AE391</f>
        <v>0</v>
      </c>
      <c r="L395" s="32">
        <f>+'[1]Consolidado ORG'!AS391</f>
        <v>0.23297491039426524</v>
      </c>
      <c r="M395" s="31" t="str">
        <f>+'[1]Consolidado ORG'!AL391</f>
        <v>https://community.secop.gov.co/Public/Tendering/ContractDetailView/Index?UniqueIdentifier=CO1.PCCNTR.6147112</v>
      </c>
      <c r="N395" s="48" t="str">
        <f t="shared" si="6"/>
        <v>Link Contrato u Orden</v>
      </c>
    </row>
    <row r="396" spans="1:14" ht="72" x14ac:dyDescent="0.35">
      <c r="A396" s="18" t="str">
        <f>+'[1]Consolidado ORG'!A392</f>
        <v>SCJ-478-2024</v>
      </c>
      <c r="B396" s="19">
        <f>+'[1]Consolidado ORG'!B392</f>
        <v>45377</v>
      </c>
      <c r="C396" s="19" t="str">
        <f>+'[1]Consolidado ORG'!G392</f>
        <v>ODHETTE XIMENA FAJARDO FONSECA</v>
      </c>
      <c r="D396" s="19" t="str">
        <f>+'[1]Consolidado ORG'!E392</f>
        <v>5 Contratación directa</v>
      </c>
      <c r="E396" s="19" t="str">
        <f>+'[1]Consolidado ORG'!F392</f>
        <v>33 Prestación de Servicios Profesionales y Apoyo (5-8)</v>
      </c>
      <c r="F396" s="19"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19">
        <f>+'[1]Consolidado ORG'!M392</f>
        <v>45386</v>
      </c>
      <c r="H396" s="19">
        <f>+'[1]Consolidado ORG'!N392</f>
        <v>45691</v>
      </c>
      <c r="I396" s="20">
        <f>+'[1]Consolidado ORG'!AG392</f>
        <v>0</v>
      </c>
      <c r="J396" s="21">
        <f>+'[1]Consolidado ORG'!T392</f>
        <v>29185200</v>
      </c>
      <c r="K396" s="21">
        <f>+'[1]Consolidado ORG'!AE392</f>
        <v>0</v>
      </c>
      <c r="L396" s="32">
        <f>+'[1]Consolidado ORG'!AS392</f>
        <v>0.18688524590163935</v>
      </c>
      <c r="M396" s="31" t="str">
        <f>+'[1]Consolidado ORG'!AL392</f>
        <v>https://community.secop.gov.co/Public/Tendering/ContractDetailView/Index?UniqueIdentifier=CO1.PCCNTR.6148526</v>
      </c>
      <c r="N396" s="48" t="str">
        <f t="shared" si="6"/>
        <v>Link Contrato u Orden</v>
      </c>
    </row>
    <row r="397" spans="1:14" ht="72" x14ac:dyDescent="0.35">
      <c r="A397" s="18" t="str">
        <f>+'[1]Consolidado ORG'!A393</f>
        <v>SCJ-479-2024</v>
      </c>
      <c r="B397" s="19">
        <f>+'[1]Consolidado ORG'!B393</f>
        <v>45377</v>
      </c>
      <c r="C397" s="19" t="str">
        <f>+'[1]Consolidado ORG'!G393</f>
        <v>JONATHAN ALEJANDRO RODRIGUEZ NIÑO</v>
      </c>
      <c r="D397" s="19" t="str">
        <f>+'[1]Consolidado ORG'!E393</f>
        <v>5 Contratación directa</v>
      </c>
      <c r="E397" s="19" t="str">
        <f>+'[1]Consolidado ORG'!F393</f>
        <v>33 Prestación de Servicios Profesionales y Apoyo (5-8)</v>
      </c>
      <c r="F397" s="19"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19">
        <f>+'[1]Consolidado ORG'!M393</f>
        <v>45386</v>
      </c>
      <c r="H397" s="19">
        <f>+'[1]Consolidado ORG'!N393</f>
        <v>45691</v>
      </c>
      <c r="I397" s="20">
        <f>+'[1]Consolidado ORG'!AG393</f>
        <v>0</v>
      </c>
      <c r="J397" s="21">
        <f>+'[1]Consolidado ORG'!T393</f>
        <v>29185200</v>
      </c>
      <c r="K397" s="21">
        <f>+'[1]Consolidado ORG'!AE393</f>
        <v>0</v>
      </c>
      <c r="L397" s="32">
        <f>+'[1]Consolidado ORG'!AS393</f>
        <v>0.18688524590163935</v>
      </c>
      <c r="M397" s="31" t="str">
        <f>+'[1]Consolidado ORG'!AL393</f>
        <v>https://community.secop.gov.co/Public/Tendering/ContractDetailView/Index?UniqueIdentifier=CO1.PCCNTR.6148533</v>
      </c>
      <c r="N397" s="48" t="str">
        <f t="shared" si="6"/>
        <v>Link Contrato u Orden</v>
      </c>
    </row>
    <row r="398" spans="1:14" ht="72" x14ac:dyDescent="0.35">
      <c r="A398" s="18" t="str">
        <f>+'[1]Consolidado ORG'!A394</f>
        <v>SCJ-480-2024</v>
      </c>
      <c r="B398" s="19">
        <f>+'[1]Consolidado ORG'!B394</f>
        <v>45377</v>
      </c>
      <c r="C398" s="19" t="str">
        <f>+'[1]Consolidado ORG'!G394</f>
        <v>HENRY JAVIER RODRIGUEZ PULIDO</v>
      </c>
      <c r="D398" s="19" t="str">
        <f>+'[1]Consolidado ORG'!E394</f>
        <v>5 Contratación directa</v>
      </c>
      <c r="E398" s="19" t="str">
        <f>+'[1]Consolidado ORG'!F394</f>
        <v>33 Prestación de Servicios Profesionales y Apoyo (5-8)</v>
      </c>
      <c r="F398" s="19"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19">
        <f>+'[1]Consolidado ORG'!M394</f>
        <v>45386</v>
      </c>
      <c r="H398" s="19">
        <f>+'[1]Consolidado ORG'!N394</f>
        <v>45691</v>
      </c>
      <c r="I398" s="20">
        <f>+'[1]Consolidado ORG'!AG394</f>
        <v>0</v>
      </c>
      <c r="J398" s="21">
        <f>+'[1]Consolidado ORG'!T394</f>
        <v>29185200</v>
      </c>
      <c r="K398" s="21">
        <f>+'[1]Consolidado ORG'!AE394</f>
        <v>0</v>
      </c>
      <c r="L398" s="32">
        <f>+'[1]Consolidado ORG'!AS394</f>
        <v>0.18688524590163935</v>
      </c>
      <c r="M398" s="31" t="str">
        <f>+'[1]Consolidado ORG'!AL394</f>
        <v>https://community.secop.gov.co/Public/Tendering/ContractDetailView/Index?UniqueIdentifier=CO1.PCCNTR.6148429</v>
      </c>
      <c r="N398" s="48" t="str">
        <f t="shared" si="6"/>
        <v>Link Contrato u Orden</v>
      </c>
    </row>
    <row r="399" spans="1:14" ht="72" x14ac:dyDescent="0.35">
      <c r="A399" s="18" t="str">
        <f>+'[1]Consolidado ORG'!A395</f>
        <v>SCJ-481-2024</v>
      </c>
      <c r="B399" s="19">
        <f>+'[1]Consolidado ORG'!B395</f>
        <v>45377</v>
      </c>
      <c r="C399" s="19" t="str">
        <f>+'[1]Consolidado ORG'!G395</f>
        <v>FRANCISCO JAVIER ORJUELA OLIVERO</v>
      </c>
      <c r="D399" s="19" t="str">
        <f>+'[1]Consolidado ORG'!E395</f>
        <v>5 Contratación directa</v>
      </c>
      <c r="E399" s="19" t="str">
        <f>+'[1]Consolidado ORG'!F395</f>
        <v>33 Prestación de Servicios Profesionales y Apoyo (5-8)</v>
      </c>
      <c r="F399" s="19"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19">
        <f>+'[1]Consolidado ORG'!M395</f>
        <v>45386</v>
      </c>
      <c r="H399" s="19">
        <f>+'[1]Consolidado ORG'!N395</f>
        <v>45691</v>
      </c>
      <c r="I399" s="20">
        <f>+'[1]Consolidado ORG'!AG395</f>
        <v>0</v>
      </c>
      <c r="J399" s="21">
        <f>+'[1]Consolidado ORG'!T395</f>
        <v>29185200</v>
      </c>
      <c r="K399" s="21">
        <f>+'[1]Consolidado ORG'!AE395</f>
        <v>0</v>
      </c>
      <c r="L399" s="32">
        <f>+'[1]Consolidado ORG'!AS395</f>
        <v>0.18688524590163935</v>
      </c>
      <c r="M399" s="31" t="str">
        <f>+'[1]Consolidado ORG'!AL395</f>
        <v>https://community.secop.gov.co/Public/Tendering/ContractDetailView/Index?UniqueIdentifier=CO1.PCCNTR.6148579</v>
      </c>
      <c r="N399" s="48" t="str">
        <f t="shared" si="6"/>
        <v>Link Contrato u Orden</v>
      </c>
    </row>
    <row r="400" spans="1:14" ht="72" x14ac:dyDescent="0.35">
      <c r="A400" s="18" t="str">
        <f>+'[1]Consolidado ORG'!A396</f>
        <v>SCJ-482-2024</v>
      </c>
      <c r="B400" s="19">
        <f>+'[1]Consolidado ORG'!B396</f>
        <v>45377</v>
      </c>
      <c r="C400" s="19" t="str">
        <f>+'[1]Consolidado ORG'!G396</f>
        <v>JULIETH ANDREA GARCIA DUQUE</v>
      </c>
      <c r="D400" s="19" t="str">
        <f>+'[1]Consolidado ORG'!E396</f>
        <v>5 Contratación directa</v>
      </c>
      <c r="E400" s="19" t="str">
        <f>+'[1]Consolidado ORG'!F396</f>
        <v>33 Prestación de Servicios Profesionales y Apoyo (5-8)</v>
      </c>
      <c r="F400" s="19"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19">
        <f>+'[1]Consolidado ORG'!M396</f>
        <v>45386</v>
      </c>
      <c r="H400" s="19">
        <f>+'[1]Consolidado ORG'!N396</f>
        <v>45691</v>
      </c>
      <c r="I400" s="20">
        <f>+'[1]Consolidado ORG'!AG396</f>
        <v>0</v>
      </c>
      <c r="J400" s="21">
        <f>+'[1]Consolidado ORG'!T396</f>
        <v>29185200</v>
      </c>
      <c r="K400" s="21">
        <f>+'[1]Consolidado ORG'!AE396</f>
        <v>0</v>
      </c>
      <c r="L400" s="32">
        <f>+'[1]Consolidado ORG'!AS396</f>
        <v>0.18688524590163935</v>
      </c>
      <c r="M400" s="31" t="str">
        <f>+'[1]Consolidado ORG'!AL396</f>
        <v>https://community.secop.gov.co/Public/Tendering/ContractDetailView/Index?UniqueIdentifier=CO1.PCCNTR.6148559</v>
      </c>
      <c r="N400" s="48" t="str">
        <f t="shared" si="6"/>
        <v>Link Contrato u Orden</v>
      </c>
    </row>
    <row r="401" spans="1:14" ht="72" x14ac:dyDescent="0.35">
      <c r="A401" s="18" t="str">
        <f>+'[1]Consolidado ORG'!A397</f>
        <v>SCJ-483-2024</v>
      </c>
      <c r="B401" s="19">
        <f>+'[1]Consolidado ORG'!B397</f>
        <v>45377</v>
      </c>
      <c r="C401" s="19" t="str">
        <f>+'[1]Consolidado ORG'!G397</f>
        <v>FABIO PRADA MOLANO</v>
      </c>
      <c r="D401" s="19" t="str">
        <f>+'[1]Consolidado ORG'!E397</f>
        <v>5 Contratación directa</v>
      </c>
      <c r="E401" s="19" t="str">
        <f>+'[1]Consolidado ORG'!F397</f>
        <v>33 Prestación de Servicios Profesionales y Apoyo (5-8)</v>
      </c>
      <c r="F401" s="19"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19">
        <f>+'[1]Consolidado ORG'!M397</f>
        <v>45386</v>
      </c>
      <c r="H401" s="19">
        <f>+'[1]Consolidado ORG'!N397</f>
        <v>45691</v>
      </c>
      <c r="I401" s="20">
        <f>+'[1]Consolidado ORG'!AG397</f>
        <v>0</v>
      </c>
      <c r="J401" s="21">
        <f>+'[1]Consolidado ORG'!T397</f>
        <v>29185200</v>
      </c>
      <c r="K401" s="21">
        <f>+'[1]Consolidado ORG'!AE397</f>
        <v>0</v>
      </c>
      <c r="L401" s="32">
        <f>+'[1]Consolidado ORG'!AS397</f>
        <v>0.18688524590163935</v>
      </c>
      <c r="M401" s="31" t="str">
        <f>+'[1]Consolidado ORG'!AL397</f>
        <v>https://community.secop.gov.co/Public/Tendering/ContractDetailView/Index?UniqueIdentifier=CO1.PCCNTR.6148572</v>
      </c>
      <c r="N401" s="48" t="str">
        <f t="shared" si="6"/>
        <v>Link Contrato u Orden</v>
      </c>
    </row>
    <row r="402" spans="1:14" ht="72" x14ac:dyDescent="0.35">
      <c r="A402" s="18" t="str">
        <f>+'[1]Consolidado ORG'!A398</f>
        <v>SCJ-484-2024</v>
      </c>
      <c r="B402" s="19">
        <f>+'[1]Consolidado ORG'!B398</f>
        <v>45377</v>
      </c>
      <c r="C402" s="19" t="str">
        <f>+'[1]Consolidado ORG'!G398</f>
        <v>GLADIS JAIMES BARRERA</v>
      </c>
      <c r="D402" s="19" t="str">
        <f>+'[1]Consolidado ORG'!E398</f>
        <v>5 Contratación directa</v>
      </c>
      <c r="E402" s="19" t="str">
        <f>+'[1]Consolidado ORG'!F398</f>
        <v>33 Prestación de Servicios Profesionales y Apoyo (5-8)</v>
      </c>
      <c r="F402" s="19"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19">
        <f>+'[1]Consolidado ORG'!M398</f>
        <v>45386</v>
      </c>
      <c r="H402" s="19">
        <f>+'[1]Consolidado ORG'!N398</f>
        <v>45691</v>
      </c>
      <c r="I402" s="20">
        <f>+'[1]Consolidado ORG'!AG398</f>
        <v>0</v>
      </c>
      <c r="J402" s="21">
        <f>+'[1]Consolidado ORG'!T398</f>
        <v>29185200</v>
      </c>
      <c r="K402" s="21">
        <f>+'[1]Consolidado ORG'!AE398</f>
        <v>0</v>
      </c>
      <c r="L402" s="32">
        <f>+'[1]Consolidado ORG'!AS398</f>
        <v>0.18688524590163935</v>
      </c>
      <c r="M402" s="31" t="str">
        <f>+'[1]Consolidado ORG'!AL398</f>
        <v>https://community.secop.gov.co/Public/Tendering/ContractDetailView/Index?UniqueIdentifier=CO1.PCCNTR.6149020</v>
      </c>
      <c r="N402" s="48" t="str">
        <f t="shared" si="6"/>
        <v>Link Contrato u Orden</v>
      </c>
    </row>
    <row r="403" spans="1:14" ht="96" x14ac:dyDescent="0.35">
      <c r="A403" s="18" t="str">
        <f>+'[1]Consolidado ORG'!A399</f>
        <v>SCJ-485-2024</v>
      </c>
      <c r="B403" s="19">
        <f>+'[1]Consolidado ORG'!B399</f>
        <v>45377</v>
      </c>
      <c r="C403" s="19" t="str">
        <f>+'[1]Consolidado ORG'!G399</f>
        <v>SERVINUTRIR SAS</v>
      </c>
      <c r="D403" s="19" t="str">
        <f>+'[1]Consolidado ORG'!E399</f>
        <v>2 Selección abreviada</v>
      </c>
      <c r="E403" s="19" t="str">
        <f>+'[1]Consolidado ORG'!F399</f>
        <v>4 Adquisión o Suministro de Bienes y Servicios de Carácterísticas Técnicas Uniformes y de Común Utilización (Procedimiento: Siubasta Inversa, Acuerdo Marco de Precios, Bolsa de Productos) (2)</v>
      </c>
      <c r="F403" s="19" t="str">
        <f>+'[1]Consolidado ORG'!L399</f>
        <v>PRESTAR EL SERVICIO DE ALIMENTACIÓN PREPARADA EN SITIO BAJO LA MODALIDAD DE RACIÓN DIARIA CON DESTINO A TODAS LAS PERSONAS PRIVADAS DE LA LIBERTAD QUE SE ENCUENTRAN EN LA CÁRCEL DISTRITAL DE VARONES Y ANEXO DE MUJERES DE BOGOTÁ D.C.</v>
      </c>
      <c r="G403" s="19">
        <f>+'[1]Consolidado ORG'!M399</f>
        <v>45385</v>
      </c>
      <c r="H403" s="19">
        <f>+'[1]Consolidado ORG'!N399</f>
        <v>45837</v>
      </c>
      <c r="I403" s="20">
        <f>+'[1]Consolidado ORG'!AG399</f>
        <v>0</v>
      </c>
      <c r="J403" s="21">
        <f>+'[1]Consolidado ORG'!T399</f>
        <v>10948503300</v>
      </c>
      <c r="K403" s="21">
        <f>+'[1]Consolidado ORG'!AE399</f>
        <v>0</v>
      </c>
      <c r="L403" s="32">
        <f>+'[1]Consolidado ORG'!AS399</f>
        <v>0.12831858407079647</v>
      </c>
      <c r="M403" s="31" t="str">
        <f>+'[1]Consolidado ORG'!AL399</f>
        <v>https://community.secop.gov.co/Public/Tendering/ContractDetailView/Index?UniqueIdentifier=CO1.PCCNTR.6140809</v>
      </c>
      <c r="N403" s="48" t="str">
        <f t="shared" si="6"/>
        <v>Link Contrato u Orden</v>
      </c>
    </row>
    <row r="404" spans="1:14" ht="72" x14ac:dyDescent="0.35">
      <c r="A404" s="18" t="str">
        <f>+'[1]Consolidado ORG'!A400</f>
        <v>SCJ-486-2024</v>
      </c>
      <c r="B404" s="19">
        <f>+'[1]Consolidado ORG'!B400</f>
        <v>45377</v>
      </c>
      <c r="C404" s="19" t="str">
        <f>+'[1]Consolidado ORG'!G400</f>
        <v>TULIO CESAR HERNANDEZ HOYOS</v>
      </c>
      <c r="D404" s="19" t="str">
        <f>+'[1]Consolidado ORG'!E400</f>
        <v>5 Contratación directa</v>
      </c>
      <c r="E404" s="19" t="str">
        <f>+'[1]Consolidado ORG'!F400</f>
        <v>33 Prestación de Servicios Profesionales y Apoyo (5-8)</v>
      </c>
      <c r="F404" s="19"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19">
        <f>+'[1]Consolidado ORG'!M400</f>
        <v>45386</v>
      </c>
      <c r="H404" s="19">
        <f>+'[1]Consolidado ORG'!N400</f>
        <v>45691</v>
      </c>
      <c r="I404" s="20">
        <f>+'[1]Consolidado ORG'!AG400</f>
        <v>0</v>
      </c>
      <c r="J404" s="21">
        <f>+'[1]Consolidado ORG'!T400</f>
        <v>29185200</v>
      </c>
      <c r="K404" s="21">
        <f>+'[1]Consolidado ORG'!AE400</f>
        <v>0</v>
      </c>
      <c r="L404" s="32">
        <f>+'[1]Consolidado ORG'!AS400</f>
        <v>0.18688524590163935</v>
      </c>
      <c r="M404" s="31" t="str">
        <f>+'[1]Consolidado ORG'!AL400</f>
        <v>https://community.secop.gov.co/Public/Tendering/ContractDetailView/Index?UniqueIdentifier=CO1.PCCNTR.6149406</v>
      </c>
      <c r="N404" s="48" t="str">
        <f t="shared" si="6"/>
        <v>Link Contrato u Orden</v>
      </c>
    </row>
    <row r="405" spans="1:14" ht="72" x14ac:dyDescent="0.35">
      <c r="A405" s="18" t="str">
        <f>+'[1]Consolidado ORG'!A401</f>
        <v>SCJ-487-2024</v>
      </c>
      <c r="B405" s="19">
        <f>+'[1]Consolidado ORG'!B401</f>
        <v>45377</v>
      </c>
      <c r="C405" s="19" t="str">
        <f>+'[1]Consolidado ORG'!G401</f>
        <v>ANDRES FELIPE CACERES CUEVAS</v>
      </c>
      <c r="D405" s="19" t="str">
        <f>+'[1]Consolidado ORG'!E401</f>
        <v>5 Contratación directa</v>
      </c>
      <c r="E405" s="19" t="str">
        <f>+'[1]Consolidado ORG'!F401</f>
        <v>33 Prestación de Servicios Profesionales y Apoyo (5-8)</v>
      </c>
      <c r="F405" s="19"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19">
        <f>+'[1]Consolidado ORG'!M401</f>
        <v>45386</v>
      </c>
      <c r="H405" s="19">
        <f>+'[1]Consolidado ORG'!N401</f>
        <v>45629</v>
      </c>
      <c r="I405" s="20">
        <f>+'[1]Consolidado ORG'!AG401</f>
        <v>0</v>
      </c>
      <c r="J405" s="21">
        <f>+'[1]Consolidado ORG'!T401</f>
        <v>23348160</v>
      </c>
      <c r="K405" s="21">
        <f>+'[1]Consolidado ORG'!AE401</f>
        <v>0</v>
      </c>
      <c r="L405" s="32">
        <f>+'[1]Consolidado ORG'!AS401</f>
        <v>0.23456790123456789</v>
      </c>
      <c r="M405" s="31" t="str">
        <f>+'[1]Consolidado ORG'!AL401</f>
        <v>https://community.secop.gov.co/Public/Tendering/ContractDetailView/Index?UniqueIdentifier=CO1.PCCNTR.6149326</v>
      </c>
      <c r="N405" s="48" t="str">
        <f t="shared" si="6"/>
        <v>Link Contrato u Orden</v>
      </c>
    </row>
    <row r="406" spans="1:14" ht="72" x14ac:dyDescent="0.35">
      <c r="A406" s="18" t="str">
        <f>+'[1]Consolidado ORG'!A402</f>
        <v>SCJ-488-2024</v>
      </c>
      <c r="B406" s="19">
        <f>+'[1]Consolidado ORG'!B402</f>
        <v>45377</v>
      </c>
      <c r="C406" s="19" t="str">
        <f>+'[1]Consolidado ORG'!G402</f>
        <v>JORGE LUIS CANALES MAYORALES</v>
      </c>
      <c r="D406" s="19" t="str">
        <f>+'[1]Consolidado ORG'!E402</f>
        <v>5 Contratación directa</v>
      </c>
      <c r="E406" s="19" t="str">
        <f>+'[1]Consolidado ORG'!F402</f>
        <v>33 Prestación de Servicios Profesionales y Apoyo (5-8)</v>
      </c>
      <c r="F406" s="19"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19">
        <f>+'[1]Consolidado ORG'!M402</f>
        <v>45386</v>
      </c>
      <c r="H406" s="19">
        <f>+'[1]Consolidado ORG'!N402</f>
        <v>45691</v>
      </c>
      <c r="I406" s="20">
        <f>+'[1]Consolidado ORG'!AG402</f>
        <v>0</v>
      </c>
      <c r="J406" s="21">
        <f>+'[1]Consolidado ORG'!T402</f>
        <v>29185200</v>
      </c>
      <c r="K406" s="21">
        <f>+'[1]Consolidado ORG'!AE402</f>
        <v>0</v>
      </c>
      <c r="L406" s="32">
        <f>+'[1]Consolidado ORG'!AS402</f>
        <v>0.18688524590163935</v>
      </c>
      <c r="M406" s="31" t="str">
        <f>+'[1]Consolidado ORG'!AL402</f>
        <v>https://community.secop.gov.co/Public/Tendering/ContractDetailView/Index?UniqueIdentifier=CO1.PCCNTR.6148863</v>
      </c>
      <c r="N406" s="48" t="str">
        <f t="shared" si="6"/>
        <v>Link Contrato u Orden</v>
      </c>
    </row>
    <row r="407" spans="1:14" ht="72" x14ac:dyDescent="0.35">
      <c r="A407" s="18" t="str">
        <f>+'[1]Consolidado ORG'!A403</f>
        <v>SCJ-489-2024</v>
      </c>
      <c r="B407" s="19">
        <f>+'[1]Consolidado ORG'!B403</f>
        <v>45377</v>
      </c>
      <c r="C407" s="19" t="str">
        <f>+'[1]Consolidado ORG'!G403</f>
        <v>DAIRO ALBERTO OSPINA GONZALEZ</v>
      </c>
      <c r="D407" s="19" t="str">
        <f>+'[1]Consolidado ORG'!E403</f>
        <v>5 Contratación directa</v>
      </c>
      <c r="E407" s="19" t="str">
        <f>+'[1]Consolidado ORG'!F403</f>
        <v>33 Prestación de Servicios Profesionales y Apoyo (5-8)</v>
      </c>
      <c r="F407" s="19"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19">
        <f>+'[1]Consolidado ORG'!M403</f>
        <v>45386</v>
      </c>
      <c r="H407" s="19">
        <f>+'[1]Consolidado ORG'!N403</f>
        <v>45691</v>
      </c>
      <c r="I407" s="20">
        <f>+'[1]Consolidado ORG'!AG403</f>
        <v>0</v>
      </c>
      <c r="J407" s="21">
        <f>+'[1]Consolidado ORG'!T403</f>
        <v>29185200</v>
      </c>
      <c r="K407" s="21">
        <f>+'[1]Consolidado ORG'!AE403</f>
        <v>0</v>
      </c>
      <c r="L407" s="32">
        <f>+'[1]Consolidado ORG'!AS403</f>
        <v>0.18688524590163935</v>
      </c>
      <c r="M407" s="31" t="str">
        <f>+'[1]Consolidado ORG'!AL403</f>
        <v>https://community.secop.gov.co/Public/Tendering/ContractDetailView/Index?UniqueIdentifier=CO1.PCCNTR.6149306</v>
      </c>
      <c r="N407" s="48" t="str">
        <f t="shared" si="6"/>
        <v>Link Contrato u Orden</v>
      </c>
    </row>
    <row r="408" spans="1:14" ht="72" x14ac:dyDescent="0.35">
      <c r="A408" s="18" t="str">
        <f>+'[1]Consolidado ORG'!A404</f>
        <v>SCJ-491-2024</v>
      </c>
      <c r="B408" s="19">
        <f>+'[1]Consolidado ORG'!B404</f>
        <v>45378</v>
      </c>
      <c r="C408" s="19" t="str">
        <f>+'[1]Consolidado ORG'!G404</f>
        <v>INGRID CARINA SUAREZ CRUZ</v>
      </c>
      <c r="D408" s="19" t="str">
        <f>+'[1]Consolidado ORG'!E404</f>
        <v>5 Contratación directa</v>
      </c>
      <c r="E408" s="19" t="str">
        <f>+'[1]Consolidado ORG'!F404</f>
        <v>33 Prestación de Servicios Profesionales y Apoyo (5-8)</v>
      </c>
      <c r="F408" s="19"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19">
        <f>+'[1]Consolidado ORG'!M404</f>
        <v>45386</v>
      </c>
      <c r="H408" s="19">
        <f>+'[1]Consolidado ORG'!N404</f>
        <v>45691</v>
      </c>
      <c r="I408" s="20">
        <f>+'[1]Consolidado ORG'!AG404</f>
        <v>0</v>
      </c>
      <c r="J408" s="21">
        <f>+'[1]Consolidado ORG'!T404</f>
        <v>29185200</v>
      </c>
      <c r="K408" s="21">
        <f>+'[1]Consolidado ORG'!AE404</f>
        <v>0</v>
      </c>
      <c r="L408" s="32">
        <f>+'[1]Consolidado ORG'!AS404</f>
        <v>0.18688524590163935</v>
      </c>
      <c r="M408" s="31" t="str">
        <f>+'[1]Consolidado ORG'!AL404</f>
        <v>https://community.secop.gov.co/Public/Tendering/ContractDetailView/Index?UniqueIdentifier=CO1.PCCNTR.6151640</v>
      </c>
      <c r="N408" s="48" t="str">
        <f t="shared" si="6"/>
        <v>Link Contrato u Orden</v>
      </c>
    </row>
    <row r="409" spans="1:14" ht="72" x14ac:dyDescent="0.35">
      <c r="A409" s="18" t="str">
        <f>+'[1]Consolidado ORG'!A405</f>
        <v>SCJ-492-2024</v>
      </c>
      <c r="B409" s="19">
        <f>+'[1]Consolidado ORG'!B405</f>
        <v>45378</v>
      </c>
      <c r="C409" s="19" t="str">
        <f>+'[1]Consolidado ORG'!G405</f>
        <v>ALEJANDRO LAITON</v>
      </c>
      <c r="D409" s="19" t="str">
        <f>+'[1]Consolidado ORG'!E405</f>
        <v>5 Contratación directa</v>
      </c>
      <c r="E409" s="19" t="str">
        <f>+'[1]Consolidado ORG'!F405</f>
        <v>33 Prestación de Servicios Profesionales y Apoyo (5-8)</v>
      </c>
      <c r="F409" s="19"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19">
        <f>+'[1]Consolidado ORG'!M405</f>
        <v>45386</v>
      </c>
      <c r="H409" s="19">
        <f>+'[1]Consolidado ORG'!N405</f>
        <v>45691</v>
      </c>
      <c r="I409" s="20">
        <f>+'[1]Consolidado ORG'!AG405</f>
        <v>0</v>
      </c>
      <c r="J409" s="21">
        <f>+'[1]Consolidado ORG'!T405</f>
        <v>29185200</v>
      </c>
      <c r="K409" s="21">
        <f>+'[1]Consolidado ORG'!AE405</f>
        <v>0</v>
      </c>
      <c r="L409" s="32">
        <f>+'[1]Consolidado ORG'!AS405</f>
        <v>0.18688524590163935</v>
      </c>
      <c r="M409" s="31" t="str">
        <f>+'[1]Consolidado ORG'!AL405</f>
        <v>https://community.secop.gov.co/Public/Tendering/ContractDetailView/Index?UniqueIdentifier=CO1.PCCNTR.6151851</v>
      </c>
      <c r="N409" s="48" t="str">
        <f t="shared" si="6"/>
        <v>Link Contrato u Orden</v>
      </c>
    </row>
    <row r="410" spans="1:14" ht="72" x14ac:dyDescent="0.35">
      <c r="A410" s="18" t="str">
        <f>+'[1]Consolidado ORG'!A406</f>
        <v>SCJ-493-2024</v>
      </c>
      <c r="B410" s="19">
        <f>+'[1]Consolidado ORG'!B406</f>
        <v>45378</v>
      </c>
      <c r="C410" s="19" t="str">
        <f>+'[1]Consolidado ORG'!G406</f>
        <v>MARIA PAULA CIFUENTES MANRIQUE</v>
      </c>
      <c r="D410" s="19" t="str">
        <f>+'[1]Consolidado ORG'!E406</f>
        <v>5 Contratación directa</v>
      </c>
      <c r="E410" s="19" t="str">
        <f>+'[1]Consolidado ORG'!F406</f>
        <v>33 Prestación de Servicios Profesionales y Apoyo (5-8)</v>
      </c>
      <c r="F410" s="19"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19">
        <f>+'[1]Consolidado ORG'!M406</f>
        <v>45384</v>
      </c>
      <c r="H410" s="19">
        <f>+'[1]Consolidado ORG'!N406</f>
        <v>45627</v>
      </c>
      <c r="I410" s="20">
        <f>+'[1]Consolidado ORG'!AG406</f>
        <v>0</v>
      </c>
      <c r="J410" s="21">
        <f>+'[1]Consolidado ORG'!T406</f>
        <v>23348160</v>
      </c>
      <c r="K410" s="21">
        <f>+'[1]Consolidado ORG'!AE406</f>
        <v>0</v>
      </c>
      <c r="L410" s="32">
        <f>+'[1]Consolidado ORG'!AS406</f>
        <v>0.24279835390946503</v>
      </c>
      <c r="M410" s="31" t="str">
        <f>+'[1]Consolidado ORG'!AL406</f>
        <v>https://community.secop.gov.co/Public/Tendering/ContractDetailView/Index?UniqueIdentifier=CO1.PCCNTR.6151942</v>
      </c>
      <c r="N410" s="48" t="str">
        <f t="shared" si="6"/>
        <v>Link Contrato u Orden</v>
      </c>
    </row>
    <row r="411" spans="1:14" ht="72" x14ac:dyDescent="0.35">
      <c r="A411" s="18" t="str">
        <f>+'[1]Consolidado ORG'!A407</f>
        <v>SCJ-494-2024</v>
      </c>
      <c r="B411" s="19">
        <f>+'[1]Consolidado ORG'!B407</f>
        <v>45378</v>
      </c>
      <c r="C411" s="19" t="str">
        <f>+'[1]Consolidado ORG'!G407</f>
        <v>JUAN NICOLAS FALLA FLOREZ</v>
      </c>
      <c r="D411" s="19" t="str">
        <f>+'[1]Consolidado ORG'!E407</f>
        <v>5 Contratación directa</v>
      </c>
      <c r="E411" s="19" t="str">
        <f>+'[1]Consolidado ORG'!F407</f>
        <v>33 Prestación de Servicios Profesionales y Apoyo (5-8)</v>
      </c>
      <c r="F411" s="19"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19">
        <f>+'[1]Consolidado ORG'!M407</f>
        <v>45390</v>
      </c>
      <c r="H411" s="19">
        <f>+'[1]Consolidado ORG'!N407</f>
        <v>45695</v>
      </c>
      <c r="I411" s="20">
        <f>+'[1]Consolidado ORG'!AG407</f>
        <v>0</v>
      </c>
      <c r="J411" s="21">
        <f>+'[1]Consolidado ORG'!T407</f>
        <v>29185200</v>
      </c>
      <c r="K411" s="21">
        <f>+'[1]Consolidado ORG'!AE407</f>
        <v>0</v>
      </c>
      <c r="L411" s="32">
        <f>+'[1]Consolidado ORG'!AS407</f>
        <v>0.17377049180327869</v>
      </c>
      <c r="M411" s="31" t="str">
        <f>+'[1]Consolidado ORG'!AL407</f>
        <v>https://community.secop.gov.co/Public/Tendering/ContractDetailView/Index?UniqueIdentifier=CO1.PCCNTR.6151735</v>
      </c>
      <c r="N411" s="48" t="str">
        <f t="shared" si="6"/>
        <v>Link Contrato u Orden</v>
      </c>
    </row>
    <row r="412" spans="1:14" ht="72" x14ac:dyDescent="0.35">
      <c r="A412" s="18" t="str">
        <f>+'[1]Consolidado ORG'!A408</f>
        <v>SCJ-495-2024</v>
      </c>
      <c r="B412" s="19">
        <f>+'[1]Consolidado ORG'!B408</f>
        <v>45378</v>
      </c>
      <c r="C412" s="19" t="str">
        <f>+'[1]Consolidado ORG'!G408</f>
        <v>REINEL ALBERTO MOLINA PAVA</v>
      </c>
      <c r="D412" s="19" t="str">
        <f>+'[1]Consolidado ORG'!E408</f>
        <v>5 Contratación directa</v>
      </c>
      <c r="E412" s="19" t="str">
        <f>+'[1]Consolidado ORG'!F408</f>
        <v>33 Prestación de Servicios Profesionales y Apoyo (5-8)</v>
      </c>
      <c r="F412" s="19"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19">
        <f>+'[1]Consolidado ORG'!M408</f>
        <v>45390</v>
      </c>
      <c r="H412" s="19">
        <f>+'[1]Consolidado ORG'!N408</f>
        <v>45695</v>
      </c>
      <c r="I412" s="20">
        <f>+'[1]Consolidado ORG'!AG408</f>
        <v>0</v>
      </c>
      <c r="J412" s="21">
        <f>+'[1]Consolidado ORG'!T408</f>
        <v>29185200</v>
      </c>
      <c r="K412" s="21">
        <f>+'[1]Consolidado ORG'!AE408</f>
        <v>0</v>
      </c>
      <c r="L412" s="32">
        <f>+'[1]Consolidado ORG'!AS408</f>
        <v>0.17377049180327869</v>
      </c>
      <c r="M412" s="31" t="str">
        <f>+'[1]Consolidado ORG'!AL408</f>
        <v>https://community.secop.gov.co/Public/Tendering/ContractDetailView/Index?UniqueIdentifier=CO1.PCCNTR.6151659</v>
      </c>
      <c r="N412" s="48" t="str">
        <f t="shared" si="6"/>
        <v>Link Contrato u Orden</v>
      </c>
    </row>
    <row r="413" spans="1:14" ht="72" x14ac:dyDescent="0.35">
      <c r="A413" s="18" t="str">
        <f>+'[1]Consolidado ORG'!A409</f>
        <v>SCJ-496-2024</v>
      </c>
      <c r="B413" s="19">
        <f>+'[1]Consolidado ORG'!B409</f>
        <v>45378</v>
      </c>
      <c r="C413" s="19" t="str">
        <f>+'[1]Consolidado ORG'!G409</f>
        <v>JOHANNA MILENA VASQUEZ PERDOMO</v>
      </c>
      <c r="D413" s="19" t="str">
        <f>+'[1]Consolidado ORG'!E409</f>
        <v>5 Contratación directa</v>
      </c>
      <c r="E413" s="19" t="str">
        <f>+'[1]Consolidado ORG'!F409</f>
        <v>33 Prestación de Servicios Profesionales y Apoyo (5-8)</v>
      </c>
      <c r="F413" s="19"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19">
        <f>+'[1]Consolidado ORG'!M409</f>
        <v>45384</v>
      </c>
      <c r="H413" s="19">
        <f>+'[1]Consolidado ORG'!N409</f>
        <v>45657</v>
      </c>
      <c r="I413" s="20">
        <f>+'[1]Consolidado ORG'!AG409</f>
        <v>0</v>
      </c>
      <c r="J413" s="21">
        <f>+'[1]Consolidado ORG'!T409</f>
        <v>23348160</v>
      </c>
      <c r="K413" s="21">
        <f>+'[1]Consolidado ORG'!AE409</f>
        <v>0</v>
      </c>
      <c r="L413" s="32">
        <f>+'[1]Consolidado ORG'!AS409</f>
        <v>0.21611721611721613</v>
      </c>
      <c r="M413" s="31" t="str">
        <f>+'[1]Consolidado ORG'!AL409</f>
        <v>https://community.secop.gov.co/Public/Tendering/ContractDetailView/Index?UniqueIdentifier=CO1.PCCNTR.6152040</v>
      </c>
      <c r="N413" s="48" t="str">
        <f t="shared" si="6"/>
        <v>Link Contrato u Orden</v>
      </c>
    </row>
    <row r="414" spans="1:14" ht="72" x14ac:dyDescent="0.35">
      <c r="A414" s="18" t="str">
        <f>+'[1]Consolidado ORG'!A410</f>
        <v>SCJ-497-2024</v>
      </c>
      <c r="B414" s="19">
        <f>+'[1]Consolidado ORG'!B410</f>
        <v>45378</v>
      </c>
      <c r="C414" s="19" t="str">
        <f>+'[1]Consolidado ORG'!G410</f>
        <v>WALTER ADELMO REYES VERGARA</v>
      </c>
      <c r="D414" s="19" t="str">
        <f>+'[1]Consolidado ORG'!E410</f>
        <v>5 Contratación directa</v>
      </c>
      <c r="E414" s="19" t="str">
        <f>+'[1]Consolidado ORG'!F410</f>
        <v>33 Prestación de Servicios Profesionales y Apoyo (5-8)</v>
      </c>
      <c r="F414" s="19"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19">
        <f>+'[1]Consolidado ORG'!M410</f>
        <v>45384</v>
      </c>
      <c r="H414" s="19">
        <f>+'[1]Consolidado ORG'!N410</f>
        <v>45657</v>
      </c>
      <c r="I414" s="20">
        <f>+'[1]Consolidado ORG'!AG410</f>
        <v>0</v>
      </c>
      <c r="J414" s="21">
        <f>+'[1]Consolidado ORG'!T410</f>
        <v>23348160</v>
      </c>
      <c r="K414" s="21">
        <f>+'[1]Consolidado ORG'!AE410</f>
        <v>0</v>
      </c>
      <c r="L414" s="32">
        <f>+'[1]Consolidado ORG'!AS410</f>
        <v>0.21611721611721613</v>
      </c>
      <c r="M414" s="31" t="str">
        <f>+'[1]Consolidado ORG'!AL410</f>
        <v>https://community.secop.gov.co/Public/Tendering/ContractDetailView/Index?UniqueIdentifier=CO1.PCCNTR.6151956</v>
      </c>
      <c r="N414" s="48" t="str">
        <f t="shared" si="6"/>
        <v>Link Contrato u Orden</v>
      </c>
    </row>
    <row r="415" spans="1:14" ht="72" x14ac:dyDescent="0.35">
      <c r="A415" s="18" t="str">
        <f>+'[1]Consolidado ORG'!A411</f>
        <v>SCJ-498-2024</v>
      </c>
      <c r="B415" s="19">
        <f>+'[1]Consolidado ORG'!B411</f>
        <v>45378</v>
      </c>
      <c r="C415" s="19" t="str">
        <f>+'[1]Consolidado ORG'!G411</f>
        <v>VIVIANA GONZALEZ PINZON</v>
      </c>
      <c r="D415" s="19" t="str">
        <f>+'[1]Consolidado ORG'!E411</f>
        <v>5 Contratación directa</v>
      </c>
      <c r="E415" s="19" t="str">
        <f>+'[1]Consolidado ORG'!F411</f>
        <v>33 Prestación de Servicios Profesionales y Apoyo (5-8)</v>
      </c>
      <c r="F415" s="19"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19">
        <f>+'[1]Consolidado ORG'!M411</f>
        <v>45386</v>
      </c>
      <c r="H415" s="19">
        <f>+'[1]Consolidado ORG'!N411</f>
        <v>45691</v>
      </c>
      <c r="I415" s="20">
        <f>+'[1]Consolidado ORG'!AG411</f>
        <v>0</v>
      </c>
      <c r="J415" s="21">
        <f>+'[1]Consolidado ORG'!T411</f>
        <v>29185200</v>
      </c>
      <c r="K415" s="21">
        <f>+'[1]Consolidado ORG'!AE411</f>
        <v>0</v>
      </c>
      <c r="L415" s="32">
        <f>+'[1]Consolidado ORG'!AS411</f>
        <v>0.18688524590163935</v>
      </c>
      <c r="M415" s="31" t="str">
        <f>+'[1]Consolidado ORG'!AL411</f>
        <v>https://community.secop.gov.co/Public/Tendering/ContractDetailView/Index?UniqueIdentifier=CO1.PCCNTR.6151742</v>
      </c>
      <c r="N415" s="48" t="str">
        <f t="shared" si="6"/>
        <v>Link Contrato u Orden</v>
      </c>
    </row>
    <row r="416" spans="1:14" ht="72" x14ac:dyDescent="0.35">
      <c r="A416" s="18" t="str">
        <f>+'[1]Consolidado ORG'!A412</f>
        <v>SCJ-499-2024</v>
      </c>
      <c r="B416" s="19">
        <f>+'[1]Consolidado ORG'!B412</f>
        <v>45378</v>
      </c>
      <c r="C416" s="19" t="str">
        <f>+'[1]Consolidado ORG'!G412</f>
        <v>LAURA ANDREA RAMIREZ OME</v>
      </c>
      <c r="D416" s="19" t="str">
        <f>+'[1]Consolidado ORG'!E412</f>
        <v>5 Contratación directa</v>
      </c>
      <c r="E416" s="19" t="str">
        <f>+'[1]Consolidado ORG'!F412</f>
        <v>33 Prestación de Servicios Profesionales y Apoyo (5-8)</v>
      </c>
      <c r="F416" s="19"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19">
        <f>+'[1]Consolidado ORG'!M412</f>
        <v>45384</v>
      </c>
      <c r="H416" s="19">
        <f>+'[1]Consolidado ORG'!N412</f>
        <v>45657</v>
      </c>
      <c r="I416" s="20">
        <f>+'[1]Consolidado ORG'!AG412</f>
        <v>0</v>
      </c>
      <c r="J416" s="21">
        <f>+'[1]Consolidado ORG'!T412</f>
        <v>23348160</v>
      </c>
      <c r="K416" s="21">
        <f>+'[1]Consolidado ORG'!AE412</f>
        <v>0</v>
      </c>
      <c r="L416" s="32">
        <f>+'[1]Consolidado ORG'!AS412</f>
        <v>0.21611721611721613</v>
      </c>
      <c r="M416" s="31" t="str">
        <f>+'[1]Consolidado ORG'!AL412</f>
        <v>https://community.secop.gov.co/Public/Tendering/ContractDetailView/Index?UniqueIdentifier=CO1.PCCNTR.6151960</v>
      </c>
      <c r="N416" s="48" t="str">
        <f t="shared" si="6"/>
        <v>Link Contrato u Orden</v>
      </c>
    </row>
    <row r="417" spans="1:14" ht="72" x14ac:dyDescent="0.35">
      <c r="A417" s="18" t="str">
        <f>+'[1]Consolidado ORG'!A413</f>
        <v>SCJ-500-2024</v>
      </c>
      <c r="B417" s="19">
        <f>+'[1]Consolidado ORG'!B413</f>
        <v>45378</v>
      </c>
      <c r="C417" s="19" t="str">
        <f>+'[1]Consolidado ORG'!G413</f>
        <v>SUSANA ALEJANDRA SALAZAR FERNANDEZ</v>
      </c>
      <c r="D417" s="19" t="str">
        <f>+'[1]Consolidado ORG'!E413</f>
        <v>5 Contratación directa</v>
      </c>
      <c r="E417" s="19" t="str">
        <f>+'[1]Consolidado ORG'!F413</f>
        <v>33 Prestación de Servicios Profesionales y Apoyo (5-8)</v>
      </c>
      <c r="F417" s="19"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19">
        <f>+'[1]Consolidado ORG'!M413</f>
        <v>45386</v>
      </c>
      <c r="H417" s="19">
        <f>+'[1]Consolidado ORG'!N413</f>
        <v>45691</v>
      </c>
      <c r="I417" s="20">
        <f>+'[1]Consolidado ORG'!AG413</f>
        <v>0</v>
      </c>
      <c r="J417" s="21">
        <f>+'[1]Consolidado ORG'!T413</f>
        <v>29185200</v>
      </c>
      <c r="K417" s="21">
        <f>+'[1]Consolidado ORG'!AE413</f>
        <v>0</v>
      </c>
      <c r="L417" s="32">
        <f>+'[1]Consolidado ORG'!AS413</f>
        <v>0.18688524590163935</v>
      </c>
      <c r="M417" s="31" t="str">
        <f>+'[1]Consolidado ORG'!AL413</f>
        <v>https://community.secop.gov.co/Public/Tendering/ContractDetailView/Index?UniqueIdentifier=CO1.PCCNTR.6151745</v>
      </c>
      <c r="N417" s="48" t="str">
        <f t="shared" si="6"/>
        <v>Link Contrato u Orden</v>
      </c>
    </row>
    <row r="418" spans="1:14" ht="72" x14ac:dyDescent="0.35">
      <c r="A418" s="18" t="str">
        <f>+'[1]Consolidado ORG'!A414</f>
        <v>SCJ-501-2024</v>
      </c>
      <c r="B418" s="19">
        <f>+'[1]Consolidado ORG'!B414</f>
        <v>45378</v>
      </c>
      <c r="C418" s="19" t="str">
        <f>+'[1]Consolidado ORG'!G414</f>
        <v>GABRIEL DELGADO FORERO</v>
      </c>
      <c r="D418" s="19" t="str">
        <f>+'[1]Consolidado ORG'!E414</f>
        <v>5 Contratación directa</v>
      </c>
      <c r="E418" s="19" t="str">
        <f>+'[1]Consolidado ORG'!F414</f>
        <v>33 Prestación de Servicios Profesionales y Apoyo (5-8)</v>
      </c>
      <c r="F418" s="19"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19">
        <f>+'[1]Consolidado ORG'!M414</f>
        <v>45386</v>
      </c>
      <c r="H418" s="19">
        <f>+'[1]Consolidado ORG'!N414</f>
        <v>45691</v>
      </c>
      <c r="I418" s="20">
        <f>+'[1]Consolidado ORG'!AG414</f>
        <v>0</v>
      </c>
      <c r="J418" s="21">
        <f>+'[1]Consolidado ORG'!T414</f>
        <v>29185200</v>
      </c>
      <c r="K418" s="21">
        <f>+'[1]Consolidado ORG'!AE414</f>
        <v>0</v>
      </c>
      <c r="L418" s="32">
        <f>+'[1]Consolidado ORG'!AS414</f>
        <v>0.18688524590163935</v>
      </c>
      <c r="M418" s="31" t="str">
        <f>+'[1]Consolidado ORG'!AL414</f>
        <v>https://community.secop.gov.co/Public/Tendering/ContractDetailView/Index?UniqueIdentifier=CO1.PCCNTR.6151865</v>
      </c>
      <c r="N418" s="48" t="str">
        <f t="shared" si="6"/>
        <v>Link Contrato u Orden</v>
      </c>
    </row>
    <row r="419" spans="1:14" ht="72" x14ac:dyDescent="0.35">
      <c r="A419" s="18" t="str">
        <f>+'[1]Consolidado ORG'!A415</f>
        <v>SCJ-502-2024</v>
      </c>
      <c r="B419" s="19">
        <f>+'[1]Consolidado ORG'!B415</f>
        <v>45378</v>
      </c>
      <c r="C419" s="19" t="str">
        <f>+'[1]Consolidado ORG'!G415</f>
        <v>JUAN DIEGO ALVARADO VARON</v>
      </c>
      <c r="D419" s="19" t="str">
        <f>+'[1]Consolidado ORG'!E415</f>
        <v>5 Contratación directa</v>
      </c>
      <c r="E419" s="19" t="str">
        <f>+'[1]Consolidado ORG'!F415</f>
        <v>33 Prestación de Servicios Profesionales y Apoyo (5-8)</v>
      </c>
      <c r="F419" s="19"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19">
        <f>+'[1]Consolidado ORG'!M415</f>
        <v>45384</v>
      </c>
      <c r="H419" s="19">
        <f>+'[1]Consolidado ORG'!N415</f>
        <v>45627</v>
      </c>
      <c r="I419" s="20">
        <f>+'[1]Consolidado ORG'!AG415</f>
        <v>0</v>
      </c>
      <c r="J419" s="21">
        <f>+'[1]Consolidado ORG'!T415</f>
        <v>23348160</v>
      </c>
      <c r="K419" s="21">
        <f>+'[1]Consolidado ORG'!AE415</f>
        <v>0</v>
      </c>
      <c r="L419" s="32">
        <f>+'[1]Consolidado ORG'!AS415</f>
        <v>0.24279835390946503</v>
      </c>
      <c r="M419" s="31" t="str">
        <f>+'[1]Consolidado ORG'!AL415</f>
        <v>https://community.secop.gov.co/Public/Tendering/ContractDetailView/Index?UniqueIdentifier=CO1.PCCNTR.6151753</v>
      </c>
      <c r="N419" s="48" t="str">
        <f t="shared" si="6"/>
        <v>Link Contrato u Orden</v>
      </c>
    </row>
    <row r="420" spans="1:14" ht="72" x14ac:dyDescent="0.35">
      <c r="A420" s="18" t="str">
        <f>+'[1]Consolidado ORG'!A416</f>
        <v>SCJ-503-2024</v>
      </c>
      <c r="B420" s="19">
        <f>+'[1]Consolidado ORG'!B416</f>
        <v>45378</v>
      </c>
      <c r="C420" s="19" t="str">
        <f>+'[1]Consolidado ORG'!G416</f>
        <v>MAYERLY JEANNETHE SERRATO RODRIGUEZ</v>
      </c>
      <c r="D420" s="19" t="str">
        <f>+'[1]Consolidado ORG'!E416</f>
        <v>5 Contratación directa</v>
      </c>
      <c r="E420" s="19" t="str">
        <f>+'[1]Consolidado ORG'!F416</f>
        <v>33 Prestación de Servicios Profesionales y Apoyo (5-8)</v>
      </c>
      <c r="F420" s="19"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19">
        <f>+'[1]Consolidado ORG'!M416</f>
        <v>45386</v>
      </c>
      <c r="H420" s="19">
        <f>+'[1]Consolidado ORG'!N416</f>
        <v>45691</v>
      </c>
      <c r="I420" s="20">
        <f>+'[1]Consolidado ORG'!AG416</f>
        <v>0</v>
      </c>
      <c r="J420" s="21">
        <f>+'[1]Consolidado ORG'!T416</f>
        <v>29185200</v>
      </c>
      <c r="K420" s="21">
        <f>+'[1]Consolidado ORG'!AE416</f>
        <v>0</v>
      </c>
      <c r="L420" s="32">
        <f>+'[1]Consolidado ORG'!AS416</f>
        <v>0.18688524590163935</v>
      </c>
      <c r="M420" s="31" t="str">
        <f>+'[1]Consolidado ORG'!AL416</f>
        <v>https://community.secop.gov.co/Public/Tendering/ContractDetailView/Index?UniqueIdentifier=CO1.PCCNTR.6151676</v>
      </c>
      <c r="N420" s="48" t="str">
        <f t="shared" si="6"/>
        <v>Link Contrato u Orden</v>
      </c>
    </row>
    <row r="421" spans="1:14" ht="72" x14ac:dyDescent="0.35">
      <c r="A421" s="18" t="str">
        <f>+'[1]Consolidado ORG'!A417</f>
        <v>SCJ-505-2024</v>
      </c>
      <c r="B421" s="19">
        <f>+'[1]Consolidado ORG'!B417</f>
        <v>45378</v>
      </c>
      <c r="C421" s="19" t="str">
        <f>+'[1]Consolidado ORG'!G417</f>
        <v>MAGDA BIBIANA BERNAL DE LA TORRE</v>
      </c>
      <c r="D421" s="19" t="str">
        <f>+'[1]Consolidado ORG'!E417</f>
        <v>5 Contratación directa</v>
      </c>
      <c r="E421" s="19" t="str">
        <f>+'[1]Consolidado ORG'!F417</f>
        <v>33 Prestación de Servicios Profesionales y Apoyo (5-8)</v>
      </c>
      <c r="F421" s="19"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19">
        <f>+'[1]Consolidado ORG'!M417</f>
        <v>45390</v>
      </c>
      <c r="H421" s="19">
        <f>+'[1]Consolidado ORG'!N417</f>
        <v>45695</v>
      </c>
      <c r="I421" s="20">
        <f>+'[1]Consolidado ORG'!AG417</f>
        <v>0</v>
      </c>
      <c r="J421" s="21">
        <f>+'[1]Consolidado ORG'!T417</f>
        <v>29185200</v>
      </c>
      <c r="K421" s="21">
        <f>+'[1]Consolidado ORG'!AE417</f>
        <v>0</v>
      </c>
      <c r="L421" s="32">
        <f>+'[1]Consolidado ORG'!AS417</f>
        <v>0.17377049180327869</v>
      </c>
      <c r="M421" s="31" t="str">
        <f>+'[1]Consolidado ORG'!AL417</f>
        <v>https://community.secop.gov.co/Public/Tendering/ContractDetailView/Index?UniqueIdentifier=CO1.PCCNTR.6151754</v>
      </c>
      <c r="N421" s="48" t="str">
        <f t="shared" si="6"/>
        <v>Link Contrato u Orden</v>
      </c>
    </row>
    <row r="422" spans="1:14" ht="72" x14ac:dyDescent="0.35">
      <c r="A422" s="18" t="str">
        <f>+'[1]Consolidado ORG'!A418</f>
        <v>SCJ-506-2024</v>
      </c>
      <c r="B422" s="19">
        <f>+'[1]Consolidado ORG'!B418</f>
        <v>45378</v>
      </c>
      <c r="C422" s="19" t="str">
        <f>+'[1]Consolidado ORG'!G418</f>
        <v>YURI MARCELA CASTRO VILLAMIL</v>
      </c>
      <c r="D422" s="19" t="str">
        <f>+'[1]Consolidado ORG'!E418</f>
        <v>5 Contratación directa</v>
      </c>
      <c r="E422" s="19" t="str">
        <f>+'[1]Consolidado ORG'!F418</f>
        <v>33 Prestación de Servicios Profesionales y Apoyo (5-8)</v>
      </c>
      <c r="F422" s="19"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19">
        <f>+'[1]Consolidado ORG'!M418</f>
        <v>45384</v>
      </c>
      <c r="H422" s="19">
        <f>+'[1]Consolidado ORG'!N418</f>
        <v>45657</v>
      </c>
      <c r="I422" s="20">
        <f>+'[1]Consolidado ORG'!AG418</f>
        <v>0</v>
      </c>
      <c r="J422" s="21">
        <f>+'[1]Consolidado ORG'!T418</f>
        <v>23348160</v>
      </c>
      <c r="K422" s="21">
        <f>+'[1]Consolidado ORG'!AE418</f>
        <v>0</v>
      </c>
      <c r="L422" s="32">
        <f>+'[1]Consolidado ORG'!AS418</f>
        <v>0.21611721611721613</v>
      </c>
      <c r="M422" s="31" t="str">
        <f>+'[1]Consolidado ORG'!AL418</f>
        <v>https://community.secop.gov.co/Public/Tendering/ContractDetailView/Index?UniqueIdentifier=CO1.PCCNTR.6152037</v>
      </c>
      <c r="N422" s="48" t="str">
        <f t="shared" si="6"/>
        <v>Link Contrato u Orden</v>
      </c>
    </row>
    <row r="423" spans="1:14" ht="72" x14ac:dyDescent="0.35">
      <c r="A423" s="18" t="str">
        <f>+'[1]Consolidado ORG'!A419</f>
        <v>SCJ-508-2024</v>
      </c>
      <c r="B423" s="19">
        <f>+'[1]Consolidado ORG'!B419</f>
        <v>45378</v>
      </c>
      <c r="C423" s="19" t="str">
        <f>+'[1]Consolidado ORG'!G419</f>
        <v>YOHANA DEL ROCIO SUAREZ PINEDA</v>
      </c>
      <c r="D423" s="19" t="str">
        <f>+'[1]Consolidado ORG'!E419</f>
        <v>5 Contratación directa</v>
      </c>
      <c r="E423" s="19" t="str">
        <f>+'[1]Consolidado ORG'!F419</f>
        <v>33 Prestación de Servicios Profesionales y Apoyo (5-8)</v>
      </c>
      <c r="F423" s="19"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19">
        <f>+'[1]Consolidado ORG'!M419</f>
        <v>45384</v>
      </c>
      <c r="H423" s="19">
        <f>+'[1]Consolidado ORG'!N419</f>
        <v>45657</v>
      </c>
      <c r="I423" s="20">
        <f>+'[1]Consolidado ORG'!AG419</f>
        <v>0</v>
      </c>
      <c r="J423" s="21">
        <f>+'[1]Consolidado ORG'!T419</f>
        <v>23348160</v>
      </c>
      <c r="K423" s="21">
        <f>+'[1]Consolidado ORG'!AE419</f>
        <v>0</v>
      </c>
      <c r="L423" s="32">
        <f>+'[1]Consolidado ORG'!AS419</f>
        <v>0.21611721611721613</v>
      </c>
      <c r="M423" s="31" t="str">
        <f>+'[1]Consolidado ORG'!AL419</f>
        <v>https://community.secop.gov.co/Public/Tendering/ContractDetailView/Index?UniqueIdentifier=CO1.PCCNTR.6151868</v>
      </c>
      <c r="N423" s="48" t="str">
        <f t="shared" si="6"/>
        <v>Link Contrato u Orden</v>
      </c>
    </row>
    <row r="424" spans="1:14" ht="72" x14ac:dyDescent="0.35">
      <c r="A424" s="18" t="str">
        <f>+'[1]Consolidado ORG'!A420</f>
        <v>SCJ-509-2024</v>
      </c>
      <c r="B424" s="19">
        <f>+'[1]Consolidado ORG'!B420</f>
        <v>45378</v>
      </c>
      <c r="C424" s="19" t="str">
        <f>+'[1]Consolidado ORG'!G420</f>
        <v>CAMILO ANDRES GAMARRA RODRIGUEZ</v>
      </c>
      <c r="D424" s="19" t="str">
        <f>+'[1]Consolidado ORG'!E420</f>
        <v>5 Contratación directa</v>
      </c>
      <c r="E424" s="19" t="str">
        <f>+'[1]Consolidado ORG'!F420</f>
        <v>33 Prestación de Servicios Profesionales y Apoyo (5-8)</v>
      </c>
      <c r="F424" s="19"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19">
        <f>+'[1]Consolidado ORG'!M420</f>
        <v>45384</v>
      </c>
      <c r="H424" s="19">
        <f>+'[1]Consolidado ORG'!N420</f>
        <v>45657</v>
      </c>
      <c r="I424" s="20">
        <f>+'[1]Consolidado ORG'!AG420</f>
        <v>0</v>
      </c>
      <c r="J424" s="21">
        <f>+'[1]Consolidado ORG'!T420</f>
        <v>23348160</v>
      </c>
      <c r="K424" s="21">
        <f>+'[1]Consolidado ORG'!AE420</f>
        <v>0</v>
      </c>
      <c r="L424" s="32">
        <f>+'[1]Consolidado ORG'!AS420</f>
        <v>0.21611721611721613</v>
      </c>
      <c r="M424" s="31" t="str">
        <f>+'[1]Consolidado ORG'!AL420</f>
        <v>https://community.secop.gov.co/Public/Tendering/ContractDetailView/Index?UniqueIdentifier=CO1.PCCNTR.6151748</v>
      </c>
      <c r="N424" s="48" t="str">
        <f t="shared" si="6"/>
        <v>Link Contrato u Orden</v>
      </c>
    </row>
    <row r="425" spans="1:14" ht="72" x14ac:dyDescent="0.35">
      <c r="A425" s="18" t="str">
        <f>+'[1]Consolidado ORG'!A421</f>
        <v>SCJ-510-2024</v>
      </c>
      <c r="B425" s="19">
        <f>+'[1]Consolidado ORG'!B421</f>
        <v>45378</v>
      </c>
      <c r="C425" s="19" t="str">
        <f>+'[1]Consolidado ORG'!G421</f>
        <v>GINA ALEJANDRA RODRIGUEZ MEDELLIN</v>
      </c>
      <c r="D425" s="19" t="str">
        <f>+'[1]Consolidado ORG'!E421</f>
        <v>5 Contratación directa</v>
      </c>
      <c r="E425" s="19" t="str">
        <f>+'[1]Consolidado ORG'!F421</f>
        <v>33 Prestación de Servicios Profesionales y Apoyo (5-8)</v>
      </c>
      <c r="F425" s="19"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19">
        <f>+'[1]Consolidado ORG'!M421</f>
        <v>45390</v>
      </c>
      <c r="H425" s="19">
        <f>+'[1]Consolidado ORG'!N421</f>
        <v>45695</v>
      </c>
      <c r="I425" s="20">
        <f>+'[1]Consolidado ORG'!AG421</f>
        <v>0</v>
      </c>
      <c r="J425" s="21">
        <f>+'[1]Consolidado ORG'!T421</f>
        <v>29185200</v>
      </c>
      <c r="K425" s="21">
        <f>+'[1]Consolidado ORG'!AE421</f>
        <v>0</v>
      </c>
      <c r="L425" s="32">
        <f>+'[1]Consolidado ORG'!AS421</f>
        <v>0.17377049180327869</v>
      </c>
      <c r="M425" s="31" t="str">
        <f>+'[1]Consolidado ORG'!AL421</f>
        <v>https://community.secop.gov.co/Public/Tendering/ContractDetailView/Index?UniqueIdentifier=CO1.PCCNTR.6151683</v>
      </c>
      <c r="N425" s="48" t="str">
        <f t="shared" si="6"/>
        <v>Link Contrato u Orden</v>
      </c>
    </row>
    <row r="426" spans="1:14" ht="72" x14ac:dyDescent="0.35">
      <c r="A426" s="18" t="str">
        <f>+'[1]Consolidado ORG'!A422</f>
        <v>SCJ-511-2024</v>
      </c>
      <c r="B426" s="19">
        <f>+'[1]Consolidado ORG'!B422</f>
        <v>45378</v>
      </c>
      <c r="C426" s="19" t="str">
        <f>+'[1]Consolidado ORG'!G422</f>
        <v>ANDREA LIZETH MEJIA TANGARIFE</v>
      </c>
      <c r="D426" s="19" t="str">
        <f>+'[1]Consolidado ORG'!E422</f>
        <v>5 Contratación directa</v>
      </c>
      <c r="E426" s="19" t="str">
        <f>+'[1]Consolidado ORG'!F422</f>
        <v>33 Prestación de Servicios Profesionales y Apoyo (5-8)</v>
      </c>
      <c r="F426" s="19"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19">
        <f>+'[1]Consolidado ORG'!M422</f>
        <v>45384</v>
      </c>
      <c r="H426" s="19">
        <f>+'[1]Consolidado ORG'!N422</f>
        <v>45657</v>
      </c>
      <c r="I426" s="20">
        <f>+'[1]Consolidado ORG'!AG422</f>
        <v>0</v>
      </c>
      <c r="J426" s="21">
        <f>+'[1]Consolidado ORG'!T422</f>
        <v>23348160</v>
      </c>
      <c r="K426" s="21">
        <f>+'[1]Consolidado ORG'!AE422</f>
        <v>0</v>
      </c>
      <c r="L426" s="32">
        <f>+'[1]Consolidado ORG'!AS422</f>
        <v>0.21611721611721613</v>
      </c>
      <c r="M426" s="31" t="str">
        <f>+'[1]Consolidado ORG'!AL422</f>
        <v>https://community.secop.gov.co/Public/Tendering/ContractDetailView/Index?UniqueIdentifier=CO1.PCCNTR.6151667</v>
      </c>
      <c r="N426" s="48" t="str">
        <f t="shared" si="6"/>
        <v>Link Contrato u Orden</v>
      </c>
    </row>
    <row r="427" spans="1:14" ht="120" x14ac:dyDescent="0.35">
      <c r="A427" s="18" t="str">
        <f>+'[1]Consolidado ORG'!A423</f>
        <v>SCJ-512-2024</v>
      </c>
      <c r="B427" s="19">
        <f>+'[1]Consolidado ORG'!B423</f>
        <v>45378</v>
      </c>
      <c r="C427" s="19" t="str">
        <f>+'[1]Consolidado ORG'!G423</f>
        <v>ALVARO IVAN ARIAS GONZALEZ</v>
      </c>
      <c r="D427" s="19" t="str">
        <f>+'[1]Consolidado ORG'!E423</f>
        <v>5 Contratación directa</v>
      </c>
      <c r="E427" s="19" t="str">
        <f>+'[1]Consolidado ORG'!F423</f>
        <v>33 Prestación de Servicios Profesionales y Apoyo (5-8)</v>
      </c>
      <c r="F427" s="19"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19">
        <f>+'[1]Consolidado ORG'!M423</f>
        <v>45386</v>
      </c>
      <c r="H427" s="19">
        <f>+'[1]Consolidado ORG'!N423</f>
        <v>45657</v>
      </c>
      <c r="I427" s="20">
        <f>+'[1]Consolidado ORG'!AG423</f>
        <v>0</v>
      </c>
      <c r="J427" s="21">
        <f>+'[1]Consolidado ORG'!T423</f>
        <v>75330000</v>
      </c>
      <c r="K427" s="21">
        <f>+'[1]Consolidado ORG'!AE423</f>
        <v>0</v>
      </c>
      <c r="L427" s="32">
        <f>+'[1]Consolidado ORG'!AS423</f>
        <v>0.21033210332103322</v>
      </c>
      <c r="M427" s="31" t="str">
        <f>+'[1]Consolidado ORG'!AL423</f>
        <v>https://community.secop.gov.co/Public/Tendering/ContractDetailView/Index?UniqueIdentifier=CO1.PCCNTR.6151704</v>
      </c>
      <c r="N427" s="48" t="str">
        <f t="shared" si="6"/>
        <v>Link Contrato u Orden</v>
      </c>
    </row>
    <row r="428" spans="1:14" ht="72" x14ac:dyDescent="0.35">
      <c r="A428" s="18" t="str">
        <f>+'[1]Consolidado ORG'!A424</f>
        <v>SCJ-515-2024</v>
      </c>
      <c r="B428" s="19">
        <f>+'[1]Consolidado ORG'!B424</f>
        <v>45378</v>
      </c>
      <c r="C428" s="19" t="str">
        <f>+'[1]Consolidado ORG'!G424</f>
        <v>MARIA DEL PILAR CRUZ PINZON</v>
      </c>
      <c r="D428" s="19" t="str">
        <f>+'[1]Consolidado ORG'!E424</f>
        <v>5 Contratación directa</v>
      </c>
      <c r="E428" s="19" t="str">
        <f>+'[1]Consolidado ORG'!F424</f>
        <v>33 Prestación de Servicios Profesionales y Apoyo (5-8)</v>
      </c>
      <c r="F428" s="19"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19">
        <f>+'[1]Consolidado ORG'!M424</f>
        <v>45390</v>
      </c>
      <c r="H428" s="19">
        <f>+'[1]Consolidado ORG'!N424</f>
        <v>45695</v>
      </c>
      <c r="I428" s="20">
        <f>+'[1]Consolidado ORG'!AG424</f>
        <v>0</v>
      </c>
      <c r="J428" s="21">
        <f>+'[1]Consolidado ORG'!T424</f>
        <v>29185200</v>
      </c>
      <c r="K428" s="21">
        <f>+'[1]Consolidado ORG'!AE424</f>
        <v>0</v>
      </c>
      <c r="L428" s="32">
        <f>+'[1]Consolidado ORG'!AS424</f>
        <v>0.17377049180327869</v>
      </c>
      <c r="M428" s="31" t="str">
        <f>+'[1]Consolidado ORG'!AL424</f>
        <v>https://community.secop.gov.co/Public/Tendering/ContractDetailView/Index?UniqueIdentifier=CO1.PCCNTR.6151687</v>
      </c>
      <c r="N428" s="48" t="str">
        <f t="shared" si="6"/>
        <v>Link Contrato u Orden</v>
      </c>
    </row>
    <row r="429" spans="1:14" ht="72" x14ac:dyDescent="0.35">
      <c r="A429" s="18" t="str">
        <f>+'[1]Consolidado ORG'!A425</f>
        <v>SCJ-517-2024</v>
      </c>
      <c r="B429" s="19">
        <f>+'[1]Consolidado ORG'!B425</f>
        <v>45378</v>
      </c>
      <c r="C429" s="19" t="str">
        <f>+'[1]Consolidado ORG'!G425</f>
        <v>JOHANNA CAROLINA DEL PILAR ESPEJO RODRIGUEZ</v>
      </c>
      <c r="D429" s="19" t="str">
        <f>+'[1]Consolidado ORG'!E425</f>
        <v>5 Contratación directa</v>
      </c>
      <c r="E429" s="19" t="str">
        <f>+'[1]Consolidado ORG'!F425</f>
        <v>33 Prestación de Servicios Profesionales y Apoyo (5-8)</v>
      </c>
      <c r="F429" s="19"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19">
        <f>+'[1]Consolidado ORG'!M425</f>
        <v>45390</v>
      </c>
      <c r="H429" s="19">
        <f>+'[1]Consolidado ORG'!N425</f>
        <v>45695</v>
      </c>
      <c r="I429" s="20">
        <f>+'[1]Consolidado ORG'!AG425</f>
        <v>0</v>
      </c>
      <c r="J429" s="21">
        <f>+'[1]Consolidado ORG'!T425</f>
        <v>29185200</v>
      </c>
      <c r="K429" s="21">
        <f>+'[1]Consolidado ORG'!AE425</f>
        <v>0</v>
      </c>
      <c r="L429" s="32">
        <f>+'[1]Consolidado ORG'!AS425</f>
        <v>0.17377049180327869</v>
      </c>
      <c r="M429" s="31" t="str">
        <f>+'[1]Consolidado ORG'!AL425</f>
        <v>https://community.secop.gov.co/Public/Tendering/ContractDetailView/Index?UniqueIdentifier=CO1.PCCNTR.6151766</v>
      </c>
      <c r="N429" s="48" t="str">
        <f t="shared" si="6"/>
        <v>Link Contrato u Orden</v>
      </c>
    </row>
    <row r="430" spans="1:14" ht="72" x14ac:dyDescent="0.35">
      <c r="A430" s="18" t="str">
        <f>+'[1]Consolidado ORG'!A426</f>
        <v>SCJ-518-2024</v>
      </c>
      <c r="B430" s="19">
        <f>+'[1]Consolidado ORG'!B426</f>
        <v>45378</v>
      </c>
      <c r="C430" s="19" t="str">
        <f>+'[1]Consolidado ORG'!G426</f>
        <v>SANDRA MILENA ARDILA SANTOS</v>
      </c>
      <c r="D430" s="19" t="str">
        <f>+'[1]Consolidado ORG'!E426</f>
        <v>5 Contratación directa</v>
      </c>
      <c r="E430" s="19" t="str">
        <f>+'[1]Consolidado ORG'!F426</f>
        <v>33 Prestación de Servicios Profesionales y Apoyo (5-8)</v>
      </c>
      <c r="F430" s="19"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19">
        <f>+'[1]Consolidado ORG'!M426</f>
        <v>45390</v>
      </c>
      <c r="H430" s="19">
        <f>+'[1]Consolidado ORG'!N426</f>
        <v>45695</v>
      </c>
      <c r="I430" s="20">
        <f>+'[1]Consolidado ORG'!AG426</f>
        <v>0</v>
      </c>
      <c r="J430" s="21">
        <f>+'[1]Consolidado ORG'!T426</f>
        <v>29185200</v>
      </c>
      <c r="K430" s="21">
        <f>+'[1]Consolidado ORG'!AE426</f>
        <v>0</v>
      </c>
      <c r="L430" s="32">
        <f>+'[1]Consolidado ORG'!AS426</f>
        <v>0.17377049180327869</v>
      </c>
      <c r="M430" s="31" t="str">
        <f>+'[1]Consolidado ORG'!AL426</f>
        <v>https://community.secop.gov.co/Public/Tendering/ContractDetailView/Index?UniqueIdentifier=CO1.PCCNTR.6152208</v>
      </c>
      <c r="N430" s="48" t="str">
        <f t="shared" si="6"/>
        <v>Link Contrato u Orden</v>
      </c>
    </row>
    <row r="431" spans="1:14" ht="72" x14ac:dyDescent="0.35">
      <c r="A431" s="18" t="str">
        <f>+'[1]Consolidado ORG'!A427</f>
        <v>SCJ-521-2024</v>
      </c>
      <c r="B431" s="19">
        <f>+'[1]Consolidado ORG'!B427</f>
        <v>45383</v>
      </c>
      <c r="C431" s="19" t="str">
        <f>+'[1]Consolidado ORG'!G427</f>
        <v>JORGE ANDRES MARTÍNEZ MARTÍNEZ</v>
      </c>
      <c r="D431" s="19" t="str">
        <f>+'[1]Consolidado ORG'!E427</f>
        <v>5 Contratación directa</v>
      </c>
      <c r="E431" s="19" t="str">
        <f>+'[1]Consolidado ORG'!F427</f>
        <v>33 Prestación de Servicios Profesionales y Apoyo (5-8)</v>
      </c>
      <c r="F431" s="19"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19">
        <f>+'[1]Consolidado ORG'!M427</f>
        <v>45385</v>
      </c>
      <c r="H431" s="19">
        <f>+'[1]Consolidado ORG'!N427</f>
        <v>45657</v>
      </c>
      <c r="I431" s="20">
        <f>+'[1]Consolidado ORG'!AG427</f>
        <v>0</v>
      </c>
      <c r="J431" s="21">
        <f>+'[1]Consolidado ORG'!T427</f>
        <v>46400000</v>
      </c>
      <c r="K431" s="21">
        <f>+'[1]Consolidado ORG'!AE427</f>
        <v>0</v>
      </c>
      <c r="L431" s="32">
        <f>+'[1]Consolidado ORG'!AS427</f>
        <v>0.21323529411764705</v>
      </c>
      <c r="M431" s="31" t="str">
        <f>+'[1]Consolidado ORG'!AL427</f>
        <v>https://community.secop.gov.co/Public/Tendering/ContractDetailView/Index?UniqueIdentifier=CO1.PCCNTR.6161069</v>
      </c>
      <c r="N431" s="48" t="str">
        <f t="shared" si="6"/>
        <v>Link Contrato u Orden</v>
      </c>
    </row>
    <row r="432" spans="1:14" ht="72" x14ac:dyDescent="0.35">
      <c r="A432" s="18" t="str">
        <f>+'[1]Consolidado ORG'!A428</f>
        <v>SCJ-522-2024</v>
      </c>
      <c r="B432" s="19">
        <f>+'[1]Consolidado ORG'!B428</f>
        <v>45383</v>
      </c>
      <c r="C432" s="19" t="str">
        <f>+'[1]Consolidado ORG'!G428</f>
        <v>MARTHA LUCIA HERNANDEZ LINARES</v>
      </c>
      <c r="D432" s="19" t="str">
        <f>+'[1]Consolidado ORG'!E428</f>
        <v>5 Contratación directa</v>
      </c>
      <c r="E432" s="19" t="str">
        <f>+'[1]Consolidado ORG'!F428</f>
        <v>33 Prestación de Servicios Profesionales y Apoyo (5-8)</v>
      </c>
      <c r="F432" s="19"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19">
        <f>+'[1]Consolidado ORG'!M428</f>
        <v>45390</v>
      </c>
      <c r="H432" s="19">
        <f>+'[1]Consolidado ORG'!N428</f>
        <v>45695</v>
      </c>
      <c r="I432" s="20">
        <f>+'[1]Consolidado ORG'!AG428</f>
        <v>0</v>
      </c>
      <c r="J432" s="21">
        <f>+'[1]Consolidado ORG'!T428</f>
        <v>29185200</v>
      </c>
      <c r="K432" s="21">
        <f>+'[1]Consolidado ORG'!AE428</f>
        <v>0</v>
      </c>
      <c r="L432" s="32">
        <f>+'[1]Consolidado ORG'!AS428</f>
        <v>0.17377049180327869</v>
      </c>
      <c r="M432" s="31" t="str">
        <f>+'[1]Consolidado ORG'!AL428</f>
        <v>https://community.secop.gov.co/Public/Tendering/ContractDetailView/Index?UniqueIdentifier=CO1.PCCNTR.6159268</v>
      </c>
      <c r="N432" s="48" t="str">
        <f t="shared" si="6"/>
        <v>Link Contrato u Orden</v>
      </c>
    </row>
    <row r="433" spans="1:14" ht="72" x14ac:dyDescent="0.35">
      <c r="A433" s="18" t="str">
        <f>+'[1]Consolidado ORG'!A429</f>
        <v>SCJ-523-2024</v>
      </c>
      <c r="B433" s="19">
        <f>+'[1]Consolidado ORG'!B429</f>
        <v>45383</v>
      </c>
      <c r="C433" s="19" t="str">
        <f>+'[1]Consolidado ORG'!G429</f>
        <v>BERTHA DELIA HUACA HURTADO</v>
      </c>
      <c r="D433" s="19" t="str">
        <f>+'[1]Consolidado ORG'!E429</f>
        <v>5 Contratación directa</v>
      </c>
      <c r="E433" s="19" t="str">
        <f>+'[1]Consolidado ORG'!F429</f>
        <v>33 Prestación de Servicios Profesionales y Apoyo (5-8)</v>
      </c>
      <c r="F433" s="19"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19">
        <f>+'[1]Consolidado ORG'!M429</f>
        <v>45386</v>
      </c>
      <c r="H433" s="19">
        <f>+'[1]Consolidado ORG'!N429</f>
        <v>45657</v>
      </c>
      <c r="I433" s="20">
        <f>+'[1]Consolidado ORG'!AG429</f>
        <v>0</v>
      </c>
      <c r="J433" s="21">
        <f>+'[1]Consolidado ORG'!T429</f>
        <v>23348160</v>
      </c>
      <c r="K433" s="21">
        <f>+'[1]Consolidado ORG'!AE429</f>
        <v>0</v>
      </c>
      <c r="L433" s="32">
        <f>+'[1]Consolidado ORG'!AS429</f>
        <v>0.21033210332103322</v>
      </c>
      <c r="M433" s="31" t="str">
        <f>+'[1]Consolidado ORG'!AL429</f>
        <v>https://community.secop.gov.co/Public/Tendering/ContractDetailView/Index?UniqueIdentifier=CO1.PCCNTR.6159669</v>
      </c>
      <c r="N433" s="48" t="str">
        <f t="shared" si="6"/>
        <v>Link Contrato u Orden</v>
      </c>
    </row>
    <row r="434" spans="1:14" ht="72" x14ac:dyDescent="0.35">
      <c r="A434" s="18" t="str">
        <f>+'[1]Consolidado ORG'!A430</f>
        <v>SCJ-524-2024</v>
      </c>
      <c r="B434" s="19">
        <f>+'[1]Consolidado ORG'!B430</f>
        <v>45383</v>
      </c>
      <c r="C434" s="19" t="str">
        <f>+'[1]Consolidado ORG'!G430</f>
        <v>ERIKA ALEJANDRA MANCERA</v>
      </c>
      <c r="D434" s="19" t="str">
        <f>+'[1]Consolidado ORG'!E430</f>
        <v>5 Contratación directa</v>
      </c>
      <c r="E434" s="19" t="str">
        <f>+'[1]Consolidado ORG'!F430</f>
        <v>33 Prestación de Servicios Profesionales y Apoyo (5-8)</v>
      </c>
      <c r="F434" s="19"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19">
        <f>+'[1]Consolidado ORG'!M430</f>
        <v>45386</v>
      </c>
      <c r="H434" s="19">
        <f>+'[1]Consolidado ORG'!N430</f>
        <v>45691</v>
      </c>
      <c r="I434" s="20">
        <f>+'[1]Consolidado ORG'!AG430</f>
        <v>0</v>
      </c>
      <c r="J434" s="21">
        <f>+'[1]Consolidado ORG'!T430</f>
        <v>29185200</v>
      </c>
      <c r="K434" s="21">
        <f>+'[1]Consolidado ORG'!AE430</f>
        <v>0</v>
      </c>
      <c r="L434" s="32">
        <f>+'[1]Consolidado ORG'!AS430</f>
        <v>0.18688524590163935</v>
      </c>
      <c r="M434" s="31" t="str">
        <f>+'[1]Consolidado ORG'!AL430</f>
        <v>https://community.secop.gov.co/Public/Tendering/ContractDetailView/Index?UniqueIdentifier=CO1.PCCNTR.6159559</v>
      </c>
      <c r="N434" s="48" t="str">
        <f t="shared" si="6"/>
        <v>Link Contrato u Orden</v>
      </c>
    </row>
    <row r="435" spans="1:14" ht="72" x14ac:dyDescent="0.35">
      <c r="A435" s="18" t="str">
        <f>+'[1]Consolidado ORG'!A431</f>
        <v>SCJ-525-2024</v>
      </c>
      <c r="B435" s="19">
        <f>+'[1]Consolidado ORG'!B431</f>
        <v>45383</v>
      </c>
      <c r="C435" s="19" t="str">
        <f>+'[1]Consolidado ORG'!G431</f>
        <v>ERIKA VANESA CRISTANCHO DAZA</v>
      </c>
      <c r="D435" s="19" t="str">
        <f>+'[1]Consolidado ORG'!E431</f>
        <v>5 Contratación directa</v>
      </c>
      <c r="E435" s="19" t="str">
        <f>+'[1]Consolidado ORG'!F431</f>
        <v>33 Prestación de Servicios Profesionales y Apoyo (5-8)</v>
      </c>
      <c r="F435" s="19"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19">
        <f>+'[1]Consolidado ORG'!M431</f>
        <v>45386</v>
      </c>
      <c r="H435" s="19">
        <f>+'[1]Consolidado ORG'!N431</f>
        <v>45691</v>
      </c>
      <c r="I435" s="20">
        <f>+'[1]Consolidado ORG'!AG431</f>
        <v>0</v>
      </c>
      <c r="J435" s="21">
        <f>+'[1]Consolidado ORG'!T431</f>
        <v>29185200</v>
      </c>
      <c r="K435" s="21">
        <f>+'[1]Consolidado ORG'!AE431</f>
        <v>0</v>
      </c>
      <c r="L435" s="32">
        <f>+'[1]Consolidado ORG'!AS431</f>
        <v>0.18688524590163935</v>
      </c>
      <c r="M435" s="31" t="str">
        <f>+'[1]Consolidado ORG'!AL431</f>
        <v>https://community.secop.gov.co/Public/Tendering/ContractDetailView/Index?UniqueIdentifier=CO1.PCCNTR.6159814</v>
      </c>
      <c r="N435" s="48" t="str">
        <f t="shared" si="6"/>
        <v>Link Contrato u Orden</v>
      </c>
    </row>
    <row r="436" spans="1:14" ht="72" x14ac:dyDescent="0.35">
      <c r="A436" s="18" t="str">
        <f>+'[1]Consolidado ORG'!A432</f>
        <v>SCJ-526-2024</v>
      </c>
      <c r="B436" s="19">
        <f>+'[1]Consolidado ORG'!B432</f>
        <v>45384</v>
      </c>
      <c r="C436" s="19" t="str">
        <f>+'[1]Consolidado ORG'!G432</f>
        <v>MARIA FERNANDA ROCHA ROCHA</v>
      </c>
      <c r="D436" s="19" t="str">
        <f>+'[1]Consolidado ORG'!E432</f>
        <v>5 Contratación directa</v>
      </c>
      <c r="E436" s="19" t="str">
        <f>+'[1]Consolidado ORG'!F432</f>
        <v>33 Prestación de Servicios Profesionales y Apoyo (5-8)</v>
      </c>
      <c r="F436" s="19"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19">
        <f>+'[1]Consolidado ORG'!M432</f>
        <v>45386</v>
      </c>
      <c r="H436" s="19">
        <f>+'[1]Consolidado ORG'!N432</f>
        <v>45657</v>
      </c>
      <c r="I436" s="20">
        <f>+'[1]Consolidado ORG'!AG432</f>
        <v>0</v>
      </c>
      <c r="J436" s="21">
        <f>+'[1]Consolidado ORG'!T432</f>
        <v>35810656</v>
      </c>
      <c r="K436" s="21">
        <f>+'[1]Consolidado ORG'!AE432</f>
        <v>0</v>
      </c>
      <c r="L436" s="32">
        <f>+'[1]Consolidado ORG'!AS432</f>
        <v>0.21033210332103322</v>
      </c>
      <c r="M436" s="31" t="str">
        <f>+'[1]Consolidado ORG'!AL432</f>
        <v>https://community.secop.gov.co/Public/Tendering/ContractDetailView/Index?UniqueIdentifier=CO1.PCCNTR.6163548</v>
      </c>
      <c r="N436" s="48" t="str">
        <f t="shared" si="6"/>
        <v>Link Contrato u Orden</v>
      </c>
    </row>
    <row r="437" spans="1:14" ht="72" x14ac:dyDescent="0.35">
      <c r="A437" s="18" t="str">
        <f>+'[1]Consolidado ORG'!A433</f>
        <v>SCJ-527-2024</v>
      </c>
      <c r="B437" s="19">
        <f>+'[1]Consolidado ORG'!B433</f>
        <v>45384</v>
      </c>
      <c r="C437" s="19" t="str">
        <f>+'[1]Consolidado ORG'!G433</f>
        <v>ALEXI NORVEI OSORIO RUIZ</v>
      </c>
      <c r="D437" s="19" t="str">
        <f>+'[1]Consolidado ORG'!E433</f>
        <v>5 Contratación directa</v>
      </c>
      <c r="E437" s="19" t="str">
        <f>+'[1]Consolidado ORG'!F433</f>
        <v>33 Prestación de Servicios Profesionales y Apoyo (5-8)</v>
      </c>
      <c r="F437" s="19"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19">
        <f>+'[1]Consolidado ORG'!M433</f>
        <v>45390</v>
      </c>
      <c r="H437" s="19">
        <f>+'[1]Consolidado ORG'!N433</f>
        <v>45695</v>
      </c>
      <c r="I437" s="20">
        <f>+'[1]Consolidado ORG'!AG433</f>
        <v>0</v>
      </c>
      <c r="J437" s="21">
        <f>+'[1]Consolidado ORG'!T433</f>
        <v>29185200</v>
      </c>
      <c r="K437" s="21">
        <f>+'[1]Consolidado ORG'!AE433</f>
        <v>0</v>
      </c>
      <c r="L437" s="32">
        <f>+'[1]Consolidado ORG'!AS433</f>
        <v>0.17377049180327869</v>
      </c>
      <c r="M437" s="31" t="str">
        <f>+'[1]Consolidado ORG'!AL433</f>
        <v>https://community.secop.gov.co/Public/Tendering/ContractDetailView/Index?UniqueIdentifier=CO1.PCCNTR.6164069</v>
      </c>
      <c r="N437" s="48" t="str">
        <f t="shared" si="6"/>
        <v>Link Contrato u Orden</v>
      </c>
    </row>
    <row r="438" spans="1:14" ht="72" x14ac:dyDescent="0.35">
      <c r="A438" s="18" t="str">
        <f>+'[1]Consolidado ORG'!A434</f>
        <v>SCJ-528-2024</v>
      </c>
      <c r="B438" s="19">
        <f>+'[1]Consolidado ORG'!B434</f>
        <v>45384</v>
      </c>
      <c r="C438" s="19" t="str">
        <f>+'[1]Consolidado ORG'!G434</f>
        <v>LAURA VANESSA RODIGUEZ CARDENAS</v>
      </c>
      <c r="D438" s="19" t="str">
        <f>+'[1]Consolidado ORG'!E434</f>
        <v>5 Contratación directa</v>
      </c>
      <c r="E438" s="19" t="str">
        <f>+'[1]Consolidado ORG'!F434</f>
        <v>33 Prestación de Servicios Profesionales y Apoyo (5-8)</v>
      </c>
      <c r="F438" s="19"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19">
        <f>+'[1]Consolidado ORG'!M434</f>
        <v>45386</v>
      </c>
      <c r="H438" s="19">
        <f>+'[1]Consolidado ORG'!N434</f>
        <v>45657</v>
      </c>
      <c r="I438" s="20">
        <f>+'[1]Consolidado ORG'!AG434</f>
        <v>0</v>
      </c>
      <c r="J438" s="21">
        <f>+'[1]Consolidado ORG'!T434</f>
        <v>23348160</v>
      </c>
      <c r="K438" s="21">
        <f>+'[1]Consolidado ORG'!AE434</f>
        <v>0</v>
      </c>
      <c r="L438" s="32">
        <f>+'[1]Consolidado ORG'!AS434</f>
        <v>0.21033210332103322</v>
      </c>
      <c r="M438" s="31" t="str">
        <f>+'[1]Consolidado ORG'!AL434</f>
        <v>https://community.secop.gov.co/Public/Tendering/ContractDetailView/Index?UniqueIdentifier=CO1.PCCNTR.6163733</v>
      </c>
      <c r="N438" s="48" t="str">
        <f t="shared" si="6"/>
        <v>Link Contrato u Orden</v>
      </c>
    </row>
    <row r="439" spans="1:14" ht="72" x14ac:dyDescent="0.35">
      <c r="A439" s="18" t="str">
        <f>+'[1]Consolidado ORG'!A435</f>
        <v>SCJ-529-2024</v>
      </c>
      <c r="B439" s="19">
        <f>+'[1]Consolidado ORG'!B435</f>
        <v>45384</v>
      </c>
      <c r="C439" s="19" t="str">
        <f>+'[1]Consolidado ORG'!G435</f>
        <v>MARÍA CAMILA CARO PULIDO</v>
      </c>
      <c r="D439" s="19" t="str">
        <f>+'[1]Consolidado ORG'!E435</f>
        <v>5 Contratación directa</v>
      </c>
      <c r="E439" s="19" t="str">
        <f>+'[1]Consolidado ORG'!F435</f>
        <v>33 Prestación de Servicios Profesionales y Apoyo (5-8)</v>
      </c>
      <c r="F439" s="19"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19">
        <f>+'[1]Consolidado ORG'!M435</f>
        <v>45386</v>
      </c>
      <c r="H439" s="19">
        <f>+'[1]Consolidado ORG'!N435</f>
        <v>45657</v>
      </c>
      <c r="I439" s="20">
        <f>+'[1]Consolidado ORG'!AG435</f>
        <v>0</v>
      </c>
      <c r="J439" s="21">
        <f>+'[1]Consolidado ORG'!T435</f>
        <v>23348160</v>
      </c>
      <c r="K439" s="21">
        <f>+'[1]Consolidado ORG'!AE435</f>
        <v>0</v>
      </c>
      <c r="L439" s="32">
        <f>+'[1]Consolidado ORG'!AS435</f>
        <v>0.21033210332103322</v>
      </c>
      <c r="M439" s="31" t="str">
        <f>+'[1]Consolidado ORG'!AL435</f>
        <v>https://community.secop.gov.co/Public/Tendering/ContractDetailView/Index?UniqueIdentifier=CO1.PCCNTR.6163731</v>
      </c>
      <c r="N439" s="48" t="str">
        <f t="shared" si="6"/>
        <v>Link Contrato u Orden</v>
      </c>
    </row>
    <row r="440" spans="1:14" ht="72" x14ac:dyDescent="0.35">
      <c r="A440" s="18" t="str">
        <f>+'[1]Consolidado ORG'!A436</f>
        <v>SCJ-530-2024</v>
      </c>
      <c r="B440" s="19">
        <f>+'[1]Consolidado ORG'!B436</f>
        <v>45384</v>
      </c>
      <c r="C440" s="19" t="str">
        <f>+'[1]Consolidado ORG'!G436</f>
        <v>SANDRA CAMILA MORENO MATIZ</v>
      </c>
      <c r="D440" s="19" t="str">
        <f>+'[1]Consolidado ORG'!E436</f>
        <v>5 Contratación directa</v>
      </c>
      <c r="E440" s="19" t="str">
        <f>+'[1]Consolidado ORG'!F436</f>
        <v>33 Prestación de Servicios Profesionales y Apoyo (5-8)</v>
      </c>
      <c r="F440" s="19"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19">
        <f>+'[1]Consolidado ORG'!M436</f>
        <v>45386</v>
      </c>
      <c r="H440" s="19">
        <f>+'[1]Consolidado ORG'!N436</f>
        <v>45657</v>
      </c>
      <c r="I440" s="20">
        <f>+'[1]Consolidado ORG'!AG436</f>
        <v>0</v>
      </c>
      <c r="J440" s="21">
        <f>+'[1]Consolidado ORG'!T436</f>
        <v>23348160</v>
      </c>
      <c r="K440" s="21">
        <f>+'[1]Consolidado ORG'!AE436</f>
        <v>0</v>
      </c>
      <c r="L440" s="32">
        <f>+'[1]Consolidado ORG'!AS436</f>
        <v>0.21033210332103322</v>
      </c>
      <c r="M440" s="31" t="str">
        <f>+'[1]Consolidado ORG'!AL436</f>
        <v>https://community.secop.gov.co/Public/Tendering/ContractDetailView/Index?UniqueIdentifier=CO1.PCCNTR.6163590</v>
      </c>
      <c r="N440" s="48" t="str">
        <f t="shared" si="6"/>
        <v>Link Contrato u Orden</v>
      </c>
    </row>
    <row r="441" spans="1:14" ht="60" x14ac:dyDescent="0.35">
      <c r="A441" s="18" t="str">
        <f>+'[1]Consolidado ORG'!A437</f>
        <v>SCJ-531-2024</v>
      </c>
      <c r="B441" s="19">
        <f>+'[1]Consolidado ORG'!B437</f>
        <v>45384</v>
      </c>
      <c r="C441" s="19" t="str">
        <f>+'[1]Consolidado ORG'!G437</f>
        <v>MARIA CAMILA PALACIO CADAVID</v>
      </c>
      <c r="D441" s="19" t="str">
        <f>+'[1]Consolidado ORG'!E437</f>
        <v>5 Contratación directa</v>
      </c>
      <c r="E441" s="19" t="str">
        <f>+'[1]Consolidado ORG'!F437</f>
        <v>33 Prestación de Servicios Profesionales y Apoyo (5-8)</v>
      </c>
      <c r="F441" s="19"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19">
        <f>+'[1]Consolidado ORG'!M437</f>
        <v>45387</v>
      </c>
      <c r="H441" s="19">
        <f>+'[1]Consolidado ORG'!N437</f>
        <v>45657</v>
      </c>
      <c r="I441" s="20">
        <f>+'[1]Consolidado ORG'!AG437</f>
        <v>0</v>
      </c>
      <c r="J441" s="21">
        <f>+'[1]Consolidado ORG'!T437</f>
        <v>35956923</v>
      </c>
      <c r="K441" s="21">
        <f>+'[1]Consolidado ORG'!AE437</f>
        <v>0</v>
      </c>
      <c r="L441" s="32">
        <f>+'[1]Consolidado ORG'!AS437</f>
        <v>0.2074074074074074</v>
      </c>
      <c r="M441" s="31" t="str">
        <f>+'[1]Consolidado ORG'!AL437</f>
        <v>https://community.secop.gov.co/Public/Tendering/ContractDetailView/Index?UniqueIdentifier=CO1.PCCNTR.6163991</v>
      </c>
      <c r="N441" s="48" t="str">
        <f t="shared" si="6"/>
        <v>Link Contrato u Orden</v>
      </c>
    </row>
    <row r="442" spans="1:14" ht="48" x14ac:dyDescent="0.35">
      <c r="A442" s="18" t="str">
        <f>+'[1]Consolidado ORG'!A438</f>
        <v>SCJ-532-2024</v>
      </c>
      <c r="B442" s="19">
        <f>+'[1]Consolidado ORG'!B438</f>
        <v>45384</v>
      </c>
      <c r="C442" s="19" t="str">
        <f>+'[1]Consolidado ORG'!G438</f>
        <v>RUTH ADRIANA GOMEZ DUQUE</v>
      </c>
      <c r="D442" s="19" t="str">
        <f>+'[1]Consolidado ORG'!E438</f>
        <v>5 Contratación directa</v>
      </c>
      <c r="E442" s="19" t="str">
        <f>+'[1]Consolidado ORG'!F438</f>
        <v>33 Prestación de Servicios Profesionales y Apoyo (5-8)</v>
      </c>
      <c r="F442" s="19" t="str">
        <f>+'[1]Consolidado ORG'!L438</f>
        <v>PRESTAR LOS SERVICIOS PROFESIONALES EN DERECHO PARA LA SUSTANCIACIÓN DE LAS HOJAS DE VIDA DE CONFORMIDAD CON EL PROCEDIMIENTO DISCIPLINARIO DE LA PERSONA PRIVADA DE LA LIBERTAD.</v>
      </c>
      <c r="G442" s="19">
        <f>+'[1]Consolidado ORG'!M438</f>
        <v>45387</v>
      </c>
      <c r="H442" s="19">
        <f>+'[1]Consolidado ORG'!N438</f>
        <v>45657</v>
      </c>
      <c r="I442" s="20">
        <f>+'[1]Consolidado ORG'!AG438</f>
        <v>0</v>
      </c>
      <c r="J442" s="21">
        <f>+'[1]Consolidado ORG'!T438</f>
        <v>35956923</v>
      </c>
      <c r="K442" s="21">
        <f>+'[1]Consolidado ORG'!AE438</f>
        <v>0</v>
      </c>
      <c r="L442" s="32">
        <f>+'[1]Consolidado ORG'!AS438</f>
        <v>0.2074074074074074</v>
      </c>
      <c r="M442" s="31" t="str">
        <f>+'[1]Consolidado ORG'!AL438</f>
        <v>https://community.secop.gov.co/Public/Tendering/ContractDetailView/Index?UniqueIdentifier=CO1.PCCNTR.6163871</v>
      </c>
      <c r="N442" s="48" t="str">
        <f t="shared" si="6"/>
        <v>Link Contrato u Orden</v>
      </c>
    </row>
    <row r="443" spans="1:14" ht="72" x14ac:dyDescent="0.35">
      <c r="A443" s="18" t="str">
        <f>+'[1]Consolidado ORG'!A439</f>
        <v>SCJ-533-2024</v>
      </c>
      <c r="B443" s="19">
        <f>+'[1]Consolidado ORG'!B439</f>
        <v>45384</v>
      </c>
      <c r="C443" s="19" t="str">
        <f>+'[1]Consolidado ORG'!G439</f>
        <v>YULY ZULEIMA YOMAYUSA RODRIGUEZ</v>
      </c>
      <c r="D443" s="19" t="str">
        <f>+'[1]Consolidado ORG'!E439</f>
        <v>5 Contratación directa</v>
      </c>
      <c r="E443" s="19" t="str">
        <f>+'[1]Consolidado ORG'!F439</f>
        <v>33 Prestación de Servicios Profesionales y Apoyo (5-8)</v>
      </c>
      <c r="F443" s="19"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19">
        <f>+'[1]Consolidado ORG'!M439</f>
        <v>45386</v>
      </c>
      <c r="H443" s="19">
        <f>+'[1]Consolidado ORG'!N439</f>
        <v>45657</v>
      </c>
      <c r="I443" s="20">
        <f>+'[1]Consolidado ORG'!AG439</f>
        <v>0</v>
      </c>
      <c r="J443" s="21">
        <f>+'[1]Consolidado ORG'!T439</f>
        <v>23348160</v>
      </c>
      <c r="K443" s="21">
        <f>+'[1]Consolidado ORG'!AE439</f>
        <v>0</v>
      </c>
      <c r="L443" s="32">
        <f>+'[1]Consolidado ORG'!AS439</f>
        <v>0.21033210332103322</v>
      </c>
      <c r="M443" s="31" t="str">
        <f>+'[1]Consolidado ORG'!AL439</f>
        <v>https://community.secop.gov.co/Public/Tendering/ContractDetailView/Index?UniqueIdentifier=CO1.PCCNTR.6164082</v>
      </c>
      <c r="N443" s="48" t="str">
        <f t="shared" si="6"/>
        <v>Link Contrato u Orden</v>
      </c>
    </row>
    <row r="444" spans="1:14" ht="72" x14ac:dyDescent="0.35">
      <c r="A444" s="18" t="str">
        <f>+'[1]Consolidado ORG'!A440</f>
        <v>SCJ-534-2024</v>
      </c>
      <c r="B444" s="19">
        <f>+'[1]Consolidado ORG'!B440</f>
        <v>45384</v>
      </c>
      <c r="C444" s="19" t="str">
        <f>+'[1]Consolidado ORG'!G440</f>
        <v>CAMILO ANTONIO ROZO TOLEDO</v>
      </c>
      <c r="D444" s="19" t="str">
        <f>+'[1]Consolidado ORG'!E440</f>
        <v>5 Contratación directa</v>
      </c>
      <c r="E444" s="19" t="str">
        <f>+'[1]Consolidado ORG'!F440</f>
        <v>33 Prestación de Servicios Profesionales y Apoyo (5-8)</v>
      </c>
      <c r="F444" s="19"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19">
        <f>+'[1]Consolidado ORG'!M440</f>
        <v>45386</v>
      </c>
      <c r="H444" s="19">
        <f>+'[1]Consolidado ORG'!N440</f>
        <v>45657</v>
      </c>
      <c r="I444" s="20">
        <f>+'[1]Consolidado ORG'!AG440</f>
        <v>0</v>
      </c>
      <c r="J444" s="21">
        <f>+'[1]Consolidado ORG'!T440</f>
        <v>23348160</v>
      </c>
      <c r="K444" s="21">
        <f>+'[1]Consolidado ORG'!AE440</f>
        <v>0</v>
      </c>
      <c r="L444" s="32">
        <f>+'[1]Consolidado ORG'!AS440</f>
        <v>0.21033210332103322</v>
      </c>
      <c r="M444" s="31" t="str">
        <f>+'[1]Consolidado ORG'!AL440</f>
        <v>https://community.secop.gov.co/Public/Tendering/ContractDetailView/Index?UniqueIdentifier=CO1.PCCNTR.6163773</v>
      </c>
      <c r="N444" s="48" t="str">
        <f t="shared" si="6"/>
        <v>Link Contrato u Orden</v>
      </c>
    </row>
    <row r="445" spans="1:14" ht="72" x14ac:dyDescent="0.35">
      <c r="A445" s="18" t="str">
        <f>+'[1]Consolidado ORG'!A441</f>
        <v>SCJ-535-2024</v>
      </c>
      <c r="B445" s="19">
        <f>+'[1]Consolidado ORG'!B441</f>
        <v>45384</v>
      </c>
      <c r="C445" s="19" t="str">
        <f>+'[1]Consolidado ORG'!G441</f>
        <v>JENNY PAOLA PULIDO RODRIGUEZ</v>
      </c>
      <c r="D445" s="19" t="str">
        <f>+'[1]Consolidado ORG'!E441</f>
        <v>5 Contratación directa</v>
      </c>
      <c r="E445" s="19" t="str">
        <f>+'[1]Consolidado ORG'!F441</f>
        <v>33 Prestación de Servicios Profesionales y Apoyo (5-8)</v>
      </c>
      <c r="F445" s="19"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19">
        <f>+'[1]Consolidado ORG'!M441</f>
        <v>45390</v>
      </c>
      <c r="H445" s="19">
        <f>+'[1]Consolidado ORG'!N441</f>
        <v>45695</v>
      </c>
      <c r="I445" s="20">
        <f>+'[1]Consolidado ORG'!AG441</f>
        <v>0</v>
      </c>
      <c r="J445" s="21">
        <f>+'[1]Consolidado ORG'!T441</f>
        <v>29185200</v>
      </c>
      <c r="K445" s="21">
        <f>+'[1]Consolidado ORG'!AE441</f>
        <v>0</v>
      </c>
      <c r="L445" s="32">
        <f>+'[1]Consolidado ORG'!AS441</f>
        <v>0.17377049180327869</v>
      </c>
      <c r="M445" s="31" t="str">
        <f>+'[1]Consolidado ORG'!AL441</f>
        <v>https://community.secop.gov.co/Public/Tendering/ContractDetailView/Index?UniqueIdentifier=CO1.PCCNTR.6163771</v>
      </c>
      <c r="N445" s="48" t="str">
        <f t="shared" si="6"/>
        <v>Link Contrato u Orden</v>
      </c>
    </row>
    <row r="446" spans="1:14" ht="72" x14ac:dyDescent="0.35">
      <c r="A446" s="18" t="str">
        <f>+'[1]Consolidado ORG'!A442</f>
        <v>SCJ-536-2024</v>
      </c>
      <c r="B446" s="19">
        <f>+'[1]Consolidado ORG'!B442</f>
        <v>45384</v>
      </c>
      <c r="C446" s="19" t="str">
        <f>+'[1]Consolidado ORG'!G442</f>
        <v>JUAN PABLO FORERO TORRES</v>
      </c>
      <c r="D446" s="19" t="str">
        <f>+'[1]Consolidado ORG'!E442</f>
        <v>5 Contratación directa</v>
      </c>
      <c r="E446" s="19" t="str">
        <f>+'[1]Consolidado ORG'!F442</f>
        <v>33 Prestación de Servicios Profesionales y Apoyo (5-8)</v>
      </c>
      <c r="F446" s="19"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19">
        <f>+'[1]Consolidado ORG'!M442</f>
        <v>45390</v>
      </c>
      <c r="H446" s="19">
        <f>+'[1]Consolidado ORG'!N442</f>
        <v>45695</v>
      </c>
      <c r="I446" s="20">
        <f>+'[1]Consolidado ORG'!AG442</f>
        <v>0</v>
      </c>
      <c r="J446" s="21">
        <f>+'[1]Consolidado ORG'!T442</f>
        <v>29185200</v>
      </c>
      <c r="K446" s="21">
        <f>+'[1]Consolidado ORG'!AE442</f>
        <v>0</v>
      </c>
      <c r="L446" s="32">
        <f>+'[1]Consolidado ORG'!AS442</f>
        <v>0.17377049180327869</v>
      </c>
      <c r="M446" s="31" t="str">
        <f>+'[1]Consolidado ORG'!AL442</f>
        <v>https://community.secop.gov.co/Public/Tendering/ContractDetailView/Index?UniqueIdentifier=CO1.PCCNTR.6164061</v>
      </c>
      <c r="N446" s="48" t="str">
        <f t="shared" si="6"/>
        <v>Link Contrato u Orden</v>
      </c>
    </row>
    <row r="447" spans="1:14" ht="72" x14ac:dyDescent="0.35">
      <c r="A447" s="18" t="str">
        <f>+'[1]Consolidado ORG'!A443</f>
        <v>SCJ-537-2024</v>
      </c>
      <c r="B447" s="19">
        <f>+'[1]Consolidado ORG'!B443</f>
        <v>45384</v>
      </c>
      <c r="C447" s="19" t="str">
        <f>+'[1]Consolidado ORG'!G443</f>
        <v>ELIAS ABUCHAR DUQUE</v>
      </c>
      <c r="D447" s="19" t="str">
        <f>+'[1]Consolidado ORG'!E443</f>
        <v>5 Contratación directa</v>
      </c>
      <c r="E447" s="19" t="str">
        <f>+'[1]Consolidado ORG'!F443</f>
        <v>33 Prestación de Servicios Profesionales y Apoyo (5-8)</v>
      </c>
      <c r="F447" s="19"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19">
        <f>+'[1]Consolidado ORG'!M443</f>
        <v>45391</v>
      </c>
      <c r="H447" s="19">
        <f>+'[1]Consolidado ORG'!N443</f>
        <v>45657</v>
      </c>
      <c r="I447" s="20">
        <f>+'[1]Consolidado ORG'!AG443</f>
        <v>0</v>
      </c>
      <c r="J447" s="21">
        <f>+'[1]Consolidado ORG'!T443</f>
        <v>37996000</v>
      </c>
      <c r="K447" s="21">
        <f>+'[1]Consolidado ORG'!AE443</f>
        <v>0</v>
      </c>
      <c r="L447" s="32">
        <f>+'[1]Consolidado ORG'!AS443</f>
        <v>0.19548872180451127</v>
      </c>
      <c r="M447" s="31" t="str">
        <f>+'[1]Consolidado ORG'!AL443</f>
        <v>https://community.secop.gov.co/Public/Tendering/ContractDetailView/Index?UniqueIdentifier=CO1.PCCNTR.6179050</v>
      </c>
      <c r="N447" s="48" t="str">
        <f t="shared" si="6"/>
        <v>Link Contrato u Orden</v>
      </c>
    </row>
    <row r="448" spans="1:14" ht="72" x14ac:dyDescent="0.35">
      <c r="A448" s="18" t="str">
        <f>+'[1]Consolidado ORG'!A444</f>
        <v>SCJ-538-2024</v>
      </c>
      <c r="B448" s="19">
        <f>+'[1]Consolidado ORG'!B444</f>
        <v>45384</v>
      </c>
      <c r="C448" s="19" t="str">
        <f>+'[1]Consolidado ORG'!G444</f>
        <v>YAMILE ANDREA MENDEZ GARCIA</v>
      </c>
      <c r="D448" s="19" t="str">
        <f>+'[1]Consolidado ORG'!E444</f>
        <v>5 Contratación directa</v>
      </c>
      <c r="E448" s="19" t="str">
        <f>+'[1]Consolidado ORG'!F444</f>
        <v>33 Prestación de Servicios Profesionales y Apoyo (5-8)</v>
      </c>
      <c r="F448" s="19"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19">
        <f>+'[1]Consolidado ORG'!M444</f>
        <v>45386</v>
      </c>
      <c r="H448" s="19">
        <f>+'[1]Consolidado ORG'!N444</f>
        <v>45657</v>
      </c>
      <c r="I448" s="20">
        <f>+'[1]Consolidado ORG'!AG444</f>
        <v>0</v>
      </c>
      <c r="J448" s="21">
        <f>+'[1]Consolidado ORG'!T444</f>
        <v>23348160</v>
      </c>
      <c r="K448" s="21">
        <f>+'[1]Consolidado ORG'!AE444</f>
        <v>0</v>
      </c>
      <c r="L448" s="32">
        <f>+'[1]Consolidado ORG'!AS444</f>
        <v>0.21033210332103322</v>
      </c>
      <c r="M448" s="31" t="str">
        <f>+'[1]Consolidado ORG'!AL444</f>
        <v>https://community.secop.gov.co/Public/Tendering/ContractDetailView/Index?UniqueIdentifier=CO1.PCCNTR.6165306</v>
      </c>
      <c r="N448" s="48" t="str">
        <f t="shared" si="6"/>
        <v>Link Contrato u Orden</v>
      </c>
    </row>
    <row r="449" spans="1:14" ht="60" x14ac:dyDescent="0.35">
      <c r="A449" s="18" t="str">
        <f>+'[1]Consolidado ORG'!A445</f>
        <v>SCJ-539-2024</v>
      </c>
      <c r="B449" s="19">
        <f>+'[1]Consolidado ORG'!B445</f>
        <v>45384</v>
      </c>
      <c r="C449" s="19" t="str">
        <f>+'[1]Consolidado ORG'!G445</f>
        <v>MARTHA ALEJANDRA MALTES RODRÍGUEZ</v>
      </c>
      <c r="D449" s="19" t="str">
        <f>+'[1]Consolidado ORG'!E445</f>
        <v>5 Contratación directa</v>
      </c>
      <c r="E449" s="19" t="str">
        <f>+'[1]Consolidado ORG'!F445</f>
        <v>33 Prestación de Servicios Profesionales y Apoyo (5-8)</v>
      </c>
      <c r="F449" s="19"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19">
        <f>+'[1]Consolidado ORG'!M445</f>
        <v>45386</v>
      </c>
      <c r="H449" s="19">
        <f>+'[1]Consolidado ORG'!N445</f>
        <v>45657</v>
      </c>
      <c r="I449" s="20">
        <f>+'[1]Consolidado ORG'!AG445</f>
        <v>0</v>
      </c>
      <c r="J449" s="21">
        <f>+'[1]Consolidado ORG'!T445</f>
        <v>80100000</v>
      </c>
      <c r="K449" s="21">
        <f>+'[1]Consolidado ORG'!AE445</f>
        <v>0</v>
      </c>
      <c r="L449" s="32">
        <f>+'[1]Consolidado ORG'!AS445</f>
        <v>0.21033210332103322</v>
      </c>
      <c r="M449" s="31" t="str">
        <f>+'[1]Consolidado ORG'!AL445</f>
        <v>https://community.secop.gov.co/Public/Tendering/ContractDetailView/Index?UniqueIdentifier=CO1.PCCNTR.6165260</v>
      </c>
      <c r="N449" s="48" t="str">
        <f t="shared" si="6"/>
        <v>Link Contrato u Orden</v>
      </c>
    </row>
    <row r="450" spans="1:14" ht="60" x14ac:dyDescent="0.35">
      <c r="A450" s="18" t="str">
        <f>+'[1]Consolidado ORG'!A446</f>
        <v>SCJ-542-2024</v>
      </c>
      <c r="B450" s="19">
        <f>+'[1]Consolidado ORG'!B446</f>
        <v>45385</v>
      </c>
      <c r="C450" s="19" t="str">
        <f>+'[1]Consolidado ORG'!G446</f>
        <v>JUAN ESTEBAN CISNEROS CARRILLO</v>
      </c>
      <c r="D450" s="19" t="str">
        <f>+'[1]Consolidado ORG'!E446</f>
        <v>5 Contratación directa</v>
      </c>
      <c r="E450" s="19" t="str">
        <f>+'[1]Consolidado ORG'!F446</f>
        <v>33 Prestación de Servicios Profesionales y Apoyo (5-8)</v>
      </c>
      <c r="F450" s="19"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19">
        <f>+'[1]Consolidado ORG'!M446</f>
        <v>45390</v>
      </c>
      <c r="H450" s="19">
        <f>+'[1]Consolidado ORG'!N446</f>
        <v>45480</v>
      </c>
      <c r="I450" s="20">
        <f>+'[1]Consolidado ORG'!AG446</f>
        <v>0</v>
      </c>
      <c r="J450" s="21">
        <f>+'[1]Consolidado ORG'!T446</f>
        <v>17400000</v>
      </c>
      <c r="K450" s="21">
        <f>+'[1]Consolidado ORG'!AE446</f>
        <v>0</v>
      </c>
      <c r="L450" s="32">
        <f>+'[1]Consolidado ORG'!AS446</f>
        <v>0.58888888888888891</v>
      </c>
      <c r="M450" s="31" t="str">
        <f>+'[1]Consolidado ORG'!AL446</f>
        <v>https://community.secop.gov.co/Public/Tendering/ContractDetailView/Index?UniqueIdentifier=CO1.PCCNTR.6172619</v>
      </c>
      <c r="N450" s="48" t="str">
        <f t="shared" si="6"/>
        <v>Link Contrato u Orden</v>
      </c>
    </row>
    <row r="451" spans="1:14" ht="72" x14ac:dyDescent="0.35">
      <c r="A451" s="18" t="str">
        <f>+'[1]Consolidado ORG'!A447</f>
        <v>SCJ-543-2024</v>
      </c>
      <c r="B451" s="19">
        <f>+'[1]Consolidado ORG'!B447</f>
        <v>45385</v>
      </c>
      <c r="C451" s="19" t="str">
        <f>+'[1]Consolidado ORG'!G447</f>
        <v>HECTOR HUGO GOMEZ VALDERRAMA</v>
      </c>
      <c r="D451" s="19" t="str">
        <f>+'[1]Consolidado ORG'!E447</f>
        <v>5 Contratación directa</v>
      </c>
      <c r="E451" s="19" t="str">
        <f>+'[1]Consolidado ORG'!F447</f>
        <v>33 Prestación de Servicios Profesionales y Apoyo (5-8)</v>
      </c>
      <c r="F451" s="19"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19">
        <f>+'[1]Consolidado ORG'!M447</f>
        <v>45390</v>
      </c>
      <c r="H451" s="19">
        <f>+'[1]Consolidado ORG'!N447</f>
        <v>45633</v>
      </c>
      <c r="I451" s="20">
        <f>+'[1]Consolidado ORG'!AG447</f>
        <v>0</v>
      </c>
      <c r="J451" s="21">
        <f>+'[1]Consolidado ORG'!T447</f>
        <v>23348160</v>
      </c>
      <c r="K451" s="21">
        <f>+'[1]Consolidado ORG'!AE447</f>
        <v>0</v>
      </c>
      <c r="L451" s="32">
        <f>+'[1]Consolidado ORG'!AS447</f>
        <v>0.21810699588477367</v>
      </c>
      <c r="M451" s="31" t="str">
        <f>+'[1]Consolidado ORG'!AL447</f>
        <v>https://community.secop.gov.co/Public/Tendering/ContractDetailView/Index?UniqueIdentifier=CO1.PCCNTR.6171633</v>
      </c>
      <c r="N451" s="48" t="str">
        <f t="shared" si="6"/>
        <v>Link Contrato u Orden</v>
      </c>
    </row>
    <row r="452" spans="1:14" ht="72" x14ac:dyDescent="0.35">
      <c r="A452" s="18" t="str">
        <f>+'[1]Consolidado ORG'!A448</f>
        <v>SCJ-544-2024</v>
      </c>
      <c r="B452" s="19">
        <f>+'[1]Consolidado ORG'!B448</f>
        <v>45385</v>
      </c>
      <c r="C452" s="19" t="str">
        <f>+'[1]Consolidado ORG'!G448</f>
        <v>GLORIA ESTHER RAMOS MARREROS</v>
      </c>
      <c r="D452" s="19" t="str">
        <f>+'[1]Consolidado ORG'!E448</f>
        <v>5 Contratación directa</v>
      </c>
      <c r="E452" s="19" t="str">
        <f>+'[1]Consolidado ORG'!F448</f>
        <v>33 Prestación de Servicios Profesionales y Apoyo (5-8)</v>
      </c>
      <c r="F452" s="19"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19">
        <f>+'[1]Consolidado ORG'!M448</f>
        <v>45390</v>
      </c>
      <c r="H452" s="19">
        <f>+'[1]Consolidado ORG'!N448</f>
        <v>45695</v>
      </c>
      <c r="I452" s="20">
        <f>+'[1]Consolidado ORG'!AG448</f>
        <v>0</v>
      </c>
      <c r="J452" s="21">
        <f>+'[1]Consolidado ORG'!T448</f>
        <v>29185200</v>
      </c>
      <c r="K452" s="21">
        <f>+'[1]Consolidado ORG'!AE448</f>
        <v>0</v>
      </c>
      <c r="L452" s="32">
        <f>+'[1]Consolidado ORG'!AS448</f>
        <v>0.17377049180327869</v>
      </c>
      <c r="M452" s="31" t="str">
        <f>+'[1]Consolidado ORG'!AL448</f>
        <v>https://community.secop.gov.co/Public/Tendering/ContractDetailView/Index?UniqueIdentifier=CO1.PCCNTR.6168374</v>
      </c>
      <c r="N452" s="48" t="str">
        <f t="shared" si="6"/>
        <v>Link Contrato u Orden</v>
      </c>
    </row>
    <row r="453" spans="1:14" ht="60" x14ac:dyDescent="0.35">
      <c r="A453" s="18" t="str">
        <f>+'[1]Consolidado ORG'!A449</f>
        <v>SCJ-545-2024</v>
      </c>
      <c r="B453" s="19">
        <f>+'[1]Consolidado ORG'!B449</f>
        <v>45385</v>
      </c>
      <c r="C453" s="19" t="str">
        <f>+'[1]Consolidado ORG'!G449</f>
        <v>YURIETH PAOLA ROJAS MAYORGA</v>
      </c>
      <c r="D453" s="19" t="str">
        <f>+'[1]Consolidado ORG'!E449</f>
        <v>5 Contratación directa</v>
      </c>
      <c r="E453" s="19" t="str">
        <f>+'[1]Consolidado ORG'!F449</f>
        <v>33 Prestación de Servicios Profesionales y Apoyo (5-8)</v>
      </c>
      <c r="F453" s="19"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19">
        <f>+'[1]Consolidado ORG'!M449</f>
        <v>45391</v>
      </c>
      <c r="H453" s="19">
        <f>+'[1]Consolidado ORG'!N449</f>
        <v>45422</v>
      </c>
      <c r="I453" s="20">
        <f>+'[1]Consolidado ORG'!AG449</f>
        <v>0</v>
      </c>
      <c r="J453" s="21">
        <f>+'[1]Consolidado ORG'!T449</f>
        <v>81960000</v>
      </c>
      <c r="K453" s="21">
        <f>+'[1]Consolidado ORG'!AE449</f>
        <v>0</v>
      </c>
      <c r="L453" s="32">
        <f>+'[1]Consolidado ORG'!AS449</f>
        <v>1</v>
      </c>
      <c r="M453" s="31" t="str">
        <f>+'[1]Consolidado ORG'!AL449</f>
        <v>https://community.secop.gov.co/Public/Tendering/ContractDetailView/Index?UniqueIdentifier=CO1.PCCNTR.6168855</v>
      </c>
      <c r="N453" s="48" t="str">
        <f t="shared" si="6"/>
        <v>Link Contrato u Orden</v>
      </c>
    </row>
    <row r="454" spans="1:14" ht="72" x14ac:dyDescent="0.35">
      <c r="A454" s="18" t="str">
        <f>+'[1]Consolidado ORG'!A450</f>
        <v>SCJ-546-2024</v>
      </c>
      <c r="B454" s="19">
        <f>+'[1]Consolidado ORG'!B450</f>
        <v>45385</v>
      </c>
      <c r="C454" s="19" t="str">
        <f>+'[1]Consolidado ORG'!G450</f>
        <v>JORGE ANDRES LAGOS MORENO</v>
      </c>
      <c r="D454" s="19" t="str">
        <f>+'[1]Consolidado ORG'!E450</f>
        <v>5 Contratación directa</v>
      </c>
      <c r="E454" s="19" t="str">
        <f>+'[1]Consolidado ORG'!F450</f>
        <v>33 Prestación de Servicios Profesionales y Apoyo (5-8)</v>
      </c>
      <c r="F454" s="19"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19">
        <f>+'[1]Consolidado ORG'!M450</f>
        <v>45387</v>
      </c>
      <c r="H454" s="19">
        <f>+'[1]Consolidado ORG'!N450</f>
        <v>45630</v>
      </c>
      <c r="I454" s="20">
        <f>+'[1]Consolidado ORG'!AG450</f>
        <v>0</v>
      </c>
      <c r="J454" s="21">
        <f>+'[1]Consolidado ORG'!T450</f>
        <v>23348160</v>
      </c>
      <c r="K454" s="21">
        <f>+'[1]Consolidado ORG'!AE450</f>
        <v>0</v>
      </c>
      <c r="L454" s="32">
        <f>+'[1]Consolidado ORG'!AS450</f>
        <v>0.23045267489711935</v>
      </c>
      <c r="M454" s="31" t="str">
        <f>+'[1]Consolidado ORG'!AL450</f>
        <v>https://community.secop.gov.co/Public/Tendering/ContractDetailView/Index?UniqueIdentifier=CO1.PCCNTR.6172336</v>
      </c>
      <c r="N454" s="48" t="str">
        <f t="shared" si="6"/>
        <v>Link Contrato u Orden</v>
      </c>
    </row>
    <row r="455" spans="1:14" ht="72" x14ac:dyDescent="0.35">
      <c r="A455" s="18" t="str">
        <f>+'[1]Consolidado ORG'!A451</f>
        <v>SCJ-547-2024</v>
      </c>
      <c r="B455" s="19">
        <f>+'[1]Consolidado ORG'!B451</f>
        <v>45385</v>
      </c>
      <c r="C455" s="19" t="str">
        <f>+'[1]Consolidado ORG'!G451</f>
        <v>LUZ ADRIANA CELIS CAMPOS</v>
      </c>
      <c r="D455" s="19" t="str">
        <f>+'[1]Consolidado ORG'!E451</f>
        <v>5 Contratación directa</v>
      </c>
      <c r="E455" s="19" t="str">
        <f>+'[1]Consolidado ORG'!F451</f>
        <v>33 Prestación de Servicios Profesionales y Apoyo (5-8)</v>
      </c>
      <c r="F455" s="19"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19">
        <f>+'[1]Consolidado ORG'!M451</f>
        <v>45393</v>
      </c>
      <c r="H455" s="19">
        <f>+'[1]Consolidado ORG'!N451</f>
        <v>45657</v>
      </c>
      <c r="I455" s="20">
        <f>+'[1]Consolidado ORG'!AG451</f>
        <v>0</v>
      </c>
      <c r="J455" s="21">
        <f>+'[1]Consolidado ORG'!T451</f>
        <v>35810656</v>
      </c>
      <c r="K455" s="21">
        <f>+'[1]Consolidado ORG'!AE451</f>
        <v>0</v>
      </c>
      <c r="L455" s="32">
        <f>+'[1]Consolidado ORG'!AS451</f>
        <v>0.18939393939393939</v>
      </c>
      <c r="M455" s="31" t="str">
        <f>+'[1]Consolidado ORG'!AL451</f>
        <v>https://community.secop.gov.co/Public/Tendering/ContractDetailView/Index?UniqueIdentifier=CO1.PCCNTR.6178396</v>
      </c>
      <c r="N455" s="48" t="str">
        <f t="shared" ref="N455:N518" si="7">HYPERLINK(M455,"Link Contrato u Orden")</f>
        <v>Link Contrato u Orden</v>
      </c>
    </row>
    <row r="456" spans="1:14" ht="72" x14ac:dyDescent="0.35">
      <c r="A456" s="18" t="str">
        <f>+'[1]Consolidado ORG'!A452</f>
        <v>SCJ-548-2024</v>
      </c>
      <c r="B456" s="19">
        <f>+'[1]Consolidado ORG'!B452</f>
        <v>45385</v>
      </c>
      <c r="C456" s="19" t="str">
        <f>+'[1]Consolidado ORG'!G452</f>
        <v>DIEGO ALEJANDRO SILVA ZAPATA</v>
      </c>
      <c r="D456" s="19" t="str">
        <f>+'[1]Consolidado ORG'!E452</f>
        <v>5 Contratación directa</v>
      </c>
      <c r="E456" s="19" t="str">
        <f>+'[1]Consolidado ORG'!F452</f>
        <v>33 Prestación de Servicios Profesionales y Apoyo (5-8)</v>
      </c>
      <c r="F456" s="19"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19">
        <f>+'[1]Consolidado ORG'!M452</f>
        <v>45390</v>
      </c>
      <c r="H456" s="19">
        <f>+'[1]Consolidado ORG'!N452</f>
        <v>45633</v>
      </c>
      <c r="I456" s="20">
        <f>+'[1]Consolidado ORG'!AG452</f>
        <v>0</v>
      </c>
      <c r="J456" s="21">
        <f>+'[1]Consolidado ORG'!T452</f>
        <v>23348160</v>
      </c>
      <c r="K456" s="21">
        <f>+'[1]Consolidado ORG'!AE452</f>
        <v>0</v>
      </c>
      <c r="L456" s="32">
        <f>+'[1]Consolidado ORG'!AS452</f>
        <v>0.21810699588477367</v>
      </c>
      <c r="M456" s="31" t="str">
        <f>+'[1]Consolidado ORG'!AL452</f>
        <v>https://community.secop.gov.co/Public/Tendering/ContractDetailView/Index?UniqueIdentifier=CO1.PCCNTR.6171628</v>
      </c>
      <c r="N456" s="48" t="str">
        <f t="shared" si="7"/>
        <v>Link Contrato u Orden</v>
      </c>
    </row>
    <row r="457" spans="1:14" ht="72" x14ac:dyDescent="0.35">
      <c r="A457" s="18" t="str">
        <f>+'[1]Consolidado ORG'!A453</f>
        <v>SCJ-549-2024</v>
      </c>
      <c r="B457" s="19">
        <f>+'[1]Consolidado ORG'!B453</f>
        <v>45385</v>
      </c>
      <c r="C457" s="19" t="str">
        <f>+'[1]Consolidado ORG'!G453</f>
        <v>JIN ELVIS CASTRO VALBUENA</v>
      </c>
      <c r="D457" s="19" t="str">
        <f>+'[1]Consolidado ORG'!E453</f>
        <v>5 Contratación directa</v>
      </c>
      <c r="E457" s="19" t="str">
        <f>+'[1]Consolidado ORG'!F453</f>
        <v>33 Prestación de Servicios Profesionales y Apoyo (5-8)</v>
      </c>
      <c r="F457" s="19"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19">
        <f>+'[1]Consolidado ORG'!M453</f>
        <v>45390</v>
      </c>
      <c r="H457" s="19">
        <f>+'[1]Consolidado ORG'!N453</f>
        <v>45633</v>
      </c>
      <c r="I457" s="20">
        <f>+'[1]Consolidado ORG'!AG453</f>
        <v>0</v>
      </c>
      <c r="J457" s="21">
        <f>+'[1]Consolidado ORG'!T453</f>
        <v>23348160</v>
      </c>
      <c r="K457" s="21">
        <f>+'[1]Consolidado ORG'!AE453</f>
        <v>0</v>
      </c>
      <c r="L457" s="32">
        <f>+'[1]Consolidado ORG'!AS453</f>
        <v>0.21810699588477367</v>
      </c>
      <c r="M457" s="31" t="str">
        <f>+'[1]Consolidado ORG'!AL453</f>
        <v>https://community.secop.gov.co/Public/Tendering/ContractDetailView/Index?UniqueIdentifier=CO1.PCCNTR.6171828</v>
      </c>
      <c r="N457" s="48" t="str">
        <f t="shared" si="7"/>
        <v>Link Contrato u Orden</v>
      </c>
    </row>
    <row r="458" spans="1:14" ht="72" x14ac:dyDescent="0.35">
      <c r="A458" s="18" t="str">
        <f>+'[1]Consolidado ORG'!A454</f>
        <v>SCJ-550-2024</v>
      </c>
      <c r="B458" s="19">
        <f>+'[1]Consolidado ORG'!B454</f>
        <v>45385</v>
      </c>
      <c r="C458" s="19" t="str">
        <f>+'[1]Consolidado ORG'!G454</f>
        <v>JULIETH PAOLA MARTINEZ PRIETO</v>
      </c>
      <c r="D458" s="19" t="str">
        <f>+'[1]Consolidado ORG'!E454</f>
        <v>5 Contratación directa</v>
      </c>
      <c r="E458" s="19" t="str">
        <f>+'[1]Consolidado ORG'!F454</f>
        <v>33 Prestación de Servicios Profesionales y Apoyo (5-8)</v>
      </c>
      <c r="F458" s="19"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19">
        <f>+'[1]Consolidado ORG'!M454</f>
        <v>45392</v>
      </c>
      <c r="H458" s="19">
        <f>+'[1]Consolidado ORG'!N454</f>
        <v>45635</v>
      </c>
      <c r="I458" s="20">
        <f>+'[1]Consolidado ORG'!AG454</f>
        <v>0</v>
      </c>
      <c r="J458" s="21">
        <f>+'[1]Consolidado ORG'!T454</f>
        <v>23348160</v>
      </c>
      <c r="K458" s="21">
        <f>+'[1]Consolidado ORG'!AE454</f>
        <v>0</v>
      </c>
      <c r="L458" s="32">
        <f>+'[1]Consolidado ORG'!AS454</f>
        <v>0.20987654320987653</v>
      </c>
      <c r="M458" s="31" t="str">
        <f>+'[1]Consolidado ORG'!AL454</f>
        <v>https://community.secop.gov.co/Public/Tendering/ContractDetailView/Index?UniqueIdentifier=CO1.PCCNTR.6172521</v>
      </c>
      <c r="N458" s="48" t="str">
        <f t="shared" si="7"/>
        <v>Link Contrato u Orden</v>
      </c>
    </row>
    <row r="459" spans="1:14" ht="72" x14ac:dyDescent="0.35">
      <c r="A459" s="18" t="str">
        <f>+'[1]Consolidado ORG'!A455</f>
        <v>SCJ-551-2024</v>
      </c>
      <c r="B459" s="19">
        <f>+'[1]Consolidado ORG'!B455</f>
        <v>45385</v>
      </c>
      <c r="C459" s="19" t="str">
        <f>+'[1]Consolidado ORG'!G455</f>
        <v>GABRIELA ESPINOSA PERAZA</v>
      </c>
      <c r="D459" s="19" t="str">
        <f>+'[1]Consolidado ORG'!E455</f>
        <v>5 Contratación directa</v>
      </c>
      <c r="E459" s="19" t="str">
        <f>+'[1]Consolidado ORG'!F455</f>
        <v>33 Prestación de Servicios Profesionales y Apoyo (5-8)</v>
      </c>
      <c r="F459" s="19"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19">
        <f>+'[1]Consolidado ORG'!M455</f>
        <v>45390</v>
      </c>
      <c r="H459" s="19">
        <f>+'[1]Consolidado ORG'!N455</f>
        <v>45633</v>
      </c>
      <c r="I459" s="20">
        <f>+'[1]Consolidado ORG'!AG455</f>
        <v>0</v>
      </c>
      <c r="J459" s="21">
        <f>+'[1]Consolidado ORG'!T455</f>
        <v>23348160</v>
      </c>
      <c r="K459" s="21">
        <f>+'[1]Consolidado ORG'!AE455</f>
        <v>0</v>
      </c>
      <c r="L459" s="32">
        <f>+'[1]Consolidado ORG'!AS455</f>
        <v>0.21810699588477367</v>
      </c>
      <c r="M459" s="31" t="str">
        <f>+'[1]Consolidado ORG'!AL455</f>
        <v>https://community.secop.gov.co/Public/Tendering/ContractDetailView/Index?UniqueIdentifier=CO1.PCCNTR.6171626</v>
      </c>
      <c r="N459" s="48" t="str">
        <f t="shared" si="7"/>
        <v>Link Contrato u Orden</v>
      </c>
    </row>
    <row r="460" spans="1:14" ht="48" x14ac:dyDescent="0.35">
      <c r="A460" s="18" t="str">
        <f>+'[1]Consolidado ORG'!A456</f>
        <v>SCJ-552-2024</v>
      </c>
      <c r="B460" s="19">
        <f>+'[1]Consolidado ORG'!B456</f>
        <v>45386</v>
      </c>
      <c r="C460" s="19" t="str">
        <f>+'[1]Consolidado ORG'!G456</f>
        <v>KAROL ANDREA GONZALEZ MARIN</v>
      </c>
      <c r="D460" s="19" t="str">
        <f>+'[1]Consolidado ORG'!E456</f>
        <v>5 Contratación directa</v>
      </c>
      <c r="E460" s="19" t="str">
        <f>+'[1]Consolidado ORG'!F456</f>
        <v>33 Prestación de Servicios Profesionales y Apoyo (5-8)</v>
      </c>
      <c r="F460" s="19" t="str">
        <f>+'[1]Consolidado ORG'!L456</f>
        <v>PRESTAR SERVICIOS PROFESIONALES A LA SUBSECRETARÍA DE ACCESO A LA JUSTICIA PARA GESTIONAR Y ARTICULAR ACCIONES CON ENTIDADES QUE PROMUEVEN EL ACCESO A LA JUSTICIA EN LA CIUDAD DE BOGOTÁ.</v>
      </c>
      <c r="G460" s="19">
        <f>+'[1]Consolidado ORG'!M456</f>
        <v>45394</v>
      </c>
      <c r="H460" s="19">
        <f>+'[1]Consolidado ORG'!N456</f>
        <v>45668</v>
      </c>
      <c r="I460" s="20">
        <f>+'[1]Consolidado ORG'!AG456</f>
        <v>0</v>
      </c>
      <c r="J460" s="21">
        <f>+'[1]Consolidado ORG'!T456</f>
        <v>40324320</v>
      </c>
      <c r="K460" s="21">
        <f>+'[1]Consolidado ORG'!AE456</f>
        <v>0</v>
      </c>
      <c r="L460" s="32">
        <f>+'[1]Consolidado ORG'!AS456</f>
        <v>0.17883211678832117</v>
      </c>
      <c r="M460" s="31" t="str">
        <f>+'[1]Consolidado ORG'!AL456</f>
        <v>https://community.secop.gov.co/Public/Tendering/ContractDetailView/Index?UniqueIdentifier=CO1.PCCNTR.6173155</v>
      </c>
      <c r="N460" s="48" t="str">
        <f t="shared" si="7"/>
        <v>Link Contrato u Orden</v>
      </c>
    </row>
    <row r="461" spans="1:14" ht="72" x14ac:dyDescent="0.35">
      <c r="A461" s="18" t="str">
        <f>+'[1]Consolidado ORG'!A457</f>
        <v>SCJ-553-2024</v>
      </c>
      <c r="B461" s="19">
        <f>+'[1]Consolidado ORG'!B457</f>
        <v>45386</v>
      </c>
      <c r="C461" s="19" t="str">
        <f>+'[1]Consolidado ORG'!G457</f>
        <v>NATALIA SOFIA TAPIA CASAS</v>
      </c>
      <c r="D461" s="19" t="str">
        <f>+'[1]Consolidado ORG'!E457</f>
        <v>5 Contratación directa</v>
      </c>
      <c r="E461" s="19" t="str">
        <f>+'[1]Consolidado ORG'!F457</f>
        <v>33 Prestación de Servicios Profesionales y Apoyo (5-8)</v>
      </c>
      <c r="F461" s="19"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19">
        <f>+'[1]Consolidado ORG'!M457</f>
        <v>45391</v>
      </c>
      <c r="H461" s="19">
        <f>+'[1]Consolidado ORG'!N457</f>
        <v>45481</v>
      </c>
      <c r="I461" s="20">
        <f>+'[1]Consolidado ORG'!AG457</f>
        <v>0</v>
      </c>
      <c r="J461" s="21">
        <f>+'[1]Consolidado ORG'!T457</f>
        <v>12510000</v>
      </c>
      <c r="K461" s="21">
        <f>+'[1]Consolidado ORG'!AE457</f>
        <v>0</v>
      </c>
      <c r="L461" s="32">
        <f>+'[1]Consolidado ORG'!AS457</f>
        <v>0.57777777777777772</v>
      </c>
      <c r="M461" s="31" t="str">
        <f>+'[1]Consolidado ORG'!AL457</f>
        <v>https://community.secop.gov.co/Public/Tendering/ContractDetailView/Index?UniqueIdentifier=CO1.PCCNTR.6173466</v>
      </c>
      <c r="N461" s="48" t="str">
        <f t="shared" si="7"/>
        <v>Link Contrato u Orden</v>
      </c>
    </row>
    <row r="462" spans="1:14" ht="48" x14ac:dyDescent="0.35">
      <c r="A462" s="18" t="str">
        <f>+'[1]Consolidado ORG'!A458</f>
        <v>SCJ-554-2024</v>
      </c>
      <c r="B462" s="19">
        <f>+'[1]Consolidado ORG'!B458</f>
        <v>45386</v>
      </c>
      <c r="C462" s="19" t="str">
        <f>+'[1]Consolidado ORG'!G458</f>
        <v>VERONICA CASTRO MURILLO</v>
      </c>
      <c r="D462" s="19" t="str">
        <f>+'[1]Consolidado ORG'!E458</f>
        <v>5 Contratación directa</v>
      </c>
      <c r="E462" s="19" t="str">
        <f>+'[1]Consolidado ORG'!F458</f>
        <v>33 Prestación de Servicios Profesionales y Apoyo (5-8)</v>
      </c>
      <c r="F462" s="19" t="str">
        <f>+'[1]Consolidado ORG'!L458</f>
        <v>PRESTAR SERVICIOS PROFESIONALES A LA SUBSECRETARÍA DE ACCESO A LA JUSTICIA PARA APOYAR EL DISEÑO, IMPLEMENTACIÓN Y SEGUIMIENTO DE LAS ESTRATEGIAS ASOCIADAS AL PROGRAMA CASA LIBERTAD BOGOTA</v>
      </c>
      <c r="G462" s="19">
        <f>+'[1]Consolidado ORG'!M458</f>
        <v>45391</v>
      </c>
      <c r="H462" s="19">
        <f>+'[1]Consolidado ORG'!N458</f>
        <v>45657</v>
      </c>
      <c r="I462" s="20">
        <f>+'[1]Consolidado ORG'!AG458</f>
        <v>0</v>
      </c>
      <c r="J462" s="21">
        <f>+'[1]Consolidado ORG'!T458</f>
        <v>108187200</v>
      </c>
      <c r="K462" s="21">
        <f>+'[1]Consolidado ORG'!AE458</f>
        <v>0</v>
      </c>
      <c r="L462" s="32">
        <f>+'[1]Consolidado ORG'!AS458</f>
        <v>0.19548872180451127</v>
      </c>
      <c r="M462" s="31" t="str">
        <f>+'[1]Consolidado ORG'!AL458</f>
        <v>https://community.secop.gov.co/Public/Tendering/ContractDetailView/Index?UniqueIdentifier=CO1.PCCNTR.6173152</v>
      </c>
      <c r="N462" s="48" t="str">
        <f t="shared" si="7"/>
        <v>Link Contrato u Orden</v>
      </c>
    </row>
    <row r="463" spans="1:14" ht="72" x14ac:dyDescent="0.35">
      <c r="A463" s="18" t="str">
        <f>+'[1]Consolidado ORG'!A459</f>
        <v>SCJ-555-2024</v>
      </c>
      <c r="B463" s="19">
        <f>+'[1]Consolidado ORG'!B459</f>
        <v>45386</v>
      </c>
      <c r="C463" s="19" t="str">
        <f>+'[1]Consolidado ORG'!G459</f>
        <v>MARÍA FERNANDA GÓMEZ HERNANDEZ</v>
      </c>
      <c r="D463" s="19" t="str">
        <f>+'[1]Consolidado ORG'!E459</f>
        <v>5 Contratación directa</v>
      </c>
      <c r="E463" s="19" t="str">
        <f>+'[1]Consolidado ORG'!F459</f>
        <v>33 Prestación de Servicios Profesionales y Apoyo (5-8)</v>
      </c>
      <c r="F463" s="19"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19">
        <f>+'[1]Consolidado ORG'!M459</f>
        <v>45392</v>
      </c>
      <c r="H463" s="19">
        <f>+'[1]Consolidado ORG'!N459</f>
        <v>45657</v>
      </c>
      <c r="I463" s="20">
        <f>+'[1]Consolidado ORG'!AG459</f>
        <v>0</v>
      </c>
      <c r="J463" s="21">
        <f>+'[1]Consolidado ORG'!T459</f>
        <v>35810656</v>
      </c>
      <c r="K463" s="21">
        <f>+'[1]Consolidado ORG'!AE459</f>
        <v>0</v>
      </c>
      <c r="L463" s="32">
        <f>+'[1]Consolidado ORG'!AS459</f>
        <v>0.19245283018867926</v>
      </c>
      <c r="M463" s="31" t="str">
        <f>+'[1]Consolidado ORG'!AL459</f>
        <v>https://community.secop.gov.co/Public/Tendering/ContractDetailView/Index?UniqueIdentifier=CO1.PCCNTR.6177193</v>
      </c>
      <c r="N463" s="48" t="str">
        <f t="shared" si="7"/>
        <v>Link Contrato u Orden</v>
      </c>
    </row>
    <row r="464" spans="1:14" ht="48" x14ac:dyDescent="0.35">
      <c r="A464" s="18" t="str">
        <f>+'[1]Consolidado ORG'!A460</f>
        <v>SCJ-556-2024</v>
      </c>
      <c r="B464" s="19">
        <f>+'[1]Consolidado ORG'!B460</f>
        <v>45386</v>
      </c>
      <c r="C464" s="19" t="str">
        <f>+'[1]Consolidado ORG'!G460</f>
        <v>MELISA PAVA ORTEGON</v>
      </c>
      <c r="D464" s="19" t="str">
        <f>+'[1]Consolidado ORG'!E460</f>
        <v>5 Contratación directa</v>
      </c>
      <c r="E464" s="19" t="str">
        <f>+'[1]Consolidado ORG'!F460</f>
        <v>33 Prestación de Servicios Profesionales y Apoyo (5-8)</v>
      </c>
      <c r="F464" s="19" t="str">
        <f>+'[1]Consolidado ORG'!L460</f>
        <v>PRESTAR SERVICIOS PROFESIONALES A LA DIRECCIÓN DE RESPONSABILIDAD PENAL ADOLESCENTE PARA LA IMPLEMENTACIÓN DE LA ESTRATEGIA DE REINTEGRO FAMILIAR Y ATENCIÓN EN EL EGRESO DESDE EL ÁREA DE TRABAJO SOCIAL.</v>
      </c>
      <c r="G464" s="19">
        <f>+'[1]Consolidado ORG'!M460</f>
        <v>45391</v>
      </c>
      <c r="H464" s="19">
        <f>+'[1]Consolidado ORG'!N460</f>
        <v>45657</v>
      </c>
      <c r="I464" s="20">
        <f>+'[1]Consolidado ORG'!AG460</f>
        <v>0</v>
      </c>
      <c r="J464" s="21">
        <f>+'[1]Consolidado ORG'!T460</f>
        <v>51254100</v>
      </c>
      <c r="K464" s="21">
        <f>+'[1]Consolidado ORG'!AE460</f>
        <v>0</v>
      </c>
      <c r="L464" s="32">
        <f>+'[1]Consolidado ORG'!AS460</f>
        <v>0.19548872180451127</v>
      </c>
      <c r="M464" s="31" t="str">
        <f>+'[1]Consolidado ORG'!AL460</f>
        <v>https://community.secop.gov.co/Public/Tendering/ContractDetailView/Index?UniqueIdentifier=CO1.PCCNTR.6177230</v>
      </c>
      <c r="N464" s="48" t="str">
        <f t="shared" si="7"/>
        <v>Link Contrato u Orden</v>
      </c>
    </row>
    <row r="465" spans="1:14" ht="72" x14ac:dyDescent="0.35">
      <c r="A465" s="18" t="str">
        <f>+'[1]Consolidado ORG'!A461</f>
        <v>SCJ-557-2024</v>
      </c>
      <c r="B465" s="19">
        <f>+'[1]Consolidado ORG'!B461</f>
        <v>45386</v>
      </c>
      <c r="C465" s="19" t="str">
        <f>+'[1]Consolidado ORG'!G461</f>
        <v>SANDRA MILENA AVILA GALVIS</v>
      </c>
      <c r="D465" s="19" t="str">
        <f>+'[1]Consolidado ORG'!E461</f>
        <v>5 Contratación directa</v>
      </c>
      <c r="E465" s="19" t="str">
        <f>+'[1]Consolidado ORG'!F461</f>
        <v>33 Prestación de Servicios Profesionales y Apoyo (5-8)</v>
      </c>
      <c r="F465" s="19"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19">
        <f>+'[1]Consolidado ORG'!M461</f>
        <v>45391</v>
      </c>
      <c r="H465" s="19">
        <f>+'[1]Consolidado ORG'!N461</f>
        <v>45657</v>
      </c>
      <c r="I465" s="20">
        <f>+'[1]Consolidado ORG'!AG461</f>
        <v>0</v>
      </c>
      <c r="J465" s="21">
        <f>+'[1]Consolidado ORG'!T461</f>
        <v>35810656</v>
      </c>
      <c r="K465" s="21">
        <f>+'[1]Consolidado ORG'!AE461</f>
        <v>0</v>
      </c>
      <c r="L465" s="32">
        <f>+'[1]Consolidado ORG'!AS461</f>
        <v>0.19548872180451127</v>
      </c>
      <c r="M465" s="31" t="str">
        <f>+'[1]Consolidado ORG'!AL461</f>
        <v>https://community.secop.gov.co/Public/Tendering/ContractDetailView/Index?UniqueIdentifier=CO1.PCCNTR.6173222</v>
      </c>
      <c r="N465" s="48" t="str">
        <f t="shared" si="7"/>
        <v>Link Contrato u Orden</v>
      </c>
    </row>
    <row r="466" spans="1:14" ht="60" x14ac:dyDescent="0.35">
      <c r="A466" s="18" t="str">
        <f>+'[1]Consolidado ORG'!A462</f>
        <v>SCJ-558-2024</v>
      </c>
      <c r="B466" s="19">
        <f>+'[1]Consolidado ORG'!B462</f>
        <v>45386</v>
      </c>
      <c r="C466" s="19" t="str">
        <f>+'[1]Consolidado ORG'!G462</f>
        <v>ANA YANETH SUAREZ TORRES</v>
      </c>
      <c r="D466" s="19" t="str">
        <f>+'[1]Consolidado ORG'!E462</f>
        <v>5 Contratación directa</v>
      </c>
      <c r="E466" s="19" t="str">
        <f>+'[1]Consolidado ORG'!F462</f>
        <v>33 Prestación de Servicios Profesionales y Apoyo (5-8)</v>
      </c>
      <c r="F466" s="19" t="str">
        <f>+'[1]Consolidado ORG'!L462</f>
        <v>PRESTAR SERVICIOS PROFESIONALES PARA APOYAR EL SEGUIMIENTO, DESARROLLO Y CONTROL DE LOS TEMAS JURÍDICOS Y ADMINISTRATIVOS DE LA SUBSECRETARIA DE ACCESO A LA JUSTICIA Y DE LAS DIRECCIONES Y DEPENDENCIAS A CARGO DE ESTA SUBSECRETARIA</v>
      </c>
      <c r="G466" s="19">
        <f>+'[1]Consolidado ORG'!M462</f>
        <v>45393</v>
      </c>
      <c r="H466" s="19">
        <f>+'[1]Consolidado ORG'!N462</f>
        <v>45575</v>
      </c>
      <c r="I466" s="20">
        <f>+'[1]Consolidado ORG'!AG462</f>
        <v>0</v>
      </c>
      <c r="J466" s="21">
        <f>+'[1]Consolidado ORG'!T462</f>
        <v>81960000</v>
      </c>
      <c r="K466" s="21">
        <f>+'[1]Consolidado ORG'!AE462</f>
        <v>0</v>
      </c>
      <c r="L466" s="32">
        <f>+'[1]Consolidado ORG'!AS462</f>
        <v>0.27472527472527475</v>
      </c>
      <c r="M466" s="31" t="str">
        <f>+'[1]Consolidado ORG'!AL462</f>
        <v>https://community.secop.gov.co/Public/Tendering/ContractDetailView/Index?UniqueIdentifier=CO1.PCCNTR.6177433</v>
      </c>
      <c r="N466" s="48" t="str">
        <f t="shared" si="7"/>
        <v>Link Contrato u Orden</v>
      </c>
    </row>
    <row r="467" spans="1:14" ht="72" x14ac:dyDescent="0.35">
      <c r="A467" s="18" t="str">
        <f>+'[1]Consolidado ORG'!A463</f>
        <v>SCJ-559-2024</v>
      </c>
      <c r="B467" s="19">
        <f>+'[1]Consolidado ORG'!B463</f>
        <v>45386</v>
      </c>
      <c r="C467" s="19" t="str">
        <f>+'[1]Consolidado ORG'!G463</f>
        <v>JORGE ALIRIO MARTINEZ LOPEZ</v>
      </c>
      <c r="D467" s="19" t="str">
        <f>+'[1]Consolidado ORG'!E463</f>
        <v>5 Contratación directa</v>
      </c>
      <c r="E467" s="19" t="str">
        <f>+'[1]Consolidado ORG'!F463</f>
        <v>33 Prestación de Servicios Profesionales y Apoyo (5-8)</v>
      </c>
      <c r="F467" s="19"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19">
        <f>+'[1]Consolidado ORG'!M463</f>
        <v>45398</v>
      </c>
      <c r="H467" s="19">
        <f>+'[1]Consolidado ORG'!N463</f>
        <v>45657</v>
      </c>
      <c r="I467" s="20">
        <f>+'[1]Consolidado ORG'!AG463</f>
        <v>0</v>
      </c>
      <c r="J467" s="21">
        <f>+'[1]Consolidado ORG'!T463</f>
        <v>23348160</v>
      </c>
      <c r="K467" s="21">
        <f>+'[1]Consolidado ORG'!AE463</f>
        <v>0</v>
      </c>
      <c r="L467" s="32">
        <f>+'[1]Consolidado ORG'!AS463</f>
        <v>0.17374517374517376</v>
      </c>
      <c r="M467" s="31" t="str">
        <f>+'[1]Consolidado ORG'!AL463</f>
        <v>https://community.secop.gov.co/Public/Tendering/ContractDetailView/Index?UniqueIdentifier=CO1.PCCNTR.6205142</v>
      </c>
      <c r="N467" s="48" t="str">
        <f t="shared" si="7"/>
        <v>Link Contrato u Orden</v>
      </c>
    </row>
    <row r="468" spans="1:14" ht="72" x14ac:dyDescent="0.35">
      <c r="A468" s="18" t="str">
        <f>+'[1]Consolidado ORG'!A464</f>
        <v>SCJ-560-2024</v>
      </c>
      <c r="B468" s="19">
        <f>+'[1]Consolidado ORG'!B464</f>
        <v>45386</v>
      </c>
      <c r="C468" s="19" t="str">
        <f>+'[1]Consolidado ORG'!G464</f>
        <v>MARIA YISELA CARRANZA</v>
      </c>
      <c r="D468" s="19" t="str">
        <f>+'[1]Consolidado ORG'!E464</f>
        <v>5 Contratación directa</v>
      </c>
      <c r="E468" s="19" t="str">
        <f>+'[1]Consolidado ORG'!F464</f>
        <v>33 Prestación de Servicios Profesionales y Apoyo (5-8)</v>
      </c>
      <c r="F468" s="19"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19">
        <f>+'[1]Consolidado ORG'!M464</f>
        <v>45398</v>
      </c>
      <c r="H468" s="19">
        <f>+'[1]Consolidado ORG'!N464</f>
        <v>45657</v>
      </c>
      <c r="I468" s="20">
        <f>+'[1]Consolidado ORG'!AG464</f>
        <v>0</v>
      </c>
      <c r="J468" s="21">
        <f>+'[1]Consolidado ORG'!T464</f>
        <v>23348160</v>
      </c>
      <c r="K468" s="21">
        <f>+'[1]Consolidado ORG'!AE464</f>
        <v>0</v>
      </c>
      <c r="L468" s="32">
        <f>+'[1]Consolidado ORG'!AS464</f>
        <v>0.17374517374517376</v>
      </c>
      <c r="M468" s="31" t="str">
        <f>+'[1]Consolidado ORG'!AL464</f>
        <v>https://community.secop.gov.co/Public/Tendering/ContractDetailView/Index?UniqueIdentifier=CO1.PCCNTR.6205247</v>
      </c>
      <c r="N468" s="48" t="str">
        <f t="shared" si="7"/>
        <v>Link Contrato u Orden</v>
      </c>
    </row>
    <row r="469" spans="1:14" ht="72" x14ac:dyDescent="0.35">
      <c r="A469" s="18" t="str">
        <f>+'[1]Consolidado ORG'!A465</f>
        <v>SCJ-561-2024</v>
      </c>
      <c r="B469" s="19">
        <f>+'[1]Consolidado ORG'!B465</f>
        <v>45386</v>
      </c>
      <c r="C469" s="19" t="str">
        <f>+'[1]Consolidado ORG'!G465</f>
        <v>WILDER ARMANDO CALENTURA ARIZA</v>
      </c>
      <c r="D469" s="19" t="str">
        <f>+'[1]Consolidado ORG'!E465</f>
        <v>5 Contratación directa</v>
      </c>
      <c r="E469" s="19" t="str">
        <f>+'[1]Consolidado ORG'!F465</f>
        <v>33 Prestación de Servicios Profesionales y Apoyo (5-8)</v>
      </c>
      <c r="F469" s="19"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19">
        <f>+'[1]Consolidado ORG'!M465</f>
        <v>45390</v>
      </c>
      <c r="H469" s="19">
        <f>+'[1]Consolidado ORG'!N465</f>
        <v>45542</v>
      </c>
      <c r="I469" s="20">
        <f>+'[1]Consolidado ORG'!AG465</f>
        <v>0</v>
      </c>
      <c r="J469" s="21">
        <f>+'[1]Consolidado ORG'!T465</f>
        <v>20346710</v>
      </c>
      <c r="K469" s="21">
        <f>+'[1]Consolidado ORG'!AE465</f>
        <v>0</v>
      </c>
      <c r="L469" s="32">
        <f>+'[1]Consolidado ORG'!AS465</f>
        <v>0.34868421052631576</v>
      </c>
      <c r="M469" s="31" t="str">
        <f>+'[1]Consolidado ORG'!AL465</f>
        <v>https://community.secop.gov.co/Public/Tendering/ContractDetailView/Index?UniqueIdentifier=CO1.PCCNTR.6174606</v>
      </c>
      <c r="N469" s="48" t="str">
        <f t="shared" si="7"/>
        <v>Link Contrato u Orden</v>
      </c>
    </row>
    <row r="470" spans="1:14" ht="72" x14ac:dyDescent="0.35">
      <c r="A470" s="18" t="str">
        <f>+'[1]Consolidado ORG'!A466</f>
        <v>SCJ-562-2024</v>
      </c>
      <c r="B470" s="19">
        <f>+'[1]Consolidado ORG'!B466</f>
        <v>45386</v>
      </c>
      <c r="C470" s="19" t="str">
        <f>+'[1]Consolidado ORG'!G466</f>
        <v>IRVIN OREJUELA MOSQUERA</v>
      </c>
      <c r="D470" s="19" t="str">
        <f>+'[1]Consolidado ORG'!E466</f>
        <v>5 Contratación directa</v>
      </c>
      <c r="E470" s="19" t="str">
        <f>+'[1]Consolidado ORG'!F466</f>
        <v>33 Prestación de Servicios Profesionales y Apoyo (5-8)</v>
      </c>
      <c r="F470" s="19"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19">
        <f>+'[1]Consolidado ORG'!M466</f>
        <v>45392</v>
      </c>
      <c r="H470" s="19">
        <f>+'[1]Consolidado ORG'!N466</f>
        <v>45697</v>
      </c>
      <c r="I470" s="20">
        <f>+'[1]Consolidado ORG'!AG466</f>
        <v>0</v>
      </c>
      <c r="J470" s="21">
        <f>+'[1]Consolidado ORG'!T466</f>
        <v>29185200</v>
      </c>
      <c r="K470" s="21">
        <f>+'[1]Consolidado ORG'!AE466</f>
        <v>0</v>
      </c>
      <c r="L470" s="32">
        <f>+'[1]Consolidado ORG'!AS466</f>
        <v>0.16721311475409836</v>
      </c>
      <c r="M470" s="31" t="str">
        <f>+'[1]Consolidado ORG'!AL466</f>
        <v>https://community.secop.gov.co/Public/Tendering/ContractDetailView/Index?UniqueIdentifier=CO1.PCCNTR.6174311</v>
      </c>
      <c r="N470" s="48" t="str">
        <f t="shared" si="7"/>
        <v>Link Contrato u Orden</v>
      </c>
    </row>
    <row r="471" spans="1:14" ht="60" x14ac:dyDescent="0.35">
      <c r="A471" s="18" t="str">
        <f>+'[1]Consolidado ORG'!A467</f>
        <v>SCJ-566-2024</v>
      </c>
      <c r="B471" s="19">
        <f>+'[1]Consolidado ORG'!B467</f>
        <v>45387</v>
      </c>
      <c r="C471" s="19" t="str">
        <f>+'[1]Consolidado ORG'!G467</f>
        <v>LAURA MILENA PARRA CHAVARRO</v>
      </c>
      <c r="D471" s="19" t="str">
        <f>+'[1]Consolidado ORG'!E467</f>
        <v>5 Contratación directa</v>
      </c>
      <c r="E471" s="19" t="str">
        <f>+'[1]Consolidado ORG'!F467</f>
        <v>33 Prestación de Servicios Profesionales y Apoyo (5-8)</v>
      </c>
      <c r="F471" s="19"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19">
        <f>+'[1]Consolidado ORG'!M467</f>
        <v>45387</v>
      </c>
      <c r="H471" s="19">
        <f>+'[1]Consolidado ORG'!N467</f>
        <v>45657</v>
      </c>
      <c r="I471" s="20">
        <f>+'[1]Consolidado ORG'!AG467</f>
        <v>0</v>
      </c>
      <c r="J471" s="21">
        <f>+'[1]Consolidado ORG'!T467</f>
        <v>68400000</v>
      </c>
      <c r="K471" s="21">
        <f>+'[1]Consolidado ORG'!AE467</f>
        <v>0</v>
      </c>
      <c r="L471" s="32">
        <f>+'[1]Consolidado ORG'!AS467</f>
        <v>0.2074074074074074</v>
      </c>
      <c r="M471" s="31" t="str">
        <f>+'[1]Consolidado ORG'!AL467</f>
        <v>https://community.secop.gov.co/Public/Tendering/ContractDetailView/Index?UniqueIdentifier=CO1.PCCNTR.6177587</v>
      </c>
      <c r="N471" s="48" t="str">
        <f t="shared" si="7"/>
        <v>Link Contrato u Orden</v>
      </c>
    </row>
    <row r="472" spans="1:14" ht="60" x14ac:dyDescent="0.35">
      <c r="A472" s="18" t="str">
        <f>+'[1]Consolidado ORG'!A468</f>
        <v>SCJ-567-2024</v>
      </c>
      <c r="B472" s="19">
        <f>+'[1]Consolidado ORG'!B468</f>
        <v>45387</v>
      </c>
      <c r="C472" s="19" t="str">
        <f>+'[1]Consolidado ORG'!G468</f>
        <v>ANA CRISTINA VELASCO PINZON</v>
      </c>
      <c r="D472" s="19" t="str">
        <f>+'[1]Consolidado ORG'!E468</f>
        <v>5 Contratación directa</v>
      </c>
      <c r="E472" s="19" t="str">
        <f>+'[1]Consolidado ORG'!F468</f>
        <v>33 Prestación de Servicios Profesionales y Apoyo (5-8)</v>
      </c>
      <c r="F472" s="19"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19">
        <f>+'[1]Consolidado ORG'!M468</f>
        <v>45392</v>
      </c>
      <c r="H472" s="19">
        <f>+'[1]Consolidado ORG'!N468</f>
        <v>45657</v>
      </c>
      <c r="I472" s="20">
        <f>+'[1]Consolidado ORG'!AG468</f>
        <v>0</v>
      </c>
      <c r="J472" s="21">
        <f>+'[1]Consolidado ORG'!T468</f>
        <v>110153700</v>
      </c>
      <c r="K472" s="21">
        <f>+'[1]Consolidado ORG'!AE468</f>
        <v>0</v>
      </c>
      <c r="L472" s="32">
        <f>+'[1]Consolidado ORG'!AS468</f>
        <v>0.19245283018867926</v>
      </c>
      <c r="M472" s="31" t="str">
        <f>+'[1]Consolidado ORG'!AL468</f>
        <v>https://community.secop.gov.co/Public/Tendering/ContractDetailView/Index?UniqueIdentifier=CO1.PCCNTR.6178544</v>
      </c>
      <c r="N472" s="48" t="str">
        <f t="shared" si="7"/>
        <v>Link Contrato u Orden</v>
      </c>
    </row>
    <row r="473" spans="1:14" ht="72" x14ac:dyDescent="0.35">
      <c r="A473" s="18" t="str">
        <f>+'[1]Consolidado ORG'!A469</f>
        <v>SCJ-568-2024</v>
      </c>
      <c r="B473" s="19">
        <f>+'[1]Consolidado ORG'!B469</f>
        <v>45387</v>
      </c>
      <c r="C473" s="19" t="str">
        <f>+'[1]Consolidado ORG'!G469</f>
        <v>ENRY PAYARES NAVAS</v>
      </c>
      <c r="D473" s="19" t="str">
        <f>+'[1]Consolidado ORG'!E469</f>
        <v>5 Contratación directa</v>
      </c>
      <c r="E473" s="19" t="str">
        <f>+'[1]Consolidado ORG'!F469</f>
        <v>33 Prestación de Servicios Profesionales y Apoyo (5-8)</v>
      </c>
      <c r="F473" s="19"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19">
        <f>+'[1]Consolidado ORG'!M469</f>
        <v>45398</v>
      </c>
      <c r="H473" s="19">
        <f>+'[1]Consolidado ORG'!N469</f>
        <v>45656</v>
      </c>
      <c r="I473" s="20">
        <f>+'[1]Consolidado ORG'!AG469</f>
        <v>0</v>
      </c>
      <c r="J473" s="21">
        <f>+'[1]Consolidado ORG'!T469</f>
        <v>24807420</v>
      </c>
      <c r="K473" s="21">
        <f>+'[1]Consolidado ORG'!AE469</f>
        <v>0</v>
      </c>
      <c r="L473" s="32">
        <f>+'[1]Consolidado ORG'!AS469</f>
        <v>0.1744186046511628</v>
      </c>
      <c r="M473" s="31" t="str">
        <f>+'[1]Consolidado ORG'!AL469</f>
        <v>https://community.secop.gov.co/Public/Tendering/ContractDetailView/Index?UniqueIdentifier=CO1.PCCNTR.6179414</v>
      </c>
      <c r="N473" s="48" t="str">
        <f t="shared" si="7"/>
        <v>Link Contrato u Orden</v>
      </c>
    </row>
    <row r="474" spans="1:14" ht="72" x14ac:dyDescent="0.35">
      <c r="A474" s="18" t="str">
        <f>+'[1]Consolidado ORG'!A470</f>
        <v>SCJ-569-2024</v>
      </c>
      <c r="B474" s="19">
        <f>+'[1]Consolidado ORG'!B470</f>
        <v>45387</v>
      </c>
      <c r="C474" s="19" t="str">
        <f>+'[1]Consolidado ORG'!G470</f>
        <v>MARIA FERNANDA LOPEZ AVILA</v>
      </c>
      <c r="D474" s="19" t="str">
        <f>+'[1]Consolidado ORG'!E470</f>
        <v>5 Contratación directa</v>
      </c>
      <c r="E474" s="19" t="str">
        <f>+'[1]Consolidado ORG'!F470</f>
        <v>33 Prestación de Servicios Profesionales y Apoyo (5-8)</v>
      </c>
      <c r="F474" s="19"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19">
        <f>+'[1]Consolidado ORG'!M470</f>
        <v>45398</v>
      </c>
      <c r="H474" s="19">
        <f>+'[1]Consolidado ORG'!N470</f>
        <v>45656</v>
      </c>
      <c r="I474" s="20">
        <f>+'[1]Consolidado ORG'!AG470</f>
        <v>0</v>
      </c>
      <c r="J474" s="21">
        <f>+'[1]Consolidado ORG'!T470</f>
        <v>24807420</v>
      </c>
      <c r="K474" s="21">
        <f>+'[1]Consolidado ORG'!AE470</f>
        <v>0</v>
      </c>
      <c r="L474" s="32">
        <f>+'[1]Consolidado ORG'!AS470</f>
        <v>0.1744186046511628</v>
      </c>
      <c r="M474" s="31" t="str">
        <f>+'[1]Consolidado ORG'!AL470</f>
        <v>https://community.secop.gov.co/Public/Tendering/ContractDetailView/Index?UniqueIdentifier=CO1.PCCNTR.6186121</v>
      </c>
      <c r="N474" s="48" t="str">
        <f t="shared" si="7"/>
        <v>Link Contrato u Orden</v>
      </c>
    </row>
    <row r="475" spans="1:14" ht="84" x14ac:dyDescent="0.35">
      <c r="A475" s="18" t="str">
        <f>+'[1]Consolidado ORG'!A471</f>
        <v>SCJ-570-2024</v>
      </c>
      <c r="B475" s="19">
        <f>+'[1]Consolidado ORG'!B471</f>
        <v>45387</v>
      </c>
      <c r="C475" s="19" t="str">
        <f>+'[1]Consolidado ORG'!G471</f>
        <v>HERNAN ALFONSO RAMIREZ RODRIGUEZ</v>
      </c>
      <c r="D475" s="19" t="str">
        <f>+'[1]Consolidado ORG'!E471</f>
        <v>5 Contratación directa</v>
      </c>
      <c r="E475" s="19" t="str">
        <f>+'[1]Consolidado ORG'!F471</f>
        <v>33 Prestación de Servicios Profesionales y Apoyo (5-8)</v>
      </c>
      <c r="F475" s="19"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19">
        <f>+'[1]Consolidado ORG'!M471</f>
        <v>45391</v>
      </c>
      <c r="H475" s="19">
        <f>+'[1]Consolidado ORG'!N471</f>
        <v>45657</v>
      </c>
      <c r="I475" s="20">
        <f>+'[1]Consolidado ORG'!AG471</f>
        <v>0</v>
      </c>
      <c r="J475" s="21">
        <f>+'[1]Consolidado ORG'!T471</f>
        <v>45048329</v>
      </c>
      <c r="K475" s="21">
        <f>+'[1]Consolidado ORG'!AE471</f>
        <v>0</v>
      </c>
      <c r="L475" s="32">
        <f>+'[1]Consolidado ORG'!AS471</f>
        <v>0.19548872180451127</v>
      </c>
      <c r="M475" s="31" t="str">
        <f>+'[1]Consolidado ORG'!AL471</f>
        <v>https://community.secop.gov.co/Public/Tendering/ContractDetailView/Index?UniqueIdentifier=CO1.PCCNTR.6179330</v>
      </c>
      <c r="N475" s="48" t="str">
        <f t="shared" si="7"/>
        <v>Link Contrato u Orden</v>
      </c>
    </row>
    <row r="476" spans="1:14" ht="48" x14ac:dyDescent="0.35">
      <c r="A476" s="18" t="str">
        <f>+'[1]Consolidado ORG'!A472</f>
        <v>SCJ-571-2024</v>
      </c>
      <c r="B476" s="19">
        <f>+'[1]Consolidado ORG'!B472</f>
        <v>45387</v>
      </c>
      <c r="C476" s="19" t="str">
        <f>+'[1]Consolidado ORG'!G472</f>
        <v>JOSE ANDRES ALDANA MONTENEGRO</v>
      </c>
      <c r="D476" s="19" t="str">
        <f>+'[1]Consolidado ORG'!E472</f>
        <v>5 Contratación directa</v>
      </c>
      <c r="E476" s="19" t="str">
        <f>+'[1]Consolidado ORG'!F472</f>
        <v>33 Prestación de Servicios Profesionales y Apoyo (5-8)</v>
      </c>
      <c r="F476" s="19" t="str">
        <f>+'[1]Consolidado ORG'!L472</f>
        <v>PRESTAR LOS SERVICIOS PROFESIONALES A LA DIRECCIÓN DE SEGURIDAD PARA EL APOYO EN EL ABORDAJE DE ESTRATEGIAS, PROGRAMAS Y PROYECTOS EN MATERIA DE CIBERDELITO Y CIBERSEGURIDAD.</v>
      </c>
      <c r="G476" s="19">
        <f>+'[1]Consolidado ORG'!M472</f>
        <v>45394</v>
      </c>
      <c r="H476" s="19">
        <f>+'[1]Consolidado ORG'!N472</f>
        <v>45657</v>
      </c>
      <c r="I476" s="20">
        <f>+'[1]Consolidado ORG'!AG472</f>
        <v>0</v>
      </c>
      <c r="J476" s="21">
        <f>+'[1]Consolidado ORG'!T472</f>
        <v>36092742</v>
      </c>
      <c r="K476" s="21">
        <f>+'[1]Consolidado ORG'!AE472</f>
        <v>0</v>
      </c>
      <c r="L476" s="32">
        <f>+'[1]Consolidado ORG'!AS472</f>
        <v>0.18631178707224336</v>
      </c>
      <c r="M476" s="31" t="str">
        <f>+'[1]Consolidado ORG'!AL472</f>
        <v>https://community.secop.gov.co/Public/Tendering/ContractDetailView/Index?UniqueIdentifier=CO1.PCCNTR.6191648</v>
      </c>
      <c r="N476" s="48" t="str">
        <f t="shared" si="7"/>
        <v>Link Contrato u Orden</v>
      </c>
    </row>
    <row r="477" spans="1:14" ht="60" x14ac:dyDescent="0.35">
      <c r="A477" s="18" t="str">
        <f>+'[1]Consolidado ORG'!A473</f>
        <v>SCJ-573-2024</v>
      </c>
      <c r="B477" s="19">
        <f>+'[1]Consolidado ORG'!B473</f>
        <v>45387</v>
      </c>
      <c r="C477" s="19" t="str">
        <f>+'[1]Consolidado ORG'!G473</f>
        <v>ISABEL CRISTINA GOMEZ QUINTERO</v>
      </c>
      <c r="D477" s="19" t="str">
        <f>+'[1]Consolidado ORG'!E473</f>
        <v>5 Contratación directa</v>
      </c>
      <c r="E477" s="19" t="str">
        <f>+'[1]Consolidado ORG'!F473</f>
        <v>33 Prestación de Servicios Profesionales y Apoyo (5-8)</v>
      </c>
      <c r="F477" s="19"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19">
        <f>+'[1]Consolidado ORG'!M473</f>
        <v>45393</v>
      </c>
      <c r="H477" s="19">
        <f>+'[1]Consolidado ORG'!N473</f>
        <v>45657</v>
      </c>
      <c r="I477" s="20">
        <f>+'[1]Consolidado ORG'!AG473</f>
        <v>0</v>
      </c>
      <c r="J477" s="21">
        <f>+'[1]Consolidado ORG'!T473</f>
        <v>37883733</v>
      </c>
      <c r="K477" s="21">
        <f>+'[1]Consolidado ORG'!AE473</f>
        <v>0</v>
      </c>
      <c r="L477" s="32">
        <f>+'[1]Consolidado ORG'!AS473</f>
        <v>0.18939393939393939</v>
      </c>
      <c r="M477" s="31" t="str">
        <f>+'[1]Consolidado ORG'!AL473</f>
        <v>https://community.secop.gov.co/Public/Tendering/ContractDetailView/Index?UniqueIdentifier=CO1.PCCNTR.6190142</v>
      </c>
      <c r="N477" s="48" t="str">
        <f t="shared" si="7"/>
        <v>Link Contrato u Orden</v>
      </c>
    </row>
    <row r="478" spans="1:14" ht="60" x14ac:dyDescent="0.35">
      <c r="A478" s="18" t="str">
        <f>+'[1]Consolidado ORG'!A474</f>
        <v>SCJ-574-2024</v>
      </c>
      <c r="B478" s="19">
        <f>+'[1]Consolidado ORG'!B474</f>
        <v>45387</v>
      </c>
      <c r="C478" s="19" t="str">
        <f>+'[1]Consolidado ORG'!G474</f>
        <v>JEFFERSON JOSE CRUZ MEDINA</v>
      </c>
      <c r="D478" s="19" t="str">
        <f>+'[1]Consolidado ORG'!E474</f>
        <v>5 Contratación directa</v>
      </c>
      <c r="E478" s="19" t="str">
        <f>+'[1]Consolidado ORG'!F474</f>
        <v>33 Prestación de Servicios Profesionales y Apoyo (5-8)</v>
      </c>
      <c r="F478" s="19"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19">
        <f>+'[1]Consolidado ORG'!M474</f>
        <v>45393</v>
      </c>
      <c r="H478" s="19">
        <f>+'[1]Consolidado ORG'!N474</f>
        <v>45545</v>
      </c>
      <c r="I478" s="20">
        <f>+'[1]Consolidado ORG'!AG474</f>
        <v>0</v>
      </c>
      <c r="J478" s="21">
        <f>+'[1]Consolidado ORG'!T474</f>
        <v>60044555</v>
      </c>
      <c r="K478" s="21">
        <f>+'[1]Consolidado ORG'!AE474</f>
        <v>0</v>
      </c>
      <c r="L478" s="32">
        <f>+'[1]Consolidado ORG'!AS474</f>
        <v>0.32894736842105265</v>
      </c>
      <c r="M478" s="31" t="str">
        <f>+'[1]Consolidado ORG'!AL474</f>
        <v>https://community.secop.gov.co/Public/Tendering/ContractDetailView/Index?UniqueIdentifier=CO1.PCCNTR.6189175</v>
      </c>
      <c r="N478" s="48" t="str">
        <f t="shared" si="7"/>
        <v>Link Contrato u Orden</v>
      </c>
    </row>
    <row r="479" spans="1:14" ht="72" x14ac:dyDescent="0.35">
      <c r="A479" s="18" t="str">
        <f>+'[1]Consolidado ORG'!A475</f>
        <v>SCJ-576-2024</v>
      </c>
      <c r="B479" s="19">
        <f>+'[1]Consolidado ORG'!B475</f>
        <v>45387</v>
      </c>
      <c r="C479" s="19" t="str">
        <f>+'[1]Consolidado ORG'!G475</f>
        <v>JUAN DAVID VARGAS SILVA</v>
      </c>
      <c r="D479" s="19" t="str">
        <f>+'[1]Consolidado ORG'!E475</f>
        <v>5 Contratación directa</v>
      </c>
      <c r="E479" s="19" t="str">
        <f>+'[1]Consolidado ORG'!F475</f>
        <v>33 Prestación de Servicios Profesionales y Apoyo (5-8)</v>
      </c>
      <c r="F479" s="19"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19">
        <f>+'[1]Consolidado ORG'!M475</f>
        <v>45394</v>
      </c>
      <c r="H479" s="19">
        <f>+'[1]Consolidado ORG'!N475</f>
        <v>45657</v>
      </c>
      <c r="I479" s="20">
        <f>+'[1]Consolidado ORG'!AG475</f>
        <v>0</v>
      </c>
      <c r="J479" s="21">
        <f>+'[1]Consolidado ORG'!T475</f>
        <v>144795991</v>
      </c>
      <c r="K479" s="21">
        <f>+'[1]Consolidado ORG'!AE475</f>
        <v>0</v>
      </c>
      <c r="L479" s="32">
        <f>+'[1]Consolidado ORG'!AS475</f>
        <v>0.18631178707224336</v>
      </c>
      <c r="M479" s="31" t="str">
        <f>+'[1]Consolidado ORG'!AL475</f>
        <v>https://community.secop.gov.co/Public/Tendering/ContractDetailView/Index?UniqueIdentifier=CO1.PCCNTR.6180353</v>
      </c>
      <c r="N479" s="48" t="str">
        <f t="shared" si="7"/>
        <v>Link Contrato u Orden</v>
      </c>
    </row>
    <row r="480" spans="1:14" ht="48" x14ac:dyDescent="0.35">
      <c r="A480" s="18" t="str">
        <f>+'[1]Consolidado ORG'!A476</f>
        <v>SCJ-577-2024</v>
      </c>
      <c r="B480" s="19">
        <f>+'[1]Consolidado ORG'!B476</f>
        <v>45387</v>
      </c>
      <c r="C480" s="19" t="str">
        <f>+'[1]Consolidado ORG'!G476</f>
        <v>HELEN TATIANA LOPEZ GALLO</v>
      </c>
      <c r="D480" s="19" t="str">
        <f>+'[1]Consolidado ORG'!E476</f>
        <v>5 Contratación directa</v>
      </c>
      <c r="E480" s="19" t="str">
        <f>+'[1]Consolidado ORG'!F476</f>
        <v>33 Prestación de Servicios Profesionales y Apoyo (5-8)</v>
      </c>
      <c r="F480" s="19" t="str">
        <f>+'[1]Consolidado ORG'!L476</f>
        <v>PRESTAR SERVICIOS DE APOYO A LA GESTIÓN A TRAVES DE LA APLICACIÓN DE LOS PROCESOS ARCHIVÍSTICOS DE LAS HOJAS DE VIDA DE LAS PERSONAS PRIVADAS DE LA LIBERTAD DE LA CÁRCEL DISTRITAL DE VARONES Y ANEXO DE MUJERES</v>
      </c>
      <c r="G480" s="19">
        <f>+'[1]Consolidado ORG'!M476</f>
        <v>45392</v>
      </c>
      <c r="H480" s="19">
        <f>+'[1]Consolidado ORG'!N476</f>
        <v>45657</v>
      </c>
      <c r="I480" s="20">
        <f>+'[1]Consolidado ORG'!AG476</f>
        <v>0</v>
      </c>
      <c r="J480" s="21">
        <f>+'[1]Consolidado ORG'!T476</f>
        <v>19885317</v>
      </c>
      <c r="K480" s="21">
        <f>+'[1]Consolidado ORG'!AE476</f>
        <v>0</v>
      </c>
      <c r="L480" s="32">
        <f>+'[1]Consolidado ORG'!AS476</f>
        <v>0.19245283018867926</v>
      </c>
      <c r="M480" s="31" t="str">
        <f>+'[1]Consolidado ORG'!AL476</f>
        <v>https://community.secop.gov.co/Public/Tendering/ContractDetailView/Index?UniqueIdentifier=CO1.PCCNTR.6180150</v>
      </c>
      <c r="N480" s="48" t="str">
        <f t="shared" si="7"/>
        <v>Link Contrato u Orden</v>
      </c>
    </row>
    <row r="481" spans="1:14" ht="84" x14ac:dyDescent="0.35">
      <c r="A481" s="18" t="str">
        <f>+'[1]Consolidado ORG'!A477</f>
        <v>SCJ-582-2024</v>
      </c>
      <c r="B481" s="19">
        <f>+'[1]Consolidado ORG'!B477</f>
        <v>45391</v>
      </c>
      <c r="C481" s="19" t="str">
        <f>+'[1]Consolidado ORG'!G477</f>
        <v>CESAR AUGUSTO CALVO RICO</v>
      </c>
      <c r="D481" s="19" t="str">
        <f>+'[1]Consolidado ORG'!E477</f>
        <v>5 Contratación directa</v>
      </c>
      <c r="E481" s="19" t="str">
        <f>+'[1]Consolidado ORG'!F477</f>
        <v>33 Prestación de Servicios Profesionales y Apoyo (5-8)</v>
      </c>
      <c r="F481" s="19"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19">
        <f>+'[1]Consolidado ORG'!M477</f>
        <v>45394</v>
      </c>
      <c r="H481" s="19">
        <f>+'[1]Consolidado ORG'!N477</f>
        <v>45657</v>
      </c>
      <c r="I481" s="20">
        <f>+'[1]Consolidado ORG'!AG477</f>
        <v>0</v>
      </c>
      <c r="J481" s="21">
        <f>+'[1]Consolidado ORG'!T477</f>
        <v>48406650</v>
      </c>
      <c r="K481" s="21">
        <f>+'[1]Consolidado ORG'!AE477</f>
        <v>0</v>
      </c>
      <c r="L481" s="32">
        <f>+'[1]Consolidado ORG'!AS477</f>
        <v>0.18631178707224336</v>
      </c>
      <c r="M481" s="31" t="str">
        <f>+'[1]Consolidado ORG'!AL477</f>
        <v>https://community.secop.gov.co/Public/Tendering/ContractDetailView/Index?UniqueIdentifier=CO1.PCCNTR.6190946</v>
      </c>
      <c r="N481" s="48" t="str">
        <f t="shared" si="7"/>
        <v>Link Contrato u Orden</v>
      </c>
    </row>
    <row r="482" spans="1:14" ht="84" x14ac:dyDescent="0.35">
      <c r="A482" s="18" t="str">
        <f>+'[1]Consolidado ORG'!A478</f>
        <v>SCJ-583-2024</v>
      </c>
      <c r="B482" s="19">
        <f>+'[1]Consolidado ORG'!B478</f>
        <v>45391</v>
      </c>
      <c r="C482" s="19" t="str">
        <f>+'[1]Consolidado ORG'!G478</f>
        <v>DANNY ALEJANDRO VILLANUEVA CONDE</v>
      </c>
      <c r="D482" s="19" t="str">
        <f>+'[1]Consolidado ORG'!E478</f>
        <v>5 Contratación directa</v>
      </c>
      <c r="E482" s="19" t="str">
        <f>+'[1]Consolidado ORG'!F478</f>
        <v>33 Prestación de Servicios Profesionales y Apoyo (5-8)</v>
      </c>
      <c r="F482" s="19"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19">
        <f>+'[1]Consolidado ORG'!M478</f>
        <v>45393</v>
      </c>
      <c r="H482" s="19">
        <f>+'[1]Consolidado ORG'!N478</f>
        <v>45657</v>
      </c>
      <c r="I482" s="20">
        <f>+'[1]Consolidado ORG'!AG478</f>
        <v>0</v>
      </c>
      <c r="J482" s="21">
        <f>+'[1]Consolidado ORG'!T478</f>
        <v>48406650</v>
      </c>
      <c r="K482" s="21">
        <f>+'[1]Consolidado ORG'!AE478</f>
        <v>0</v>
      </c>
      <c r="L482" s="32">
        <f>+'[1]Consolidado ORG'!AS478</f>
        <v>0.18939393939393939</v>
      </c>
      <c r="M482" s="31" t="str">
        <f>+'[1]Consolidado ORG'!AL478</f>
        <v>https://community.secop.gov.co/Public/Tendering/ContractDetailView/Index?UniqueIdentifier=CO1.PCCNTR.6190973</v>
      </c>
      <c r="N482" s="48" t="str">
        <f t="shared" si="7"/>
        <v>Link Contrato u Orden</v>
      </c>
    </row>
    <row r="483" spans="1:14" ht="84" x14ac:dyDescent="0.35">
      <c r="A483" s="18" t="str">
        <f>+'[1]Consolidado ORG'!A479</f>
        <v>SCJ-584-2024</v>
      </c>
      <c r="B483" s="19">
        <f>+'[1]Consolidado ORG'!B479</f>
        <v>45391</v>
      </c>
      <c r="C483" s="19" t="str">
        <f>+'[1]Consolidado ORG'!G479</f>
        <v>MIYARLEDT BUITRAGO CAMACHO</v>
      </c>
      <c r="D483" s="19" t="str">
        <f>+'[1]Consolidado ORG'!E479</f>
        <v>5 Contratación directa</v>
      </c>
      <c r="E483" s="19" t="str">
        <f>+'[1]Consolidado ORG'!F479</f>
        <v>33 Prestación de Servicios Profesionales y Apoyo (5-8)</v>
      </c>
      <c r="F483" s="19"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19">
        <f>+'[1]Consolidado ORG'!M479</f>
        <v>45394</v>
      </c>
      <c r="H483" s="19">
        <f>+'[1]Consolidado ORG'!N479</f>
        <v>45657</v>
      </c>
      <c r="I483" s="20">
        <f>+'[1]Consolidado ORG'!AG479</f>
        <v>0</v>
      </c>
      <c r="J483" s="21">
        <f>+'[1]Consolidado ORG'!T479</f>
        <v>48406650</v>
      </c>
      <c r="K483" s="21">
        <f>+'[1]Consolidado ORG'!AE479</f>
        <v>0</v>
      </c>
      <c r="L483" s="32">
        <f>+'[1]Consolidado ORG'!AS479</f>
        <v>0.18631178707224336</v>
      </c>
      <c r="M483" s="31" t="str">
        <f>+'[1]Consolidado ORG'!AL479</f>
        <v>https://community.secop.gov.co/Public/Tendering/ContractDetailView/Index?UniqueIdentifier=CO1.PCCNTR.6190880</v>
      </c>
      <c r="N483" s="48" t="str">
        <f t="shared" si="7"/>
        <v>Link Contrato u Orden</v>
      </c>
    </row>
    <row r="484" spans="1:14" ht="48" x14ac:dyDescent="0.35">
      <c r="A484" s="18" t="str">
        <f>+'[1]Consolidado ORG'!A480</f>
        <v>SCJ-586-2024</v>
      </c>
      <c r="B484" s="19">
        <f>+'[1]Consolidado ORG'!B480</f>
        <v>45391</v>
      </c>
      <c r="C484" s="19" t="str">
        <f>+'[1]Consolidado ORG'!G480</f>
        <v>NIYEL ASTRID PINEDA MACHUCA</v>
      </c>
      <c r="D484" s="19" t="str">
        <f>+'[1]Consolidado ORG'!E480</f>
        <v>5 Contratación directa</v>
      </c>
      <c r="E484" s="19" t="str">
        <f>+'[1]Consolidado ORG'!F480</f>
        <v>33 Prestación de Servicios Profesionales y Apoyo (5-8)</v>
      </c>
      <c r="F484" s="19" t="str">
        <f>+'[1]Consolidado ORG'!L480</f>
        <v>PRESTAR SERVICIOS PROFESIONALES A LA DIRECCIÓN DE RESPONSABILIDAD PENAL ADOLESCENTE PARA LA IMPLEMENTACIÓN DE LA ESTRATEGIA DE REINTEGRO FAMILIAR Y ATENCIÓN EN EL EGRESO DESDE EL ÁREA DE TRABAJO SOCIAL</v>
      </c>
      <c r="G484" s="19">
        <f>+'[1]Consolidado ORG'!M480</f>
        <v>45393</v>
      </c>
      <c r="H484" s="19">
        <f>+'[1]Consolidado ORG'!N480</f>
        <v>45657</v>
      </c>
      <c r="I484" s="20">
        <f>+'[1]Consolidado ORG'!AG480</f>
        <v>0</v>
      </c>
      <c r="J484" s="21">
        <f>+'[1]Consolidado ORG'!T480</f>
        <v>48406650</v>
      </c>
      <c r="K484" s="21">
        <f>+'[1]Consolidado ORG'!AE480</f>
        <v>0</v>
      </c>
      <c r="L484" s="32">
        <f>+'[1]Consolidado ORG'!AS480</f>
        <v>0.18939393939393939</v>
      </c>
      <c r="M484" s="31" t="str">
        <f>+'[1]Consolidado ORG'!AL480</f>
        <v>https://community.secop.gov.co/Public/Tendering/ContractDetailView/Index?UniqueIdentifier=CO1.PCCNTR.6190967</v>
      </c>
      <c r="N484" s="48" t="str">
        <f t="shared" si="7"/>
        <v>Link Contrato u Orden</v>
      </c>
    </row>
    <row r="485" spans="1:14" ht="48" x14ac:dyDescent="0.35">
      <c r="A485" s="18" t="str">
        <f>+'[1]Consolidado ORG'!A481</f>
        <v>SCJ-590-2024</v>
      </c>
      <c r="B485" s="19">
        <f>+'[1]Consolidado ORG'!B481</f>
        <v>45391</v>
      </c>
      <c r="C485" s="19" t="str">
        <f>+'[1]Consolidado ORG'!G481</f>
        <v>HECTOR FABIAN CHIA ORTIZ</v>
      </c>
      <c r="D485" s="19" t="str">
        <f>+'[1]Consolidado ORG'!E481</f>
        <v>5 Contratación directa</v>
      </c>
      <c r="E485" s="19" t="str">
        <f>+'[1]Consolidado ORG'!F481</f>
        <v>33 Prestación de Servicios Profesionales y Apoyo (5-8)</v>
      </c>
      <c r="F485" s="19" t="str">
        <f>+'[1]Consolidado ORG'!L481</f>
        <v>PRESTAR LOS SERVICIOS DE APOYO A LA GESTIÓN ADMINISTRATIVA Y OPERATIVA QUE SE REQUIERAN EN LOS PROCESOS LOGÍSTICOS DE DINAMIZADORES Y GESTORES A CARGO DE LA SUBSECRETARIA DE SEGURIDAD Y CONVIVENCIA.</v>
      </c>
      <c r="G485" s="19">
        <f>+'[1]Consolidado ORG'!M481</f>
        <v>45397</v>
      </c>
      <c r="H485" s="19">
        <f>+'[1]Consolidado ORG'!N481</f>
        <v>45657</v>
      </c>
      <c r="I485" s="20">
        <f>+'[1]Consolidado ORG'!AG481</f>
        <v>0</v>
      </c>
      <c r="J485" s="21">
        <f>+'[1]Consolidado ORG'!T481</f>
        <v>27239520</v>
      </c>
      <c r="K485" s="21">
        <f>+'[1]Consolidado ORG'!AE481</f>
        <v>0</v>
      </c>
      <c r="L485" s="32">
        <f>+'[1]Consolidado ORG'!AS481</f>
        <v>0.17692307692307693</v>
      </c>
      <c r="M485" s="31" t="str">
        <f>+'[1]Consolidado ORG'!AL481</f>
        <v>https://community.secop.gov.co/Public/Tendering/ContractDetailView/Index?UniqueIdentifier=CO1.PCCNTR.6194785</v>
      </c>
      <c r="N485" s="48" t="str">
        <f t="shared" si="7"/>
        <v>Link Contrato u Orden</v>
      </c>
    </row>
    <row r="486" spans="1:14" ht="72" x14ac:dyDescent="0.35">
      <c r="A486" s="18" t="str">
        <f>+'[1]Consolidado ORG'!A482</f>
        <v>SCJ-591-2024</v>
      </c>
      <c r="B486" s="19">
        <f>+'[1]Consolidado ORG'!B482</f>
        <v>45391</v>
      </c>
      <c r="C486" s="19" t="str">
        <f>+'[1]Consolidado ORG'!G482</f>
        <v>ERIKA ANDREA SAN MARTIN DELGADO</v>
      </c>
      <c r="D486" s="19" t="str">
        <f>+'[1]Consolidado ORG'!E482</f>
        <v>5 Contratación directa</v>
      </c>
      <c r="E486" s="19" t="str">
        <f>+'[1]Consolidado ORG'!F482</f>
        <v>33 Prestación de Servicios Profesionales y Apoyo (5-8)</v>
      </c>
      <c r="F486" s="19"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19">
        <f>+'[1]Consolidado ORG'!M482</f>
        <v>45394</v>
      </c>
      <c r="H486" s="19">
        <f>+'[1]Consolidado ORG'!N482</f>
        <v>45546</v>
      </c>
      <c r="I486" s="20">
        <f>+'[1]Consolidado ORG'!AG482</f>
        <v>0</v>
      </c>
      <c r="J486" s="21">
        <f>+'[1]Consolidado ORG'!T482</f>
        <v>35490000</v>
      </c>
      <c r="K486" s="21">
        <f>+'[1]Consolidado ORG'!AE482</f>
        <v>0</v>
      </c>
      <c r="L486" s="32">
        <f>+'[1]Consolidado ORG'!AS482</f>
        <v>0.32236842105263158</v>
      </c>
      <c r="M486" s="31" t="str">
        <f>+'[1]Consolidado ORG'!AL482</f>
        <v>https://community.secop.gov.co/Public/Tendering/ContractDetailView/Index?UniqueIdentifier=CO1.PCCNTR.6195434</v>
      </c>
      <c r="N486" s="48" t="str">
        <f t="shared" si="7"/>
        <v>Link Contrato u Orden</v>
      </c>
    </row>
    <row r="487" spans="1:14" ht="48" x14ac:dyDescent="0.35">
      <c r="A487" s="18" t="str">
        <f>+'[1]Consolidado ORG'!A483</f>
        <v>SCJ-592-2024</v>
      </c>
      <c r="B487" s="19">
        <f>+'[1]Consolidado ORG'!B483</f>
        <v>45391</v>
      </c>
      <c r="C487" s="19" t="str">
        <f>+'[1]Consolidado ORG'!G483</f>
        <v>ANTHONY EDWIN CURREA VERA</v>
      </c>
      <c r="D487" s="19" t="str">
        <f>+'[1]Consolidado ORG'!E483</f>
        <v>5 Contratación directa</v>
      </c>
      <c r="E487" s="19" t="str">
        <f>+'[1]Consolidado ORG'!F483</f>
        <v>33 Prestación de Servicios Profesionales y Apoyo (5-8)</v>
      </c>
      <c r="F487" s="19" t="str">
        <f>+'[1]Consolidado ORG'!L483</f>
        <v>PRESTAR SERVICIOS PROFESIONALES A LA DIRECCIÓN DE SEGURIDAD PARA APOYAR LA COORDINACIÓN Y DINAMIZACION DE LAS ACCIONES CONJUNTAS CON LA FUERZA PUBLICA EN CLAVE DE CONTROL DEL DELITO.</v>
      </c>
      <c r="G487" s="19">
        <f>+'[1]Consolidado ORG'!M483</f>
        <v>45397</v>
      </c>
      <c r="H487" s="19">
        <f>+'[1]Consolidado ORG'!N483</f>
        <v>45657</v>
      </c>
      <c r="I487" s="20">
        <f>+'[1]Consolidado ORG'!AG483</f>
        <v>0</v>
      </c>
      <c r="J487" s="21">
        <f>+'[1]Consolidado ORG'!T483</f>
        <v>61541334</v>
      </c>
      <c r="K487" s="21">
        <f>+'[1]Consolidado ORG'!AE483</f>
        <v>0</v>
      </c>
      <c r="L487" s="32">
        <f>+'[1]Consolidado ORG'!AS483</f>
        <v>0.17692307692307693</v>
      </c>
      <c r="M487" s="31" t="str">
        <f>+'[1]Consolidado ORG'!AL483</f>
        <v>https://community.secop.gov.co/Public/Tendering/ContractDetailView/Index?UniqueIdentifier=CO1.PCCNTR.6201253</v>
      </c>
      <c r="N487" s="48" t="str">
        <f t="shared" si="7"/>
        <v>Link Contrato u Orden</v>
      </c>
    </row>
    <row r="488" spans="1:14" ht="48" x14ac:dyDescent="0.35">
      <c r="A488" s="18" t="str">
        <f>+'[1]Consolidado ORG'!A484</f>
        <v>SCJ-593-2024</v>
      </c>
      <c r="B488" s="19">
        <f>+'[1]Consolidado ORG'!B484</f>
        <v>45391</v>
      </c>
      <c r="C488" s="19" t="str">
        <f>+'[1]Consolidado ORG'!G484</f>
        <v>LEONARDO PALACIOS HOLGUIN</v>
      </c>
      <c r="D488" s="19" t="str">
        <f>+'[1]Consolidado ORG'!E484</f>
        <v>5 Contratación directa</v>
      </c>
      <c r="E488" s="19" t="str">
        <f>+'[1]Consolidado ORG'!F484</f>
        <v>33 Prestación de Servicios Profesionales y Apoyo (5-8)</v>
      </c>
      <c r="F488" s="19" t="str">
        <f>+'[1]Consolidado ORG'!L484</f>
        <v>PRESTAR SERVICIOS PROFESIONALES COADYUVANDO EN LAS ACTIVIDADES FINANCIERAS Y ADMINISTRATIVAS QUE SE REQUIERAN EN LOS PROYECTOS Y PROGRAMAS A CARGO DE LA SUBSECRETARIA DE ACCESO A LA JUSTICIA.</v>
      </c>
      <c r="G488" s="19">
        <f>+'[1]Consolidado ORG'!M484</f>
        <v>45394</v>
      </c>
      <c r="H488" s="19">
        <f>+'[1]Consolidado ORG'!N484</f>
        <v>45576</v>
      </c>
      <c r="I488" s="20">
        <f>+'[1]Consolidado ORG'!AG484</f>
        <v>0</v>
      </c>
      <c r="J488" s="21">
        <f>+'[1]Consolidado ORG'!T484</f>
        <v>47274528</v>
      </c>
      <c r="K488" s="21">
        <f>+'[1]Consolidado ORG'!AE484</f>
        <v>0</v>
      </c>
      <c r="L488" s="32">
        <f>+'[1]Consolidado ORG'!AS484</f>
        <v>0.26923076923076922</v>
      </c>
      <c r="M488" s="31" t="str">
        <f>+'[1]Consolidado ORG'!AL484</f>
        <v>https://community.secop.gov.co/Public/Tendering/ContractDetailView/Index?UniqueIdentifier=CO1.PCCNTR.6195438</v>
      </c>
      <c r="N488" s="48" t="str">
        <f t="shared" si="7"/>
        <v>Link Contrato u Orden</v>
      </c>
    </row>
    <row r="489" spans="1:14" ht="48" x14ac:dyDescent="0.35">
      <c r="A489" s="18" t="str">
        <f>+'[1]Consolidado ORG'!A485</f>
        <v>SCJ-594-2024</v>
      </c>
      <c r="B489" s="19">
        <f>+'[1]Consolidado ORG'!B485</f>
        <v>45391</v>
      </c>
      <c r="C489" s="19" t="str">
        <f>+'[1]Consolidado ORG'!G485</f>
        <v>DANIEL ENRIQUE PRIETO PINEDA</v>
      </c>
      <c r="D489" s="19" t="str">
        <f>+'[1]Consolidado ORG'!E485</f>
        <v>5 Contratación directa</v>
      </c>
      <c r="E489" s="19" t="str">
        <f>+'[1]Consolidado ORG'!F485</f>
        <v>33 Prestación de Servicios Profesionales y Apoyo (5-8)</v>
      </c>
      <c r="F489" s="19" t="str">
        <f>+'[1]Consolidado ORG'!L485</f>
        <v>PRESTAR SERVICIOS PROFESIONALES A LA DIRECCIÓN DE SEGURIDAD PARA APOYAR LA COORDINACIÓN Y DINAMIZACION DE LAS ACCIONES CONJUNTAS CON LA FUERZA PUBLICA EN CLAVE DE CONTROL DEL DELITO.</v>
      </c>
      <c r="G489" s="19">
        <f>+'[1]Consolidado ORG'!M485</f>
        <v>45400</v>
      </c>
      <c r="H489" s="19">
        <f>+'[1]Consolidado ORG'!N485</f>
        <v>45657</v>
      </c>
      <c r="I489" s="20">
        <f>+'[1]Consolidado ORG'!AG485</f>
        <v>0</v>
      </c>
      <c r="J489" s="21">
        <f>+'[1]Consolidado ORG'!T485</f>
        <v>61541334</v>
      </c>
      <c r="K489" s="21">
        <f>+'[1]Consolidado ORG'!AE485</f>
        <v>0</v>
      </c>
      <c r="L489" s="32">
        <f>+'[1]Consolidado ORG'!AS485</f>
        <v>0.16731517509727625</v>
      </c>
      <c r="M489" s="31" t="str">
        <f>+'[1]Consolidado ORG'!AL485</f>
        <v>https://community.secop.gov.co/Public/Tendering/ContractDetailView/Index?UniqueIdentifier=CO1.PCCNTR.6212832</v>
      </c>
      <c r="N489" s="48" t="str">
        <f t="shared" si="7"/>
        <v>Link Contrato u Orden</v>
      </c>
    </row>
    <row r="490" spans="1:14" ht="72" x14ac:dyDescent="0.35">
      <c r="A490" s="18" t="str">
        <f>+'[1]Consolidado ORG'!A486</f>
        <v>SCJ-595-2024</v>
      </c>
      <c r="B490" s="19">
        <f>+'[1]Consolidado ORG'!B486</f>
        <v>45391</v>
      </c>
      <c r="C490" s="19" t="str">
        <f>+'[1]Consolidado ORG'!G486</f>
        <v>CHANTAUL VASQUEZ AGÜERO</v>
      </c>
      <c r="D490" s="19" t="str">
        <f>+'[1]Consolidado ORG'!E486</f>
        <v>5 Contratación directa</v>
      </c>
      <c r="E490" s="19" t="str">
        <f>+'[1]Consolidado ORG'!F486</f>
        <v>33 Prestación de Servicios Profesionales y Apoyo (5-8)</v>
      </c>
      <c r="F490" s="19"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19">
        <f>+'[1]Consolidado ORG'!M486</f>
        <v>45394</v>
      </c>
      <c r="H490" s="19">
        <f>+'[1]Consolidado ORG'!N486</f>
        <v>45637</v>
      </c>
      <c r="I490" s="20">
        <f>+'[1]Consolidado ORG'!AG486</f>
        <v>0</v>
      </c>
      <c r="J490" s="21">
        <f>+'[1]Consolidado ORG'!T486</f>
        <v>23348160</v>
      </c>
      <c r="K490" s="21">
        <f>+'[1]Consolidado ORG'!AE486</f>
        <v>0</v>
      </c>
      <c r="L490" s="32">
        <f>+'[1]Consolidado ORG'!AS486</f>
        <v>0.20164609053497942</v>
      </c>
      <c r="M490" s="31" t="str">
        <f>+'[1]Consolidado ORG'!AL486</f>
        <v>https://community.secop.gov.co/Public/Tendering/ContractDetailView/Index?UniqueIdentifier=CO1.PCCNTR.6195449</v>
      </c>
      <c r="N490" s="48" t="str">
        <f t="shared" si="7"/>
        <v>Link Contrato u Orden</v>
      </c>
    </row>
    <row r="491" spans="1:14" ht="96" x14ac:dyDescent="0.35">
      <c r="A491" s="18" t="str">
        <f>+'[1]Consolidado ORG'!A487</f>
        <v>SCJ-597-2024</v>
      </c>
      <c r="B491" s="19">
        <f>+'[1]Consolidado ORG'!B487</f>
        <v>45391</v>
      </c>
      <c r="C491" s="19" t="str">
        <f>+'[1]Consolidado ORG'!G487</f>
        <v>LAURA NATALIA AREVALO AVILA</v>
      </c>
      <c r="D491" s="19" t="str">
        <f>+'[1]Consolidado ORG'!E487</f>
        <v>5 Contratación directa</v>
      </c>
      <c r="E491" s="19" t="str">
        <f>+'[1]Consolidado ORG'!F487</f>
        <v>33 Prestación de Servicios Profesionales y Apoyo (5-8)</v>
      </c>
      <c r="F491" s="19"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19">
        <f>+'[1]Consolidado ORG'!M487</f>
        <v>45401</v>
      </c>
      <c r="H491" s="19">
        <f>+'[1]Consolidado ORG'!N487</f>
        <v>45553</v>
      </c>
      <c r="I491" s="20">
        <f>+'[1]Consolidado ORG'!AG487</f>
        <v>0</v>
      </c>
      <c r="J491" s="21">
        <f>+'[1]Consolidado ORG'!T487</f>
        <v>14592600</v>
      </c>
      <c r="K491" s="21">
        <f>+'[1]Consolidado ORG'!AE487</f>
        <v>0</v>
      </c>
      <c r="L491" s="32">
        <f>+'[1]Consolidado ORG'!AS487</f>
        <v>0.27631578947368424</v>
      </c>
      <c r="M491" s="31" t="str">
        <f>+'[1]Consolidado ORG'!AL487</f>
        <v>https://community.secop.gov.co/Public/Tendering/ContractDetailView/Index?UniqueIdentifier=CO1.PCCNTR.6191471</v>
      </c>
      <c r="N491" s="48" t="str">
        <f t="shared" si="7"/>
        <v>Link Contrato u Orden</v>
      </c>
    </row>
    <row r="492" spans="1:14" ht="60" x14ac:dyDescent="0.35">
      <c r="A492" s="18" t="str">
        <f>+'[1]Consolidado ORG'!A488</f>
        <v>SCJ-598-2024</v>
      </c>
      <c r="B492" s="19">
        <f>+'[1]Consolidado ORG'!B488</f>
        <v>45391</v>
      </c>
      <c r="C492" s="19" t="str">
        <f>+'[1]Consolidado ORG'!G488</f>
        <v>YENNY LORENA AVILA CASTILLO</v>
      </c>
      <c r="D492" s="19" t="str">
        <f>+'[1]Consolidado ORG'!E488</f>
        <v>5 Contratación directa</v>
      </c>
      <c r="E492" s="19" t="str">
        <f>+'[1]Consolidado ORG'!F488</f>
        <v>33 Prestación de Servicios Profesionales y Apoyo (5-8)</v>
      </c>
      <c r="F492" s="19"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19">
        <f>+'[1]Consolidado ORG'!M488</f>
        <v>45397</v>
      </c>
      <c r="H492" s="19">
        <f>+'[1]Consolidado ORG'!N488</f>
        <v>45487</v>
      </c>
      <c r="I492" s="20">
        <f>+'[1]Consolidado ORG'!AG488</f>
        <v>0</v>
      </c>
      <c r="J492" s="21">
        <f>+'[1]Consolidado ORG'!T488</f>
        <v>16500000</v>
      </c>
      <c r="K492" s="21">
        <f>+'[1]Consolidado ORG'!AE488</f>
        <v>0</v>
      </c>
      <c r="L492" s="32">
        <f>+'[1]Consolidado ORG'!AS488</f>
        <v>0.51111111111111107</v>
      </c>
      <c r="M492" s="31" t="str">
        <f>+'[1]Consolidado ORG'!AL488</f>
        <v>https://community.secop.gov.co/Public/Tendering/ContractDetailView/Index?UniqueIdentifier=CO1.PCCNTR.6194666</v>
      </c>
      <c r="N492" s="48" t="str">
        <f t="shared" si="7"/>
        <v>Link Contrato u Orden</v>
      </c>
    </row>
    <row r="493" spans="1:14" ht="96" x14ac:dyDescent="0.35">
      <c r="A493" s="18" t="str">
        <f>+'[1]Consolidado ORG'!A489</f>
        <v>SCJ-601-2024</v>
      </c>
      <c r="B493" s="19">
        <f>+'[1]Consolidado ORG'!B489</f>
        <v>45392</v>
      </c>
      <c r="C493" s="19" t="str">
        <f>+'[1]Consolidado ORG'!G489</f>
        <v>JULIE VIVIANA LLORENTE VALBUENA</v>
      </c>
      <c r="D493" s="19" t="str">
        <f>+'[1]Consolidado ORG'!E489</f>
        <v>5 Contratación directa</v>
      </c>
      <c r="E493" s="19" t="str">
        <f>+'[1]Consolidado ORG'!F489</f>
        <v>33 Prestación de Servicios Profesionales y Apoyo (5-8)</v>
      </c>
      <c r="F493" s="19"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19">
        <f>+'[1]Consolidado ORG'!M489</f>
        <v>45394</v>
      </c>
      <c r="H493" s="19">
        <f>+'[1]Consolidado ORG'!N489</f>
        <v>45657</v>
      </c>
      <c r="I493" s="20">
        <f>+'[1]Consolidado ORG'!AG489</f>
        <v>0</v>
      </c>
      <c r="J493" s="21">
        <f>+'[1]Consolidado ORG'!T489</f>
        <v>237405000</v>
      </c>
      <c r="K493" s="21">
        <f>+'[1]Consolidado ORG'!AE489</f>
        <v>0</v>
      </c>
      <c r="L493" s="32">
        <f>+'[1]Consolidado ORG'!AS489</f>
        <v>0.18631178707224336</v>
      </c>
      <c r="M493" s="31" t="str">
        <f>+'[1]Consolidado ORG'!AL489</f>
        <v>https://community.secop.gov.co/Public/Tendering/ContractDetailView/Index?UniqueIdentifier=CO1.PCCNTR.6198337</v>
      </c>
      <c r="N493" s="48" t="str">
        <f t="shared" si="7"/>
        <v>Link Contrato u Orden</v>
      </c>
    </row>
    <row r="494" spans="1:14" ht="48" x14ac:dyDescent="0.35">
      <c r="A494" s="18" t="str">
        <f>+'[1]Consolidado ORG'!A490</f>
        <v>SCJ-602-2024</v>
      </c>
      <c r="B494" s="19">
        <f>+'[1]Consolidado ORG'!B490</f>
        <v>45392</v>
      </c>
      <c r="C494" s="19" t="str">
        <f>+'[1]Consolidado ORG'!G490</f>
        <v>HERNANDO SANTOS MAHECHA</v>
      </c>
      <c r="D494" s="19" t="str">
        <f>+'[1]Consolidado ORG'!E490</f>
        <v>5 Contratación directa</v>
      </c>
      <c r="E494" s="19" t="str">
        <f>+'[1]Consolidado ORG'!F490</f>
        <v>33 Prestación de Servicios Profesionales y Apoyo (5-8)</v>
      </c>
      <c r="F494" s="19" t="str">
        <f>+'[1]Consolidado ORG'!L490</f>
        <v>PRESTAR SERVICIOS PROFESIONALES A LA DIRECCIÓN DE SEGURIDAD PARA APOYAR LA COORDINACIÓN Y DINAMIZACION DE LAS ACCIONES CONJUNTAS CON LA FUERZA PUBLICA EN CLAVE DE CONTROL DEL DELITO.</v>
      </c>
      <c r="G494" s="19">
        <f>+'[1]Consolidado ORG'!M490</f>
        <v>45397</v>
      </c>
      <c r="H494" s="19">
        <f>+'[1]Consolidado ORG'!N490</f>
        <v>45657</v>
      </c>
      <c r="I494" s="20">
        <f>+'[1]Consolidado ORG'!AG490</f>
        <v>0</v>
      </c>
      <c r="J494" s="21">
        <f>+'[1]Consolidado ORG'!T490</f>
        <v>61541334</v>
      </c>
      <c r="K494" s="21">
        <f>+'[1]Consolidado ORG'!AE490</f>
        <v>0</v>
      </c>
      <c r="L494" s="32">
        <f>+'[1]Consolidado ORG'!AS490</f>
        <v>0.17692307692307693</v>
      </c>
      <c r="M494" s="31" t="str">
        <f>+'[1]Consolidado ORG'!AL490</f>
        <v>https://community.secop.gov.co/Public/Tendering/ContractDetailView/Index?UniqueIdentifier=CO1.PCCNTR.6201268</v>
      </c>
      <c r="N494" s="48" t="str">
        <f t="shared" si="7"/>
        <v>Link Contrato u Orden</v>
      </c>
    </row>
    <row r="495" spans="1:14" ht="60" x14ac:dyDescent="0.35">
      <c r="A495" s="18" t="str">
        <f>+'[1]Consolidado ORG'!A491</f>
        <v>SCJ-603-2024</v>
      </c>
      <c r="B495" s="19">
        <f>+'[1]Consolidado ORG'!B491</f>
        <v>45392</v>
      </c>
      <c r="C495" s="19" t="str">
        <f>+'[1]Consolidado ORG'!G491</f>
        <v>CANDELARIA TRUJILLO SANCHEZ</v>
      </c>
      <c r="D495" s="19" t="str">
        <f>+'[1]Consolidado ORG'!E491</f>
        <v>5 Contratación directa</v>
      </c>
      <c r="E495" s="19" t="str">
        <f>+'[1]Consolidado ORG'!F491</f>
        <v>33 Prestación de Servicios Profesionales y Apoyo (5-8)</v>
      </c>
      <c r="F495" s="19"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19">
        <f>+'[1]Consolidado ORG'!M491</f>
        <v>45398</v>
      </c>
      <c r="H495" s="19">
        <f>+'[1]Consolidado ORG'!N491</f>
        <v>45657</v>
      </c>
      <c r="I495" s="20">
        <f>+'[1]Consolidado ORG'!AG491</f>
        <v>0</v>
      </c>
      <c r="J495" s="21">
        <f>+'[1]Consolidado ORG'!T491</f>
        <v>40000000</v>
      </c>
      <c r="K495" s="21">
        <f>+'[1]Consolidado ORG'!AE491</f>
        <v>0</v>
      </c>
      <c r="L495" s="32">
        <f>+'[1]Consolidado ORG'!AS491</f>
        <v>0.17374517374517376</v>
      </c>
      <c r="M495" s="31" t="str">
        <f>+'[1]Consolidado ORG'!AL491</f>
        <v>https://community.secop.gov.co/Public/Tendering/ContractDetailView/Index?UniqueIdentifier=CO1.PCCNTR.6200582</v>
      </c>
      <c r="N495" s="48" t="str">
        <f t="shared" si="7"/>
        <v>Link Contrato u Orden</v>
      </c>
    </row>
    <row r="496" spans="1:14" ht="72" x14ac:dyDescent="0.35">
      <c r="A496" s="18" t="str">
        <f>+'[1]Consolidado ORG'!A492</f>
        <v>SCJ-604-2024</v>
      </c>
      <c r="B496" s="19">
        <f>+'[1]Consolidado ORG'!B492</f>
        <v>45392</v>
      </c>
      <c r="C496" s="19" t="str">
        <f>+'[1]Consolidado ORG'!G492</f>
        <v>LEIDY VIVIANA CARRANZA MOGOLLON</v>
      </c>
      <c r="D496" s="19" t="str">
        <f>+'[1]Consolidado ORG'!E492</f>
        <v>5 Contratación directa</v>
      </c>
      <c r="E496" s="19" t="str">
        <f>+'[1]Consolidado ORG'!F492</f>
        <v>33 Prestación de Servicios Profesionales y Apoyo (5-8)</v>
      </c>
      <c r="F496" s="19"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19">
        <f>+'[1]Consolidado ORG'!M492</f>
        <v>45400</v>
      </c>
      <c r="H496" s="19">
        <f>+'[1]Consolidado ORG'!N492</f>
        <v>45552</v>
      </c>
      <c r="I496" s="20">
        <f>+'[1]Consolidado ORG'!AG492</f>
        <v>0</v>
      </c>
      <c r="J496" s="21">
        <f>+'[1]Consolidado ORG'!T492</f>
        <v>38220000</v>
      </c>
      <c r="K496" s="21">
        <f>+'[1]Consolidado ORG'!AE492</f>
        <v>0</v>
      </c>
      <c r="L496" s="32">
        <f>+'[1]Consolidado ORG'!AS492</f>
        <v>0.28289473684210525</v>
      </c>
      <c r="M496" s="31" t="str">
        <f>+'[1]Consolidado ORG'!AL492</f>
        <v>https://community.secop.gov.co/Public/Tendering/ContractDetailView/Index?UniqueIdentifier=CO1.PCCNTR.6196491</v>
      </c>
      <c r="N496" s="48" t="str">
        <f t="shared" si="7"/>
        <v>Link Contrato u Orden</v>
      </c>
    </row>
    <row r="497" spans="1:14" ht="60" x14ac:dyDescent="0.35">
      <c r="A497" s="18" t="str">
        <f>+'[1]Consolidado ORG'!A493</f>
        <v>SCJ-605-2024</v>
      </c>
      <c r="B497" s="19">
        <f>+'[1]Consolidado ORG'!B493</f>
        <v>45394</v>
      </c>
      <c r="C497" s="19" t="str">
        <f>+'[1]Consolidado ORG'!G493</f>
        <v>ANDRÉS FELIPE SANTIAGO BEDOYA</v>
      </c>
      <c r="D497" s="19" t="str">
        <f>+'[1]Consolidado ORG'!E493</f>
        <v>5 Contratación directa</v>
      </c>
      <c r="E497" s="19" t="str">
        <f>+'[1]Consolidado ORG'!F493</f>
        <v>33 Prestación de Servicios Profesionales y Apoyo (5-8)</v>
      </c>
      <c r="F497" s="19"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19">
        <f>+'[1]Consolidado ORG'!M493</f>
        <v>45399</v>
      </c>
      <c r="H497" s="19">
        <f>+'[1]Consolidado ORG'!N493</f>
        <v>45551</v>
      </c>
      <c r="I497" s="20">
        <f>+'[1]Consolidado ORG'!AG493</f>
        <v>0</v>
      </c>
      <c r="J497" s="21">
        <f>+'[1]Consolidado ORG'!T493</f>
        <v>30139200</v>
      </c>
      <c r="K497" s="21">
        <f>+'[1]Consolidado ORG'!AE493</f>
        <v>0</v>
      </c>
      <c r="L497" s="32">
        <f>+'[1]Consolidado ORG'!AS493</f>
        <v>0.28947368421052633</v>
      </c>
      <c r="M497" s="31" t="str">
        <f>+'[1]Consolidado ORG'!AL493</f>
        <v>https://community.secop.gov.co/Public/Tendering/ContractDetailView/Index?UniqueIdentifier=CO1.PCCNTR.6205598</v>
      </c>
      <c r="N497" s="48" t="str">
        <f t="shared" si="7"/>
        <v>Link Contrato u Orden</v>
      </c>
    </row>
    <row r="498" spans="1:14" ht="60" x14ac:dyDescent="0.35">
      <c r="A498" s="18" t="str">
        <f>+'[1]Consolidado ORG'!A494</f>
        <v>SCJ-606-2024</v>
      </c>
      <c r="B498" s="19">
        <f>+'[1]Consolidado ORG'!B494</f>
        <v>45394</v>
      </c>
      <c r="C498" s="19" t="str">
        <f>+'[1]Consolidado ORG'!G494</f>
        <v>IVONNE ADRIANA RODRIGUEZ GONZALEZ</v>
      </c>
      <c r="D498" s="19" t="str">
        <f>+'[1]Consolidado ORG'!E494</f>
        <v>5 Contratación directa</v>
      </c>
      <c r="E498" s="19" t="str">
        <f>+'[1]Consolidado ORG'!F494</f>
        <v>33 Prestación de Servicios Profesionales y Apoyo (5-8)</v>
      </c>
      <c r="F498" s="19" t="str">
        <f>+'[1]Consolidado ORG'!L494</f>
        <v>PRESTAR SERVICIOS PROFESIONALES A LA DIRECCIÓN DE RESPONSABILIDAD PENAL ADOLESCENTE DESDE EL ENFOQUE DE LA PSICOLOGÍA EN LA ESTRATEGIA DE REINTEGRO FAMILIAR Y ATENCIÓN EN EL EGRESO Y LAS DEMÁS ESTRATEGIAS DE LA DIRECCIÓN</v>
      </c>
      <c r="G498" s="19">
        <f>+'[1]Consolidado ORG'!M494</f>
        <v>45399</v>
      </c>
      <c r="H498" s="19">
        <f>+'[1]Consolidado ORG'!N494</f>
        <v>45612</v>
      </c>
      <c r="I498" s="20">
        <f>+'[1]Consolidado ORG'!AG494</f>
        <v>0</v>
      </c>
      <c r="J498" s="21">
        <f>+'[1]Consolidado ORG'!T494</f>
        <v>39864300</v>
      </c>
      <c r="K498" s="21">
        <f>+'[1]Consolidado ORG'!AE494</f>
        <v>0</v>
      </c>
      <c r="L498" s="32">
        <f>+'[1]Consolidado ORG'!AS494</f>
        <v>0.20657276995305165</v>
      </c>
      <c r="M498" s="31" t="str">
        <f>+'[1]Consolidado ORG'!AL494</f>
        <v>https://community.secop.gov.co/Public/Tendering/ContractDetailView/Index?UniqueIdentifier=CO1.PCCNTR.6205435</v>
      </c>
      <c r="N498" s="48" t="str">
        <f t="shared" si="7"/>
        <v>Link Contrato u Orden</v>
      </c>
    </row>
    <row r="499" spans="1:14" ht="48" x14ac:dyDescent="0.35">
      <c r="A499" s="18" t="str">
        <f>+'[1]Consolidado ORG'!A495</f>
        <v>SCJ-607-2024</v>
      </c>
      <c r="B499" s="19">
        <f>+'[1]Consolidado ORG'!B495</f>
        <v>45394</v>
      </c>
      <c r="C499" s="19" t="str">
        <f>+'[1]Consolidado ORG'!G495</f>
        <v>KAREN LORENA VILLALBA GARCIA</v>
      </c>
      <c r="D499" s="19" t="str">
        <f>+'[1]Consolidado ORG'!E495</f>
        <v>5 Contratación directa</v>
      </c>
      <c r="E499" s="19" t="str">
        <f>+'[1]Consolidado ORG'!F495</f>
        <v>33 Prestación de Servicios Profesionales y Apoyo (5-8)</v>
      </c>
      <c r="F499" s="19" t="str">
        <f>+'[1]Consolidado ORG'!L495</f>
        <v>PRESTAR SERVICIOS PROFESIONALES A LA DIRECCIÓN DE RESPONSABILIDAD PENAL ADOLESCENTE DESDE EL ENFOQUE PEDAGÓGICO PARA LA IMPLEMENTACIÓN DE LA ESTRATEGIA DE REINTEGRO FAMILIAR Y ATENCIÓN EN EL EGRESO.</v>
      </c>
      <c r="G499" s="19">
        <f>+'[1]Consolidado ORG'!M495</f>
        <v>45399</v>
      </c>
      <c r="H499" s="19">
        <f>+'[1]Consolidado ORG'!N495</f>
        <v>45657</v>
      </c>
      <c r="I499" s="20">
        <f>+'[1]Consolidado ORG'!AG495</f>
        <v>0</v>
      </c>
      <c r="J499" s="21">
        <f>+'[1]Consolidado ORG'!T495</f>
        <v>50304950</v>
      </c>
      <c r="K499" s="21">
        <f>+'[1]Consolidado ORG'!AE495</f>
        <v>0</v>
      </c>
      <c r="L499" s="32">
        <f>+'[1]Consolidado ORG'!AS495</f>
        <v>0.17054263565891473</v>
      </c>
      <c r="M499" s="31" t="str">
        <f>+'[1]Consolidado ORG'!AL495</f>
        <v>https://community.secop.gov.co/Public/Tendering/ContractDetailView/Index?UniqueIdentifier=CO1.PCCNTR.6205521</v>
      </c>
      <c r="N499" s="48" t="str">
        <f t="shared" si="7"/>
        <v>Link Contrato u Orden</v>
      </c>
    </row>
    <row r="500" spans="1:14" ht="84" x14ac:dyDescent="0.35">
      <c r="A500" s="18" t="str">
        <f>+'[1]Consolidado ORG'!A496</f>
        <v>SCJ-608-2024</v>
      </c>
      <c r="B500" s="19">
        <f>+'[1]Consolidado ORG'!B496</f>
        <v>45394</v>
      </c>
      <c r="C500" s="19" t="str">
        <f>+'[1]Consolidado ORG'!G496</f>
        <v>LEIDY PATRICIA ANGEL DÍAZ</v>
      </c>
      <c r="D500" s="19" t="str">
        <f>+'[1]Consolidado ORG'!E496</f>
        <v>5 Contratación directa</v>
      </c>
      <c r="E500" s="19" t="str">
        <f>+'[1]Consolidado ORG'!F496</f>
        <v>33 Prestación de Servicios Profesionales y Apoyo (5-8)</v>
      </c>
      <c r="F500" s="19"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19">
        <f>+'[1]Consolidado ORG'!M496</f>
        <v>45399</v>
      </c>
      <c r="H500" s="19">
        <f>+'[1]Consolidado ORG'!N496</f>
        <v>45657</v>
      </c>
      <c r="I500" s="20">
        <f>+'[1]Consolidado ORG'!AG496</f>
        <v>0</v>
      </c>
      <c r="J500" s="21">
        <f>+'[1]Consolidado ORG'!T496</f>
        <v>48406650</v>
      </c>
      <c r="K500" s="21">
        <f>+'[1]Consolidado ORG'!AE496</f>
        <v>0</v>
      </c>
      <c r="L500" s="32">
        <f>+'[1]Consolidado ORG'!AS496</f>
        <v>0.17054263565891473</v>
      </c>
      <c r="M500" s="31" t="str">
        <f>+'[1]Consolidado ORG'!AL496</f>
        <v>https://community.secop.gov.co/Public/Tendering/ContractDetailView/Index?UniqueIdentifier=CO1.PCCNTR.6205131</v>
      </c>
      <c r="N500" s="48" t="str">
        <f t="shared" si="7"/>
        <v>Link Contrato u Orden</v>
      </c>
    </row>
    <row r="501" spans="1:14" ht="48" x14ac:dyDescent="0.35">
      <c r="A501" s="18" t="str">
        <f>+'[1]Consolidado ORG'!A497</f>
        <v>SCJ-609-2024</v>
      </c>
      <c r="B501" s="19">
        <f>+'[1]Consolidado ORG'!B497</f>
        <v>45394</v>
      </c>
      <c r="C501" s="19" t="str">
        <f>+'[1]Consolidado ORG'!G497</f>
        <v>DONNYS DEVANES TORRES LOZANO</v>
      </c>
      <c r="D501" s="19" t="str">
        <f>+'[1]Consolidado ORG'!E497</f>
        <v>5 Contratación directa</v>
      </c>
      <c r="E501" s="19" t="str">
        <f>+'[1]Consolidado ORG'!F497</f>
        <v>33 Prestación de Servicios Profesionales y Apoyo (5-8)</v>
      </c>
      <c r="F501" s="19" t="str">
        <f>+'[1]Consolidado ORG'!L497</f>
        <v>PRESTAR SERVICIOS PROFESIONALES EN LA OFICINA ASESORA DE PLANEACIÓN APOYANDO LA IMPLEMENTACIÓN Y SEGUIMIENTO DEL MODELO INTEGRADO DE PLANEACIÓN Y GESTIÓN-MIPG, LA POLÍTICA DE CONTROL INTERNO Y POLÍTICA DE ADMINISTRACIÓN DE RIESGOS.</v>
      </c>
      <c r="G501" s="19">
        <f>+'[1]Consolidado ORG'!M497</f>
        <v>45397</v>
      </c>
      <c r="H501" s="19">
        <f>+'[1]Consolidado ORG'!N497</f>
        <v>45549</v>
      </c>
      <c r="I501" s="20">
        <f>+'[1]Consolidado ORG'!AG497</f>
        <v>0</v>
      </c>
      <c r="J501" s="21">
        <f>+'[1]Consolidado ORG'!T497</f>
        <v>28370060</v>
      </c>
      <c r="K501" s="21">
        <f>+'[1]Consolidado ORG'!AE497</f>
        <v>0</v>
      </c>
      <c r="L501" s="32">
        <f>+'[1]Consolidado ORG'!AS497</f>
        <v>0.30263157894736842</v>
      </c>
      <c r="M501" s="31" t="str">
        <f>+'[1]Consolidado ORG'!AL497</f>
        <v>https://community.secop.gov.co/Public/Tendering/ContractDetailView/Index?UniqueIdentifier=CO1.PCCNTR.6206850</v>
      </c>
      <c r="N501" s="48" t="str">
        <f t="shared" si="7"/>
        <v>Link Contrato u Orden</v>
      </c>
    </row>
    <row r="502" spans="1:14" ht="84" x14ac:dyDescent="0.35">
      <c r="A502" s="18" t="str">
        <f>+'[1]Consolidado ORG'!A498</f>
        <v>SCJ-610-2024</v>
      </c>
      <c r="B502" s="19">
        <f>+'[1]Consolidado ORG'!B498</f>
        <v>45394</v>
      </c>
      <c r="C502" s="19" t="str">
        <f>+'[1]Consolidado ORG'!G498</f>
        <v>ANGELICA MARIA ROMERO ZARTA</v>
      </c>
      <c r="D502" s="19" t="str">
        <f>+'[1]Consolidado ORG'!E498</f>
        <v>5 Contratación directa</v>
      </c>
      <c r="E502" s="19" t="str">
        <f>+'[1]Consolidado ORG'!F498</f>
        <v>33 Prestación de Servicios Profesionales y Apoyo (5-8)</v>
      </c>
      <c r="F502" s="19"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19">
        <f>+'[1]Consolidado ORG'!M498</f>
        <v>45399</v>
      </c>
      <c r="H502" s="19">
        <f>+'[1]Consolidado ORG'!N498</f>
        <v>45657</v>
      </c>
      <c r="I502" s="20">
        <f>+'[1]Consolidado ORG'!AG498</f>
        <v>0</v>
      </c>
      <c r="J502" s="21">
        <f>+'[1]Consolidado ORG'!T498</f>
        <v>50304950</v>
      </c>
      <c r="K502" s="21">
        <f>+'[1]Consolidado ORG'!AE498</f>
        <v>0</v>
      </c>
      <c r="L502" s="32">
        <f>+'[1]Consolidado ORG'!AS498</f>
        <v>0.17054263565891473</v>
      </c>
      <c r="M502" s="31" t="str">
        <f>+'[1]Consolidado ORG'!AL498</f>
        <v>https://community.secop.gov.co/Public/Tendering/ContractDetailView/Index?UniqueIdentifier=CO1.PCCNTR.6206043</v>
      </c>
      <c r="N502" s="48" t="str">
        <f t="shared" si="7"/>
        <v>Link Contrato u Orden</v>
      </c>
    </row>
    <row r="503" spans="1:14" ht="84" x14ac:dyDescent="0.35">
      <c r="A503" s="18" t="str">
        <f>+'[1]Consolidado ORG'!A499</f>
        <v>SCJ-611-2024</v>
      </c>
      <c r="B503" s="19">
        <f>+'[1]Consolidado ORG'!B499</f>
        <v>45394</v>
      </c>
      <c r="C503" s="19" t="str">
        <f>+'[1]Consolidado ORG'!G499</f>
        <v>ANGIE CAROLINA BARRERA TORRES</v>
      </c>
      <c r="D503" s="19" t="str">
        <f>+'[1]Consolidado ORG'!E499</f>
        <v>5 Contratación directa</v>
      </c>
      <c r="E503" s="19" t="str">
        <f>+'[1]Consolidado ORG'!F499</f>
        <v>33 Prestación de Servicios Profesionales y Apoyo (5-8)</v>
      </c>
      <c r="F503" s="19"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19">
        <f>+'[1]Consolidado ORG'!M499</f>
        <v>45399</v>
      </c>
      <c r="H503" s="19">
        <f>+'[1]Consolidado ORG'!N499</f>
        <v>45657</v>
      </c>
      <c r="I503" s="20">
        <f>+'[1]Consolidado ORG'!AG499</f>
        <v>0</v>
      </c>
      <c r="J503" s="21">
        <f>+'[1]Consolidado ORG'!T499</f>
        <v>48406650</v>
      </c>
      <c r="K503" s="21">
        <f>+'[1]Consolidado ORG'!AE499</f>
        <v>0</v>
      </c>
      <c r="L503" s="32">
        <f>+'[1]Consolidado ORG'!AS499</f>
        <v>0.17054263565891473</v>
      </c>
      <c r="M503" s="31" t="str">
        <f>+'[1]Consolidado ORG'!AL499</f>
        <v>https://community.secop.gov.co/Public/Tendering/ContractDetailView/Index?UniqueIdentifier=CO1.PCCNTR.6206039</v>
      </c>
      <c r="N503" s="48" t="str">
        <f t="shared" si="7"/>
        <v>Link Contrato u Orden</v>
      </c>
    </row>
    <row r="504" spans="1:14" ht="48" x14ac:dyDescent="0.35">
      <c r="A504" s="18" t="str">
        <f>+'[1]Consolidado ORG'!A500</f>
        <v>SCJ-612-2024</v>
      </c>
      <c r="B504" s="19">
        <f>+'[1]Consolidado ORG'!B500</f>
        <v>45394</v>
      </c>
      <c r="C504" s="19" t="str">
        <f>+'[1]Consolidado ORG'!G500</f>
        <v>CAMILO ANDRES CIFUENTES CAMACHO</v>
      </c>
      <c r="D504" s="19" t="str">
        <f>+'[1]Consolidado ORG'!E500</f>
        <v>5 Contratación directa</v>
      </c>
      <c r="E504" s="19" t="str">
        <f>+'[1]Consolidado ORG'!F500</f>
        <v>33 Prestación de Servicios Profesionales y Apoyo (5-8)</v>
      </c>
      <c r="F504" s="19" t="str">
        <f>+'[1]Consolidado ORG'!L500</f>
        <v>PRESTAR SERVICIOS PROFESIONALES PARA CONSOLIDAR Y APLICAR LAS RUTAS DE PRESELECCIÓN PARA EL INGRESO DE LOS JÓVENES A LOS PROGRAMAS Y ESTRATEGIAS DE LA DIRECCIÓN DE RESPONSABILIDAD PENAL ADOLESCENTE.</v>
      </c>
      <c r="G504" s="19">
        <f>+'[1]Consolidado ORG'!M500</f>
        <v>45399</v>
      </c>
      <c r="H504" s="19">
        <f>+'[1]Consolidado ORG'!N500</f>
        <v>45657</v>
      </c>
      <c r="I504" s="20">
        <f>+'[1]Consolidado ORG'!AG500</f>
        <v>0</v>
      </c>
      <c r="J504" s="21">
        <f>+'[1]Consolidado ORG'!T500</f>
        <v>48406650</v>
      </c>
      <c r="K504" s="21">
        <f>+'[1]Consolidado ORG'!AE500</f>
        <v>0</v>
      </c>
      <c r="L504" s="32">
        <f>+'[1]Consolidado ORG'!AS500</f>
        <v>0.17054263565891473</v>
      </c>
      <c r="M504" s="31" t="str">
        <f>+'[1]Consolidado ORG'!AL500</f>
        <v>https://community.secop.gov.co/Public/Tendering/ContractDetailView/Index?UniqueIdentifier=CO1.PCCNTR.6206215</v>
      </c>
      <c r="N504" s="48" t="str">
        <f t="shared" si="7"/>
        <v>Link Contrato u Orden</v>
      </c>
    </row>
    <row r="505" spans="1:14" ht="48" x14ac:dyDescent="0.35">
      <c r="A505" s="18" t="str">
        <f>+'[1]Consolidado ORG'!A501</f>
        <v>SCJ-613-2024</v>
      </c>
      <c r="B505" s="19">
        <f>+'[1]Consolidado ORG'!B501</f>
        <v>45394</v>
      </c>
      <c r="C505" s="19" t="str">
        <f>+'[1]Consolidado ORG'!G501</f>
        <v>CRISTIAN ERLEY RAMOS GIRALDO</v>
      </c>
      <c r="D505" s="19" t="str">
        <f>+'[1]Consolidado ORG'!E501</f>
        <v>5 Contratación directa</v>
      </c>
      <c r="E505" s="19" t="str">
        <f>+'[1]Consolidado ORG'!F501</f>
        <v>33 Prestación de Servicios Profesionales y Apoyo (5-8)</v>
      </c>
      <c r="F505" s="19" t="str">
        <f>+'[1]Consolidado ORG'!L501</f>
        <v>PRESTAR SERVICIOS PROFESIONALES PARA CONSOLIDAR Y APLICAR LAS RUTAS DE PRESELECCIÓN PARA EL INGRESO DE LOS JÓVENES A LOS PROGRAMAS Y ESTRATEGIAS DE LA DIRECCIÓN DE RESPONSABILIDAD PENAL ADOLESCENTE.</v>
      </c>
      <c r="G505" s="19">
        <f>+'[1]Consolidado ORG'!M501</f>
        <v>45399</v>
      </c>
      <c r="H505" s="19">
        <f>+'[1]Consolidado ORG'!N501</f>
        <v>45657</v>
      </c>
      <c r="I505" s="20">
        <f>+'[1]Consolidado ORG'!AG501</f>
        <v>0</v>
      </c>
      <c r="J505" s="21">
        <f>+'[1]Consolidado ORG'!T501</f>
        <v>48406650</v>
      </c>
      <c r="K505" s="21">
        <f>+'[1]Consolidado ORG'!AE501</f>
        <v>0</v>
      </c>
      <c r="L505" s="32">
        <f>+'[1]Consolidado ORG'!AS501</f>
        <v>0.17054263565891473</v>
      </c>
      <c r="M505" s="31" t="str">
        <f>+'[1]Consolidado ORG'!AL501</f>
        <v>https://community.secop.gov.co/Public/Tendering/ContractDetailView/Index?UniqueIdentifier=CO1.PCCNTR.6206056</v>
      </c>
      <c r="N505" s="48" t="str">
        <f t="shared" si="7"/>
        <v>Link Contrato u Orden</v>
      </c>
    </row>
    <row r="506" spans="1:14" ht="84" x14ac:dyDescent="0.35">
      <c r="A506" s="18" t="str">
        <f>+'[1]Consolidado ORG'!A502</f>
        <v>SCJ-614-2024</v>
      </c>
      <c r="B506" s="19">
        <f>+'[1]Consolidado ORG'!B502</f>
        <v>45394</v>
      </c>
      <c r="C506" s="19" t="str">
        <f>+'[1]Consolidado ORG'!G502</f>
        <v>DANIELA ALEJANDRA CORREDOR HERNANDEZ</v>
      </c>
      <c r="D506" s="19" t="str">
        <f>+'[1]Consolidado ORG'!E502</f>
        <v>5 Contratación directa</v>
      </c>
      <c r="E506" s="19" t="str">
        <f>+'[1]Consolidado ORG'!F502</f>
        <v>33 Prestación de Servicios Profesionales y Apoyo (5-8)</v>
      </c>
      <c r="F506" s="19"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19">
        <f>+'[1]Consolidado ORG'!M502</f>
        <v>45399</v>
      </c>
      <c r="H506" s="19">
        <f>+'[1]Consolidado ORG'!N502</f>
        <v>45657</v>
      </c>
      <c r="I506" s="20">
        <f>+'[1]Consolidado ORG'!AG502</f>
        <v>0</v>
      </c>
      <c r="J506" s="21">
        <f>+'[1]Consolidado ORG'!T502</f>
        <v>50304950</v>
      </c>
      <c r="K506" s="21">
        <f>+'[1]Consolidado ORG'!AE502</f>
        <v>0</v>
      </c>
      <c r="L506" s="32">
        <f>+'[1]Consolidado ORG'!AS502</f>
        <v>0.17054263565891473</v>
      </c>
      <c r="M506" s="31" t="str">
        <f>+'[1]Consolidado ORG'!AL502</f>
        <v>https://community.secop.gov.co/Public/Tendering/ContractDetailView/Index?UniqueIdentifier=CO1.PCCNTR.6206230</v>
      </c>
      <c r="N506" s="48" t="str">
        <f t="shared" si="7"/>
        <v>Link Contrato u Orden</v>
      </c>
    </row>
    <row r="507" spans="1:14" ht="60" x14ac:dyDescent="0.35">
      <c r="A507" s="18" t="str">
        <f>+'[1]Consolidado ORG'!A503</f>
        <v>SCJ-615-2024</v>
      </c>
      <c r="B507" s="19">
        <f>+'[1]Consolidado ORG'!B503</f>
        <v>45394</v>
      </c>
      <c r="C507" s="19" t="str">
        <f>+'[1]Consolidado ORG'!G503</f>
        <v>DEIDY CATERINE RODRIGUEZ MATEUS</v>
      </c>
      <c r="D507" s="19" t="str">
        <f>+'[1]Consolidado ORG'!E503</f>
        <v>5 Contratación directa</v>
      </c>
      <c r="E507" s="19" t="str">
        <f>+'[1]Consolidado ORG'!F503</f>
        <v>33 Prestación de Servicios Profesionales y Apoyo (5-8)</v>
      </c>
      <c r="F507" s="19"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19">
        <f>+'[1]Consolidado ORG'!M503</f>
        <v>45399</v>
      </c>
      <c r="H507" s="19">
        <f>+'[1]Consolidado ORG'!N503</f>
        <v>45657</v>
      </c>
      <c r="I507" s="20">
        <f>+'[1]Consolidado ORG'!AG503</f>
        <v>0</v>
      </c>
      <c r="J507" s="21">
        <f>+'[1]Consolidado ORG'!T503</f>
        <v>60781536</v>
      </c>
      <c r="K507" s="21">
        <f>+'[1]Consolidado ORG'!AE503</f>
        <v>0</v>
      </c>
      <c r="L507" s="32">
        <f>+'[1]Consolidado ORG'!AS503</f>
        <v>0.17054263565891473</v>
      </c>
      <c r="M507" s="31" t="str">
        <f>+'[1]Consolidado ORG'!AL503</f>
        <v>https://community.secop.gov.co/Public/Tendering/ContractDetailView/Index?UniqueIdentifier=CO1.PCCNTR.6206111</v>
      </c>
      <c r="N507" s="48" t="str">
        <f t="shared" si="7"/>
        <v>Link Contrato u Orden</v>
      </c>
    </row>
    <row r="508" spans="1:14" ht="84" x14ac:dyDescent="0.35">
      <c r="A508" s="18" t="str">
        <f>+'[1]Consolidado ORG'!A504</f>
        <v>SCJ-616-2024</v>
      </c>
      <c r="B508" s="19">
        <f>+'[1]Consolidado ORG'!B504</f>
        <v>45394</v>
      </c>
      <c r="C508" s="19" t="str">
        <f>+'[1]Consolidado ORG'!G504</f>
        <v>DIANA MARCELA RUBIO DIAZ</v>
      </c>
      <c r="D508" s="19" t="str">
        <f>+'[1]Consolidado ORG'!E504</f>
        <v>5 Contratación directa</v>
      </c>
      <c r="E508" s="19" t="str">
        <f>+'[1]Consolidado ORG'!F504</f>
        <v>33 Prestación de Servicios Profesionales y Apoyo (5-8)</v>
      </c>
      <c r="F508" s="19"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19">
        <f>+'[1]Consolidado ORG'!M504</f>
        <v>45399</v>
      </c>
      <c r="H508" s="19">
        <f>+'[1]Consolidado ORG'!N504</f>
        <v>45657</v>
      </c>
      <c r="I508" s="20">
        <f>+'[1]Consolidado ORG'!AG504</f>
        <v>0</v>
      </c>
      <c r="J508" s="21">
        <f>+'[1]Consolidado ORG'!T504</f>
        <v>50304950</v>
      </c>
      <c r="K508" s="21">
        <f>+'[1]Consolidado ORG'!AE504</f>
        <v>0</v>
      </c>
      <c r="L508" s="32">
        <f>+'[1]Consolidado ORG'!AS504</f>
        <v>0.17054263565891473</v>
      </c>
      <c r="M508" s="31" t="str">
        <f>+'[1]Consolidado ORG'!AL504</f>
        <v>https://community.secop.gov.co/Public/Tendering/ContractDetailView/Index?UniqueIdentifier=CO1.PCCNTR.6206119</v>
      </c>
      <c r="N508" s="48" t="str">
        <f t="shared" si="7"/>
        <v>Link Contrato u Orden</v>
      </c>
    </row>
    <row r="509" spans="1:14" ht="31.5" x14ac:dyDescent="0.35">
      <c r="A509" s="18" t="str">
        <f>+'[1]Consolidado ORG'!A505</f>
        <v>SCJ-617-2024</v>
      </c>
      <c r="B509" s="19">
        <f>+'[1]Consolidado ORG'!B505</f>
        <v>45394</v>
      </c>
      <c r="C509" s="19" t="str">
        <f>+'[1]Consolidado ORG'!G505</f>
        <v>LAURA MARCELA SULEZ GOMEZ</v>
      </c>
      <c r="D509" s="19" t="str">
        <f>+'[1]Consolidado ORG'!E505</f>
        <v>5 Contratación directa</v>
      </c>
      <c r="E509" s="19" t="str">
        <f>+'[1]Consolidado ORG'!F505</f>
        <v>33 Prestación de Servicios Profesionales y Apoyo (5-8)</v>
      </c>
      <c r="F509" s="19" t="str">
        <f>+'[1]Consolidado ORG'!L505</f>
        <v>PRESTAR SERVICIOS PROFESIONALES A LA OFICINA DE ANÁLISIS DE INFORMACIÓN Y</v>
      </c>
      <c r="G509" s="19">
        <f>+'[1]Consolidado ORG'!M505</f>
        <v>45419</v>
      </c>
      <c r="H509" s="19">
        <f>+'[1]Consolidado ORG'!N505</f>
        <v>45663</v>
      </c>
      <c r="I509" s="20">
        <f>+'[1]Consolidado ORG'!AG505</f>
        <v>0</v>
      </c>
      <c r="J509" s="21">
        <f>+'[1]Consolidado ORG'!T505</f>
        <v>76800000</v>
      </c>
      <c r="K509" s="21">
        <f>+'[1]Consolidado ORG'!AE505</f>
        <v>0</v>
      </c>
      <c r="L509" s="32">
        <f>+'[1]Consolidado ORG'!AS505</f>
        <v>9.8360655737704916E-2</v>
      </c>
      <c r="M509" s="31" t="str">
        <f>+'[1]Consolidado ORG'!AL505</f>
        <v>https://community.secop.gov.co/Public/Tendering/ContractDetailView/Index?UniqueIdentifier=CO1.PCCNTR.6224868</v>
      </c>
      <c r="N509" s="48" t="str">
        <f t="shared" si="7"/>
        <v>Link Contrato u Orden</v>
      </c>
    </row>
    <row r="510" spans="1:14" ht="48" x14ac:dyDescent="0.35">
      <c r="A510" s="18" t="str">
        <f>+'[1]Consolidado ORG'!A506</f>
        <v>SCJ-618-2024</v>
      </c>
      <c r="B510" s="19">
        <f>+'[1]Consolidado ORG'!B506</f>
        <v>45394</v>
      </c>
      <c r="C510" s="19" t="str">
        <f>+'[1]Consolidado ORG'!G506</f>
        <v>ANDREA CATALINA MONTAÑEZ SUESCUN</v>
      </c>
      <c r="D510" s="19" t="str">
        <f>+'[1]Consolidado ORG'!E506</f>
        <v>5 Contratación directa</v>
      </c>
      <c r="E510" s="19" t="str">
        <f>+'[1]Consolidado ORG'!F506</f>
        <v>33 Prestación de Servicios Profesionales y Apoyo (5-8)</v>
      </c>
      <c r="F510" s="19" t="str">
        <f>+'[1]Consolidado ORG'!L506</f>
        <v>PRESTAR SUS SERVICIOS PROFESIONALES PARA LA FORMULACIÓN, EJECUCIÓN Y EVALUACIÓN DEL SISTEMA DE VIGILANCIA EPIDEMIOLÓGICA DE FACTORES DE RIESGO PSICOSOCIAL Y DEL SISTEMA DE GESTIÓN DE SEGURIDAD Y SALUD EN EL TRABAJO SG-SST</v>
      </c>
      <c r="G510" s="19">
        <f>+'[1]Consolidado ORG'!M506</f>
        <v>45398</v>
      </c>
      <c r="H510" s="19">
        <f>+'[1]Consolidado ORG'!N506</f>
        <v>45580</v>
      </c>
      <c r="I510" s="20">
        <f>+'[1]Consolidado ORG'!AG506</f>
        <v>0</v>
      </c>
      <c r="J510" s="21">
        <f>+'[1]Consolidado ORG'!T506</f>
        <v>42600000</v>
      </c>
      <c r="K510" s="21">
        <f>+'[1]Consolidado ORG'!AE506</f>
        <v>0</v>
      </c>
      <c r="L510" s="32">
        <f>+'[1]Consolidado ORG'!AS506</f>
        <v>0.24725274725274726</v>
      </c>
      <c r="M510" s="31" t="str">
        <f>+'[1]Consolidado ORG'!AL506</f>
        <v>https://community.secop.gov.co/Public/Tendering/ContractDetailView/Index?UniqueIdentifier=CO1.PCCNTR.6208061</v>
      </c>
      <c r="N510" s="48" t="str">
        <f t="shared" si="7"/>
        <v>Link Contrato u Orden</v>
      </c>
    </row>
    <row r="511" spans="1:14" ht="108" x14ac:dyDescent="0.35">
      <c r="A511" s="18" t="str">
        <f>+'[1]Consolidado ORG'!A507</f>
        <v>SCJ-619-2024</v>
      </c>
      <c r="B511" s="19">
        <f>+'[1]Consolidado ORG'!B507</f>
        <v>45394</v>
      </c>
      <c r="C511" s="19" t="str">
        <f>+'[1]Consolidado ORG'!G507</f>
        <v>ROCIO HERRERA RUBIO</v>
      </c>
      <c r="D511" s="19" t="str">
        <f>+'[1]Consolidado ORG'!E507</f>
        <v>5 Contratación directa</v>
      </c>
      <c r="E511" s="19" t="str">
        <f>+'[1]Consolidado ORG'!F507</f>
        <v>33 Prestación de Servicios Profesionales y Apoyo (5-8)</v>
      </c>
      <c r="F511" s="19"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19">
        <f>+'[1]Consolidado ORG'!M507</f>
        <v>45398</v>
      </c>
      <c r="H511" s="19">
        <f>+'[1]Consolidado ORG'!N507</f>
        <v>45657</v>
      </c>
      <c r="I511" s="20">
        <f>+'[1]Consolidado ORG'!AG507</f>
        <v>0</v>
      </c>
      <c r="J511" s="21">
        <f>+'[1]Consolidado ORG'!T507</f>
        <v>72000000</v>
      </c>
      <c r="K511" s="21">
        <f>+'[1]Consolidado ORG'!AE507</f>
        <v>0</v>
      </c>
      <c r="L511" s="32">
        <f>+'[1]Consolidado ORG'!AS507</f>
        <v>0.17374517374517376</v>
      </c>
      <c r="M511" s="31" t="str">
        <f>+'[1]Consolidado ORG'!AL507</f>
        <v>https://community.secop.gov.co/Public/Tendering/ContractDetailView/Index?UniqueIdentifier=CO1.PCCNTR.6205259</v>
      </c>
      <c r="N511" s="48" t="str">
        <f t="shared" si="7"/>
        <v>Link Contrato u Orden</v>
      </c>
    </row>
    <row r="512" spans="1:14" ht="84" x14ac:dyDescent="0.35">
      <c r="A512" s="18" t="str">
        <f>+'[1]Consolidado ORG'!A508</f>
        <v>SCJ-620-2024</v>
      </c>
      <c r="B512" s="19">
        <f>+'[1]Consolidado ORG'!B508</f>
        <v>45394</v>
      </c>
      <c r="C512" s="19" t="str">
        <f>+'[1]Consolidado ORG'!G508</f>
        <v>ESTEPHANIA CARDENAS GALINDO</v>
      </c>
      <c r="D512" s="19" t="str">
        <f>+'[1]Consolidado ORG'!E508</f>
        <v>5 Contratación directa</v>
      </c>
      <c r="E512" s="19" t="str">
        <f>+'[1]Consolidado ORG'!F508</f>
        <v>33 Prestación de Servicios Profesionales y Apoyo (5-8)</v>
      </c>
      <c r="F512" s="19"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19">
        <f>+'[1]Consolidado ORG'!M508</f>
        <v>45399</v>
      </c>
      <c r="H512" s="19">
        <f>+'[1]Consolidado ORG'!N508</f>
        <v>45657</v>
      </c>
      <c r="I512" s="20">
        <f>+'[1]Consolidado ORG'!AG508</f>
        <v>0</v>
      </c>
      <c r="J512" s="21">
        <f>+'[1]Consolidado ORG'!T508</f>
        <v>48406650</v>
      </c>
      <c r="K512" s="21">
        <f>+'[1]Consolidado ORG'!AE508</f>
        <v>0</v>
      </c>
      <c r="L512" s="32">
        <f>+'[1]Consolidado ORG'!AS508</f>
        <v>0.17054263565891473</v>
      </c>
      <c r="M512" s="31" t="str">
        <f>+'[1]Consolidado ORG'!AL508</f>
        <v>https://community.secop.gov.co/Public/Tendering/ContractDetailView/Index?UniqueIdentifier=CO1.PCCNTR.6206614</v>
      </c>
      <c r="N512" s="48" t="str">
        <f t="shared" si="7"/>
        <v>Link Contrato u Orden</v>
      </c>
    </row>
    <row r="513" spans="1:14" ht="60" x14ac:dyDescent="0.35">
      <c r="A513" s="18" t="str">
        <f>+'[1]Consolidado ORG'!A509</f>
        <v>SCJ-621-2024</v>
      </c>
      <c r="B513" s="19">
        <f>+'[1]Consolidado ORG'!B509</f>
        <v>45394</v>
      </c>
      <c r="C513" s="19" t="str">
        <f>+'[1]Consolidado ORG'!G509</f>
        <v>GINNA GISELA CORONADO GERARDINO</v>
      </c>
      <c r="D513" s="19" t="str">
        <f>+'[1]Consolidado ORG'!E509</f>
        <v>5 Contratación directa</v>
      </c>
      <c r="E513" s="19" t="str">
        <f>+'[1]Consolidado ORG'!F509</f>
        <v>33 Prestación de Servicios Profesionales y Apoyo (5-8)</v>
      </c>
      <c r="F513" s="19" t="str">
        <f>+'[1]Consolidado ORG'!L509</f>
        <v>PRESTAR SERVICIOS PROFESIONALES APOYANDO LA ELABORACIÓN, SEGUIMIENTO Y CONTROL DE LOS DIFERENTES DOCUMENTOS DE LOS PROCESOS DE SELECCIÓN EN TODAS LAS ETAPAS CONTRACTUALES EN LA CÁRCEL DISTRITAL DE VARONES Y ANEXO DE MUJERES</v>
      </c>
      <c r="G513" s="19">
        <f>+'[1]Consolidado ORG'!M509</f>
        <v>45399</v>
      </c>
      <c r="H513" s="19">
        <f>+'[1]Consolidado ORG'!N509</f>
        <v>45657</v>
      </c>
      <c r="I513" s="20">
        <f>+'[1]Consolidado ORG'!AG509</f>
        <v>0</v>
      </c>
      <c r="J513" s="21">
        <f>+'[1]Consolidado ORG'!T509</f>
        <v>44500824</v>
      </c>
      <c r="K513" s="21">
        <f>+'[1]Consolidado ORG'!AE509</f>
        <v>0</v>
      </c>
      <c r="L513" s="32">
        <f>+'[1]Consolidado ORG'!AS509</f>
        <v>0.17054263565891473</v>
      </c>
      <c r="M513" s="31" t="str">
        <f>+'[1]Consolidado ORG'!AL509</f>
        <v>https://community.secop.gov.co/Public/Tendering/ContractDetailView/Index?UniqueIdentifier=CO1.PCCNTR.6206626</v>
      </c>
      <c r="N513" s="48" t="str">
        <f t="shared" si="7"/>
        <v>Link Contrato u Orden</v>
      </c>
    </row>
    <row r="514" spans="1:14" ht="84" x14ac:dyDescent="0.35">
      <c r="A514" s="18" t="str">
        <f>+'[1]Consolidado ORG'!A510</f>
        <v>SCJ-622-2024</v>
      </c>
      <c r="B514" s="19">
        <f>+'[1]Consolidado ORG'!B510</f>
        <v>45394</v>
      </c>
      <c r="C514" s="19" t="str">
        <f>+'[1]Consolidado ORG'!G510</f>
        <v>IBETH CAROLINA MOTTA ROMERO</v>
      </c>
      <c r="D514" s="19" t="str">
        <f>+'[1]Consolidado ORG'!E510</f>
        <v>5 Contratación directa</v>
      </c>
      <c r="E514" s="19" t="str">
        <f>+'[1]Consolidado ORG'!F510</f>
        <v>33 Prestación de Servicios Profesionales y Apoyo (5-8)</v>
      </c>
      <c r="F514" s="19"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19">
        <f>+'[1]Consolidado ORG'!M510</f>
        <v>45399</v>
      </c>
      <c r="H514" s="19">
        <f>+'[1]Consolidado ORG'!N510</f>
        <v>45657</v>
      </c>
      <c r="I514" s="20">
        <f>+'[1]Consolidado ORG'!AG510</f>
        <v>0</v>
      </c>
      <c r="J514" s="21">
        <f>+'[1]Consolidado ORG'!T510</f>
        <v>48406650</v>
      </c>
      <c r="K514" s="21">
        <f>+'[1]Consolidado ORG'!AE510</f>
        <v>0</v>
      </c>
      <c r="L514" s="32">
        <f>+'[1]Consolidado ORG'!AS510</f>
        <v>0.17054263565891473</v>
      </c>
      <c r="M514" s="31" t="str">
        <f>+'[1]Consolidado ORG'!AL510</f>
        <v>https://community.secop.gov.co/Public/Tendering/ContractDetailView/Index?UniqueIdentifier=CO1.PCCNTR.6206618</v>
      </c>
      <c r="N514" s="48" t="str">
        <f t="shared" si="7"/>
        <v>Link Contrato u Orden</v>
      </c>
    </row>
    <row r="515" spans="1:14" ht="84" x14ac:dyDescent="0.35">
      <c r="A515" s="18" t="str">
        <f>+'[1]Consolidado ORG'!A511</f>
        <v>SCJ-623-2024</v>
      </c>
      <c r="B515" s="19">
        <f>+'[1]Consolidado ORG'!B511</f>
        <v>45394</v>
      </c>
      <c r="C515" s="19" t="str">
        <f>+'[1]Consolidado ORG'!G511</f>
        <v>LUISA FERNANDA BARRETO ANGEL</v>
      </c>
      <c r="D515" s="19" t="str">
        <f>+'[1]Consolidado ORG'!E511</f>
        <v>5 Contratación directa</v>
      </c>
      <c r="E515" s="19" t="str">
        <f>+'[1]Consolidado ORG'!F511</f>
        <v>33 Prestación de Servicios Profesionales y Apoyo (5-8)</v>
      </c>
      <c r="F515" s="19"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19">
        <f>+'[1]Consolidado ORG'!M511</f>
        <v>45399</v>
      </c>
      <c r="H515" s="19">
        <f>+'[1]Consolidado ORG'!N511</f>
        <v>45657</v>
      </c>
      <c r="I515" s="20">
        <f>+'[1]Consolidado ORG'!AG511</f>
        <v>0</v>
      </c>
      <c r="J515" s="21">
        <f>+'[1]Consolidado ORG'!T511</f>
        <v>48406650</v>
      </c>
      <c r="K515" s="21">
        <f>+'[1]Consolidado ORG'!AE511</f>
        <v>0</v>
      </c>
      <c r="L515" s="32">
        <f>+'[1]Consolidado ORG'!AS511</f>
        <v>0.17054263565891473</v>
      </c>
      <c r="M515" s="31" t="str">
        <f>+'[1]Consolidado ORG'!AL511</f>
        <v>https://community.secop.gov.co/Public/Tendering/ContractDetailView/Index?UniqueIdentifier=CO1.PCCNTR.6206507</v>
      </c>
      <c r="N515" s="48" t="str">
        <f t="shared" si="7"/>
        <v>Link Contrato u Orden</v>
      </c>
    </row>
    <row r="516" spans="1:14" ht="84" x14ac:dyDescent="0.35">
      <c r="A516" s="18" t="str">
        <f>+'[1]Consolidado ORG'!A512</f>
        <v>SCJ-624-2024</v>
      </c>
      <c r="B516" s="19">
        <f>+'[1]Consolidado ORG'!B512</f>
        <v>45394</v>
      </c>
      <c r="C516" s="19" t="str">
        <f>+'[1]Consolidado ORG'!G512</f>
        <v>LUISA FERNANDA RANGEL CORREA</v>
      </c>
      <c r="D516" s="19" t="str">
        <f>+'[1]Consolidado ORG'!E512</f>
        <v>5 Contratación directa</v>
      </c>
      <c r="E516" s="19" t="str">
        <f>+'[1]Consolidado ORG'!F512</f>
        <v>33 Prestación de Servicios Profesionales y Apoyo (5-8)</v>
      </c>
      <c r="F516" s="19"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19">
        <f>+'[1]Consolidado ORG'!M512</f>
        <v>45399</v>
      </c>
      <c r="H516" s="19">
        <f>+'[1]Consolidado ORG'!N512</f>
        <v>45657</v>
      </c>
      <c r="I516" s="20">
        <f>+'[1]Consolidado ORG'!AG512</f>
        <v>0</v>
      </c>
      <c r="J516" s="21">
        <f>+'[1]Consolidado ORG'!T512</f>
        <v>48406650</v>
      </c>
      <c r="K516" s="21">
        <f>+'[1]Consolidado ORG'!AE512</f>
        <v>0</v>
      </c>
      <c r="L516" s="32">
        <f>+'[1]Consolidado ORG'!AS512</f>
        <v>0.17054263565891473</v>
      </c>
      <c r="M516" s="31" t="str">
        <f>+'[1]Consolidado ORG'!AL512</f>
        <v>https://community.secop.gov.co/Public/Tendering/ContractDetailView/Index?UniqueIdentifier=CO1.PCCNTR.6206342</v>
      </c>
      <c r="N516" s="48" t="str">
        <f t="shared" si="7"/>
        <v>Link Contrato u Orden</v>
      </c>
    </row>
    <row r="517" spans="1:14" ht="84" x14ac:dyDescent="0.35">
      <c r="A517" s="18" t="str">
        <f>+'[1]Consolidado ORG'!A513</f>
        <v>SCJ-625-2024</v>
      </c>
      <c r="B517" s="19">
        <f>+'[1]Consolidado ORG'!B513</f>
        <v>45394</v>
      </c>
      <c r="C517" s="19" t="str">
        <f>+'[1]Consolidado ORG'!G513</f>
        <v>OLGA PAOLA CASTAÑEDA PEÑA</v>
      </c>
      <c r="D517" s="19" t="str">
        <f>+'[1]Consolidado ORG'!E513</f>
        <v>5 Contratación directa</v>
      </c>
      <c r="E517" s="19" t="str">
        <f>+'[1]Consolidado ORG'!F513</f>
        <v>33 Prestación de Servicios Profesionales y Apoyo (5-8)</v>
      </c>
      <c r="F517" s="19"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19">
        <f>+'[1]Consolidado ORG'!M513</f>
        <v>45399</v>
      </c>
      <c r="H517" s="19">
        <f>+'[1]Consolidado ORG'!N513</f>
        <v>45612</v>
      </c>
      <c r="I517" s="20">
        <f>+'[1]Consolidado ORG'!AG513</f>
        <v>0</v>
      </c>
      <c r="J517" s="21">
        <f>+'[1]Consolidado ORG'!T513</f>
        <v>39864300</v>
      </c>
      <c r="K517" s="21">
        <f>+'[1]Consolidado ORG'!AE513</f>
        <v>0</v>
      </c>
      <c r="L517" s="32">
        <f>+'[1]Consolidado ORG'!AS513</f>
        <v>0.20657276995305165</v>
      </c>
      <c r="M517" s="31" t="str">
        <f>+'[1]Consolidado ORG'!AL513</f>
        <v>https://community.secop.gov.co/Public/Tendering/ContractDetailView/Index?UniqueIdentifier=CO1.PCCNTR.6206352</v>
      </c>
      <c r="N517" s="48" t="str">
        <f t="shared" si="7"/>
        <v>Link Contrato u Orden</v>
      </c>
    </row>
    <row r="518" spans="1:14" ht="84" x14ac:dyDescent="0.35">
      <c r="A518" s="18" t="str">
        <f>+'[1]Consolidado ORG'!A514</f>
        <v>SCJ-626-2024</v>
      </c>
      <c r="B518" s="19">
        <f>+'[1]Consolidado ORG'!B514</f>
        <v>45394</v>
      </c>
      <c r="C518" s="19" t="str">
        <f>+'[1]Consolidado ORG'!G514</f>
        <v>SOFIA XIMENA GARZON JURADO</v>
      </c>
      <c r="D518" s="19" t="str">
        <f>+'[1]Consolidado ORG'!E514</f>
        <v>5 Contratación directa</v>
      </c>
      <c r="E518" s="19" t="str">
        <f>+'[1]Consolidado ORG'!F514</f>
        <v>33 Prestación de Servicios Profesionales y Apoyo (5-8)</v>
      </c>
      <c r="F518" s="19"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19">
        <f>+'[1]Consolidado ORG'!M514</f>
        <v>45399</v>
      </c>
      <c r="H518" s="19">
        <f>+'[1]Consolidado ORG'!N514</f>
        <v>45657</v>
      </c>
      <c r="I518" s="20">
        <f>+'[1]Consolidado ORG'!AG514</f>
        <v>0</v>
      </c>
      <c r="J518" s="21">
        <f>+'[1]Consolidado ORG'!T514</f>
        <v>48406650</v>
      </c>
      <c r="K518" s="21">
        <f>+'[1]Consolidado ORG'!AE514</f>
        <v>0</v>
      </c>
      <c r="L518" s="32">
        <f>+'[1]Consolidado ORG'!AS514</f>
        <v>0.17054263565891473</v>
      </c>
      <c r="M518" s="31" t="str">
        <f>+'[1]Consolidado ORG'!AL514</f>
        <v>https://community.secop.gov.co/Public/Tendering/ContractDetailView/Index?UniqueIdentifier=CO1.PCCNTR.6206629</v>
      </c>
      <c r="N518" s="48" t="str">
        <f t="shared" si="7"/>
        <v>Link Contrato u Orden</v>
      </c>
    </row>
    <row r="519" spans="1:14" ht="60" x14ac:dyDescent="0.35">
      <c r="A519" s="18" t="str">
        <f>+'[1]Consolidado ORG'!A515</f>
        <v>SCJ-627-2024</v>
      </c>
      <c r="B519" s="19">
        <f>+'[1]Consolidado ORG'!B515</f>
        <v>45394</v>
      </c>
      <c r="C519" s="19" t="str">
        <f>+'[1]Consolidado ORG'!G515</f>
        <v>PAOLA LLORENA RODRIGUEZ GARZON</v>
      </c>
      <c r="D519" s="19" t="str">
        <f>+'[1]Consolidado ORG'!E515</f>
        <v>5 Contratación directa</v>
      </c>
      <c r="E519" s="19" t="str">
        <f>+'[1]Consolidado ORG'!F515</f>
        <v>33 Prestación de Servicios Profesionales y Apoyo (5-8)</v>
      </c>
      <c r="F519" s="19" t="str">
        <f>+'[1]Consolidado ORG'!L515</f>
        <v>PRESTAR SERVICIOS PROFESIONALES A LA DIRECCIÓN DE RESPONSABILIDAD PENAL ADOLESCENTE DESDE EL ENFOQUE DE LA PSICOLOGÍA EN LA ESTRATEGIA DE REINTEGRO FAMILIAR Y ATENCIÓN EN EL EGRESO Y LAS DEMÁS ESTRATEGIAS DE LA DIRECCIÓN.</v>
      </c>
      <c r="G519" s="19">
        <f>+'[1]Consolidado ORG'!M515</f>
        <v>45399</v>
      </c>
      <c r="H519" s="19">
        <f>+'[1]Consolidado ORG'!N515</f>
        <v>45657</v>
      </c>
      <c r="I519" s="20">
        <f>+'[1]Consolidado ORG'!AG515</f>
        <v>0</v>
      </c>
      <c r="J519" s="21">
        <f>+'[1]Consolidado ORG'!T515</f>
        <v>48406650</v>
      </c>
      <c r="K519" s="21">
        <f>+'[1]Consolidado ORG'!AE515</f>
        <v>0</v>
      </c>
      <c r="L519" s="32">
        <f>+'[1]Consolidado ORG'!AS515</f>
        <v>0.17054263565891473</v>
      </c>
      <c r="M519" s="31" t="str">
        <f>+'[1]Consolidado ORG'!AL515</f>
        <v>https://community.secop.gov.co/Public/Tendering/ContractDetailView/Index?UniqueIdentifier=CO1.PCCNTR.6206637</v>
      </c>
      <c r="N519" s="48" t="str">
        <f t="shared" ref="N519:N582" si="8">HYPERLINK(M519,"Link Contrato u Orden")</f>
        <v>Link Contrato u Orden</v>
      </c>
    </row>
    <row r="520" spans="1:14" ht="60" x14ac:dyDescent="0.35">
      <c r="A520" s="18" t="str">
        <f>+'[1]Consolidado ORG'!A516</f>
        <v>SCJ-628-2024</v>
      </c>
      <c r="B520" s="19">
        <f>+'[1]Consolidado ORG'!B516</f>
        <v>45394</v>
      </c>
      <c r="C520" s="19" t="str">
        <f>+'[1]Consolidado ORG'!G516</f>
        <v>ANA MARÍA MONTOYA CORREA</v>
      </c>
      <c r="D520" s="19" t="str">
        <f>+'[1]Consolidado ORG'!E516</f>
        <v>5 Contratación directa</v>
      </c>
      <c r="E520" s="19" t="str">
        <f>+'[1]Consolidado ORG'!F516</f>
        <v>33 Prestación de Servicios Profesionales y Apoyo (5-8)</v>
      </c>
      <c r="F520" s="19"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19">
        <f>+'[1]Consolidado ORG'!M516</f>
        <v>45399</v>
      </c>
      <c r="H520" s="19">
        <f>+'[1]Consolidado ORG'!N516</f>
        <v>45581</v>
      </c>
      <c r="I520" s="20">
        <f>+'[1]Consolidado ORG'!AG516</f>
        <v>0</v>
      </c>
      <c r="J520" s="21">
        <f>+'[1]Consolidado ORG'!T516</f>
        <v>72780474</v>
      </c>
      <c r="K520" s="21">
        <f>+'[1]Consolidado ORG'!AE516</f>
        <v>0</v>
      </c>
      <c r="L520" s="32">
        <f>+'[1]Consolidado ORG'!AS516</f>
        <v>0.24175824175824176</v>
      </c>
      <c r="M520" s="31" t="str">
        <f>+'[1]Consolidado ORG'!AL516</f>
        <v>https://community.secop.gov.co/Public/Tendering/ContractDetailView/Index?UniqueIdentifier=CO1.PCCNTR.6212238</v>
      </c>
      <c r="N520" s="48" t="str">
        <f t="shared" si="8"/>
        <v>Link Contrato u Orden</v>
      </c>
    </row>
    <row r="521" spans="1:14" ht="84" x14ac:dyDescent="0.35">
      <c r="A521" s="18" t="str">
        <f>+'[1]Consolidado ORG'!A517</f>
        <v>SCJ-630-2024</v>
      </c>
      <c r="B521" s="19">
        <f>+'[1]Consolidado ORG'!B517</f>
        <v>45394</v>
      </c>
      <c r="C521" s="19" t="str">
        <f>+'[1]Consolidado ORG'!G517</f>
        <v>YESSENIA HOYOS RAMIREZ</v>
      </c>
      <c r="D521" s="19" t="str">
        <f>+'[1]Consolidado ORG'!E517</f>
        <v>5 Contratación directa</v>
      </c>
      <c r="E521" s="19" t="str">
        <f>+'[1]Consolidado ORG'!F517</f>
        <v>33 Prestación de Servicios Profesionales y Apoyo (5-8)</v>
      </c>
      <c r="F521" s="19"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19">
        <f>+'[1]Consolidado ORG'!M517</f>
        <v>45401</v>
      </c>
      <c r="H521" s="19">
        <f>+'[1]Consolidado ORG'!N517</f>
        <v>45657</v>
      </c>
      <c r="I521" s="20">
        <f>+'[1]Consolidado ORG'!AG517</f>
        <v>0</v>
      </c>
      <c r="J521" s="21">
        <f>+'[1]Consolidado ORG'!T517</f>
        <v>48406650</v>
      </c>
      <c r="K521" s="21">
        <f>+'[1]Consolidado ORG'!AE517</f>
        <v>0</v>
      </c>
      <c r="L521" s="32">
        <f>+'[1]Consolidado ORG'!AS517</f>
        <v>0.1640625</v>
      </c>
      <c r="M521" s="31" t="str">
        <f>+'[1]Consolidado ORG'!AL517</f>
        <v>https://community.secop.gov.co/Public/Tendering/ContractDetailView/Index?UniqueIdentifier=CO1.PCCNTR.6213116</v>
      </c>
      <c r="N521" s="48" t="str">
        <f t="shared" si="8"/>
        <v>Link Contrato u Orden</v>
      </c>
    </row>
    <row r="522" spans="1:14" ht="84" x14ac:dyDescent="0.35">
      <c r="A522" s="18" t="str">
        <f>+'[1]Consolidado ORG'!A518</f>
        <v>SCJ-631-2024</v>
      </c>
      <c r="B522" s="19">
        <f>+'[1]Consolidado ORG'!B518</f>
        <v>45394</v>
      </c>
      <c r="C522" s="19" t="str">
        <f>+'[1]Consolidado ORG'!G518</f>
        <v>ANDREA CAROLINA PINEDA NOVOA</v>
      </c>
      <c r="D522" s="19" t="str">
        <f>+'[1]Consolidado ORG'!E518</f>
        <v>5 Contratación directa</v>
      </c>
      <c r="E522" s="19" t="str">
        <f>+'[1]Consolidado ORG'!F518</f>
        <v>33 Prestación de Servicios Profesionales y Apoyo (5-8)</v>
      </c>
      <c r="F522" s="19"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19">
        <f>+'[1]Consolidado ORG'!M518</f>
        <v>45399</v>
      </c>
      <c r="H522" s="19">
        <f>+'[1]Consolidado ORG'!N518</f>
        <v>45657</v>
      </c>
      <c r="I522" s="20">
        <f>+'[1]Consolidado ORG'!AG518</f>
        <v>0</v>
      </c>
      <c r="J522" s="21">
        <f>+'[1]Consolidado ORG'!T518</f>
        <v>50304950</v>
      </c>
      <c r="K522" s="21">
        <f>+'[1]Consolidado ORG'!AE518</f>
        <v>0</v>
      </c>
      <c r="L522" s="32">
        <f>+'[1]Consolidado ORG'!AS518</f>
        <v>0.17054263565891473</v>
      </c>
      <c r="M522" s="31" t="str">
        <f>+'[1]Consolidado ORG'!AL518</f>
        <v>https://community.secop.gov.co/Public/Tendering/ContractDetailView/Index?UniqueIdentifier=CO1.PCCNTR.6212169</v>
      </c>
      <c r="N522" s="48" t="str">
        <f t="shared" si="8"/>
        <v>Link Contrato u Orden</v>
      </c>
    </row>
    <row r="523" spans="1:14" ht="84" x14ac:dyDescent="0.35">
      <c r="A523" s="18" t="str">
        <f>+'[1]Consolidado ORG'!A519</f>
        <v>SCJ-632-2024</v>
      </c>
      <c r="B523" s="19">
        <f>+'[1]Consolidado ORG'!B519</f>
        <v>45394</v>
      </c>
      <c r="C523" s="19" t="str">
        <f>+'[1]Consolidado ORG'!G519</f>
        <v>ANDRES OBANDO CARO</v>
      </c>
      <c r="D523" s="19" t="str">
        <f>+'[1]Consolidado ORG'!E519</f>
        <v>5 Contratación directa</v>
      </c>
      <c r="E523" s="19" t="str">
        <f>+'[1]Consolidado ORG'!F519</f>
        <v>33 Prestación de Servicios Profesionales y Apoyo (5-8)</v>
      </c>
      <c r="F523" s="19"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19">
        <f>+'[1]Consolidado ORG'!M519</f>
        <v>45399</v>
      </c>
      <c r="H523" s="19">
        <f>+'[1]Consolidado ORG'!N519</f>
        <v>45657</v>
      </c>
      <c r="I523" s="20">
        <f>+'[1]Consolidado ORG'!AG519</f>
        <v>0</v>
      </c>
      <c r="J523" s="21">
        <f>+'[1]Consolidado ORG'!T519</f>
        <v>50304950</v>
      </c>
      <c r="K523" s="21">
        <f>+'[1]Consolidado ORG'!AE519</f>
        <v>0</v>
      </c>
      <c r="L523" s="32">
        <f>+'[1]Consolidado ORG'!AS519</f>
        <v>0.17054263565891473</v>
      </c>
      <c r="M523" s="31" t="str">
        <f>+'[1]Consolidado ORG'!AL519</f>
        <v>https://community.secop.gov.co/Public/Tendering/ContractDetailView/Index?UniqueIdentifier=CO1.PCCNTR.6212179</v>
      </c>
      <c r="N523" s="48" t="str">
        <f t="shared" si="8"/>
        <v>Link Contrato u Orden</v>
      </c>
    </row>
    <row r="524" spans="1:14" ht="84" x14ac:dyDescent="0.35">
      <c r="A524" s="18" t="str">
        <f>+'[1]Consolidado ORG'!A520</f>
        <v>SCJ-633-2024</v>
      </c>
      <c r="B524" s="19">
        <f>+'[1]Consolidado ORG'!B520</f>
        <v>45394</v>
      </c>
      <c r="C524" s="19" t="str">
        <f>+'[1]Consolidado ORG'!G520</f>
        <v>DEISY TATIANA ALBORNOZ TORRES</v>
      </c>
      <c r="D524" s="19" t="str">
        <f>+'[1]Consolidado ORG'!E520</f>
        <v>5 Contratación directa</v>
      </c>
      <c r="E524" s="19" t="str">
        <f>+'[1]Consolidado ORG'!F520</f>
        <v>33 Prestación de Servicios Profesionales y Apoyo (5-8)</v>
      </c>
      <c r="F524" s="19"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19">
        <f>+'[1]Consolidado ORG'!M520</f>
        <v>45399</v>
      </c>
      <c r="H524" s="19">
        <f>+'[1]Consolidado ORG'!N520</f>
        <v>45657</v>
      </c>
      <c r="I524" s="20">
        <f>+'[1]Consolidado ORG'!AG520</f>
        <v>0</v>
      </c>
      <c r="J524" s="21">
        <f>+'[1]Consolidado ORG'!T520</f>
        <v>48406650</v>
      </c>
      <c r="K524" s="21">
        <f>+'[1]Consolidado ORG'!AE520</f>
        <v>0</v>
      </c>
      <c r="L524" s="32">
        <f>+'[1]Consolidado ORG'!AS520</f>
        <v>0.17054263565891473</v>
      </c>
      <c r="M524" s="31" t="str">
        <f>+'[1]Consolidado ORG'!AL520</f>
        <v>https://community.secop.gov.co/Public/Tendering/ContractDetailView/Index?UniqueIdentifier=CO1.PCCNTR.6212128</v>
      </c>
      <c r="N524" s="48" t="str">
        <f t="shared" si="8"/>
        <v>Link Contrato u Orden</v>
      </c>
    </row>
    <row r="525" spans="1:14" ht="84" x14ac:dyDescent="0.35">
      <c r="A525" s="18" t="str">
        <f>+'[1]Consolidado ORG'!A521</f>
        <v>SCJ-634-2024</v>
      </c>
      <c r="B525" s="19">
        <f>+'[1]Consolidado ORG'!B521</f>
        <v>45394</v>
      </c>
      <c r="C525" s="19" t="str">
        <f>+'[1]Consolidado ORG'!G521</f>
        <v>JORGE ANDRES GONZALEZ PARRA</v>
      </c>
      <c r="D525" s="19" t="str">
        <f>+'[1]Consolidado ORG'!E521</f>
        <v>5 Contratación directa</v>
      </c>
      <c r="E525" s="19" t="str">
        <f>+'[1]Consolidado ORG'!F521</f>
        <v>33 Prestación de Servicios Profesionales y Apoyo (5-8)</v>
      </c>
      <c r="F525" s="19"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19">
        <f>+'[1]Consolidado ORG'!M521</f>
        <v>45399</v>
      </c>
      <c r="H525" s="19">
        <f>+'[1]Consolidado ORG'!N521</f>
        <v>45657</v>
      </c>
      <c r="I525" s="20">
        <f>+'[1]Consolidado ORG'!AG521</f>
        <v>0</v>
      </c>
      <c r="J525" s="21">
        <f>+'[1]Consolidado ORG'!T521</f>
        <v>48406650</v>
      </c>
      <c r="K525" s="21">
        <f>+'[1]Consolidado ORG'!AE521</f>
        <v>0</v>
      </c>
      <c r="L525" s="32">
        <f>+'[1]Consolidado ORG'!AS521</f>
        <v>0.17054263565891473</v>
      </c>
      <c r="M525" s="31" t="str">
        <f>+'[1]Consolidado ORG'!AL521</f>
        <v>https://community.secop.gov.co/Public/Tendering/ContractDetailView/Index?UniqueIdentifier=CO1.PCCNTR.6212118</v>
      </c>
      <c r="N525" s="48" t="str">
        <f t="shared" si="8"/>
        <v>Link Contrato u Orden</v>
      </c>
    </row>
    <row r="526" spans="1:14" ht="84" x14ac:dyDescent="0.35">
      <c r="A526" s="18" t="str">
        <f>+'[1]Consolidado ORG'!A522</f>
        <v>SCJ-635-2024</v>
      </c>
      <c r="B526" s="19">
        <f>+'[1]Consolidado ORG'!B522</f>
        <v>45394</v>
      </c>
      <c r="C526" s="19" t="str">
        <f>+'[1]Consolidado ORG'!G522</f>
        <v>MARIA ALEJANDRA CASTELLANOS JOYA</v>
      </c>
      <c r="D526" s="19" t="str">
        <f>+'[1]Consolidado ORG'!E522</f>
        <v>5 Contratación directa</v>
      </c>
      <c r="E526" s="19" t="str">
        <f>+'[1]Consolidado ORG'!F522</f>
        <v>33 Prestación de Servicios Profesionales y Apoyo (5-8)</v>
      </c>
      <c r="F526" s="19"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19">
        <f>+'[1]Consolidado ORG'!M522</f>
        <v>45399</v>
      </c>
      <c r="H526" s="19">
        <f>+'[1]Consolidado ORG'!N522</f>
        <v>45657</v>
      </c>
      <c r="I526" s="20">
        <f>+'[1]Consolidado ORG'!AG522</f>
        <v>0</v>
      </c>
      <c r="J526" s="21">
        <f>+'[1]Consolidado ORG'!T522</f>
        <v>48406650</v>
      </c>
      <c r="K526" s="21">
        <f>+'[1]Consolidado ORG'!AE522</f>
        <v>0</v>
      </c>
      <c r="L526" s="32">
        <f>+'[1]Consolidado ORG'!AS522</f>
        <v>0.17054263565891473</v>
      </c>
      <c r="M526" s="31" t="str">
        <f>+'[1]Consolidado ORG'!AL522</f>
        <v>https://community.secop.gov.co/Public/Tendering/ContractDetailView/Index?UniqueIdentifier=CO1.PCCNTR.6212555</v>
      </c>
      <c r="N526" s="48" t="str">
        <f t="shared" si="8"/>
        <v>Link Contrato u Orden</v>
      </c>
    </row>
    <row r="527" spans="1:14" ht="84" x14ac:dyDescent="0.35">
      <c r="A527" s="18" t="str">
        <f>+'[1]Consolidado ORG'!A523</f>
        <v>SCJ-636-2024</v>
      </c>
      <c r="B527" s="19">
        <f>+'[1]Consolidado ORG'!B523</f>
        <v>45394</v>
      </c>
      <c r="C527" s="19" t="str">
        <f>+'[1]Consolidado ORG'!G523</f>
        <v>NINI JOHANA CAÑON COLLAZOS</v>
      </c>
      <c r="D527" s="19" t="str">
        <f>+'[1]Consolidado ORG'!E523</f>
        <v>5 Contratación directa</v>
      </c>
      <c r="E527" s="19" t="str">
        <f>+'[1]Consolidado ORG'!F523</f>
        <v>33 Prestación de Servicios Profesionales y Apoyo (5-8)</v>
      </c>
      <c r="F527" s="19"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19">
        <f>+'[1]Consolidado ORG'!M523</f>
        <v>45401</v>
      </c>
      <c r="H527" s="19">
        <f>+'[1]Consolidado ORG'!N523</f>
        <v>45657</v>
      </c>
      <c r="I527" s="20">
        <f>+'[1]Consolidado ORG'!AG523</f>
        <v>0</v>
      </c>
      <c r="J527" s="21">
        <f>+'[1]Consolidado ORG'!T523</f>
        <v>50304950</v>
      </c>
      <c r="K527" s="21">
        <f>+'[1]Consolidado ORG'!AE523</f>
        <v>0</v>
      </c>
      <c r="L527" s="32">
        <f>+'[1]Consolidado ORG'!AS523</f>
        <v>0.1640625</v>
      </c>
      <c r="M527" s="31" t="str">
        <f>+'[1]Consolidado ORG'!AL523</f>
        <v>https://community.secop.gov.co/Public/Tendering/ContractDetailView/Index?UniqueIdentifier=CO1.PCCNTR.6212045</v>
      </c>
      <c r="N527" s="48" t="str">
        <f t="shared" si="8"/>
        <v>Link Contrato u Orden</v>
      </c>
    </row>
    <row r="528" spans="1:14" ht="84" x14ac:dyDescent="0.35">
      <c r="A528" s="18" t="str">
        <f>+'[1]Consolidado ORG'!A524</f>
        <v>SCJ-637-2024</v>
      </c>
      <c r="B528" s="19">
        <f>+'[1]Consolidado ORG'!B524</f>
        <v>45394</v>
      </c>
      <c r="C528" s="19" t="str">
        <f>+'[1]Consolidado ORG'!G524</f>
        <v>SONIA PILAR CARO VELASQUEZ</v>
      </c>
      <c r="D528" s="19" t="str">
        <f>+'[1]Consolidado ORG'!E524</f>
        <v>5 Contratación directa</v>
      </c>
      <c r="E528" s="19" t="str">
        <f>+'[1]Consolidado ORG'!F524</f>
        <v>33 Prestación de Servicios Profesionales y Apoyo (5-8)</v>
      </c>
      <c r="F528" s="19"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19">
        <f>+'[1]Consolidado ORG'!M524</f>
        <v>45399</v>
      </c>
      <c r="H528" s="19">
        <f>+'[1]Consolidado ORG'!N524</f>
        <v>45657</v>
      </c>
      <c r="I528" s="20">
        <f>+'[1]Consolidado ORG'!AG524</f>
        <v>0</v>
      </c>
      <c r="J528" s="21">
        <f>+'[1]Consolidado ORG'!T524</f>
        <v>48406650</v>
      </c>
      <c r="K528" s="21">
        <f>+'[1]Consolidado ORG'!AE524</f>
        <v>0</v>
      </c>
      <c r="L528" s="32">
        <f>+'[1]Consolidado ORG'!AS524</f>
        <v>0.17054263565891473</v>
      </c>
      <c r="M528" s="31" t="str">
        <f>+'[1]Consolidado ORG'!AL524</f>
        <v>https://community.secop.gov.co/Public/Tendering/ContractDetailView/Index?UniqueIdentifier=CO1.PCCNTR.6212244</v>
      </c>
      <c r="N528" s="48" t="str">
        <f t="shared" si="8"/>
        <v>Link Contrato u Orden</v>
      </c>
    </row>
    <row r="529" spans="1:14" ht="84" x14ac:dyDescent="0.35">
      <c r="A529" s="18" t="str">
        <f>+'[1]Consolidado ORG'!A525</f>
        <v>SCJ-638-2024</v>
      </c>
      <c r="B529" s="19">
        <f>+'[1]Consolidado ORG'!B525</f>
        <v>45394</v>
      </c>
      <c r="C529" s="19" t="str">
        <f>+'[1]Consolidado ORG'!G525</f>
        <v>TANIA MAYERLI TORO VACA</v>
      </c>
      <c r="D529" s="19" t="str">
        <f>+'[1]Consolidado ORG'!E525</f>
        <v>5 Contratación directa</v>
      </c>
      <c r="E529" s="19" t="str">
        <f>+'[1]Consolidado ORG'!F525</f>
        <v>33 Prestación de Servicios Profesionales y Apoyo (5-8)</v>
      </c>
      <c r="F529" s="19"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19">
        <f>+'[1]Consolidado ORG'!M525</f>
        <v>45399</v>
      </c>
      <c r="H529" s="19">
        <f>+'[1]Consolidado ORG'!N525</f>
        <v>45657</v>
      </c>
      <c r="I529" s="20">
        <f>+'[1]Consolidado ORG'!AG525</f>
        <v>0</v>
      </c>
      <c r="J529" s="21">
        <f>+'[1]Consolidado ORG'!T525</f>
        <v>50304950</v>
      </c>
      <c r="K529" s="21">
        <f>+'[1]Consolidado ORG'!AE525</f>
        <v>0</v>
      </c>
      <c r="L529" s="32">
        <f>+'[1]Consolidado ORG'!AS525</f>
        <v>0.17054263565891473</v>
      </c>
      <c r="M529" s="31" t="str">
        <f>+'[1]Consolidado ORG'!AL525</f>
        <v>https://community.secop.gov.co/Public/Tendering/ContractDetailView/Index?UniqueIdentifier=CO1.PCCNTR.6212144</v>
      </c>
      <c r="N529" s="48" t="str">
        <f t="shared" si="8"/>
        <v>Link Contrato u Orden</v>
      </c>
    </row>
    <row r="530" spans="1:14" ht="84" x14ac:dyDescent="0.35">
      <c r="A530" s="18" t="str">
        <f>+'[1]Consolidado ORG'!A526</f>
        <v>SCJ-639-2024</v>
      </c>
      <c r="B530" s="19">
        <f>+'[1]Consolidado ORG'!B526</f>
        <v>45394</v>
      </c>
      <c r="C530" s="19" t="str">
        <f>+'[1]Consolidado ORG'!G526</f>
        <v>HENNA KAROLYN GONZÁLEZ GRANADOS</v>
      </c>
      <c r="D530" s="19" t="str">
        <f>+'[1]Consolidado ORG'!E526</f>
        <v>5 Contratación directa</v>
      </c>
      <c r="E530" s="19" t="str">
        <f>+'[1]Consolidado ORG'!F526</f>
        <v>33 Prestación de Servicios Profesionales y Apoyo (5-8)</v>
      </c>
      <c r="F530" s="19"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19">
        <f>+'[1]Consolidado ORG'!M526</f>
        <v>45400</v>
      </c>
      <c r="H530" s="19">
        <f>+'[1]Consolidado ORG'!N526</f>
        <v>45552</v>
      </c>
      <c r="I530" s="20">
        <f>+'[1]Consolidado ORG'!AG526</f>
        <v>0</v>
      </c>
      <c r="J530" s="21">
        <f>+'[1]Consolidado ORG'!T526</f>
        <v>50000000</v>
      </c>
      <c r="K530" s="21">
        <f>+'[1]Consolidado ORG'!AE526</f>
        <v>0</v>
      </c>
      <c r="L530" s="32">
        <f>+'[1]Consolidado ORG'!AS526</f>
        <v>0.28289473684210525</v>
      </c>
      <c r="M530" s="31" t="str">
        <f>+'[1]Consolidado ORG'!AL526</f>
        <v>https://community.secop.gov.co/Public/Tendering/ContractDetailView/Index?UniqueIdentifier=CO1.PCCNTR.6211935</v>
      </c>
      <c r="N530" s="48" t="str">
        <f t="shared" si="8"/>
        <v>Link Contrato u Orden</v>
      </c>
    </row>
    <row r="531" spans="1:14" ht="96" x14ac:dyDescent="0.35">
      <c r="A531" s="18" t="str">
        <f>+'[1]Consolidado ORG'!A527</f>
        <v>SCJ-640-2024</v>
      </c>
      <c r="B531" s="19">
        <f>+'[1]Consolidado ORG'!B527</f>
        <v>45394</v>
      </c>
      <c r="C531" s="19" t="str">
        <f>+'[1]Consolidado ORG'!G527</f>
        <v>SUBRED INTEGRADA DE SERVICIOS DE SALUD CENTRO ORIENTE E.S.E</v>
      </c>
      <c r="D531" s="19" t="str">
        <f>+'[1]Consolidado ORG'!E527</f>
        <v>5 Contratación directa</v>
      </c>
      <c r="E531" s="19" t="str">
        <f>+'[1]Consolidado ORG'!F527</f>
        <v>13 Contratos Interadministrativos (5-8)</v>
      </c>
      <c r="F531" s="19"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19">
        <f>+'[1]Consolidado ORG'!M527</f>
        <v>45401</v>
      </c>
      <c r="H531" s="19">
        <f>+'[1]Consolidado ORG'!N527</f>
        <v>45675</v>
      </c>
      <c r="I531" s="20">
        <f>+'[1]Consolidado ORG'!AG527</f>
        <v>0</v>
      </c>
      <c r="J531" s="21">
        <f>+'[1]Consolidado ORG'!T527</f>
        <v>1406578104</v>
      </c>
      <c r="K531" s="21">
        <f>+'[1]Consolidado ORG'!AE527</f>
        <v>0</v>
      </c>
      <c r="L531" s="32">
        <f>+'[1]Consolidado ORG'!AS527</f>
        <v>0.15328467153284672</v>
      </c>
      <c r="M531" s="31" t="str">
        <f>+'[1]Consolidado ORG'!AL527</f>
        <v>https://community.secop.gov.co/Public/Tendering/ContractDetailView/Index?UniqueIdentifier=CO1.PCCNTR.6209567</v>
      </c>
      <c r="N531" s="48" t="str">
        <f t="shared" si="8"/>
        <v>Link Contrato u Orden</v>
      </c>
    </row>
    <row r="532" spans="1:14" ht="108" x14ac:dyDescent="0.35">
      <c r="A532" s="18" t="str">
        <f>+'[1]Consolidado ORG'!A528</f>
        <v>SCJ-651-2024</v>
      </c>
      <c r="B532" s="19">
        <f>+'[1]Consolidado ORG'!B528</f>
        <v>45397</v>
      </c>
      <c r="C532" s="19" t="str">
        <f>+'[1]Consolidado ORG'!G528</f>
        <v>FERNANDO CASAS PEREA</v>
      </c>
      <c r="D532" s="19" t="str">
        <f>+'[1]Consolidado ORG'!E528</f>
        <v>5 Contratación directa</v>
      </c>
      <c r="E532" s="19" t="str">
        <f>+'[1]Consolidado ORG'!F528</f>
        <v>33 Prestación de Servicios Profesionales y Apoyo (5-8)</v>
      </c>
      <c r="F532" s="19"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19">
        <f>+'[1]Consolidado ORG'!M528</f>
        <v>45414</v>
      </c>
      <c r="H532" s="19">
        <f>+'[1]Consolidado ORG'!N528</f>
        <v>45657</v>
      </c>
      <c r="I532" s="20">
        <f>+'[1]Consolidado ORG'!AG528</f>
        <v>0</v>
      </c>
      <c r="J532" s="21">
        <f>+'[1]Consolidado ORG'!T528</f>
        <v>39549787</v>
      </c>
      <c r="K532" s="21">
        <f>+'[1]Consolidado ORG'!AE528</f>
        <v>0</v>
      </c>
      <c r="L532" s="32">
        <f>+'[1]Consolidado ORG'!AS528</f>
        <v>0.11934156378600823</v>
      </c>
      <c r="M532" s="31" t="str">
        <f>+'[1]Consolidado ORG'!AL528</f>
        <v>https://community.secop.gov.co/Public/Tendering/ContractDetailView/Index?UniqueIdentifier=CO1.PCCNTR.6222096</v>
      </c>
      <c r="N532" s="48" t="str">
        <f t="shared" si="8"/>
        <v>Link Contrato u Orden</v>
      </c>
    </row>
    <row r="533" spans="1:14" ht="108" x14ac:dyDescent="0.35">
      <c r="A533" s="18" t="str">
        <f>+'[1]Consolidado ORG'!A529</f>
        <v>SCJ-652-2024</v>
      </c>
      <c r="B533" s="19">
        <f>+'[1]Consolidado ORG'!B529</f>
        <v>45397</v>
      </c>
      <c r="C533" s="19" t="str">
        <f>+'[1]Consolidado ORG'!G529</f>
        <v>LEADY NATALIA BEJARANO MARTIN</v>
      </c>
      <c r="D533" s="19" t="str">
        <f>+'[1]Consolidado ORG'!E529</f>
        <v>5 Contratación directa</v>
      </c>
      <c r="E533" s="19" t="str">
        <f>+'[1]Consolidado ORG'!F529</f>
        <v>33 Prestación de Servicios Profesionales y Apoyo (5-8)</v>
      </c>
      <c r="F533" s="19"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19">
        <f>+'[1]Consolidado ORG'!M529</f>
        <v>45407</v>
      </c>
      <c r="H533" s="19">
        <f>+'[1]Consolidado ORG'!N529</f>
        <v>45657</v>
      </c>
      <c r="I533" s="20">
        <f>+'[1]Consolidado ORG'!AG529</f>
        <v>0</v>
      </c>
      <c r="J533" s="21">
        <f>+'[1]Consolidado ORG'!T529</f>
        <v>39549787</v>
      </c>
      <c r="K533" s="21">
        <f>+'[1]Consolidado ORG'!AE529</f>
        <v>0</v>
      </c>
      <c r="L533" s="32">
        <f>+'[1]Consolidado ORG'!AS529</f>
        <v>0.14399999999999999</v>
      </c>
      <c r="M533" s="31" t="str">
        <f>+'[1]Consolidado ORG'!AL529</f>
        <v>https://community.secop.gov.co/Public/Tendering/ContractDetailView/Index?UniqueIdentifier=CO1.PCCNTR.6214155</v>
      </c>
      <c r="N533" s="48" t="str">
        <f t="shared" si="8"/>
        <v>Link Contrato u Orden</v>
      </c>
    </row>
    <row r="534" spans="1:14" ht="60" x14ac:dyDescent="0.35">
      <c r="A534" s="18" t="str">
        <f>+'[1]Consolidado ORG'!A530</f>
        <v>SCJ-654-2024</v>
      </c>
      <c r="B534" s="19">
        <f>+'[1]Consolidado ORG'!B530</f>
        <v>45397</v>
      </c>
      <c r="C534" s="19" t="str">
        <f>+'[1]Consolidado ORG'!G530</f>
        <v>TATIANA ELIZABETH PERDOMO GÓMEZ</v>
      </c>
      <c r="D534" s="19" t="str">
        <f>+'[1]Consolidado ORG'!E530</f>
        <v>5 Contratación directa</v>
      </c>
      <c r="E534" s="19" t="str">
        <f>+'[1]Consolidado ORG'!F530</f>
        <v>33 Prestación de Servicios Profesionales y Apoyo (5-8)</v>
      </c>
      <c r="F534" s="19"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19">
        <f>+'[1]Consolidado ORG'!M530</f>
        <v>45414</v>
      </c>
      <c r="H534" s="19">
        <f>+'[1]Consolidado ORG'!N530</f>
        <v>45657</v>
      </c>
      <c r="I534" s="20">
        <f>+'[1]Consolidado ORG'!AG530</f>
        <v>0</v>
      </c>
      <c r="J534" s="21">
        <f>+'[1]Consolidado ORG'!T530</f>
        <v>73666667</v>
      </c>
      <c r="K534" s="21">
        <f>+'[1]Consolidado ORG'!AE530</f>
        <v>0</v>
      </c>
      <c r="L534" s="32">
        <f>+'[1]Consolidado ORG'!AS530</f>
        <v>0.11934156378600823</v>
      </c>
      <c r="M534" s="31" t="str">
        <f>+'[1]Consolidado ORG'!AL530</f>
        <v>https://community.secop.gov.co/Public/Tendering/ContractDetailView/Index?UniqueIdentifier=CO1.PCCNTR.6213855</v>
      </c>
      <c r="N534" s="48" t="str">
        <f t="shared" si="8"/>
        <v>Link Contrato u Orden</v>
      </c>
    </row>
    <row r="535" spans="1:14" ht="60" x14ac:dyDescent="0.35">
      <c r="A535" s="18" t="str">
        <f>+'[1]Consolidado ORG'!A531</f>
        <v>SCJ-661-2024</v>
      </c>
      <c r="B535" s="19">
        <f>+'[1]Consolidado ORG'!B531</f>
        <v>45398</v>
      </c>
      <c r="C535" s="19" t="str">
        <f>+'[1]Consolidado ORG'!G531</f>
        <v>LINA MARCELA VARGAS DUQUE</v>
      </c>
      <c r="D535" s="19" t="str">
        <f>+'[1]Consolidado ORG'!E531</f>
        <v>5 Contratación directa</v>
      </c>
      <c r="E535" s="19" t="str">
        <f>+'[1]Consolidado ORG'!F531</f>
        <v>33 Prestación de Servicios Profesionales y Apoyo (5-8)</v>
      </c>
      <c r="F535" s="19" t="str">
        <f>+'[1]Consolidado ORG'!L531</f>
        <v>PRESTAR SERVICIOS PROFESIONALES EN LA DIRECCIÓN DE ACCESO A LA JUSTICIA, PARA APOYAR DESDE EL COMPONENTE JURÍDICO LOS PROCESOS CONTRACTUALES QUE REQUIERA LA DEPENDENCIA, EN SUS ETAPAS PRECONTRACTUAL, CONTRACTUAL Y POSTCONTRACTUAL.</v>
      </c>
      <c r="G535" s="19">
        <f>+'[1]Consolidado ORG'!M531</f>
        <v>45412</v>
      </c>
      <c r="H535" s="19">
        <f>+'[1]Consolidado ORG'!N531</f>
        <v>45657</v>
      </c>
      <c r="I535" s="20">
        <f>+'[1]Consolidado ORG'!AG531</f>
        <v>0</v>
      </c>
      <c r="J535" s="21">
        <f>+'[1]Consolidado ORG'!T531</f>
        <v>44625000</v>
      </c>
      <c r="K535" s="21">
        <f>+'[1]Consolidado ORG'!AE531</f>
        <v>0</v>
      </c>
      <c r="L535" s="32">
        <f>+'[1]Consolidado ORG'!AS531</f>
        <v>0.12653061224489795</v>
      </c>
      <c r="M535" s="31" t="str">
        <f>+'[1]Consolidado ORG'!AL531</f>
        <v>https://community.secop.gov.co/Public/Tendering/ContractDetailView/Index?UniqueIdentifier=CO1.PCCNTR.6218486</v>
      </c>
      <c r="N535" s="48" t="str">
        <f t="shared" si="8"/>
        <v>Link Contrato u Orden</v>
      </c>
    </row>
    <row r="536" spans="1:14" ht="72" x14ac:dyDescent="0.35">
      <c r="A536" s="18" t="str">
        <f>+'[1]Consolidado ORG'!A532</f>
        <v>SCJ-662-2024</v>
      </c>
      <c r="B536" s="19">
        <f>+'[1]Consolidado ORG'!B532</f>
        <v>45398</v>
      </c>
      <c r="C536" s="19" t="str">
        <f>+'[1]Consolidado ORG'!G532</f>
        <v>CLAUDIA MILENA ZAMUDIO BARRIOS</v>
      </c>
      <c r="D536" s="19" t="str">
        <f>+'[1]Consolidado ORG'!E532</f>
        <v>5 Contratación directa</v>
      </c>
      <c r="E536" s="19" t="str">
        <f>+'[1]Consolidado ORG'!F532</f>
        <v>33 Prestación de Servicios Profesionales y Apoyo (5-8)</v>
      </c>
      <c r="F536" s="19"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19">
        <f>+'[1]Consolidado ORG'!M532</f>
        <v>45411</v>
      </c>
      <c r="H536" s="19">
        <f>+'[1]Consolidado ORG'!N532</f>
        <v>45657</v>
      </c>
      <c r="I536" s="20">
        <f>+'[1]Consolidado ORG'!AG532</f>
        <v>0</v>
      </c>
      <c r="J536" s="21">
        <f>+'[1]Consolidado ORG'!T532</f>
        <v>50304950</v>
      </c>
      <c r="K536" s="21">
        <f>+'[1]Consolidado ORG'!AE532</f>
        <v>0</v>
      </c>
      <c r="L536" s="32">
        <f>+'[1]Consolidado ORG'!AS532</f>
        <v>0.13008130081300814</v>
      </c>
      <c r="M536" s="31" t="str">
        <f>+'[1]Consolidado ORG'!AL532</f>
        <v>https://community.secop.gov.co/Public/Tendering/ContractDetailView/Index?UniqueIdentifier=CO1.PCCNTR.6230650</v>
      </c>
      <c r="N536" s="48" t="str">
        <f t="shared" si="8"/>
        <v>Link Contrato u Orden</v>
      </c>
    </row>
    <row r="537" spans="1:14" ht="72" x14ac:dyDescent="0.35">
      <c r="A537" s="18" t="str">
        <f>+'[1]Consolidado ORG'!A533</f>
        <v>SCJ-663-2024</v>
      </c>
      <c r="B537" s="19">
        <f>+'[1]Consolidado ORG'!B533</f>
        <v>45398</v>
      </c>
      <c r="C537" s="19" t="str">
        <f>+'[1]Consolidado ORG'!G533</f>
        <v>NATALY BULLA BARRERA</v>
      </c>
      <c r="D537" s="19" t="str">
        <f>+'[1]Consolidado ORG'!E533</f>
        <v>5 Contratación directa</v>
      </c>
      <c r="E537" s="19" t="str">
        <f>+'[1]Consolidado ORG'!F533</f>
        <v>33 Prestación de Servicios Profesionales y Apoyo (5-8)</v>
      </c>
      <c r="F537" s="19"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19">
        <f>+'[1]Consolidado ORG'!M533</f>
        <v>45401</v>
      </c>
      <c r="H537" s="19">
        <f>+'[1]Consolidado ORG'!N533</f>
        <v>45657</v>
      </c>
      <c r="I537" s="20">
        <f>+'[1]Consolidado ORG'!AG533</f>
        <v>0</v>
      </c>
      <c r="J537" s="21">
        <f>+'[1]Consolidado ORG'!T533</f>
        <v>50304950</v>
      </c>
      <c r="K537" s="21">
        <f>+'[1]Consolidado ORG'!AE533</f>
        <v>0</v>
      </c>
      <c r="L537" s="32">
        <f>+'[1]Consolidado ORG'!AS533</f>
        <v>0.1640625</v>
      </c>
      <c r="M537" s="31" t="str">
        <f>+'[1]Consolidado ORG'!AL533</f>
        <v>https://community.secop.gov.co/Public/Tendering/ContractDetailView/Index?UniqueIdentifier=CO1.PCCNTR.6218921</v>
      </c>
      <c r="N537" s="48" t="str">
        <f t="shared" si="8"/>
        <v>Link Contrato u Orden</v>
      </c>
    </row>
    <row r="538" spans="1:14" ht="72" x14ac:dyDescent="0.35">
      <c r="A538" s="18" t="str">
        <f>+'[1]Consolidado ORG'!A534</f>
        <v>SCJ-665-2024</v>
      </c>
      <c r="B538" s="19">
        <f>+'[1]Consolidado ORG'!B534</f>
        <v>45398</v>
      </c>
      <c r="C538" s="19" t="str">
        <f>+'[1]Consolidado ORG'!G534</f>
        <v>WILLIAM ANTONIO PARADA VARGAS</v>
      </c>
      <c r="D538" s="19" t="str">
        <f>+'[1]Consolidado ORG'!E534</f>
        <v>5 Contratación directa</v>
      </c>
      <c r="E538" s="19" t="str">
        <f>+'[1]Consolidado ORG'!F534</f>
        <v>33 Prestación de Servicios Profesionales y Apoyo (5-8)</v>
      </c>
      <c r="F538" s="19"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19">
        <f>+'[1]Consolidado ORG'!M534</f>
        <v>45404</v>
      </c>
      <c r="H538" s="19">
        <f>+'[1]Consolidado ORG'!N534</f>
        <v>45657</v>
      </c>
      <c r="I538" s="20">
        <f>+'[1]Consolidado ORG'!AG534</f>
        <v>0</v>
      </c>
      <c r="J538" s="21">
        <f>+'[1]Consolidado ORG'!T534</f>
        <v>50304950</v>
      </c>
      <c r="K538" s="21">
        <f>+'[1]Consolidado ORG'!AE534</f>
        <v>0</v>
      </c>
      <c r="L538" s="32">
        <f>+'[1]Consolidado ORG'!AS534</f>
        <v>0.1541501976284585</v>
      </c>
      <c r="M538" s="31" t="str">
        <f>+'[1]Consolidado ORG'!AL534</f>
        <v>https://community.secop.gov.co/Public/Tendering/ContractDetailView/Index?UniqueIdentifier=CO1.PCCNTR.6218756</v>
      </c>
      <c r="N538" s="48" t="str">
        <f t="shared" si="8"/>
        <v>Link Contrato u Orden</v>
      </c>
    </row>
    <row r="539" spans="1:14" ht="72" x14ac:dyDescent="0.35">
      <c r="A539" s="18" t="str">
        <f>+'[1]Consolidado ORG'!A535</f>
        <v>SCJ-667-2024</v>
      </c>
      <c r="B539" s="19">
        <f>+'[1]Consolidado ORG'!B535</f>
        <v>45398</v>
      </c>
      <c r="C539" s="19" t="str">
        <f>+'[1]Consolidado ORG'!G535</f>
        <v>WILMER RODRIGUEZ TOVAR</v>
      </c>
      <c r="D539" s="19" t="str">
        <f>+'[1]Consolidado ORG'!E535</f>
        <v>5 Contratación directa</v>
      </c>
      <c r="E539" s="19" t="str">
        <f>+'[1]Consolidado ORG'!F535</f>
        <v>33 Prestación de Servicios Profesionales y Apoyo (5-8)</v>
      </c>
      <c r="F539" s="19"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19">
        <f>+'[1]Consolidado ORG'!M535</f>
        <v>45401</v>
      </c>
      <c r="H539" s="19">
        <f>+'[1]Consolidado ORG'!N535</f>
        <v>45657</v>
      </c>
      <c r="I539" s="20">
        <f>+'[1]Consolidado ORG'!AG535</f>
        <v>0</v>
      </c>
      <c r="J539" s="21">
        <f>+'[1]Consolidado ORG'!T535</f>
        <v>50304950</v>
      </c>
      <c r="K539" s="21">
        <f>+'[1]Consolidado ORG'!AE535</f>
        <v>0</v>
      </c>
      <c r="L539" s="32">
        <f>+'[1]Consolidado ORG'!AS535</f>
        <v>0.1640625</v>
      </c>
      <c r="M539" s="31" t="str">
        <f>+'[1]Consolidado ORG'!AL535</f>
        <v>https://community.secop.gov.co/Public/Tendering/ContractDetailView/Index?UniqueIdentifier=CO1.PCCNTR.6219034</v>
      </c>
      <c r="N539" s="48" t="str">
        <f t="shared" si="8"/>
        <v>Link Contrato u Orden</v>
      </c>
    </row>
    <row r="540" spans="1:14" ht="96" x14ac:dyDescent="0.35">
      <c r="A540" s="18" t="str">
        <f>+'[1]Consolidado ORG'!A536</f>
        <v>SCJ-668-2024</v>
      </c>
      <c r="B540" s="19">
        <f>+'[1]Consolidado ORG'!B536</f>
        <v>45398</v>
      </c>
      <c r="C540" s="19" t="str">
        <f>+'[1]Consolidado ORG'!G536</f>
        <v>PAULA JULIANA BAHAMÓN PEREZ</v>
      </c>
      <c r="D540" s="19" t="str">
        <f>+'[1]Consolidado ORG'!E536</f>
        <v>5 Contratación directa</v>
      </c>
      <c r="E540" s="19" t="str">
        <f>+'[1]Consolidado ORG'!F536</f>
        <v>33 Prestación de Servicios Profesionales y Apoyo (5-8)</v>
      </c>
      <c r="F540" s="19"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19">
        <f>+'[1]Consolidado ORG'!M536</f>
        <v>45401</v>
      </c>
      <c r="H540" s="19">
        <f>+'[1]Consolidado ORG'!N536</f>
        <v>45657</v>
      </c>
      <c r="I540" s="20">
        <f>+'[1]Consolidado ORG'!AG536</f>
        <v>0</v>
      </c>
      <c r="J540" s="21">
        <f>+'[1]Consolidado ORG'!T536</f>
        <v>63928800</v>
      </c>
      <c r="K540" s="21">
        <f>+'[1]Consolidado ORG'!AE536</f>
        <v>0</v>
      </c>
      <c r="L540" s="32">
        <f>+'[1]Consolidado ORG'!AS536</f>
        <v>0.1640625</v>
      </c>
      <c r="M540" s="31" t="str">
        <f>+'[1]Consolidado ORG'!AL536</f>
        <v>https://community.secop.gov.co/Public/Tendering/ContractDetailView/Index?UniqueIdentifier=CO1.PCCNTR.6218659</v>
      </c>
      <c r="N540" s="48" t="str">
        <f t="shared" si="8"/>
        <v>Link Contrato u Orden</v>
      </c>
    </row>
    <row r="541" spans="1:14" ht="72" x14ac:dyDescent="0.35">
      <c r="A541" s="18" t="str">
        <f>+'[1]Consolidado ORG'!A537</f>
        <v>SCJ-670-2024</v>
      </c>
      <c r="B541" s="19">
        <f>+'[1]Consolidado ORG'!B537</f>
        <v>45398</v>
      </c>
      <c r="C541" s="19" t="str">
        <f>+'[1]Consolidado ORG'!G537</f>
        <v>NIDIA PAOLA BARACALDO CARDENAS</v>
      </c>
      <c r="D541" s="19" t="str">
        <f>+'[1]Consolidado ORG'!E537</f>
        <v>5 Contratación directa</v>
      </c>
      <c r="E541" s="19" t="str">
        <f>+'[1]Consolidado ORG'!F537</f>
        <v>33 Prestación de Servicios Profesionales y Apoyo (5-8)</v>
      </c>
      <c r="F541" s="19"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19">
        <f>+'[1]Consolidado ORG'!M537</f>
        <v>45404</v>
      </c>
      <c r="H541" s="19">
        <f>+'[1]Consolidado ORG'!N537</f>
        <v>45657</v>
      </c>
      <c r="I541" s="20">
        <f>+'[1]Consolidado ORG'!AG537</f>
        <v>0</v>
      </c>
      <c r="J541" s="21">
        <f>+'[1]Consolidado ORG'!T537</f>
        <v>35810656</v>
      </c>
      <c r="K541" s="21">
        <f>+'[1]Consolidado ORG'!AE537</f>
        <v>0</v>
      </c>
      <c r="L541" s="32">
        <f>+'[1]Consolidado ORG'!AS537</f>
        <v>0.1541501976284585</v>
      </c>
      <c r="M541" s="31" t="str">
        <f>+'[1]Consolidado ORG'!AL537</f>
        <v>https://community.secop.gov.co/Public/Tendering/ContractDetailView/Index?UniqueIdentifier=CO1.PCCNTR.6219066</v>
      </c>
      <c r="N541" s="48" t="str">
        <f t="shared" si="8"/>
        <v>Link Contrato u Orden</v>
      </c>
    </row>
    <row r="542" spans="1:14" ht="84" x14ac:dyDescent="0.35">
      <c r="A542" s="18" t="str">
        <f>+'[1]Consolidado ORG'!A538</f>
        <v>SCJ-671-2024</v>
      </c>
      <c r="B542" s="19">
        <f>+'[1]Consolidado ORG'!B538</f>
        <v>45398</v>
      </c>
      <c r="C542" s="19" t="str">
        <f>+'[1]Consolidado ORG'!G538</f>
        <v>ROGER EDISSON ORDOÑEZ DOTOR</v>
      </c>
      <c r="D542" s="19" t="str">
        <f>+'[1]Consolidado ORG'!E538</f>
        <v>5 Contratación directa</v>
      </c>
      <c r="E542" s="19" t="str">
        <f>+'[1]Consolidado ORG'!F538</f>
        <v>33 Prestación de Servicios Profesionales y Apoyo (5-8)</v>
      </c>
      <c r="F542" s="19"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19">
        <f>+'[1]Consolidado ORG'!M538</f>
        <v>45401</v>
      </c>
      <c r="H542" s="19">
        <f>+'[1]Consolidado ORG'!N538</f>
        <v>45657</v>
      </c>
      <c r="I542" s="20">
        <f>+'[1]Consolidado ORG'!AG538</f>
        <v>0</v>
      </c>
      <c r="J542" s="21">
        <f>+'[1]Consolidado ORG'!T538</f>
        <v>50304950</v>
      </c>
      <c r="K542" s="21">
        <f>+'[1]Consolidado ORG'!AE538</f>
        <v>0</v>
      </c>
      <c r="L542" s="32">
        <f>+'[1]Consolidado ORG'!AS538</f>
        <v>0.1640625</v>
      </c>
      <c r="M542" s="31" t="str">
        <f>+'[1]Consolidado ORG'!AL538</f>
        <v>https://community.secop.gov.co/Public/Tendering/ContractDetailView/Index?UniqueIdentifier=CO1.PCCNTR.6218895</v>
      </c>
      <c r="N542" s="48" t="str">
        <f t="shared" si="8"/>
        <v>Link Contrato u Orden</v>
      </c>
    </row>
    <row r="543" spans="1:14" ht="72" x14ac:dyDescent="0.35">
      <c r="A543" s="18" t="str">
        <f>+'[1]Consolidado ORG'!A539</f>
        <v>SCJ-672-2024</v>
      </c>
      <c r="B543" s="19">
        <f>+'[1]Consolidado ORG'!B539</f>
        <v>45398</v>
      </c>
      <c r="C543" s="19" t="str">
        <f>+'[1]Consolidado ORG'!G539</f>
        <v>KELLY JOHANNA LOPEZ TORRES</v>
      </c>
      <c r="D543" s="19" t="str">
        <f>+'[1]Consolidado ORG'!E539</f>
        <v>5 Contratación directa</v>
      </c>
      <c r="E543" s="19" t="str">
        <f>+'[1]Consolidado ORG'!F539</f>
        <v>33 Prestación de Servicios Profesionales y Apoyo (5-8)</v>
      </c>
      <c r="F543" s="19"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19">
        <f>+'[1]Consolidado ORG'!M539</f>
        <v>45401</v>
      </c>
      <c r="H543" s="19">
        <f>+'[1]Consolidado ORG'!N539</f>
        <v>45657</v>
      </c>
      <c r="I543" s="20">
        <f>+'[1]Consolidado ORG'!AG539</f>
        <v>0</v>
      </c>
      <c r="J543" s="21">
        <f>+'[1]Consolidado ORG'!T539</f>
        <v>47457500</v>
      </c>
      <c r="K543" s="21">
        <f>+'[1]Consolidado ORG'!AE539</f>
        <v>0</v>
      </c>
      <c r="L543" s="32">
        <f>+'[1]Consolidado ORG'!AS539</f>
        <v>0.1640625</v>
      </c>
      <c r="M543" s="31" t="str">
        <f>+'[1]Consolidado ORG'!AL539</f>
        <v>https://community.secop.gov.co/Public/Tendering/ContractDetailView/Index?UniqueIdentifier=CO1.PCCNTR.6219110</v>
      </c>
      <c r="N543" s="48" t="str">
        <f t="shared" si="8"/>
        <v>Link Contrato u Orden</v>
      </c>
    </row>
    <row r="544" spans="1:14" ht="84" x14ac:dyDescent="0.35">
      <c r="A544" s="18" t="str">
        <f>+'[1]Consolidado ORG'!A540</f>
        <v>SCJ-680-2024</v>
      </c>
      <c r="B544" s="19">
        <f>+'[1]Consolidado ORG'!B540</f>
        <v>45399</v>
      </c>
      <c r="C544" s="19" t="str">
        <f>+'[1]Consolidado ORG'!G540</f>
        <v>ANGIE FARGEY PIRAGAUTA MAESTRE</v>
      </c>
      <c r="D544" s="19" t="str">
        <f>+'[1]Consolidado ORG'!E540</f>
        <v>5 Contratación directa</v>
      </c>
      <c r="E544" s="19" t="str">
        <f>+'[1]Consolidado ORG'!F540</f>
        <v>33 Prestación de Servicios Profesionales y Apoyo (5-8)</v>
      </c>
      <c r="F544" s="19"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19">
        <f>+'[1]Consolidado ORG'!M540</f>
        <v>45405</v>
      </c>
      <c r="H544" s="19">
        <f>+'[1]Consolidado ORG'!N540</f>
        <v>45657</v>
      </c>
      <c r="I544" s="20">
        <f>+'[1]Consolidado ORG'!AG540</f>
        <v>0</v>
      </c>
      <c r="J544" s="21">
        <f>+'[1]Consolidado ORG'!T540</f>
        <v>50304950</v>
      </c>
      <c r="K544" s="21">
        <f>+'[1]Consolidado ORG'!AE540</f>
        <v>0</v>
      </c>
      <c r="L544" s="32">
        <f>+'[1]Consolidado ORG'!AS540</f>
        <v>0.15079365079365079</v>
      </c>
      <c r="M544" s="31" t="str">
        <f>+'[1]Consolidado ORG'!AL540</f>
        <v>https://community.secop.gov.co/Public/Tendering/ContractDetailView/Index?UniqueIdentifier=CO1.PCCNTR.6226310</v>
      </c>
      <c r="N544" s="48" t="str">
        <f t="shared" si="8"/>
        <v>Link Contrato u Orden</v>
      </c>
    </row>
    <row r="545" spans="1:14" ht="48" x14ac:dyDescent="0.35">
      <c r="A545" s="18" t="str">
        <f>+'[1]Consolidado ORG'!A541</f>
        <v>SCJ-681-2024</v>
      </c>
      <c r="B545" s="19">
        <f>+'[1]Consolidado ORG'!B541</f>
        <v>45399</v>
      </c>
      <c r="C545" s="19" t="str">
        <f>+'[1]Consolidado ORG'!G541</f>
        <v>CARMEN SOFÍA ORTEGÓN AMAYA</v>
      </c>
      <c r="D545" s="19" t="str">
        <f>+'[1]Consolidado ORG'!E541</f>
        <v>5 Contratación directa</v>
      </c>
      <c r="E545" s="19" t="str">
        <f>+'[1]Consolidado ORG'!F541</f>
        <v>33 Prestación de Servicios Profesionales y Apoyo (5-8)</v>
      </c>
      <c r="F545" s="19" t="str">
        <f>+'[1]Consolidado ORG'!L541</f>
        <v>PRESTAR SERVICIOS DE APOYO EN EL ACOMPAÑAMIENTO ADMINISTRATIVO, A LA EJECUCIÓN DEL CONTRATO DE SUMINISTRO DE ALIMENTOS A LAS PERSONAS PRIVADAS DE LA LIBERTAD GARANTIZANDO SU GESTIÓN EN EL CENTRO ESPECIAL DE RECLUSIÓN</v>
      </c>
      <c r="G545" s="19">
        <f>+'[1]Consolidado ORG'!M541</f>
        <v>45405</v>
      </c>
      <c r="H545" s="19">
        <f>+'[1]Consolidado ORG'!N541</f>
        <v>45657</v>
      </c>
      <c r="I545" s="20">
        <f>+'[1]Consolidado ORG'!AG541</f>
        <v>0</v>
      </c>
      <c r="J545" s="21">
        <f>+'[1]Consolidado ORG'!T541</f>
        <v>31877210</v>
      </c>
      <c r="K545" s="21">
        <f>+'[1]Consolidado ORG'!AE541</f>
        <v>0</v>
      </c>
      <c r="L545" s="32">
        <f>+'[1]Consolidado ORG'!AS541</f>
        <v>0.15079365079365079</v>
      </c>
      <c r="M545" s="31" t="str">
        <f>+'[1]Consolidado ORG'!AL541</f>
        <v>https://community.secop.gov.co/Public/Tendering/ContractDetailView/Index?UniqueIdentifier=CO1.PCCNTR.6226316</v>
      </c>
      <c r="N545" s="48" t="str">
        <f t="shared" si="8"/>
        <v>Link Contrato u Orden</v>
      </c>
    </row>
    <row r="546" spans="1:14" ht="84" x14ac:dyDescent="0.35">
      <c r="A546" s="18" t="str">
        <f>+'[1]Consolidado ORG'!A542</f>
        <v>SCJ-682-2024</v>
      </c>
      <c r="B546" s="19">
        <f>+'[1]Consolidado ORG'!B542</f>
        <v>45399</v>
      </c>
      <c r="C546" s="19" t="str">
        <f>+'[1]Consolidado ORG'!G542</f>
        <v>KAREN JULIETH MORTIGO MORA</v>
      </c>
      <c r="D546" s="19" t="str">
        <f>+'[1]Consolidado ORG'!E542</f>
        <v>5 Contratación directa</v>
      </c>
      <c r="E546" s="19" t="str">
        <f>+'[1]Consolidado ORG'!F542</f>
        <v>33 Prestación de Servicios Profesionales y Apoyo (5-8)</v>
      </c>
      <c r="F546" s="19"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19">
        <f>+'[1]Consolidado ORG'!M542</f>
        <v>45405</v>
      </c>
      <c r="H546" s="19">
        <f>+'[1]Consolidado ORG'!N542</f>
        <v>45657</v>
      </c>
      <c r="I546" s="20">
        <f>+'[1]Consolidado ORG'!AG542</f>
        <v>0</v>
      </c>
      <c r="J546" s="21">
        <f>+'[1]Consolidado ORG'!T542</f>
        <v>48406650</v>
      </c>
      <c r="K546" s="21">
        <f>+'[1]Consolidado ORG'!AE542</f>
        <v>0</v>
      </c>
      <c r="L546" s="32">
        <f>+'[1]Consolidado ORG'!AS542</f>
        <v>0.15079365079365079</v>
      </c>
      <c r="M546" s="31" t="str">
        <f>+'[1]Consolidado ORG'!AL542</f>
        <v>https://community.secop.gov.co/Public/Tendering/ContractDetailView/Index?UniqueIdentifier=CO1.PCCNTR.6226517</v>
      </c>
      <c r="N546" s="48" t="str">
        <f t="shared" si="8"/>
        <v>Link Contrato u Orden</v>
      </c>
    </row>
    <row r="547" spans="1:14" ht="60" x14ac:dyDescent="0.35">
      <c r="A547" s="18" t="str">
        <f>+'[1]Consolidado ORG'!A543</f>
        <v>SCJ-683-2024</v>
      </c>
      <c r="B547" s="19">
        <f>+'[1]Consolidado ORG'!B543</f>
        <v>45399</v>
      </c>
      <c r="C547" s="19" t="str">
        <f>+'[1]Consolidado ORG'!G543</f>
        <v>RUBY ANGELICA AYALA TOSCANO</v>
      </c>
      <c r="D547" s="19" t="str">
        <f>+'[1]Consolidado ORG'!E543</f>
        <v>5 Contratación directa</v>
      </c>
      <c r="E547" s="19" t="str">
        <f>+'[1]Consolidado ORG'!F543</f>
        <v>33 Prestación de Servicios Profesionales y Apoyo (5-8)</v>
      </c>
      <c r="F547" s="19"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19">
        <f>+'[1]Consolidado ORG'!M543</f>
        <v>45405</v>
      </c>
      <c r="H547" s="19">
        <f>+'[1]Consolidado ORG'!N543</f>
        <v>45657</v>
      </c>
      <c r="I547" s="20">
        <f>+'[1]Consolidado ORG'!AG543</f>
        <v>0</v>
      </c>
      <c r="J547" s="21">
        <f>+'[1]Consolidado ORG'!T543</f>
        <v>39979647</v>
      </c>
      <c r="K547" s="21">
        <f>+'[1]Consolidado ORG'!AE543</f>
        <v>0</v>
      </c>
      <c r="L547" s="32">
        <f>+'[1]Consolidado ORG'!AS543</f>
        <v>0.15079365079365079</v>
      </c>
      <c r="M547" s="31" t="str">
        <f>+'[1]Consolidado ORG'!AL543</f>
        <v>https://community.secop.gov.co/Public/Tendering/ContractDetailView/Index?UniqueIdentifier=CO1.PCCNTR.6226416</v>
      </c>
      <c r="N547" s="48" t="str">
        <f t="shared" si="8"/>
        <v>Link Contrato u Orden</v>
      </c>
    </row>
    <row r="548" spans="1:14" ht="72" x14ac:dyDescent="0.35">
      <c r="A548" s="18" t="str">
        <f>+'[1]Consolidado ORG'!A544</f>
        <v>SCJ-687-2024</v>
      </c>
      <c r="B548" s="19">
        <f>+'[1]Consolidado ORG'!B544</f>
        <v>45400</v>
      </c>
      <c r="C548" s="19" t="str">
        <f>+'[1]Consolidado ORG'!G544</f>
        <v>MILTON ALEJANDRO CRUZ DUARTE</v>
      </c>
      <c r="D548" s="19" t="str">
        <f>+'[1]Consolidado ORG'!E544</f>
        <v>5 Contratación directa</v>
      </c>
      <c r="E548" s="19" t="str">
        <f>+'[1]Consolidado ORG'!F544</f>
        <v>33 Prestación de Servicios Profesionales y Apoyo (5-8)</v>
      </c>
      <c r="F548" s="19"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19">
        <f>+'[1]Consolidado ORG'!M544</f>
        <v>45413</v>
      </c>
      <c r="H548" s="19">
        <f>+'[1]Consolidado ORG'!N544</f>
        <v>45565</v>
      </c>
      <c r="I548" s="20">
        <f>+'[1]Consolidado ORG'!AG544</f>
        <v>0</v>
      </c>
      <c r="J548" s="21">
        <f>+'[1]Consolidado ORG'!T544</f>
        <v>14802060</v>
      </c>
      <c r="K548" s="21">
        <f>+'[1]Consolidado ORG'!AE544</f>
        <v>0</v>
      </c>
      <c r="L548" s="32">
        <f>+'[1]Consolidado ORG'!AS544</f>
        <v>0.19736842105263158</v>
      </c>
      <c r="M548" s="31" t="str">
        <f>+'[1]Consolidado ORG'!AL544</f>
        <v>https://community.secop.gov.co/Public/Tendering/ContractDetailView/Index?UniqueIdentifier=CO1.PCCNTR.6227463</v>
      </c>
      <c r="N548" s="48" t="str">
        <f t="shared" si="8"/>
        <v>Link Contrato u Orden</v>
      </c>
    </row>
    <row r="549" spans="1:14" ht="48" x14ac:dyDescent="0.35">
      <c r="A549" s="18" t="str">
        <f>+'[1]Consolidado ORG'!A545</f>
        <v>SCJ-688-2024</v>
      </c>
      <c r="B549" s="19">
        <f>+'[1]Consolidado ORG'!B545</f>
        <v>45400</v>
      </c>
      <c r="C549" s="19" t="str">
        <f>+'[1]Consolidado ORG'!G545</f>
        <v>MILENA QUINTERO PALOMINO</v>
      </c>
      <c r="D549" s="19" t="str">
        <f>+'[1]Consolidado ORG'!E545</f>
        <v>5 Contratación directa</v>
      </c>
      <c r="E549" s="19" t="str">
        <f>+'[1]Consolidado ORG'!F545</f>
        <v>33 Prestación de Servicios Profesionales y Apoyo (5-8)</v>
      </c>
      <c r="F549" s="19" t="str">
        <f>+'[1]Consolidado ORG'!L545</f>
        <v>PRESTAR SERVICIOS PROFESIONALES A LA DIRECCIÓN DE RESPONSABILIDAD PENAL ADOLESCENTE PARA LA IMPLEMENTACIÓN DE LA ESTRATEGIA DE REINTEGRO FAMILIAR Y ATENCIÓN EN EL EGRESO DESDE EL ÁREA DE TRABAJO SOCIAL.</v>
      </c>
      <c r="G549" s="19">
        <f>+'[1]Consolidado ORG'!M545</f>
        <v>45406</v>
      </c>
      <c r="H549" s="19">
        <f>+'[1]Consolidado ORG'!N545</f>
        <v>45657</v>
      </c>
      <c r="I549" s="20">
        <f>+'[1]Consolidado ORG'!AG545</f>
        <v>0</v>
      </c>
      <c r="J549" s="21">
        <f>+'[1]Consolidado ORG'!T545</f>
        <v>48406650</v>
      </c>
      <c r="K549" s="21">
        <f>+'[1]Consolidado ORG'!AE545</f>
        <v>0</v>
      </c>
      <c r="L549" s="32">
        <f>+'[1]Consolidado ORG'!AS545</f>
        <v>0.14741035856573706</v>
      </c>
      <c r="M549" s="31" t="str">
        <f>+'[1]Consolidado ORG'!AL545</f>
        <v>https://community.secop.gov.co/Public/Tendering/ContractDetailView/Index?UniqueIdentifier=CO1.PCCNTR.6227587</v>
      </c>
      <c r="N549" s="48" t="str">
        <f t="shared" si="8"/>
        <v>Link Contrato u Orden</v>
      </c>
    </row>
    <row r="550" spans="1:14" ht="72" x14ac:dyDescent="0.35">
      <c r="A550" s="18" t="str">
        <f>+'[1]Consolidado ORG'!A546</f>
        <v>SCJ-689-2024</v>
      </c>
      <c r="B550" s="19">
        <f>+'[1]Consolidado ORG'!B546</f>
        <v>45400</v>
      </c>
      <c r="C550" s="19" t="str">
        <f>+'[1]Consolidado ORG'!G546</f>
        <v>JORGE ORLANDO SABOGAL TORRES</v>
      </c>
      <c r="D550" s="19" t="str">
        <f>+'[1]Consolidado ORG'!E546</f>
        <v>5 Contratación directa</v>
      </c>
      <c r="E550" s="19" t="str">
        <f>+'[1]Consolidado ORG'!F546</f>
        <v>33 Prestación de Servicios Profesionales y Apoyo (5-8)</v>
      </c>
      <c r="F550" s="19"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19">
        <f>+'[1]Consolidado ORG'!M546</f>
        <v>45406</v>
      </c>
      <c r="H550" s="19">
        <f>+'[1]Consolidado ORG'!N546</f>
        <v>45657</v>
      </c>
      <c r="I550" s="20">
        <f>+'[1]Consolidado ORG'!AG546</f>
        <v>0</v>
      </c>
      <c r="J550" s="21">
        <f>+'[1]Consolidado ORG'!T546</f>
        <v>23348160</v>
      </c>
      <c r="K550" s="21">
        <f>+'[1]Consolidado ORG'!AE546</f>
        <v>0</v>
      </c>
      <c r="L550" s="32">
        <f>+'[1]Consolidado ORG'!AS546</f>
        <v>0.14741035856573706</v>
      </c>
      <c r="M550" s="31" t="str">
        <f>+'[1]Consolidado ORG'!AL546</f>
        <v>https://community.secop.gov.co/Public/Tendering/ContractDetailView/Index?UniqueIdentifier=CO1.PCCNTR.6223896</v>
      </c>
      <c r="N550" s="48" t="str">
        <f t="shared" si="8"/>
        <v>Link Contrato u Orden</v>
      </c>
    </row>
    <row r="551" spans="1:14" ht="72" x14ac:dyDescent="0.35">
      <c r="A551" s="18" t="str">
        <f>+'[1]Consolidado ORG'!A547</f>
        <v>SCJ-690-2024</v>
      </c>
      <c r="B551" s="19">
        <f>+'[1]Consolidado ORG'!B547</f>
        <v>45400</v>
      </c>
      <c r="C551" s="19" t="str">
        <f>+'[1]Consolidado ORG'!G547</f>
        <v>YISNEY LORENA ARIAS GARZON</v>
      </c>
      <c r="D551" s="19" t="str">
        <f>+'[1]Consolidado ORG'!E547</f>
        <v>5 Contratación directa</v>
      </c>
      <c r="E551" s="19" t="str">
        <f>+'[1]Consolidado ORG'!F547</f>
        <v>33 Prestación de Servicios Profesionales y Apoyo (5-8)</v>
      </c>
      <c r="F551" s="19"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19">
        <f>+'[1]Consolidado ORG'!M547</f>
        <v>45406</v>
      </c>
      <c r="H551" s="19">
        <f>+'[1]Consolidado ORG'!N547</f>
        <v>45657</v>
      </c>
      <c r="I551" s="20">
        <f>+'[1]Consolidado ORG'!AG547</f>
        <v>0</v>
      </c>
      <c r="J551" s="21">
        <f>+'[1]Consolidado ORG'!T547</f>
        <v>33650650</v>
      </c>
      <c r="K551" s="21">
        <f>+'[1]Consolidado ORG'!AE547</f>
        <v>0</v>
      </c>
      <c r="L551" s="32">
        <f>+'[1]Consolidado ORG'!AS547</f>
        <v>0.14741035856573706</v>
      </c>
      <c r="M551" s="31" t="str">
        <f>+'[1]Consolidado ORG'!AL547</f>
        <v>https://community.secop.gov.co/Public/Tendering/ContractDetailView/Index?UniqueIdentifier=CO1.PCCNTR.6227691</v>
      </c>
      <c r="N551" s="48" t="str">
        <f t="shared" si="8"/>
        <v>Link Contrato u Orden</v>
      </c>
    </row>
    <row r="552" spans="1:14" ht="72" x14ac:dyDescent="0.35">
      <c r="A552" s="18" t="str">
        <f>+'[1]Consolidado ORG'!A548</f>
        <v>SCJ-691-2024</v>
      </c>
      <c r="B552" s="19">
        <f>+'[1]Consolidado ORG'!B548</f>
        <v>45400</v>
      </c>
      <c r="C552" s="19" t="str">
        <f>+'[1]Consolidado ORG'!G548</f>
        <v>ANGIE ALIETH DAZA SANDOVA</v>
      </c>
      <c r="D552" s="19" t="str">
        <f>+'[1]Consolidado ORG'!E548</f>
        <v>5 Contratación directa</v>
      </c>
      <c r="E552" s="19" t="str">
        <f>+'[1]Consolidado ORG'!F548</f>
        <v>33 Prestación de Servicios Profesionales y Apoyo (5-8)</v>
      </c>
      <c r="F552" s="19"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19">
        <f>+'[1]Consolidado ORG'!M548</f>
        <v>45404</v>
      </c>
      <c r="H552" s="19">
        <f>+'[1]Consolidado ORG'!N548</f>
        <v>45657</v>
      </c>
      <c r="I552" s="20">
        <f>+'[1]Consolidado ORG'!AG548</f>
        <v>0</v>
      </c>
      <c r="J552" s="21">
        <f>+'[1]Consolidado ORG'!T548</f>
        <v>63820611</v>
      </c>
      <c r="K552" s="21">
        <f>+'[1]Consolidado ORG'!AE548</f>
        <v>0</v>
      </c>
      <c r="L552" s="32">
        <f>+'[1]Consolidado ORG'!AS548</f>
        <v>0.1541501976284585</v>
      </c>
      <c r="M552" s="31" t="str">
        <f>+'[1]Consolidado ORG'!AL548</f>
        <v>https://community.secop.gov.co/Public/Tendering/ContractDetailView/Index?UniqueIdentifier=CO1.PCCNTR.6227793</v>
      </c>
      <c r="N552" s="48" t="str">
        <f t="shared" si="8"/>
        <v>Link Contrato u Orden</v>
      </c>
    </row>
    <row r="553" spans="1:14" ht="72" x14ac:dyDescent="0.35">
      <c r="A553" s="18" t="str">
        <f>+'[1]Consolidado ORG'!A549</f>
        <v>SCJ-692-2024</v>
      </c>
      <c r="B553" s="19">
        <f>+'[1]Consolidado ORG'!B549</f>
        <v>45400</v>
      </c>
      <c r="C553" s="19" t="str">
        <f>+'[1]Consolidado ORG'!G549</f>
        <v>DANIELA LUNA TORRES</v>
      </c>
      <c r="D553" s="19" t="str">
        <f>+'[1]Consolidado ORG'!E549</f>
        <v>5 Contratación directa</v>
      </c>
      <c r="E553" s="19" t="str">
        <f>+'[1]Consolidado ORG'!F549</f>
        <v>33 Prestación de Servicios Profesionales y Apoyo (5-8)</v>
      </c>
      <c r="F553" s="19"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19">
        <f>+'[1]Consolidado ORG'!M549</f>
        <v>45406</v>
      </c>
      <c r="H553" s="19">
        <f>+'[1]Consolidado ORG'!N549</f>
        <v>45657</v>
      </c>
      <c r="I553" s="20">
        <f>+'[1]Consolidado ORG'!AG549</f>
        <v>0</v>
      </c>
      <c r="J553" s="21">
        <f>+'[1]Consolidado ORG'!T549</f>
        <v>48406650</v>
      </c>
      <c r="K553" s="21">
        <f>+'[1]Consolidado ORG'!AE549</f>
        <v>0</v>
      </c>
      <c r="L553" s="32">
        <f>+'[1]Consolidado ORG'!AS549</f>
        <v>0.14741035856573706</v>
      </c>
      <c r="M553" s="31" t="str">
        <f>+'[1]Consolidado ORG'!AL549</f>
        <v>https://community.secop.gov.co/Public/Tendering/ContractDetailView/Index?UniqueIdentifier=CO1.PCCNTR.6228549</v>
      </c>
      <c r="N553" s="48" t="str">
        <f t="shared" si="8"/>
        <v>Link Contrato u Orden</v>
      </c>
    </row>
    <row r="554" spans="1:14" ht="60" x14ac:dyDescent="0.35">
      <c r="A554" s="18" t="str">
        <f>+'[1]Consolidado ORG'!A550</f>
        <v>SCJ-693-2024</v>
      </c>
      <c r="B554" s="19">
        <f>+'[1]Consolidado ORG'!B550</f>
        <v>45400</v>
      </c>
      <c r="C554" s="19" t="str">
        <f>+'[1]Consolidado ORG'!G550</f>
        <v>JAVIER ANTONIO ESPITIA GOMEZ</v>
      </c>
      <c r="D554" s="19" t="str">
        <f>+'[1]Consolidado ORG'!E550</f>
        <v>5 Contratación directa</v>
      </c>
      <c r="E554" s="19" t="str">
        <f>+'[1]Consolidado ORG'!F550</f>
        <v>33 Prestación de Servicios Profesionales y Apoyo (5-8)</v>
      </c>
      <c r="F554" s="19"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19">
        <f>+'[1]Consolidado ORG'!M550</f>
        <v>45406</v>
      </c>
      <c r="H554" s="19">
        <f>+'[1]Consolidado ORG'!N550</f>
        <v>45657</v>
      </c>
      <c r="I554" s="20">
        <f>+'[1]Consolidado ORG'!AG550</f>
        <v>0</v>
      </c>
      <c r="J554" s="21">
        <f>+'[1]Consolidado ORG'!T550</f>
        <v>28471238</v>
      </c>
      <c r="K554" s="21">
        <f>+'[1]Consolidado ORG'!AE550</f>
        <v>0</v>
      </c>
      <c r="L554" s="32">
        <f>+'[1]Consolidado ORG'!AS550</f>
        <v>0.14741035856573706</v>
      </c>
      <c r="M554" s="31" t="str">
        <f>+'[1]Consolidado ORG'!AL550</f>
        <v>https://community.secop.gov.co/Public/Tendering/ContractDetailView/Index?UniqueIdentifier=CO1.PCCNTR.6227789</v>
      </c>
      <c r="N554" s="48" t="str">
        <f t="shared" si="8"/>
        <v>Link Contrato u Orden</v>
      </c>
    </row>
    <row r="555" spans="1:14" ht="72" x14ac:dyDescent="0.35">
      <c r="A555" s="18" t="str">
        <f>+'[1]Consolidado ORG'!A551</f>
        <v>SCJ-694-2024</v>
      </c>
      <c r="B555" s="19">
        <f>+'[1]Consolidado ORG'!B551</f>
        <v>45400</v>
      </c>
      <c r="C555" s="19" t="str">
        <f>+'[1]Consolidado ORG'!G551</f>
        <v>LUISA FERNANDA USECHE CARDENAS</v>
      </c>
      <c r="D555" s="19" t="str">
        <f>+'[1]Consolidado ORG'!E551</f>
        <v>5 Contratación directa</v>
      </c>
      <c r="E555" s="19" t="str">
        <f>+'[1]Consolidado ORG'!F551</f>
        <v>33 Prestación de Servicios Profesionales y Apoyo (5-8)</v>
      </c>
      <c r="F555" s="19"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19">
        <f>+'[1]Consolidado ORG'!M551</f>
        <v>45404</v>
      </c>
      <c r="H555" s="19">
        <f>+'[1]Consolidado ORG'!N551</f>
        <v>45657</v>
      </c>
      <c r="I555" s="20">
        <f>+'[1]Consolidado ORG'!AG551</f>
        <v>0</v>
      </c>
      <c r="J555" s="21">
        <f>+'[1]Consolidado ORG'!T551</f>
        <v>48406650</v>
      </c>
      <c r="K555" s="21">
        <f>+'[1]Consolidado ORG'!AE551</f>
        <v>0</v>
      </c>
      <c r="L555" s="32">
        <f>+'[1]Consolidado ORG'!AS551</f>
        <v>0.1541501976284585</v>
      </c>
      <c r="M555" s="31" t="str">
        <f>+'[1]Consolidado ORG'!AL551</f>
        <v>https://community.secop.gov.co/Public/Tendering/ContractDetailView/Index?UniqueIdentifier=CO1.PCCNTR.6228052</v>
      </c>
      <c r="N555" s="48" t="str">
        <f t="shared" si="8"/>
        <v>Link Contrato u Orden</v>
      </c>
    </row>
    <row r="556" spans="1:14" ht="60" x14ac:dyDescent="0.35">
      <c r="A556" s="18" t="str">
        <f>+'[1]Consolidado ORG'!A552</f>
        <v>SCJ-695-2024</v>
      </c>
      <c r="B556" s="19">
        <f>+'[1]Consolidado ORG'!B552</f>
        <v>45400</v>
      </c>
      <c r="C556" s="19" t="str">
        <f>+'[1]Consolidado ORG'!G552</f>
        <v>MAGALY PEÑA VARGAS</v>
      </c>
      <c r="D556" s="19" t="str">
        <f>+'[1]Consolidado ORG'!E552</f>
        <v>5 Contratación directa</v>
      </c>
      <c r="E556" s="19" t="str">
        <f>+'[1]Consolidado ORG'!F552</f>
        <v>33 Prestación de Servicios Profesionales y Apoyo (5-8)</v>
      </c>
      <c r="F556" s="19"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19">
        <f>+'[1]Consolidado ORG'!M552</f>
        <v>45404</v>
      </c>
      <c r="H556" s="19">
        <f>+'[1]Consolidado ORG'!N552</f>
        <v>45657</v>
      </c>
      <c r="I556" s="20">
        <f>+'[1]Consolidado ORG'!AG552</f>
        <v>0</v>
      </c>
      <c r="J556" s="21">
        <f>+'[1]Consolidado ORG'!T552</f>
        <v>36635355</v>
      </c>
      <c r="K556" s="21">
        <f>+'[1]Consolidado ORG'!AE552</f>
        <v>0</v>
      </c>
      <c r="L556" s="32">
        <f>+'[1]Consolidado ORG'!AS552</f>
        <v>0.1541501976284585</v>
      </c>
      <c r="M556" s="31" t="str">
        <f>+'[1]Consolidado ORG'!AL552</f>
        <v>https://community.secop.gov.co/Public/Tendering/ContractDetailView/Index?UniqueIdentifier=CO1.PCCNTR.6227900</v>
      </c>
      <c r="N556" s="48" t="str">
        <f t="shared" si="8"/>
        <v>Link Contrato u Orden</v>
      </c>
    </row>
    <row r="557" spans="1:14" ht="84" x14ac:dyDescent="0.35">
      <c r="A557" s="18" t="str">
        <f>+'[1]Consolidado ORG'!A553</f>
        <v>SCJ-696-2024</v>
      </c>
      <c r="B557" s="19">
        <f>+'[1]Consolidado ORG'!B553</f>
        <v>45400</v>
      </c>
      <c r="C557" s="19" t="str">
        <f>+'[1]Consolidado ORG'!G553</f>
        <v>MARIA CRISTINA LOPEZ SANCHEZ</v>
      </c>
      <c r="D557" s="19" t="str">
        <f>+'[1]Consolidado ORG'!E553</f>
        <v>5 Contratación directa</v>
      </c>
      <c r="E557" s="19" t="str">
        <f>+'[1]Consolidado ORG'!F553</f>
        <v>33 Prestación de Servicios Profesionales y Apoyo (5-8)</v>
      </c>
      <c r="F557" s="19"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19">
        <f>+'[1]Consolidado ORG'!M553</f>
        <v>45404</v>
      </c>
      <c r="H557" s="19">
        <f>+'[1]Consolidado ORG'!N553</f>
        <v>45657</v>
      </c>
      <c r="I557" s="20">
        <f>+'[1]Consolidado ORG'!AG553</f>
        <v>0</v>
      </c>
      <c r="J557" s="21">
        <f>+'[1]Consolidado ORG'!T553</f>
        <v>48406650</v>
      </c>
      <c r="K557" s="21">
        <f>+'[1]Consolidado ORG'!AE553</f>
        <v>0</v>
      </c>
      <c r="L557" s="32">
        <f>+'[1]Consolidado ORG'!AS553</f>
        <v>0.1541501976284585</v>
      </c>
      <c r="M557" s="31" t="str">
        <f>+'[1]Consolidado ORG'!AL553</f>
        <v>https://community.secop.gov.co/Public/Tendering/ContractDetailView/Index?UniqueIdentifier=CO1.PCCNTR.6228108</v>
      </c>
      <c r="N557" s="48" t="str">
        <f t="shared" si="8"/>
        <v>Link Contrato u Orden</v>
      </c>
    </row>
    <row r="558" spans="1:14" ht="84" x14ac:dyDescent="0.35">
      <c r="A558" s="18" t="str">
        <f>+'[1]Consolidado ORG'!A554</f>
        <v>SCJ-697-2024</v>
      </c>
      <c r="B558" s="19">
        <f>+'[1]Consolidado ORG'!B554</f>
        <v>45400</v>
      </c>
      <c r="C558" s="19" t="str">
        <f>+'[1]Consolidado ORG'!G554</f>
        <v>MIGUEL ANGEL BASABE RODRIGUEZ</v>
      </c>
      <c r="D558" s="19" t="str">
        <f>+'[1]Consolidado ORG'!E554</f>
        <v>5 Contratación directa</v>
      </c>
      <c r="E558" s="19" t="str">
        <f>+'[1]Consolidado ORG'!F554</f>
        <v>33 Prestación de Servicios Profesionales y Apoyo (5-8)</v>
      </c>
      <c r="F558" s="19"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19">
        <f>+'[1]Consolidado ORG'!M554</f>
        <v>45404</v>
      </c>
      <c r="H558" s="19">
        <f>+'[1]Consolidado ORG'!N554</f>
        <v>45657</v>
      </c>
      <c r="I558" s="20">
        <f>+'[1]Consolidado ORG'!AG554</f>
        <v>0</v>
      </c>
      <c r="J558" s="21">
        <f>+'[1]Consolidado ORG'!T554</f>
        <v>48406650</v>
      </c>
      <c r="K558" s="21">
        <f>+'[1]Consolidado ORG'!AE554</f>
        <v>0</v>
      </c>
      <c r="L558" s="32">
        <f>+'[1]Consolidado ORG'!AS554</f>
        <v>0.1541501976284585</v>
      </c>
      <c r="M558" s="31" t="str">
        <f>+'[1]Consolidado ORG'!AL554</f>
        <v>https://community.secop.gov.co/Public/Tendering/ContractDetailView/Index?UniqueIdentifier=CO1.PCCNTR.6228171</v>
      </c>
      <c r="N558" s="48" t="str">
        <f t="shared" si="8"/>
        <v>Link Contrato u Orden</v>
      </c>
    </row>
    <row r="559" spans="1:14" ht="72" x14ac:dyDescent="0.35">
      <c r="A559" s="18" t="str">
        <f>+'[1]Consolidado ORG'!A555</f>
        <v>SCJ-698-2024</v>
      </c>
      <c r="B559" s="19">
        <f>+'[1]Consolidado ORG'!B555</f>
        <v>45400</v>
      </c>
      <c r="C559" s="19" t="str">
        <f>+'[1]Consolidado ORG'!G555</f>
        <v>RUBBY ESPERANZA VASQUEZ HERRERA</v>
      </c>
      <c r="D559" s="19" t="str">
        <f>+'[1]Consolidado ORG'!E555</f>
        <v>5 Contratación directa</v>
      </c>
      <c r="E559" s="19" t="str">
        <f>+'[1]Consolidado ORG'!F555</f>
        <v>33 Prestación de Servicios Profesionales y Apoyo (5-8)</v>
      </c>
      <c r="F559" s="19"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19">
        <f>+'[1]Consolidado ORG'!M555</f>
        <v>45404</v>
      </c>
      <c r="H559" s="19">
        <f>+'[1]Consolidado ORG'!N555</f>
        <v>45657</v>
      </c>
      <c r="I559" s="20">
        <f>+'[1]Consolidado ORG'!AG555</f>
        <v>0</v>
      </c>
      <c r="J559" s="21">
        <f>+'[1]Consolidado ORG'!T555</f>
        <v>39340800</v>
      </c>
      <c r="K559" s="21">
        <f>+'[1]Consolidado ORG'!AE555</f>
        <v>0</v>
      </c>
      <c r="L559" s="32">
        <f>+'[1]Consolidado ORG'!AS555</f>
        <v>0.1541501976284585</v>
      </c>
      <c r="M559" s="31" t="str">
        <f>+'[1]Consolidado ORG'!AL555</f>
        <v>https://community.secop.gov.co/Public/Tendering/ContractDetailView/Index?UniqueIdentifier=CO1.PCCNTR.6227889</v>
      </c>
      <c r="N559" s="48" t="str">
        <f t="shared" si="8"/>
        <v>Link Contrato u Orden</v>
      </c>
    </row>
    <row r="560" spans="1:14" ht="84" x14ac:dyDescent="0.35">
      <c r="A560" s="18" t="str">
        <f>+'[1]Consolidado ORG'!A556</f>
        <v>SCJ-699-2024</v>
      </c>
      <c r="B560" s="19">
        <f>+'[1]Consolidado ORG'!B556</f>
        <v>45400</v>
      </c>
      <c r="C560" s="19" t="str">
        <f>+'[1]Consolidado ORG'!G556</f>
        <v>RUBEN DARIO FRANCO CONTRERAS</v>
      </c>
      <c r="D560" s="19" t="str">
        <f>+'[1]Consolidado ORG'!E556</f>
        <v>5 Contratación directa</v>
      </c>
      <c r="E560" s="19" t="str">
        <f>+'[1]Consolidado ORG'!F556</f>
        <v>33 Prestación de Servicios Profesionales y Apoyo (5-8)</v>
      </c>
      <c r="F560" s="19"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19">
        <f>+'[1]Consolidado ORG'!M556</f>
        <v>45404</v>
      </c>
      <c r="H560" s="19">
        <f>+'[1]Consolidado ORG'!N556</f>
        <v>45657</v>
      </c>
      <c r="I560" s="20">
        <f>+'[1]Consolidado ORG'!AG556</f>
        <v>0</v>
      </c>
      <c r="J560" s="21">
        <f>+'[1]Consolidado ORG'!T556</f>
        <v>50304950</v>
      </c>
      <c r="K560" s="21">
        <f>+'[1]Consolidado ORG'!AE556</f>
        <v>0</v>
      </c>
      <c r="L560" s="32">
        <f>+'[1]Consolidado ORG'!AS556</f>
        <v>0.1541501976284585</v>
      </c>
      <c r="M560" s="31" t="str">
        <f>+'[1]Consolidado ORG'!AL556</f>
        <v>https://community.secop.gov.co/Public/Tendering/ContractDetailView/Index?UniqueIdentifier=CO1.PCCNTR.6227939</v>
      </c>
      <c r="N560" s="48" t="str">
        <f t="shared" si="8"/>
        <v>Link Contrato u Orden</v>
      </c>
    </row>
    <row r="561" spans="1:14" ht="60" x14ac:dyDescent="0.35">
      <c r="A561" s="18" t="str">
        <f>+'[1]Consolidado ORG'!A557</f>
        <v>SCJ-700-2024</v>
      </c>
      <c r="B561" s="19">
        <f>+'[1]Consolidado ORG'!B557</f>
        <v>45400</v>
      </c>
      <c r="C561" s="19" t="str">
        <f>+'[1]Consolidado ORG'!G557</f>
        <v>MARTHA LUCIA ARANGO NUÑEZ</v>
      </c>
      <c r="D561" s="19" t="str">
        <f>+'[1]Consolidado ORG'!E557</f>
        <v>5 Contratación directa</v>
      </c>
      <c r="E561" s="19" t="str">
        <f>+'[1]Consolidado ORG'!F557</f>
        <v>33 Prestación de Servicios Profesionales y Apoyo (5-8)</v>
      </c>
      <c r="F561" s="19"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19">
        <f>+'[1]Consolidado ORG'!M557</f>
        <v>45405</v>
      </c>
      <c r="H561" s="19">
        <f>+'[1]Consolidado ORG'!N557</f>
        <v>45657</v>
      </c>
      <c r="I561" s="20">
        <f>+'[1]Consolidado ORG'!AG557</f>
        <v>0</v>
      </c>
      <c r="J561" s="21">
        <f>+'[1]Consolidado ORG'!T557</f>
        <v>81140400</v>
      </c>
      <c r="K561" s="21">
        <f>+'[1]Consolidado ORG'!AE557</f>
        <v>0</v>
      </c>
      <c r="L561" s="32">
        <f>+'[1]Consolidado ORG'!AS557</f>
        <v>0.15079365079365079</v>
      </c>
      <c r="M561" s="31" t="str">
        <f>+'[1]Consolidado ORG'!AL557</f>
        <v>https://community.secop.gov.co/Public/Tendering/ContractDetailView/Index?UniqueIdentifier=CO1.PCCNTR.6227879</v>
      </c>
      <c r="N561" s="48" t="str">
        <f t="shared" si="8"/>
        <v>Link Contrato u Orden</v>
      </c>
    </row>
    <row r="562" spans="1:14" ht="72" x14ac:dyDescent="0.35">
      <c r="A562" s="18" t="str">
        <f>+'[1]Consolidado ORG'!A558</f>
        <v>SCJ-703-2024</v>
      </c>
      <c r="B562" s="19">
        <f>+'[1]Consolidado ORG'!B558</f>
        <v>45400</v>
      </c>
      <c r="C562" s="19" t="str">
        <f>+'[1]Consolidado ORG'!G558</f>
        <v>NELSON JAIR SANCHEZ OSPINA</v>
      </c>
      <c r="D562" s="19" t="str">
        <f>+'[1]Consolidado ORG'!E558</f>
        <v>5 Contratación directa</v>
      </c>
      <c r="E562" s="19" t="str">
        <f>+'[1]Consolidado ORG'!F558</f>
        <v>33 Prestación de Servicios Profesionales y Apoyo (5-8)</v>
      </c>
      <c r="F562" s="19"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19">
        <f>+'[1]Consolidado ORG'!M558</f>
        <v>45406</v>
      </c>
      <c r="H562" s="19">
        <f>+'[1]Consolidado ORG'!N558</f>
        <v>45657</v>
      </c>
      <c r="I562" s="20">
        <f>+'[1]Consolidado ORG'!AG558</f>
        <v>0</v>
      </c>
      <c r="J562" s="21">
        <f>+'[1]Consolidado ORG'!T558</f>
        <v>23348160</v>
      </c>
      <c r="K562" s="21">
        <f>+'[1]Consolidado ORG'!AE558</f>
        <v>0</v>
      </c>
      <c r="L562" s="32">
        <f>+'[1]Consolidado ORG'!AS558</f>
        <v>0.14741035856573706</v>
      </c>
      <c r="M562" s="31" t="str">
        <f>+'[1]Consolidado ORG'!AL558</f>
        <v>https://community.secop.gov.co/Public/Tendering/ContractDetailView/Index?UniqueIdentifier=CO1.PCCNTR.6231431</v>
      </c>
      <c r="N562" s="48" t="str">
        <f t="shared" si="8"/>
        <v>Link Contrato u Orden</v>
      </c>
    </row>
    <row r="563" spans="1:14" ht="72" x14ac:dyDescent="0.35">
      <c r="A563" s="18" t="str">
        <f>+'[1]Consolidado ORG'!A559</f>
        <v>SCJ-707-2024</v>
      </c>
      <c r="B563" s="19">
        <f>+'[1]Consolidado ORG'!B559</f>
        <v>45401</v>
      </c>
      <c r="C563" s="19" t="str">
        <f>+'[1]Consolidado ORG'!G559</f>
        <v>RAFAEL ARICK PEÑA FLOREZ</v>
      </c>
      <c r="D563" s="19" t="str">
        <f>+'[1]Consolidado ORG'!E559</f>
        <v>5 Contratación directa</v>
      </c>
      <c r="E563" s="19" t="str">
        <f>+'[1]Consolidado ORG'!F559</f>
        <v>33 Prestación de Servicios Profesionales y Apoyo (5-8)</v>
      </c>
      <c r="F563" s="19"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19">
        <f>+'[1]Consolidado ORG'!M559</f>
        <v>45406</v>
      </c>
      <c r="H563" s="19">
        <f>+'[1]Consolidado ORG'!N559</f>
        <v>45657</v>
      </c>
      <c r="I563" s="20">
        <f>+'[1]Consolidado ORG'!AG559</f>
        <v>0</v>
      </c>
      <c r="J563" s="21">
        <f>+'[1]Consolidado ORG'!T559</f>
        <v>23348160</v>
      </c>
      <c r="K563" s="21">
        <f>+'[1]Consolidado ORG'!AE559</f>
        <v>0</v>
      </c>
      <c r="L563" s="32">
        <f>+'[1]Consolidado ORG'!AS559</f>
        <v>0.14741035856573706</v>
      </c>
      <c r="M563" s="31" t="str">
        <f>+'[1]Consolidado ORG'!AL559</f>
        <v>https://community.secop.gov.co/Public/Tendering/ContractDetailView/Index?UniqueIdentifier=CO1.PCCNTR.6232890</v>
      </c>
      <c r="N563" s="48" t="str">
        <f t="shared" si="8"/>
        <v>Link Contrato u Orden</v>
      </c>
    </row>
    <row r="564" spans="1:14" ht="60" x14ac:dyDescent="0.35">
      <c r="A564" s="18" t="str">
        <f>+'[1]Consolidado ORG'!A560</f>
        <v>SCJ-730-2024</v>
      </c>
      <c r="B564" s="19">
        <f>+'[1]Consolidado ORG'!B560</f>
        <v>45405</v>
      </c>
      <c r="C564" s="19" t="str">
        <f>+'[1]Consolidado ORG'!G560</f>
        <v>GERMAN EDUARDO TORRES JIMENEZ</v>
      </c>
      <c r="D564" s="19" t="str">
        <f>+'[1]Consolidado ORG'!E560</f>
        <v>5 Contratación directa</v>
      </c>
      <c r="E564" s="19" t="str">
        <f>+'[1]Consolidado ORG'!F560</f>
        <v>33 Prestación de Servicios Profesionales y Apoyo (5-8)</v>
      </c>
      <c r="F564" s="19"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19">
        <f>+'[1]Consolidado ORG'!M560</f>
        <v>45407</v>
      </c>
      <c r="H564" s="19">
        <f>+'[1]Consolidado ORG'!N560</f>
        <v>45657</v>
      </c>
      <c r="I564" s="20">
        <f>+'[1]Consolidado ORG'!AG560</f>
        <v>0</v>
      </c>
      <c r="J564" s="21">
        <f>+'[1]Consolidado ORG'!T560</f>
        <v>29750000</v>
      </c>
      <c r="K564" s="21">
        <f>+'[1]Consolidado ORG'!AE560</f>
        <v>0</v>
      </c>
      <c r="L564" s="32">
        <f>+'[1]Consolidado ORG'!AS560</f>
        <v>0.14399999999999999</v>
      </c>
      <c r="M564" s="31" t="str">
        <f>+'[1]Consolidado ORG'!AL560</f>
        <v>https://community.secop.gov.co/Public/Tendering/ContractDetailView/Index?UniqueIdentifier=CO1.PCCNTR.6248839</v>
      </c>
      <c r="N564" s="48" t="str">
        <f t="shared" si="8"/>
        <v>Link Contrato u Orden</v>
      </c>
    </row>
    <row r="565" spans="1:14" ht="96" x14ac:dyDescent="0.35">
      <c r="A565" s="18" t="str">
        <f>+'[1]Consolidado ORG'!A561</f>
        <v>SCJ-731-2024</v>
      </c>
      <c r="B565" s="19">
        <f>+'[1]Consolidado ORG'!B561</f>
        <v>45405</v>
      </c>
      <c r="C565" s="19" t="str">
        <f>+'[1]Consolidado ORG'!G561</f>
        <v>LUIS MIGUEL ARCINIEGAS FLOREZ</v>
      </c>
      <c r="D565" s="19" t="str">
        <f>+'[1]Consolidado ORG'!E561</f>
        <v>5 Contratación directa</v>
      </c>
      <c r="E565" s="19" t="str">
        <f>+'[1]Consolidado ORG'!F561</f>
        <v>33 Prestación de Servicios Profesionales y Apoyo (5-8)</v>
      </c>
      <c r="F565" s="19"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19">
        <f>+'[1]Consolidado ORG'!M561</f>
        <v>45408</v>
      </c>
      <c r="H565" s="19">
        <f>+'[1]Consolidado ORG'!N561</f>
        <v>45657</v>
      </c>
      <c r="I565" s="20">
        <f>+'[1]Consolidado ORG'!AG561</f>
        <v>0</v>
      </c>
      <c r="J565" s="21">
        <f>+'[1]Consolidado ORG'!T561</f>
        <v>36490400</v>
      </c>
      <c r="K565" s="21">
        <f>+'[1]Consolidado ORG'!AE561</f>
        <v>0</v>
      </c>
      <c r="L565" s="32">
        <f>+'[1]Consolidado ORG'!AS561</f>
        <v>0.14056224899598393</v>
      </c>
      <c r="M565" s="31" t="str">
        <f>+'[1]Consolidado ORG'!AL561</f>
        <v>https://community.secop.gov.co/Public/Tendering/ContractDetailView/Index?UniqueIdentifier=CO1.PCCNTR.6248015</v>
      </c>
      <c r="N565" s="48" t="str">
        <f t="shared" si="8"/>
        <v>Link Contrato u Orden</v>
      </c>
    </row>
    <row r="566" spans="1:14" ht="96" x14ac:dyDescent="0.35">
      <c r="A566" s="18" t="str">
        <f>+'[1]Consolidado ORG'!A562</f>
        <v>SCJ-732-2024</v>
      </c>
      <c r="B566" s="19">
        <f>+'[1]Consolidado ORG'!B562</f>
        <v>45405</v>
      </c>
      <c r="C566" s="19" t="str">
        <f>+'[1]Consolidado ORG'!G562</f>
        <v>MAGDALENA BAUTISTA DURAN</v>
      </c>
      <c r="D566" s="19" t="str">
        <f>+'[1]Consolidado ORG'!E562</f>
        <v>5 Contratación directa</v>
      </c>
      <c r="E566" s="19" t="str">
        <f>+'[1]Consolidado ORG'!F562</f>
        <v>33 Prestación de Servicios Profesionales y Apoyo (5-8)</v>
      </c>
      <c r="F566" s="19"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19">
        <f>+'[1]Consolidado ORG'!M562</f>
        <v>45408</v>
      </c>
      <c r="H566" s="19">
        <f>+'[1]Consolidado ORG'!N562</f>
        <v>45657</v>
      </c>
      <c r="I566" s="20">
        <f>+'[1]Consolidado ORG'!AG562</f>
        <v>0</v>
      </c>
      <c r="J566" s="21">
        <f>+'[1]Consolidado ORG'!T562</f>
        <v>36490400</v>
      </c>
      <c r="K566" s="21">
        <f>+'[1]Consolidado ORG'!AE562</f>
        <v>0</v>
      </c>
      <c r="L566" s="32">
        <f>+'[1]Consolidado ORG'!AS562</f>
        <v>0.14056224899598393</v>
      </c>
      <c r="M566" s="31" t="str">
        <f>+'[1]Consolidado ORG'!AL562</f>
        <v>https://community.secop.gov.co/Public/Tendering/ContractDetailView/Index?UniqueIdentifier=CO1.PCCNTR.6248012</v>
      </c>
      <c r="N566" s="48" t="str">
        <f t="shared" si="8"/>
        <v>Link Contrato u Orden</v>
      </c>
    </row>
    <row r="567" spans="1:14" ht="96" x14ac:dyDescent="0.35">
      <c r="A567" s="18" t="str">
        <f>+'[1]Consolidado ORG'!A563</f>
        <v>SCJ-734-2024</v>
      </c>
      <c r="B567" s="19">
        <f>+'[1]Consolidado ORG'!B563</f>
        <v>45405</v>
      </c>
      <c r="C567" s="19" t="str">
        <f>+'[1]Consolidado ORG'!G563</f>
        <v>MARIA ALEXANDRA ORTIZ CASTAÑEDA</v>
      </c>
      <c r="D567" s="19" t="str">
        <f>+'[1]Consolidado ORG'!E563</f>
        <v>5 Contratación directa</v>
      </c>
      <c r="E567" s="19" t="str">
        <f>+'[1]Consolidado ORG'!F563</f>
        <v>33 Prestación de Servicios Profesionales y Apoyo (5-8)</v>
      </c>
      <c r="F567" s="19"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19">
        <f>+'[1]Consolidado ORG'!M563</f>
        <v>45412</v>
      </c>
      <c r="H567" s="19">
        <f>+'[1]Consolidado ORG'!N563</f>
        <v>45657</v>
      </c>
      <c r="I567" s="20">
        <f>+'[1]Consolidado ORG'!AG563</f>
        <v>0</v>
      </c>
      <c r="J567" s="21">
        <f>+'[1]Consolidado ORG'!T563</f>
        <v>36490400</v>
      </c>
      <c r="K567" s="21">
        <f>+'[1]Consolidado ORG'!AE563</f>
        <v>0</v>
      </c>
      <c r="L567" s="32">
        <f>+'[1]Consolidado ORG'!AS563</f>
        <v>0.12653061224489795</v>
      </c>
      <c r="M567" s="31" t="str">
        <f>+'[1]Consolidado ORG'!AL563</f>
        <v>https://community.secop.gov.co/Public/Tendering/ContractDetailView/Index?UniqueIdentifier=CO1.PCCNTR.6247849</v>
      </c>
      <c r="N567" s="48" t="str">
        <f t="shared" si="8"/>
        <v>Link Contrato u Orden</v>
      </c>
    </row>
    <row r="568" spans="1:14" ht="96" x14ac:dyDescent="0.35">
      <c r="A568" s="18" t="str">
        <f>+'[1]Consolidado ORG'!A564</f>
        <v>SCJ-735-2024</v>
      </c>
      <c r="B568" s="19">
        <f>+'[1]Consolidado ORG'!B564</f>
        <v>45405</v>
      </c>
      <c r="C568" s="19" t="str">
        <f>+'[1]Consolidado ORG'!G564</f>
        <v>MARÍA CAMILA CONTRERAS ARCINIEGAS</v>
      </c>
      <c r="D568" s="19" t="str">
        <f>+'[1]Consolidado ORG'!E564</f>
        <v>5 Contratación directa</v>
      </c>
      <c r="E568" s="19" t="str">
        <f>+'[1]Consolidado ORG'!F564</f>
        <v>33 Prestación de Servicios Profesionales y Apoyo (5-8)</v>
      </c>
      <c r="F568" s="19"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19">
        <f>+'[1]Consolidado ORG'!M564</f>
        <v>45408</v>
      </c>
      <c r="H568" s="19">
        <f>+'[1]Consolidado ORG'!N564</f>
        <v>45657</v>
      </c>
      <c r="I568" s="20">
        <f>+'[1]Consolidado ORG'!AG564</f>
        <v>0</v>
      </c>
      <c r="J568" s="21">
        <f>+'[1]Consolidado ORG'!T564</f>
        <v>36490400</v>
      </c>
      <c r="K568" s="21">
        <f>+'[1]Consolidado ORG'!AE564</f>
        <v>0</v>
      </c>
      <c r="L568" s="32">
        <f>+'[1]Consolidado ORG'!AS564</f>
        <v>0.14056224899598393</v>
      </c>
      <c r="M568" s="31" t="str">
        <f>+'[1]Consolidado ORG'!AL564</f>
        <v>https://community.secop.gov.co/Public/Tendering/ContractDetailView/Index?UniqueIdentifier=CO1.PCCNTR.6248003</v>
      </c>
      <c r="N568" s="48" t="str">
        <f t="shared" si="8"/>
        <v>Link Contrato u Orden</v>
      </c>
    </row>
    <row r="569" spans="1:14" ht="96" x14ac:dyDescent="0.35">
      <c r="A569" s="18" t="str">
        <f>+'[1]Consolidado ORG'!A565</f>
        <v>SCJ-736-2024</v>
      </c>
      <c r="B569" s="19">
        <f>+'[1]Consolidado ORG'!B565</f>
        <v>45405</v>
      </c>
      <c r="C569" s="19" t="str">
        <f>+'[1]Consolidado ORG'!G565</f>
        <v>MONICA MARCELA MUNAR SANTAFE</v>
      </c>
      <c r="D569" s="19" t="str">
        <f>+'[1]Consolidado ORG'!E565</f>
        <v>5 Contratación directa</v>
      </c>
      <c r="E569" s="19" t="str">
        <f>+'[1]Consolidado ORG'!F565</f>
        <v>33 Prestación de Servicios Profesionales y Apoyo (5-8)</v>
      </c>
      <c r="F569" s="19"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19">
        <f>+'[1]Consolidado ORG'!M565</f>
        <v>45408</v>
      </c>
      <c r="H569" s="19">
        <f>+'[1]Consolidado ORG'!N565</f>
        <v>45657</v>
      </c>
      <c r="I569" s="20">
        <f>+'[1]Consolidado ORG'!AG565</f>
        <v>0</v>
      </c>
      <c r="J569" s="21">
        <f>+'[1]Consolidado ORG'!T565</f>
        <v>36490400</v>
      </c>
      <c r="K569" s="21">
        <f>+'[1]Consolidado ORG'!AE565</f>
        <v>0</v>
      </c>
      <c r="L569" s="32">
        <f>+'[1]Consolidado ORG'!AS565</f>
        <v>0.14056224899598393</v>
      </c>
      <c r="M569" s="31" t="str">
        <f>+'[1]Consolidado ORG'!AL565</f>
        <v>https://community.secop.gov.co/Public/Tendering/ContractDetailView/Index?UniqueIdentifier=CO1.PCCNTR.6247852</v>
      </c>
      <c r="N569" s="48" t="str">
        <f t="shared" si="8"/>
        <v>Link Contrato u Orden</v>
      </c>
    </row>
    <row r="570" spans="1:14" ht="96" x14ac:dyDescent="0.35">
      <c r="A570" s="18" t="str">
        <f>+'[1]Consolidado ORG'!A566</f>
        <v>SCJ-737-2024</v>
      </c>
      <c r="B570" s="19">
        <f>+'[1]Consolidado ORG'!B566</f>
        <v>45405</v>
      </c>
      <c r="C570" s="19" t="str">
        <f>+'[1]Consolidado ORG'!G566</f>
        <v>MYRIAN MARCELA PABÓN PABÓN</v>
      </c>
      <c r="D570" s="19" t="str">
        <f>+'[1]Consolidado ORG'!E566</f>
        <v>5 Contratación directa</v>
      </c>
      <c r="E570" s="19" t="str">
        <f>+'[1]Consolidado ORG'!F566</f>
        <v>33 Prestación de Servicios Profesionales y Apoyo (5-8)</v>
      </c>
      <c r="F570" s="19"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19">
        <f>+'[1]Consolidado ORG'!M566</f>
        <v>45408</v>
      </c>
      <c r="H570" s="19">
        <f>+'[1]Consolidado ORG'!N566</f>
        <v>45657</v>
      </c>
      <c r="I570" s="20">
        <f>+'[1]Consolidado ORG'!AG566</f>
        <v>0</v>
      </c>
      <c r="J570" s="21">
        <f>+'[1]Consolidado ORG'!T566</f>
        <v>36490400</v>
      </c>
      <c r="K570" s="21">
        <f>+'[1]Consolidado ORG'!AE566</f>
        <v>0</v>
      </c>
      <c r="L570" s="32">
        <f>+'[1]Consolidado ORG'!AS566</f>
        <v>0.14056224899598393</v>
      </c>
      <c r="M570" s="31" t="str">
        <f>+'[1]Consolidado ORG'!AL566</f>
        <v>https://community.secop.gov.co/Public/Tendering/ContractDetailView/Index?UniqueIdentifier=CO1.PCCNTR.6247269</v>
      </c>
      <c r="N570" s="48" t="str">
        <f t="shared" si="8"/>
        <v>Link Contrato u Orden</v>
      </c>
    </row>
    <row r="571" spans="1:14" ht="96" x14ac:dyDescent="0.35">
      <c r="A571" s="18" t="str">
        <f>+'[1]Consolidado ORG'!A567</f>
        <v>SCJ-738-2024</v>
      </c>
      <c r="B571" s="19">
        <f>+'[1]Consolidado ORG'!B567</f>
        <v>45405</v>
      </c>
      <c r="C571" s="19" t="str">
        <f>+'[1]Consolidado ORG'!G567</f>
        <v>PAOLA ANDREA LEÓN PATIÑO</v>
      </c>
      <c r="D571" s="19" t="str">
        <f>+'[1]Consolidado ORG'!E567</f>
        <v>5 Contratación directa</v>
      </c>
      <c r="E571" s="19" t="str">
        <f>+'[1]Consolidado ORG'!F567</f>
        <v>33 Prestación de Servicios Profesionales y Apoyo (5-8)</v>
      </c>
      <c r="F571" s="19"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19">
        <f>+'[1]Consolidado ORG'!M567</f>
        <v>45408</v>
      </c>
      <c r="H571" s="19">
        <f>+'[1]Consolidado ORG'!N567</f>
        <v>45657</v>
      </c>
      <c r="I571" s="20">
        <f>+'[1]Consolidado ORG'!AG567</f>
        <v>0</v>
      </c>
      <c r="J571" s="21">
        <f>+'[1]Consolidado ORG'!T567</f>
        <v>36490400</v>
      </c>
      <c r="K571" s="21">
        <f>+'[1]Consolidado ORG'!AE567</f>
        <v>0</v>
      </c>
      <c r="L571" s="32">
        <f>+'[1]Consolidado ORG'!AS567</f>
        <v>0.14056224899598393</v>
      </c>
      <c r="M571" s="31" t="str">
        <f>+'[1]Consolidado ORG'!AL567</f>
        <v>https://community.secop.gov.co/Public/Tendering/ContractDetailView/Index?UniqueIdentifier=CO1.PCCNTR.6247843</v>
      </c>
      <c r="N571" s="48" t="str">
        <f t="shared" si="8"/>
        <v>Link Contrato u Orden</v>
      </c>
    </row>
    <row r="572" spans="1:14" ht="96" x14ac:dyDescent="0.35">
      <c r="A572" s="18" t="str">
        <f>+'[1]Consolidado ORG'!A568</f>
        <v>SCJ-739-2024</v>
      </c>
      <c r="B572" s="19">
        <f>+'[1]Consolidado ORG'!B568</f>
        <v>45405</v>
      </c>
      <c r="C572" s="19" t="str">
        <f>+'[1]Consolidado ORG'!G568</f>
        <v>PETHER ALEXANDER SANCHEZ HURTADO</v>
      </c>
      <c r="D572" s="19" t="str">
        <f>+'[1]Consolidado ORG'!E568</f>
        <v>5 Contratación directa</v>
      </c>
      <c r="E572" s="19" t="str">
        <f>+'[1]Consolidado ORG'!F568</f>
        <v>33 Prestación de Servicios Profesionales y Apoyo (5-8)</v>
      </c>
      <c r="F572" s="19"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19">
        <f>+'[1]Consolidado ORG'!M568</f>
        <v>45408</v>
      </c>
      <c r="H572" s="19">
        <f>+'[1]Consolidado ORG'!N568</f>
        <v>45657</v>
      </c>
      <c r="I572" s="20">
        <f>+'[1]Consolidado ORG'!AG568</f>
        <v>0</v>
      </c>
      <c r="J572" s="21">
        <f>+'[1]Consolidado ORG'!T568</f>
        <v>36490400</v>
      </c>
      <c r="K572" s="21">
        <f>+'[1]Consolidado ORG'!AE568</f>
        <v>0</v>
      </c>
      <c r="L572" s="32">
        <f>+'[1]Consolidado ORG'!AS568</f>
        <v>0.14056224899598393</v>
      </c>
      <c r="M572" s="31" t="str">
        <f>+'[1]Consolidado ORG'!AL568</f>
        <v>https://community.secop.gov.co/Public/Tendering/ContractDetailView/Index?UniqueIdentifier=CO1.PCCNTR.6247267</v>
      </c>
      <c r="N572" s="48" t="str">
        <f t="shared" si="8"/>
        <v>Link Contrato u Orden</v>
      </c>
    </row>
    <row r="573" spans="1:14" ht="60" x14ac:dyDescent="0.35">
      <c r="A573" s="18" t="str">
        <f>+'[1]Consolidado ORG'!A569</f>
        <v>SCJ-740-2024</v>
      </c>
      <c r="B573" s="19">
        <f>+'[1]Consolidado ORG'!B569</f>
        <v>45405</v>
      </c>
      <c r="C573" s="19" t="str">
        <f>+'[1]Consolidado ORG'!G569</f>
        <v>SAMUEL CARRERO GELVEZ</v>
      </c>
      <c r="D573" s="19" t="str">
        <f>+'[1]Consolidado ORG'!E569</f>
        <v>5 Contratación directa</v>
      </c>
      <c r="E573" s="19" t="str">
        <f>+'[1]Consolidado ORG'!F569</f>
        <v>33 Prestación de Servicios Profesionales y Apoyo (5-8)</v>
      </c>
      <c r="F573" s="19"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19">
        <f>+'[1]Consolidado ORG'!M569</f>
        <v>45407</v>
      </c>
      <c r="H573" s="19">
        <f>+'[1]Consolidado ORG'!N569</f>
        <v>45657</v>
      </c>
      <c r="I573" s="20">
        <f>+'[1]Consolidado ORG'!AG569</f>
        <v>0</v>
      </c>
      <c r="J573" s="21">
        <f>+'[1]Consolidado ORG'!T569</f>
        <v>29750000</v>
      </c>
      <c r="K573" s="21">
        <f>+'[1]Consolidado ORG'!AE569</f>
        <v>0</v>
      </c>
      <c r="L573" s="32">
        <f>+'[1]Consolidado ORG'!AS569</f>
        <v>0.14399999999999999</v>
      </c>
      <c r="M573" s="31" t="str">
        <f>+'[1]Consolidado ORG'!AL569</f>
        <v>https://community.secop.gov.co/Public/Tendering/ContractDetailView/Index?UniqueIdentifier=CO1.PCCNTR.6248753</v>
      </c>
      <c r="N573" s="48" t="str">
        <f t="shared" si="8"/>
        <v>Link Contrato u Orden</v>
      </c>
    </row>
    <row r="574" spans="1:14" ht="60" x14ac:dyDescent="0.35">
      <c r="A574" s="18" t="str">
        <f>+'[1]Consolidado ORG'!A570</f>
        <v>SCJ-741-2024</v>
      </c>
      <c r="B574" s="19">
        <f>+'[1]Consolidado ORG'!B570</f>
        <v>45405</v>
      </c>
      <c r="C574" s="19" t="str">
        <f>+'[1]Consolidado ORG'!G570</f>
        <v>LUIS FELIPE PEDRAZA TORRES</v>
      </c>
      <c r="D574" s="19" t="str">
        <f>+'[1]Consolidado ORG'!E570</f>
        <v>5 Contratación directa</v>
      </c>
      <c r="E574" s="19" t="str">
        <f>+'[1]Consolidado ORG'!F570</f>
        <v>33 Prestación de Servicios Profesionales y Apoyo (5-8)</v>
      </c>
      <c r="F574" s="19"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19">
        <f>+'[1]Consolidado ORG'!M570</f>
        <v>45407</v>
      </c>
      <c r="H574" s="19">
        <f>+'[1]Consolidado ORG'!N570</f>
        <v>45657</v>
      </c>
      <c r="I574" s="20">
        <f>+'[1]Consolidado ORG'!AG570</f>
        <v>0</v>
      </c>
      <c r="J574" s="21">
        <f>+'[1]Consolidado ORG'!T570</f>
        <v>29750000</v>
      </c>
      <c r="K574" s="21">
        <f>+'[1]Consolidado ORG'!AE570</f>
        <v>0</v>
      </c>
      <c r="L574" s="32">
        <f>+'[1]Consolidado ORG'!AS570</f>
        <v>0.14399999999999999</v>
      </c>
      <c r="M574" s="31" t="str">
        <f>+'[1]Consolidado ORG'!AL570</f>
        <v>https://community.secop.gov.co/Public/Tendering/ContractDetailView/Index?UniqueIdentifier=CO1.PCCNTR.6249055</v>
      </c>
      <c r="N574" s="48" t="str">
        <f t="shared" si="8"/>
        <v>Link Contrato u Orden</v>
      </c>
    </row>
    <row r="575" spans="1:14" ht="60" x14ac:dyDescent="0.35">
      <c r="A575" s="18" t="str">
        <f>+'[1]Consolidado ORG'!A571</f>
        <v>SCJ-742-2024</v>
      </c>
      <c r="B575" s="19">
        <f>+'[1]Consolidado ORG'!B571</f>
        <v>45405</v>
      </c>
      <c r="C575" s="19" t="str">
        <f>+'[1]Consolidado ORG'!G571</f>
        <v>HENRY GIOVANNY DELGADO SALAZAR</v>
      </c>
      <c r="D575" s="19" t="str">
        <f>+'[1]Consolidado ORG'!E571</f>
        <v>5 Contratación directa</v>
      </c>
      <c r="E575" s="19" t="str">
        <f>+'[1]Consolidado ORG'!F571</f>
        <v>33 Prestación de Servicios Profesionales y Apoyo (5-8)</v>
      </c>
      <c r="F575" s="19"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19">
        <f>+'[1]Consolidado ORG'!M571</f>
        <v>45407</v>
      </c>
      <c r="H575" s="19">
        <f>+'[1]Consolidado ORG'!N571</f>
        <v>45657</v>
      </c>
      <c r="I575" s="20">
        <f>+'[1]Consolidado ORG'!AG571</f>
        <v>0</v>
      </c>
      <c r="J575" s="21">
        <f>+'[1]Consolidado ORG'!T571</f>
        <v>29750000</v>
      </c>
      <c r="K575" s="21">
        <f>+'[1]Consolidado ORG'!AE571</f>
        <v>0</v>
      </c>
      <c r="L575" s="32">
        <f>+'[1]Consolidado ORG'!AS571</f>
        <v>0.14399999999999999</v>
      </c>
      <c r="M575" s="31" t="str">
        <f>+'[1]Consolidado ORG'!AL571</f>
        <v>https://community.secop.gov.co/Public/Tendering/ContractDetailView/Index?UniqueIdentifier=CO1.PCCNTR.6248668</v>
      </c>
      <c r="N575" s="48" t="str">
        <f t="shared" si="8"/>
        <v>Link Contrato u Orden</v>
      </c>
    </row>
    <row r="576" spans="1:14" ht="60" x14ac:dyDescent="0.35">
      <c r="A576" s="18" t="str">
        <f>+'[1]Consolidado ORG'!A572</f>
        <v>SCJ-743-2024</v>
      </c>
      <c r="B576" s="19">
        <f>+'[1]Consolidado ORG'!B572</f>
        <v>45405</v>
      </c>
      <c r="C576" s="19" t="str">
        <f>+'[1]Consolidado ORG'!G572</f>
        <v>JOHN JAIRO SARMIENTO GONZALEZ</v>
      </c>
      <c r="D576" s="19" t="str">
        <f>+'[1]Consolidado ORG'!E572</f>
        <v>5 Contratación directa</v>
      </c>
      <c r="E576" s="19" t="str">
        <f>+'[1]Consolidado ORG'!F572</f>
        <v>33 Prestación de Servicios Profesionales y Apoyo (5-8)</v>
      </c>
      <c r="F576" s="19"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19">
        <f>+'[1]Consolidado ORG'!M572</f>
        <v>45412</v>
      </c>
      <c r="H576" s="19">
        <f>+'[1]Consolidado ORG'!N572</f>
        <v>45657</v>
      </c>
      <c r="I576" s="20">
        <f>+'[1]Consolidado ORG'!AG572</f>
        <v>0</v>
      </c>
      <c r="J576" s="21">
        <f>+'[1]Consolidado ORG'!T572</f>
        <v>29750000</v>
      </c>
      <c r="K576" s="21">
        <f>+'[1]Consolidado ORG'!AE572</f>
        <v>0</v>
      </c>
      <c r="L576" s="32">
        <f>+'[1]Consolidado ORG'!AS572</f>
        <v>0.12653061224489795</v>
      </c>
      <c r="M576" s="31" t="str">
        <f>+'[1]Consolidado ORG'!AL572</f>
        <v>https://community.secop.gov.co/Public/Tendering/ContractDetailView/Index?UniqueIdentifier=CO1.PCCNTR.6250088</v>
      </c>
      <c r="N576" s="48" t="str">
        <f t="shared" si="8"/>
        <v>Link Contrato u Orden</v>
      </c>
    </row>
    <row r="577" spans="1:14" ht="48" x14ac:dyDescent="0.35">
      <c r="A577" s="18" t="str">
        <f>+'[1]Consolidado ORG'!A573</f>
        <v>SCJ-746-2024</v>
      </c>
      <c r="B577" s="19">
        <f>+'[1]Consolidado ORG'!B573</f>
        <v>45405</v>
      </c>
      <c r="C577" s="19" t="str">
        <f>+'[1]Consolidado ORG'!G573</f>
        <v>SOCIEDAD TEQUENDAMA S.A.</v>
      </c>
      <c r="D577" s="19" t="str">
        <f>+'[1]Consolidado ORG'!E573</f>
        <v>5 Contratación directa</v>
      </c>
      <c r="E577" s="19" t="str">
        <f>+'[1]Consolidado ORG'!F573</f>
        <v>13 Contratos Interadministrativos (5-8)</v>
      </c>
      <c r="F577" s="19" t="str">
        <f>+'[1]Consolidado ORG'!L573</f>
        <v>CONTRATAR LA PRESTACIÓN DE SERVICIOS DE ALOJAMIENTO Y ALIMENTACIÓN PARA EL DESARROLLO DEL PRIMER ENCUENTRO ESTRATÉGICO DEL SERVICIO DE INVESTIGACIÓN CRIMINAL CON ÉNFASIS EN LA CIUDAD DE BOGOTÁ D.C.</v>
      </c>
      <c r="G577" s="19">
        <f>+'[1]Consolidado ORG'!M573</f>
        <v>45406</v>
      </c>
      <c r="H577" s="19">
        <f>+'[1]Consolidado ORG'!N573</f>
        <v>45409</v>
      </c>
      <c r="I577" s="20">
        <f>+'[1]Consolidado ORG'!AG573</f>
        <v>0</v>
      </c>
      <c r="J577" s="21">
        <f>+'[1]Consolidado ORG'!T573</f>
        <v>22655787</v>
      </c>
      <c r="K577" s="21">
        <f>+'[1]Consolidado ORG'!AE573</f>
        <v>0</v>
      </c>
      <c r="L577" s="32">
        <f>+'[1]Consolidado ORG'!AS573</f>
        <v>1</v>
      </c>
      <c r="M577" s="31" t="str">
        <f>+'[1]Consolidado ORG'!AL573</f>
        <v>https://community.secop.gov.co/Public/Tendering/ContractDetailView/Index?UniqueIdentifier=CO1.PCCNTR.6248405</v>
      </c>
      <c r="N577" s="48" t="str">
        <f t="shared" si="8"/>
        <v>Link Contrato u Orden</v>
      </c>
    </row>
    <row r="578" spans="1:14" ht="60" x14ac:dyDescent="0.35">
      <c r="A578" s="18" t="str">
        <f>+'[1]Consolidado ORG'!A574</f>
        <v>SCJ-753-2024</v>
      </c>
      <c r="B578" s="19">
        <f>+'[1]Consolidado ORG'!B574</f>
        <v>45407</v>
      </c>
      <c r="C578" s="19" t="str">
        <f>+'[1]Consolidado ORG'!G574</f>
        <v>OSCAR AGUIRRE CUERVO</v>
      </c>
      <c r="D578" s="19" t="str">
        <f>+'[1]Consolidado ORG'!E574</f>
        <v>5 Contratación directa</v>
      </c>
      <c r="E578" s="19" t="str">
        <f>+'[1]Consolidado ORG'!F574</f>
        <v>33 Prestación de Servicios Profesionales y Apoyo (5-8)</v>
      </c>
      <c r="F578" s="19"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19">
        <f>+'[1]Consolidado ORG'!M574</f>
        <v>45411</v>
      </c>
      <c r="H578" s="19">
        <f>+'[1]Consolidado ORG'!N574</f>
        <v>45657</v>
      </c>
      <c r="I578" s="20">
        <f>+'[1]Consolidado ORG'!AG574</f>
        <v>0</v>
      </c>
      <c r="J578" s="21">
        <f>+'[1]Consolidado ORG'!T574</f>
        <v>75600000</v>
      </c>
      <c r="K578" s="21">
        <f>+'[1]Consolidado ORG'!AE574</f>
        <v>0</v>
      </c>
      <c r="L578" s="32">
        <f>+'[1]Consolidado ORG'!AS574</f>
        <v>0.13008130081300814</v>
      </c>
      <c r="M578" s="31" t="str">
        <f>+'[1]Consolidado ORG'!AL574</f>
        <v>https://community.secop.gov.co/Public/Tendering/ContractDetailView/Index?UniqueIdentifier=CO1.PCCNTR.6250625</v>
      </c>
      <c r="N578" s="48" t="str">
        <f t="shared" si="8"/>
        <v>Link Contrato u Orden</v>
      </c>
    </row>
    <row r="579" spans="1:14" ht="36" x14ac:dyDescent="0.35">
      <c r="A579" s="18" t="str">
        <f>+'[1]Consolidado ORG'!A575</f>
        <v>SCJ-754-2024</v>
      </c>
      <c r="B579" s="19">
        <f>+'[1]Consolidado ORG'!B575</f>
        <v>45407</v>
      </c>
      <c r="C579" s="19" t="str">
        <f>+'[1]Consolidado ORG'!G575</f>
        <v>ANDREA MARÍA DEL PILAR RAMOS RUBIO</v>
      </c>
      <c r="D579" s="19" t="str">
        <f>+'[1]Consolidado ORG'!E575</f>
        <v>5 Contratación directa</v>
      </c>
      <c r="E579" s="19" t="str">
        <f>+'[1]Consolidado ORG'!F575</f>
        <v>33 Prestación de Servicios Profesionales y Apoyo (5-8)</v>
      </c>
      <c r="F579" s="19" t="str">
        <f>+'[1]Consolidado ORG'!L575</f>
        <v>PRESTAR SERVICIOS PROFESIONALES PARA APOYAR A LA SUBSECRETARÍA DE ACCESO A LA JUSTICIA EN LOS TEMAS JURIDICOS Y CONTRACTUALES QUE LE SEAN ASIGNADOS.</v>
      </c>
      <c r="G579" s="19">
        <f>+'[1]Consolidado ORG'!M575</f>
        <v>45411</v>
      </c>
      <c r="H579" s="19">
        <f>+'[1]Consolidado ORG'!N575</f>
        <v>45593</v>
      </c>
      <c r="I579" s="20">
        <f>+'[1]Consolidado ORG'!AG575</f>
        <v>0</v>
      </c>
      <c r="J579" s="21">
        <f>+'[1]Consolidado ORG'!T575</f>
        <v>49719678</v>
      </c>
      <c r="K579" s="21">
        <f>+'[1]Consolidado ORG'!AE575</f>
        <v>0</v>
      </c>
      <c r="L579" s="32">
        <f>+'[1]Consolidado ORG'!AS575</f>
        <v>0.17582417582417584</v>
      </c>
      <c r="M579" s="31" t="str">
        <f>+'[1]Consolidado ORG'!AL575</f>
        <v>https://community.secop.gov.co/Public/Tendering/ContractDetailView/Index?UniqueIdentifier=CO1.PCCNTR.6253847</v>
      </c>
      <c r="N579" s="48" t="str">
        <f t="shared" si="8"/>
        <v>Link Contrato u Orden</v>
      </c>
    </row>
    <row r="580" spans="1:14" ht="96" x14ac:dyDescent="0.35">
      <c r="A580" s="18" t="str">
        <f>+'[1]Consolidado ORG'!A576</f>
        <v>SCJ-756-2024</v>
      </c>
      <c r="B580" s="19">
        <f>+'[1]Consolidado ORG'!B576</f>
        <v>45407</v>
      </c>
      <c r="C580" s="19" t="str">
        <f>+'[1]Consolidado ORG'!G576</f>
        <v>SONIA RUIZ ORTEGA</v>
      </c>
      <c r="D580" s="19" t="str">
        <f>+'[1]Consolidado ORG'!E576</f>
        <v>5 Contratación directa</v>
      </c>
      <c r="E580" s="19" t="str">
        <f>+'[1]Consolidado ORG'!F576</f>
        <v>33 Prestación de Servicios Profesionales y Apoyo (5-8)</v>
      </c>
      <c r="F580" s="19"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19">
        <f>+'[1]Consolidado ORG'!M576</f>
        <v>45412</v>
      </c>
      <c r="H580" s="19">
        <f>+'[1]Consolidado ORG'!N576</f>
        <v>45657</v>
      </c>
      <c r="I580" s="20">
        <f>+'[1]Consolidado ORG'!AG576</f>
        <v>0</v>
      </c>
      <c r="J580" s="21">
        <f>+'[1]Consolidado ORG'!T576</f>
        <v>74385684</v>
      </c>
      <c r="K580" s="21">
        <f>+'[1]Consolidado ORG'!AE576</f>
        <v>0</v>
      </c>
      <c r="L580" s="32">
        <f>+'[1]Consolidado ORG'!AS576</f>
        <v>0.12653061224489795</v>
      </c>
      <c r="M580" s="31" t="str">
        <f>+'[1]Consolidado ORG'!AL576</f>
        <v>https://community.secop.gov.co/Public/Tendering/ContractDetailView/Index?UniqueIdentifier=CO1.PCCNTR.6254882</v>
      </c>
      <c r="N580" s="48" t="str">
        <f t="shared" si="8"/>
        <v>Link Contrato u Orden</v>
      </c>
    </row>
    <row r="581" spans="1:14" ht="84" x14ac:dyDescent="0.35">
      <c r="A581" s="18" t="str">
        <f>+'[1]Consolidado ORG'!A577</f>
        <v>SCJ-757-2024</v>
      </c>
      <c r="B581" s="19">
        <f>+'[1]Consolidado ORG'!B577</f>
        <v>45407</v>
      </c>
      <c r="C581" s="19" t="str">
        <f>+'[1]Consolidado ORG'!G577</f>
        <v>ANGELA MARIA AYALA CHAVEZ</v>
      </c>
      <c r="D581" s="19" t="str">
        <f>+'[1]Consolidado ORG'!E577</f>
        <v>5 Contratación directa</v>
      </c>
      <c r="E581" s="19" t="str">
        <f>+'[1]Consolidado ORG'!F577</f>
        <v>33 Prestación de Servicios Profesionales y Apoyo (5-8)</v>
      </c>
      <c r="F581" s="19"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19">
        <f>+'[1]Consolidado ORG'!M577</f>
        <v>45427</v>
      </c>
      <c r="H581" s="19">
        <f>+'[1]Consolidado ORG'!N577</f>
        <v>45657</v>
      </c>
      <c r="I581" s="20">
        <f>+'[1]Consolidado ORG'!AG577</f>
        <v>0</v>
      </c>
      <c r="J581" s="21">
        <f>+'[1]Consolidado ORG'!T577</f>
        <v>45179540</v>
      </c>
      <c r="K581" s="21">
        <f>+'[1]Consolidado ORG'!AE577</f>
        <v>0</v>
      </c>
      <c r="L581" s="32">
        <f>+'[1]Consolidado ORG'!AS577</f>
        <v>6.9565217391304349E-2</v>
      </c>
      <c r="M581" s="31" t="str">
        <f>+'[1]Consolidado ORG'!AL577</f>
        <v>https://community.secop.gov.co/Public/Tendering/ContractDetailView/Index?UniqueIdentifier=CO1.PCCNTR.6308670</v>
      </c>
      <c r="N581" s="48" t="str">
        <f t="shared" si="8"/>
        <v>Link Contrato u Orden</v>
      </c>
    </row>
    <row r="582" spans="1:14" ht="96" x14ac:dyDescent="0.35">
      <c r="A582" s="18" t="str">
        <f>+'[1]Consolidado ORG'!A578</f>
        <v>SCJ-758-2024</v>
      </c>
      <c r="B582" s="19">
        <f>+'[1]Consolidado ORG'!B578</f>
        <v>45407</v>
      </c>
      <c r="C582" s="19" t="str">
        <f>+'[1]Consolidado ORG'!G578</f>
        <v>MAIRA ALEJANDRA ROMERO MANOSALVA</v>
      </c>
      <c r="D582" s="19" t="str">
        <f>+'[1]Consolidado ORG'!E578</f>
        <v>5 Contratación directa</v>
      </c>
      <c r="E582" s="19" t="str">
        <f>+'[1]Consolidado ORG'!F578</f>
        <v>33 Prestación de Servicios Profesionales y Apoyo (5-8)</v>
      </c>
      <c r="F582" s="19"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19">
        <f>+'[1]Consolidado ORG'!M578</f>
        <v>45414</v>
      </c>
      <c r="H582" s="19">
        <f>+'[1]Consolidado ORG'!N578</f>
        <v>45657</v>
      </c>
      <c r="I582" s="20">
        <f>+'[1]Consolidado ORG'!AG578</f>
        <v>0</v>
      </c>
      <c r="J582" s="21">
        <f>+'[1]Consolidado ORG'!T578</f>
        <v>36490400</v>
      </c>
      <c r="K582" s="21">
        <f>+'[1]Consolidado ORG'!AE578</f>
        <v>0</v>
      </c>
      <c r="L582" s="32">
        <f>+'[1]Consolidado ORG'!AS578</f>
        <v>0.11934156378600823</v>
      </c>
      <c r="M582" s="31" t="str">
        <f>+'[1]Consolidado ORG'!AL578</f>
        <v>https://community.secop.gov.co/Public/Tendering/ContractDetailView/Index?UniqueIdentifier=CO1.PCCNTR.6259943</v>
      </c>
      <c r="N582" s="48" t="str">
        <f t="shared" si="8"/>
        <v>Link Contrato u Orden</v>
      </c>
    </row>
    <row r="583" spans="1:14" ht="108" x14ac:dyDescent="0.35">
      <c r="A583" s="18" t="str">
        <f>+'[1]Consolidado ORG'!A579</f>
        <v>SCJ-763-2024</v>
      </c>
      <c r="B583" s="19">
        <f>+'[1]Consolidado ORG'!B579</f>
        <v>45408</v>
      </c>
      <c r="C583" s="19" t="str">
        <f>+'[1]Consolidado ORG'!G579</f>
        <v>ALAN FRANK TALERO PEÑUELA</v>
      </c>
      <c r="D583" s="19" t="str">
        <f>+'[1]Consolidado ORG'!E579</f>
        <v>5 Contratación directa</v>
      </c>
      <c r="E583" s="19" t="str">
        <f>+'[1]Consolidado ORG'!F579</f>
        <v>33 Prestación de Servicios Profesionales y Apoyo (5-8)</v>
      </c>
      <c r="F583" s="19"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19">
        <f>+'[1]Consolidado ORG'!M579</f>
        <v>45422</v>
      </c>
      <c r="H583" s="19">
        <f>+'[1]Consolidado ORG'!N579</f>
        <v>45657</v>
      </c>
      <c r="I583" s="20">
        <f>+'[1]Consolidado ORG'!AG579</f>
        <v>0</v>
      </c>
      <c r="J583" s="21">
        <f>+'[1]Consolidado ORG'!T579</f>
        <v>14592600</v>
      </c>
      <c r="K583" s="21">
        <f>+'[1]Consolidado ORG'!AE579</f>
        <v>0</v>
      </c>
      <c r="L583" s="32">
        <f>+'[1]Consolidado ORG'!AS579</f>
        <v>8.9361702127659579E-2</v>
      </c>
      <c r="M583" s="31" t="str">
        <f>+'[1]Consolidado ORG'!AL579</f>
        <v>https://community.secop.gov.co/Public/Tendering/ContractDetailView/Index?UniqueIdentifier=CO1.PCCNTR.6260226</v>
      </c>
      <c r="N583" s="48" t="str">
        <f t="shared" ref="N583:N646" si="9">HYPERLINK(M583,"Link Contrato u Orden")</f>
        <v>Link Contrato u Orden</v>
      </c>
    </row>
    <row r="584" spans="1:14" ht="108" x14ac:dyDescent="0.35">
      <c r="A584" s="18" t="str">
        <f>+'[1]Consolidado ORG'!A580</f>
        <v>SCJ-764-2024</v>
      </c>
      <c r="B584" s="19">
        <f>+'[1]Consolidado ORG'!B580</f>
        <v>45408</v>
      </c>
      <c r="C584" s="19" t="str">
        <f>+'[1]Consolidado ORG'!G580</f>
        <v>IVONNE NATALY ACERO ESPITIA</v>
      </c>
      <c r="D584" s="19" t="str">
        <f>+'[1]Consolidado ORG'!E580</f>
        <v>5 Contratación directa</v>
      </c>
      <c r="E584" s="19" t="str">
        <f>+'[1]Consolidado ORG'!F580</f>
        <v>33 Prestación de Servicios Profesionales y Apoyo (5-8)</v>
      </c>
      <c r="F584" s="19"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19">
        <f>+'[1]Consolidado ORG'!M580</f>
        <v>45414</v>
      </c>
      <c r="H584" s="19">
        <f>+'[1]Consolidado ORG'!N580</f>
        <v>45657</v>
      </c>
      <c r="I584" s="20">
        <f>+'[1]Consolidado ORG'!AG580</f>
        <v>0</v>
      </c>
      <c r="J584" s="21">
        <f>+'[1]Consolidado ORG'!T580</f>
        <v>14592600</v>
      </c>
      <c r="K584" s="21">
        <f>+'[1]Consolidado ORG'!AE580</f>
        <v>0</v>
      </c>
      <c r="L584" s="32">
        <f>+'[1]Consolidado ORG'!AS580</f>
        <v>0.11934156378600823</v>
      </c>
      <c r="M584" s="31" t="str">
        <f>+'[1]Consolidado ORG'!AL580</f>
        <v>https://community.secop.gov.co/Public/Tendering/ContractDetailView/Index?UniqueIdentifier=CO1.PCCNTR.6260512</v>
      </c>
      <c r="N584" s="48" t="str">
        <f t="shared" si="9"/>
        <v>Link Contrato u Orden</v>
      </c>
    </row>
    <row r="585" spans="1:14" ht="84" x14ac:dyDescent="0.35">
      <c r="A585" s="18" t="str">
        <f>+'[1]Consolidado ORG'!A581</f>
        <v>SCJ-768-2024</v>
      </c>
      <c r="B585" s="19">
        <f>+'[1]Consolidado ORG'!B581</f>
        <v>45411</v>
      </c>
      <c r="C585" s="19" t="str">
        <f>+'[1]Consolidado ORG'!G581</f>
        <v>DANIEL ALEJANDRO PINTO CAMPOS</v>
      </c>
      <c r="D585" s="19" t="str">
        <f>+'[1]Consolidado ORG'!E581</f>
        <v>5 Contratación directa</v>
      </c>
      <c r="E585" s="19" t="str">
        <f>+'[1]Consolidado ORG'!F581</f>
        <v>33 Prestación de Servicios Profesionales y Apoyo (5-8)</v>
      </c>
      <c r="F585" s="19"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19">
        <f>+'[1]Consolidado ORG'!M581</f>
        <v>45414</v>
      </c>
      <c r="H585" s="19">
        <f>+'[1]Consolidado ORG'!N581</f>
        <v>45657</v>
      </c>
      <c r="I585" s="20">
        <f>+'[1]Consolidado ORG'!AG581</f>
        <v>0</v>
      </c>
      <c r="J585" s="21">
        <f>+'[1]Consolidado ORG'!T581</f>
        <v>47600000</v>
      </c>
      <c r="K585" s="21">
        <f>+'[1]Consolidado ORG'!AE581</f>
        <v>0</v>
      </c>
      <c r="L585" s="32">
        <f>+'[1]Consolidado ORG'!AS581</f>
        <v>0.11934156378600823</v>
      </c>
      <c r="M585" s="31" t="str">
        <f>+'[1]Consolidado ORG'!AL581</f>
        <v>https://community.secop.gov.co/Public/Tendering/ContractDetailView/Index?UniqueIdentifier=CO1.PCCNTR.6272003</v>
      </c>
      <c r="N585" s="48" t="str">
        <f t="shared" si="9"/>
        <v>Link Contrato u Orden</v>
      </c>
    </row>
    <row r="586" spans="1:14" ht="72" x14ac:dyDescent="0.35">
      <c r="A586" s="18" t="str">
        <f>+'[1]Consolidado ORG'!A582</f>
        <v>SCJ-769-2024</v>
      </c>
      <c r="B586" s="19">
        <f>+'[1]Consolidado ORG'!B582</f>
        <v>45411</v>
      </c>
      <c r="C586" s="19" t="str">
        <f>+'[1]Consolidado ORG'!G582</f>
        <v>ANA GABRIEL RODRÍGUEZ SALAMANCA</v>
      </c>
      <c r="D586" s="19" t="str">
        <f>+'[1]Consolidado ORG'!E582</f>
        <v>5 Contratación directa</v>
      </c>
      <c r="E586" s="19" t="str">
        <f>+'[1]Consolidado ORG'!F582</f>
        <v>33 Prestación de Servicios Profesionales y Apoyo (5-8)</v>
      </c>
      <c r="F586" s="19"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19">
        <f>+'[1]Consolidado ORG'!M582</f>
        <v>45414</v>
      </c>
      <c r="H586" s="19">
        <f>+'[1]Consolidado ORG'!N582</f>
        <v>45657</v>
      </c>
      <c r="I586" s="20">
        <f>+'[1]Consolidado ORG'!AG582</f>
        <v>0</v>
      </c>
      <c r="J586" s="21">
        <f>+'[1]Consolidado ORG'!T582</f>
        <v>28000000</v>
      </c>
      <c r="K586" s="21">
        <f>+'[1]Consolidado ORG'!AE582</f>
        <v>0</v>
      </c>
      <c r="L586" s="32">
        <f>+'[1]Consolidado ORG'!AS582</f>
        <v>0.11934156378600823</v>
      </c>
      <c r="M586" s="31" t="str">
        <f>+'[1]Consolidado ORG'!AL582</f>
        <v>https://community.secop.gov.co/Public/Tendering/ContractDetailView/Index?UniqueIdentifier=CO1.PCCNTR.6267869</v>
      </c>
      <c r="N586" s="48" t="str">
        <f t="shared" si="9"/>
        <v>Link Contrato u Orden</v>
      </c>
    </row>
    <row r="587" spans="1:14" ht="60" x14ac:dyDescent="0.35">
      <c r="A587" s="18" t="str">
        <f>+'[1]Consolidado ORG'!A583</f>
        <v>SCJ-770-2024</v>
      </c>
      <c r="B587" s="19">
        <f>+'[1]Consolidado ORG'!B583</f>
        <v>45411</v>
      </c>
      <c r="C587" s="19" t="str">
        <f>+'[1]Consolidado ORG'!G583</f>
        <v>KAREN JULIETH GODOY QUEVEDO</v>
      </c>
      <c r="D587" s="19" t="str">
        <f>+'[1]Consolidado ORG'!E583</f>
        <v>5 Contratación directa</v>
      </c>
      <c r="E587" s="19" t="str">
        <f>+'[1]Consolidado ORG'!F583</f>
        <v>33 Prestación de Servicios Profesionales y Apoyo (5-8)</v>
      </c>
      <c r="F587" s="19" t="str">
        <f>+'[1]Consolidado ORG'!L583</f>
        <v>PRESTAR SERVICIOS PROFESIONALES PARA APOYAR EN LA GESTIÓN DE ASUNTOS JURÍDICOS, INCLUYENDO ETAPAS PRECONTRACTUALES, CONTRACTUALES Y POSTCONTRACTUALES, BAJO LA RESPONSABILIDAD DE LA SUBSECRETARÍA DE SEGURIDAD Y CONVIVENCIA</v>
      </c>
      <c r="G587" s="19">
        <f>+'[1]Consolidado ORG'!M583</f>
        <v>45415</v>
      </c>
      <c r="H587" s="19">
        <f>+'[1]Consolidado ORG'!N583</f>
        <v>45657</v>
      </c>
      <c r="I587" s="20">
        <f>+'[1]Consolidado ORG'!AG583</f>
        <v>0</v>
      </c>
      <c r="J587" s="21">
        <f>+'[1]Consolidado ORG'!T583</f>
        <v>52000000</v>
      </c>
      <c r="K587" s="21">
        <f>+'[1]Consolidado ORG'!AE583</f>
        <v>0</v>
      </c>
      <c r="L587" s="32">
        <f>+'[1]Consolidado ORG'!AS583</f>
        <v>0.11570247933884298</v>
      </c>
      <c r="M587" s="31" t="str">
        <f>+'[1]Consolidado ORG'!AL583</f>
        <v>https://community.secop.gov.co/Public/Tendering/ContractDetailView/Index?UniqueIdentifier=CO1.PCCNTR.6273536</v>
      </c>
      <c r="N587" s="48" t="str">
        <f t="shared" si="9"/>
        <v>Link Contrato u Orden</v>
      </c>
    </row>
    <row r="588" spans="1:14" ht="96" x14ac:dyDescent="0.35">
      <c r="A588" s="18" t="str">
        <f>+'[1]Consolidado ORG'!A584</f>
        <v>SCJ-773-2024</v>
      </c>
      <c r="B588" s="19">
        <f>+'[1]Consolidado ORG'!B584</f>
        <v>45411</v>
      </c>
      <c r="C588" s="19" t="str">
        <f>+'[1]Consolidado ORG'!G584</f>
        <v>NATALY ALEJANDRA CASTILLO ARANGO</v>
      </c>
      <c r="D588" s="19" t="str">
        <f>+'[1]Consolidado ORG'!E584</f>
        <v>5 Contratación directa</v>
      </c>
      <c r="E588" s="19" t="str">
        <f>+'[1]Consolidado ORG'!F584</f>
        <v>33 Prestación de Servicios Profesionales y Apoyo (5-8)</v>
      </c>
      <c r="F588" s="19"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19">
        <f>+'[1]Consolidado ORG'!M584</f>
        <v>45421</v>
      </c>
      <c r="H588" s="19">
        <f>+'[1]Consolidado ORG'!N584</f>
        <v>45512</v>
      </c>
      <c r="I588" s="20">
        <f>+'[1]Consolidado ORG'!AG584</f>
        <v>0</v>
      </c>
      <c r="J588" s="21">
        <f>+'[1]Consolidado ORG'!T584</f>
        <v>13136544</v>
      </c>
      <c r="K588" s="21">
        <f>+'[1]Consolidado ORG'!AE584</f>
        <v>0</v>
      </c>
      <c r="L588" s="32">
        <f>+'[1]Consolidado ORG'!AS584</f>
        <v>0.24175824175824176</v>
      </c>
      <c r="M588" s="31" t="str">
        <f>+'[1]Consolidado ORG'!AL584</f>
        <v>https://community.secop.gov.co/Public/Tendering/ContractDetailView/Index?UniqueIdentifier=CO1.PCCNTR.6271901</v>
      </c>
      <c r="N588" s="48" t="str">
        <f t="shared" si="9"/>
        <v>Link Contrato u Orden</v>
      </c>
    </row>
    <row r="589" spans="1:14" ht="96" x14ac:dyDescent="0.35">
      <c r="A589" s="18" t="str">
        <f>+'[1]Consolidado ORG'!A585</f>
        <v>SCJ-775-2024</v>
      </c>
      <c r="B589" s="19">
        <f>+'[1]Consolidado ORG'!B585</f>
        <v>45411</v>
      </c>
      <c r="C589" s="19" t="str">
        <f>+'[1]Consolidado ORG'!G585</f>
        <v>SULMA MIREYA GUACANEME OLARTE</v>
      </c>
      <c r="D589" s="19" t="str">
        <f>+'[1]Consolidado ORG'!E585</f>
        <v>5 Contratación directa</v>
      </c>
      <c r="E589" s="19" t="str">
        <f>+'[1]Consolidado ORG'!F585</f>
        <v>33 Prestación de Servicios Profesionales y Apoyo (5-8)</v>
      </c>
      <c r="F589" s="19"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19">
        <f>+'[1]Consolidado ORG'!M585</f>
        <v>45418</v>
      </c>
      <c r="H589" s="19">
        <f>+'[1]Consolidado ORG'!N585</f>
        <v>45657</v>
      </c>
      <c r="I589" s="20">
        <f>+'[1]Consolidado ORG'!AG585</f>
        <v>0</v>
      </c>
      <c r="J589" s="21">
        <f>+'[1]Consolidado ORG'!T585</f>
        <v>36490400</v>
      </c>
      <c r="K589" s="21">
        <f>+'[1]Consolidado ORG'!AE585</f>
        <v>0</v>
      </c>
      <c r="L589" s="32">
        <f>+'[1]Consolidado ORG'!AS585</f>
        <v>0.10460251046025104</v>
      </c>
      <c r="M589" s="31" t="str">
        <f>+'[1]Consolidado ORG'!AL585</f>
        <v>https://community.secop.gov.co/Public/Tendering/ContractDetailView/Index?UniqueIdentifier=CO1.PCCNTR.6272407</v>
      </c>
      <c r="N589" s="48" t="str">
        <f t="shared" si="9"/>
        <v>Link Contrato u Orden</v>
      </c>
    </row>
    <row r="590" spans="1:14" ht="48" x14ac:dyDescent="0.35">
      <c r="A590" s="18" t="str">
        <f>+'[1]Consolidado ORG'!A586</f>
        <v>SCJ-776-2024</v>
      </c>
      <c r="B590" s="19">
        <f>+'[1]Consolidado ORG'!B586</f>
        <v>45411</v>
      </c>
      <c r="C590" s="19" t="str">
        <f>+'[1]Consolidado ORG'!G586</f>
        <v>CLAUDIA ANDREA GUATAQUI LÓPEZ</v>
      </c>
      <c r="D590" s="19" t="str">
        <f>+'[1]Consolidado ORG'!E586</f>
        <v>5 Contratación directa</v>
      </c>
      <c r="E590" s="19" t="str">
        <f>+'[1]Consolidado ORG'!F586</f>
        <v>33 Prestación de Servicios Profesionales y Apoyo (5-8)</v>
      </c>
      <c r="F590" s="19" t="str">
        <f>+'[1]Consolidado ORG'!L586</f>
        <v>PRESTAR LOS SERVICIOS PROFESIONALES A LA OFICINA ASESORA DE PLANEACIÓN PARA APOYAR LA IMPLEMENTACIÓN Y SEGUIMIENTO DEL MODELO INTEGRADO DE PLANEACIÓN Y GESTIÓN - MIPG, ASÍ COMO SEGUIMIENTO A PLANES ESTRATÉGICOS.</v>
      </c>
      <c r="G590" s="19">
        <f>+'[1]Consolidado ORG'!M586</f>
        <v>45418</v>
      </c>
      <c r="H590" s="19">
        <f>+'[1]Consolidado ORG'!N586</f>
        <v>45657</v>
      </c>
      <c r="I590" s="20">
        <f>+'[1]Consolidado ORG'!AG586</f>
        <v>0</v>
      </c>
      <c r="J590" s="21">
        <f>+'[1]Consolidado ORG'!T586</f>
        <v>31874000</v>
      </c>
      <c r="K590" s="21">
        <f>+'[1]Consolidado ORG'!AE586</f>
        <v>0</v>
      </c>
      <c r="L590" s="32">
        <f>+'[1]Consolidado ORG'!AS586</f>
        <v>0.10460251046025104</v>
      </c>
      <c r="M590" s="31" t="str">
        <f>+'[1]Consolidado ORG'!AL586</f>
        <v>https://community.secop.gov.co/Public/Tendering/ContractDetailView/Index?UniqueIdentifier=CO1.PCCNTR.6271682</v>
      </c>
      <c r="N590" s="48" t="str">
        <f t="shared" si="9"/>
        <v>Link Contrato u Orden</v>
      </c>
    </row>
    <row r="591" spans="1:14" ht="60" x14ac:dyDescent="0.35">
      <c r="A591" s="18" t="str">
        <f>+'[1]Consolidado ORG'!A587</f>
        <v>SCJ-777-2024</v>
      </c>
      <c r="B591" s="19">
        <f>+'[1]Consolidado ORG'!B587</f>
        <v>45411</v>
      </c>
      <c r="C591" s="19" t="str">
        <f>+'[1]Consolidado ORG'!G587</f>
        <v>ANGELA PAOLA GARCIA MARTINEZ</v>
      </c>
      <c r="D591" s="19" t="str">
        <f>+'[1]Consolidado ORG'!E587</f>
        <v>5 Contratación directa</v>
      </c>
      <c r="E591" s="19" t="str">
        <f>+'[1]Consolidado ORG'!F587</f>
        <v>33 Prestación de Servicios Profesionales y Apoyo (5-8)</v>
      </c>
      <c r="F591" s="19" t="str">
        <f>+'[1]Consolidado ORG'!L587</f>
        <v>PRESTAR SERVICIOS PROFESIONALES PARA APOYAR EN LA GESTIÓN DE ASUNTOS JURÍDICOS, INCLUYENDO ETAPAS PRECONTRACTUALES, CONTRACTUALES Y POSTCONTRACTUALES, BAJO LA RESPONSABILIDAD DE LA SUBSECRETARÍA DE SEGURIDAD Y CONVIVENCIA.</v>
      </c>
      <c r="G591" s="19">
        <f>+'[1]Consolidado ORG'!M587</f>
        <v>45420</v>
      </c>
      <c r="H591" s="19">
        <f>+'[1]Consolidado ORG'!N587</f>
        <v>45657</v>
      </c>
      <c r="I591" s="20">
        <f>+'[1]Consolidado ORG'!AG587</f>
        <v>0</v>
      </c>
      <c r="J591" s="21">
        <f>+'[1]Consolidado ORG'!T587</f>
        <v>52000000</v>
      </c>
      <c r="K591" s="21">
        <f>+'[1]Consolidado ORG'!AE587</f>
        <v>0</v>
      </c>
      <c r="L591" s="32">
        <f>+'[1]Consolidado ORG'!AS587</f>
        <v>9.7046413502109699E-2</v>
      </c>
      <c r="M591" s="31" t="str">
        <f>+'[1]Consolidado ORG'!AL587</f>
        <v>https://community.secop.gov.co/Public/Tendering/ContractDetailView/Index?UniqueIdentifier=CO1.PCCNTR.6281018</v>
      </c>
      <c r="N591" s="48" t="str">
        <f t="shared" si="9"/>
        <v>Link Contrato u Orden</v>
      </c>
    </row>
    <row r="592" spans="1:14" ht="72" x14ac:dyDescent="0.35">
      <c r="A592" s="18" t="str">
        <f>+'[1]Consolidado ORG'!A588</f>
        <v>SCJ-778-2024</v>
      </c>
      <c r="B592" s="19">
        <f>+'[1]Consolidado ORG'!B588</f>
        <v>45411</v>
      </c>
      <c r="C592" s="19" t="str">
        <f>+'[1]Consolidado ORG'!G588</f>
        <v>FERNANDO MARQUEZ DIAZ</v>
      </c>
      <c r="D592" s="19" t="str">
        <f>+'[1]Consolidado ORG'!E588</f>
        <v>5 Contratación directa</v>
      </c>
      <c r="E592" s="19" t="str">
        <f>+'[1]Consolidado ORG'!F588</f>
        <v>33 Prestación de Servicios Profesionales y Apoyo (5-8)</v>
      </c>
      <c r="F592" s="19"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19">
        <f>+'[1]Consolidado ORG'!M588</f>
        <v>45415</v>
      </c>
      <c r="H592" s="19">
        <f>+'[1]Consolidado ORG'!N588</f>
        <v>45657</v>
      </c>
      <c r="I592" s="20">
        <f>+'[1]Consolidado ORG'!AG588</f>
        <v>0</v>
      </c>
      <c r="J592" s="21">
        <f>+'[1]Consolidado ORG'!T588</f>
        <v>46801760</v>
      </c>
      <c r="K592" s="21">
        <f>+'[1]Consolidado ORG'!AE588</f>
        <v>0</v>
      </c>
      <c r="L592" s="32">
        <f>+'[1]Consolidado ORG'!AS588</f>
        <v>0.11570247933884298</v>
      </c>
      <c r="M592" s="31" t="str">
        <f>+'[1]Consolidado ORG'!AL588</f>
        <v>https://community.secop.gov.co/Public/Tendering/ContractDetailView/Index?UniqueIdentifier=CO1.PCCNTR.6273539</v>
      </c>
      <c r="N592" s="48" t="str">
        <f t="shared" si="9"/>
        <v>Link Contrato u Orden</v>
      </c>
    </row>
    <row r="593" spans="1:14" ht="48" x14ac:dyDescent="0.35">
      <c r="A593" s="18" t="str">
        <f>+'[1]Consolidado ORG'!A589</f>
        <v>SCJ-779-2024</v>
      </c>
      <c r="B593" s="19">
        <f>+'[1]Consolidado ORG'!B589</f>
        <v>45411</v>
      </c>
      <c r="C593" s="19" t="str">
        <f>+'[1]Consolidado ORG'!G589</f>
        <v>CRISTIAN STEVEN SANCHEZ LEON</v>
      </c>
      <c r="D593" s="19" t="str">
        <f>+'[1]Consolidado ORG'!E589</f>
        <v>5 Contratación directa</v>
      </c>
      <c r="E593" s="19" t="str">
        <f>+'[1]Consolidado ORG'!F589</f>
        <v>33 Prestación de Servicios Profesionales y Apoyo (5-8)</v>
      </c>
      <c r="F593" s="19" t="str">
        <f>+'[1]Consolidado ORG'!L589</f>
        <v>PRESTAR SERVICIOS DE APOYO A LA GESTIÓN EN LOS CENTROS DE TRASLADO POR PROTECCIÓN DE LA DIRECCIÓN DE ACCESO A LA JUSTICIA, COADYUVANDO EN LAS ACTIVIDADES ASISTENCIALES Y ADMINISTRATIVAS QUE SE REQUIERAN.</v>
      </c>
      <c r="G593" s="19">
        <f>+'[1]Consolidado ORG'!M589</f>
        <v>45414</v>
      </c>
      <c r="H593" s="19">
        <f>+'[1]Consolidado ORG'!N589</f>
        <v>45657</v>
      </c>
      <c r="I593" s="20">
        <f>+'[1]Consolidado ORG'!AG589</f>
        <v>0</v>
      </c>
      <c r="J593" s="21">
        <f>+'[1]Consolidado ORG'!T589</f>
        <v>24320833</v>
      </c>
      <c r="K593" s="21">
        <f>+'[1]Consolidado ORG'!AE589</f>
        <v>0</v>
      </c>
      <c r="L593" s="32">
        <f>+'[1]Consolidado ORG'!AS589</f>
        <v>0.11934156378600823</v>
      </c>
      <c r="M593" s="31" t="str">
        <f>+'[1]Consolidado ORG'!AL589</f>
        <v>https://community.secop.gov.co/Public/Tendering/ContractDetailView/Index?UniqueIdentifier=CO1.PCCNTR.6273438</v>
      </c>
      <c r="N593" s="48" t="str">
        <f t="shared" si="9"/>
        <v>Link Contrato u Orden</v>
      </c>
    </row>
    <row r="594" spans="1:14" ht="96" x14ac:dyDescent="0.35">
      <c r="A594" s="18" t="str">
        <f>+'[1]Consolidado ORG'!A590</f>
        <v>SCJ-780-2024</v>
      </c>
      <c r="B594" s="19">
        <f>+'[1]Consolidado ORG'!B590</f>
        <v>45411</v>
      </c>
      <c r="C594" s="19" t="str">
        <f>+'[1]Consolidado ORG'!G590</f>
        <v>RAFAEL VILLANUEVA OSPINA</v>
      </c>
      <c r="D594" s="19" t="str">
        <f>+'[1]Consolidado ORG'!E590</f>
        <v>5 Contratación directa</v>
      </c>
      <c r="E594" s="19" t="str">
        <f>+'[1]Consolidado ORG'!F590</f>
        <v>33 Prestación de Servicios Profesionales y Apoyo (5-8)</v>
      </c>
      <c r="F594" s="19"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19">
        <f>+'[1]Consolidado ORG'!M590</f>
        <v>45422</v>
      </c>
      <c r="H594" s="19">
        <f>+'[1]Consolidado ORG'!N590</f>
        <v>45657</v>
      </c>
      <c r="I594" s="20">
        <f>+'[1]Consolidado ORG'!AG590</f>
        <v>0</v>
      </c>
      <c r="J594" s="21">
        <f>+'[1]Consolidado ORG'!T590</f>
        <v>36490400</v>
      </c>
      <c r="K594" s="21">
        <f>+'[1]Consolidado ORG'!AE590</f>
        <v>0</v>
      </c>
      <c r="L594" s="32">
        <f>+'[1]Consolidado ORG'!AS590</f>
        <v>8.9361702127659579E-2</v>
      </c>
      <c r="M594" s="31" t="str">
        <f>+'[1]Consolidado ORG'!AL590</f>
        <v>https://community.secop.gov.co/Public/Tendering/ContractDetailView/Index?UniqueIdentifier=CO1.PCCNTR.6271684</v>
      </c>
      <c r="N594" s="48" t="str">
        <f t="shared" si="9"/>
        <v>Link Contrato u Orden</v>
      </c>
    </row>
    <row r="595" spans="1:14" ht="48" x14ac:dyDescent="0.35">
      <c r="A595" s="18" t="str">
        <f>+'[1]Consolidado ORG'!A591</f>
        <v>SCJ-782-2024</v>
      </c>
      <c r="B595" s="19">
        <f>+'[1]Consolidado ORG'!B591</f>
        <v>45411</v>
      </c>
      <c r="C595" s="19" t="str">
        <f>+'[1]Consolidado ORG'!G591</f>
        <v>ANGELA PATRICIA ALVARADO LOZANO</v>
      </c>
      <c r="D595" s="19" t="str">
        <f>+'[1]Consolidado ORG'!E591</f>
        <v>5 Contratación directa</v>
      </c>
      <c r="E595" s="19" t="str">
        <f>+'[1]Consolidado ORG'!F591</f>
        <v>33 Prestación de Servicios Profesionales y Apoyo (5-8)</v>
      </c>
      <c r="F595" s="19" t="str">
        <f>+'[1]Consolidado ORG'!L591</f>
        <v>PRESTAR SERVICIOS PROFESIONALES EN PSICOLOGÍA, PARA APOYAR A LA DIRECCIÓN DEACCESO A LA JUSTICIA EN LA ATENCIÓN Y MONITOREO A LOS CASOS DE LAS PERSONAS QUE INGRESEN A LOS CENTROS DE TRASLADO DE PROTECCIÓN (CTP) DEL DISTRITO.</v>
      </c>
      <c r="G595" s="19">
        <f>+'[1]Consolidado ORG'!M591</f>
        <v>45413</v>
      </c>
      <c r="H595" s="19">
        <f>+'[1]Consolidado ORG'!N591</f>
        <v>45657</v>
      </c>
      <c r="I595" s="20">
        <f>+'[1]Consolidado ORG'!AG591</f>
        <v>0</v>
      </c>
      <c r="J595" s="21">
        <f>+'[1]Consolidado ORG'!T591</f>
        <v>39297358</v>
      </c>
      <c r="K595" s="21">
        <f>+'[1]Consolidado ORG'!AE591</f>
        <v>0</v>
      </c>
      <c r="L595" s="32">
        <f>+'[1]Consolidado ORG'!AS591</f>
        <v>0.12295081967213115</v>
      </c>
      <c r="M595" s="31" t="str">
        <f>+'[1]Consolidado ORG'!AL591</f>
        <v>https://community.secop.gov.co/Public/Tendering/ContractDetailView/Index?UniqueIdentifier=CO1.PCCNTR.6272327</v>
      </c>
      <c r="N595" s="48" t="str">
        <f t="shared" si="9"/>
        <v>Link Contrato u Orden</v>
      </c>
    </row>
    <row r="596" spans="1:14" ht="96" x14ac:dyDescent="0.35">
      <c r="A596" s="18" t="str">
        <f>+'[1]Consolidado ORG'!A592</f>
        <v>SCJ-786-2024</v>
      </c>
      <c r="B596" s="19">
        <f>+'[1]Consolidado ORG'!B592</f>
        <v>45412</v>
      </c>
      <c r="C596" s="19" t="str">
        <f>+'[1]Consolidado ORG'!G592</f>
        <v>CAROL XIOMARA JIMENEZ CASTAÑEDA</v>
      </c>
      <c r="D596" s="19" t="str">
        <f>+'[1]Consolidado ORG'!E592</f>
        <v>5 Contratación directa</v>
      </c>
      <c r="E596" s="19" t="str">
        <f>+'[1]Consolidado ORG'!F592</f>
        <v>33 Prestación de Servicios Profesionales y Apoyo (5-8)</v>
      </c>
      <c r="F596" s="19"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19">
        <f>+'[1]Consolidado ORG'!M592</f>
        <v>45420</v>
      </c>
      <c r="H596" s="19">
        <f>+'[1]Consolidado ORG'!N592</f>
        <v>45657</v>
      </c>
      <c r="I596" s="20">
        <f>+'[1]Consolidado ORG'!AG592</f>
        <v>0</v>
      </c>
      <c r="J596" s="21">
        <f>+'[1]Consolidado ORG'!T592</f>
        <v>14592600</v>
      </c>
      <c r="K596" s="21">
        <f>+'[1]Consolidado ORG'!AE592</f>
        <v>0</v>
      </c>
      <c r="L596" s="32">
        <f>+'[1]Consolidado ORG'!AS592</f>
        <v>9.7046413502109699E-2</v>
      </c>
      <c r="M596" s="31" t="str">
        <f>+'[1]Consolidado ORG'!AL592</f>
        <v>https://community.secop.gov.co/Public/Tendering/ContractDetailView/Index?UniqueIdentifier=CO1.PCCNTR.6273078</v>
      </c>
      <c r="N596" s="48" t="str">
        <f t="shared" si="9"/>
        <v>Link Contrato u Orden</v>
      </c>
    </row>
    <row r="597" spans="1:14" ht="72" x14ac:dyDescent="0.35">
      <c r="A597" s="18" t="str">
        <f>+'[1]Consolidado ORG'!A593</f>
        <v>SCJ-787-2024</v>
      </c>
      <c r="B597" s="19">
        <f>+'[1]Consolidado ORG'!B593</f>
        <v>45412</v>
      </c>
      <c r="C597" s="19" t="str">
        <f>+'[1]Consolidado ORG'!G593</f>
        <v>EDWIN RENE ROJAS QUINA</v>
      </c>
      <c r="D597" s="19" t="str">
        <f>+'[1]Consolidado ORG'!E593</f>
        <v>5 Contratación directa</v>
      </c>
      <c r="E597" s="19" t="str">
        <f>+'[1]Consolidado ORG'!F593</f>
        <v>33 Prestación de Servicios Profesionales y Apoyo (5-8)</v>
      </c>
      <c r="F597" s="19"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19">
        <f>+'[1]Consolidado ORG'!M593</f>
        <v>45419</v>
      </c>
      <c r="H597" s="19">
        <f>+'[1]Consolidado ORG'!N593</f>
        <v>45657</v>
      </c>
      <c r="I597" s="20">
        <f>+'[1]Consolidado ORG'!AG593</f>
        <v>0</v>
      </c>
      <c r="J597" s="21">
        <f>+'[1]Consolidado ORG'!T593</f>
        <v>23348160</v>
      </c>
      <c r="K597" s="21">
        <f>+'[1]Consolidado ORG'!AE593</f>
        <v>0</v>
      </c>
      <c r="L597" s="32">
        <f>+'[1]Consolidado ORG'!AS593</f>
        <v>0.10084033613445378</v>
      </c>
      <c r="M597" s="31" t="str">
        <f>+'[1]Consolidado ORG'!AL593</f>
        <v>https://community.secop.gov.co/Public/Tendering/ContractDetailView/Index?UniqueIdentifier=CO1.PCCNTR.6273622</v>
      </c>
      <c r="N597" s="48" t="str">
        <f t="shared" si="9"/>
        <v>Link Contrato u Orden</v>
      </c>
    </row>
    <row r="598" spans="1:14" ht="72" x14ac:dyDescent="0.35">
      <c r="A598" s="18" t="str">
        <f>+'[1]Consolidado ORG'!A594</f>
        <v>SCJ-788-2024</v>
      </c>
      <c r="B598" s="19">
        <f>+'[1]Consolidado ORG'!B594</f>
        <v>45412</v>
      </c>
      <c r="C598" s="19" t="str">
        <f>+'[1]Consolidado ORG'!G594</f>
        <v>MICHEL JOHAN USECHE ANGULO</v>
      </c>
      <c r="D598" s="19" t="str">
        <f>+'[1]Consolidado ORG'!E594</f>
        <v>5 Contratación directa</v>
      </c>
      <c r="E598" s="19" t="str">
        <f>+'[1]Consolidado ORG'!F594</f>
        <v>33 Prestación de Servicios Profesionales y Apoyo (5-8)</v>
      </c>
      <c r="F598" s="19"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19">
        <f>+'[1]Consolidado ORG'!M594</f>
        <v>45419</v>
      </c>
      <c r="H598" s="19">
        <f>+'[1]Consolidado ORG'!N594</f>
        <v>45657</v>
      </c>
      <c r="I598" s="20">
        <f>+'[1]Consolidado ORG'!AG594</f>
        <v>0</v>
      </c>
      <c r="J598" s="21">
        <f>+'[1]Consolidado ORG'!T594</f>
        <v>23348160</v>
      </c>
      <c r="K598" s="21">
        <f>+'[1]Consolidado ORG'!AE594</f>
        <v>0</v>
      </c>
      <c r="L598" s="32">
        <f>+'[1]Consolidado ORG'!AS594</f>
        <v>0.10084033613445378</v>
      </c>
      <c r="M598" s="31" t="str">
        <f>+'[1]Consolidado ORG'!AL594</f>
        <v>https://community.secop.gov.co/Public/Tendering/ContractDetailView/Index?UniqueIdentifier=CO1.PCCNTR.6273478</v>
      </c>
      <c r="N598" s="48" t="str">
        <f t="shared" si="9"/>
        <v>Link Contrato u Orden</v>
      </c>
    </row>
    <row r="599" spans="1:14" ht="72" x14ac:dyDescent="0.35">
      <c r="A599" s="18" t="str">
        <f>+'[1]Consolidado ORG'!A595</f>
        <v>SCJ-789-2024</v>
      </c>
      <c r="B599" s="19">
        <f>+'[1]Consolidado ORG'!B595</f>
        <v>45412</v>
      </c>
      <c r="C599" s="19" t="str">
        <f>+'[1]Consolidado ORG'!G595</f>
        <v>HEINER ALEXANDER CESPEDES NIÑO</v>
      </c>
      <c r="D599" s="19" t="str">
        <f>+'[1]Consolidado ORG'!E595</f>
        <v>5 Contratación directa</v>
      </c>
      <c r="E599" s="19" t="str">
        <f>+'[1]Consolidado ORG'!F595</f>
        <v>33 Prestación de Servicios Profesionales y Apoyo (5-8)</v>
      </c>
      <c r="F599" s="19"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19">
        <f>+'[1]Consolidado ORG'!M595</f>
        <v>45419</v>
      </c>
      <c r="H599" s="19">
        <f>+'[1]Consolidado ORG'!N595</f>
        <v>45657</v>
      </c>
      <c r="I599" s="20">
        <f>+'[1]Consolidado ORG'!AG595</f>
        <v>0</v>
      </c>
      <c r="J599" s="21">
        <f>+'[1]Consolidado ORG'!T595</f>
        <v>23348160</v>
      </c>
      <c r="K599" s="21">
        <f>+'[1]Consolidado ORG'!AE595</f>
        <v>0</v>
      </c>
      <c r="L599" s="32">
        <f>+'[1]Consolidado ORG'!AS595</f>
        <v>0.10084033613445378</v>
      </c>
      <c r="M599" s="31" t="str">
        <f>+'[1]Consolidado ORG'!AL595</f>
        <v>https://community.secop.gov.co/Public/Tendering/ContractDetailView/Index?UniqueIdentifier=CO1.PCCNTR.6273633</v>
      </c>
      <c r="N599" s="48" t="str">
        <f t="shared" si="9"/>
        <v>Link Contrato u Orden</v>
      </c>
    </row>
    <row r="600" spans="1:14" ht="72" x14ac:dyDescent="0.35">
      <c r="A600" s="18" t="str">
        <f>+'[1]Consolidado ORG'!A596</f>
        <v>SCJ-790-2024</v>
      </c>
      <c r="B600" s="19">
        <f>+'[1]Consolidado ORG'!B596</f>
        <v>45412</v>
      </c>
      <c r="C600" s="19" t="str">
        <f>+'[1]Consolidado ORG'!G596</f>
        <v>MAIRA ALEJANDRA DAZA SANCHEZ</v>
      </c>
      <c r="D600" s="19" t="str">
        <f>+'[1]Consolidado ORG'!E596</f>
        <v>5 Contratación directa</v>
      </c>
      <c r="E600" s="19" t="str">
        <f>+'[1]Consolidado ORG'!F596</f>
        <v>33 Prestación de Servicios Profesionales y Apoyo (5-8)</v>
      </c>
      <c r="F600" s="19"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19">
        <f>+'[1]Consolidado ORG'!M596</f>
        <v>45419</v>
      </c>
      <c r="H600" s="19">
        <f>+'[1]Consolidado ORG'!N596</f>
        <v>45657</v>
      </c>
      <c r="I600" s="20">
        <f>+'[1]Consolidado ORG'!AG596</f>
        <v>0</v>
      </c>
      <c r="J600" s="21">
        <f>+'[1]Consolidado ORG'!T596</f>
        <v>23348160</v>
      </c>
      <c r="K600" s="21">
        <f>+'[1]Consolidado ORG'!AE596</f>
        <v>0</v>
      </c>
      <c r="L600" s="32">
        <f>+'[1]Consolidado ORG'!AS596</f>
        <v>0.10084033613445378</v>
      </c>
      <c r="M600" s="31" t="str">
        <f>+'[1]Consolidado ORG'!AL596</f>
        <v>https://community.secop.gov.co/Public/Tendering/ContractDetailView/Index?UniqueIdentifier=CO1.PCCNTR.6281702</v>
      </c>
      <c r="N600" s="48" t="str">
        <f t="shared" si="9"/>
        <v>Link Contrato u Orden</v>
      </c>
    </row>
    <row r="601" spans="1:14" ht="72" x14ac:dyDescent="0.35">
      <c r="A601" s="18" t="str">
        <f>+'[1]Consolidado ORG'!A597</f>
        <v>SCJ-791-2024</v>
      </c>
      <c r="B601" s="19">
        <f>+'[1]Consolidado ORG'!B597</f>
        <v>45412</v>
      </c>
      <c r="C601" s="19" t="str">
        <f>+'[1]Consolidado ORG'!G597</f>
        <v>DANIELA MAURY PINEDA</v>
      </c>
      <c r="D601" s="19" t="str">
        <f>+'[1]Consolidado ORG'!E597</f>
        <v>5 Contratación directa</v>
      </c>
      <c r="E601" s="19" t="str">
        <f>+'[1]Consolidado ORG'!F597</f>
        <v>33 Prestación de Servicios Profesionales y Apoyo (5-8)</v>
      </c>
      <c r="F601" s="19"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19">
        <f>+'[1]Consolidado ORG'!M597</f>
        <v>45421</v>
      </c>
      <c r="H601" s="19">
        <f>+'[1]Consolidado ORG'!N597</f>
        <v>45657</v>
      </c>
      <c r="I601" s="20">
        <f>+'[1]Consolidado ORG'!AG597</f>
        <v>0</v>
      </c>
      <c r="J601" s="21">
        <f>+'[1]Consolidado ORG'!T597</f>
        <v>23348160</v>
      </c>
      <c r="K601" s="21">
        <f>+'[1]Consolidado ORG'!AE597</f>
        <v>0</v>
      </c>
      <c r="L601" s="32">
        <f>+'[1]Consolidado ORG'!AS597</f>
        <v>9.3220338983050849E-2</v>
      </c>
      <c r="M601" s="31" t="str">
        <f>+'[1]Consolidado ORG'!AL597</f>
        <v>https://community.secop.gov.co/Public/Tendering/ContractDetailView/Index?UniqueIdentifier=CO1.PCCNTR.6273638</v>
      </c>
      <c r="N601" s="48" t="str">
        <f t="shared" si="9"/>
        <v>Link Contrato u Orden</v>
      </c>
    </row>
    <row r="602" spans="1:14" ht="96" x14ac:dyDescent="0.35">
      <c r="A602" s="18" t="str">
        <f>+'[1]Consolidado ORG'!A598</f>
        <v>SCJ-793-2024</v>
      </c>
      <c r="B602" s="19">
        <f>+'[1]Consolidado ORG'!B598</f>
        <v>45412</v>
      </c>
      <c r="C602" s="19" t="str">
        <f>+'[1]Consolidado ORG'!G598</f>
        <v>JAVIER ARMANDO CORTES NIVIA</v>
      </c>
      <c r="D602" s="19" t="str">
        <f>+'[1]Consolidado ORG'!E598</f>
        <v>5 Contratación directa</v>
      </c>
      <c r="E602" s="19" t="str">
        <f>+'[1]Consolidado ORG'!F598</f>
        <v>33 Prestación de Servicios Profesionales y Apoyo (5-8)</v>
      </c>
      <c r="F602" s="19"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19">
        <f>+'[1]Consolidado ORG'!M598</f>
        <v>45419</v>
      </c>
      <c r="H602" s="19">
        <f>+'[1]Consolidado ORG'!N598</f>
        <v>45657</v>
      </c>
      <c r="I602" s="20">
        <f>+'[1]Consolidado ORG'!AG598</f>
        <v>0</v>
      </c>
      <c r="J602" s="21">
        <f>+'[1]Consolidado ORG'!T598</f>
        <v>14592600</v>
      </c>
      <c r="K602" s="21">
        <f>+'[1]Consolidado ORG'!AE598</f>
        <v>0</v>
      </c>
      <c r="L602" s="32">
        <f>+'[1]Consolidado ORG'!AS598</f>
        <v>0.10084033613445378</v>
      </c>
      <c r="M602" s="31" t="str">
        <f>+'[1]Consolidado ORG'!AL598</f>
        <v>https://community.secop.gov.co/Public/Tendering/ContractDetailView/Index?UniqueIdentifier=CO1.PCCNTR.6273642</v>
      </c>
      <c r="N602" s="48" t="str">
        <f t="shared" si="9"/>
        <v>Link Contrato u Orden</v>
      </c>
    </row>
    <row r="603" spans="1:14" ht="84" x14ac:dyDescent="0.35">
      <c r="A603" s="18" t="str">
        <f>+'[1]Consolidado ORG'!A599</f>
        <v>SCJ-794-2024</v>
      </c>
      <c r="B603" s="19">
        <f>+'[1]Consolidado ORG'!B599</f>
        <v>45412</v>
      </c>
      <c r="C603" s="19" t="str">
        <f>+'[1]Consolidado ORG'!G599</f>
        <v>KELLY JOHANA RICO HERRERA</v>
      </c>
      <c r="D603" s="19" t="str">
        <f>+'[1]Consolidado ORG'!E599</f>
        <v>5 Contratación directa</v>
      </c>
      <c r="E603" s="19" t="str">
        <f>+'[1]Consolidado ORG'!F599</f>
        <v>33 Prestación de Servicios Profesionales y Apoyo (5-8)</v>
      </c>
      <c r="F603" s="19"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19">
        <f>+'[1]Consolidado ORG'!M599</f>
        <v>45429</v>
      </c>
      <c r="H603" s="19">
        <f>+'[1]Consolidado ORG'!N599</f>
        <v>45657</v>
      </c>
      <c r="I603" s="20">
        <f>+'[1]Consolidado ORG'!AG599</f>
        <v>0</v>
      </c>
      <c r="J603" s="21">
        <f>+'[1]Consolidado ORG'!T599</f>
        <v>45179540</v>
      </c>
      <c r="K603" s="21">
        <f>+'[1]Consolidado ORG'!AE599</f>
        <v>0</v>
      </c>
      <c r="L603" s="32">
        <f>+'[1]Consolidado ORG'!AS599</f>
        <v>6.1403508771929821E-2</v>
      </c>
      <c r="M603" s="31" t="str">
        <f>+'[1]Consolidado ORG'!AL599</f>
        <v>https://community.secop.gov.co/Public/Tendering/ContractDetailView/Index?UniqueIdentifier=CO1.PCCNTR.6309553</v>
      </c>
      <c r="N603" s="48" t="str">
        <f t="shared" si="9"/>
        <v>Link Contrato u Orden</v>
      </c>
    </row>
    <row r="604" spans="1:14" ht="84" x14ac:dyDescent="0.35">
      <c r="A604" s="18" t="str">
        <f>+'[1]Consolidado ORG'!A600</f>
        <v>SCJ-795-2024</v>
      </c>
      <c r="B604" s="19">
        <f>+'[1]Consolidado ORG'!B600</f>
        <v>45412</v>
      </c>
      <c r="C604" s="19" t="str">
        <f>+'[1]Consolidado ORG'!G600</f>
        <v>LIZ JEYSY LEAL SALAZAR</v>
      </c>
      <c r="D604" s="19" t="str">
        <f>+'[1]Consolidado ORG'!E600</f>
        <v>5 Contratación directa</v>
      </c>
      <c r="E604" s="19" t="str">
        <f>+'[1]Consolidado ORG'!F600</f>
        <v>33 Prestación de Servicios Profesionales y Apoyo (5-8)</v>
      </c>
      <c r="F604" s="19"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19">
        <f>+'[1]Consolidado ORG'!M600</f>
        <v>45428</v>
      </c>
      <c r="H604" s="19">
        <f>+'[1]Consolidado ORG'!N600</f>
        <v>45657</v>
      </c>
      <c r="I604" s="20">
        <f>+'[1]Consolidado ORG'!AG600</f>
        <v>0</v>
      </c>
      <c r="J604" s="21">
        <f>+'[1]Consolidado ORG'!T600</f>
        <v>39864300</v>
      </c>
      <c r="K604" s="21">
        <f>+'[1]Consolidado ORG'!AE600</f>
        <v>0</v>
      </c>
      <c r="L604" s="32">
        <f>+'[1]Consolidado ORG'!AS600</f>
        <v>6.5502183406113537E-2</v>
      </c>
      <c r="M604" s="31" t="str">
        <f>+'[1]Consolidado ORG'!AL600</f>
        <v>https://community.secop.gov.co/Public/Tendering/ContractDetailView/Index?UniqueIdentifier=CO1.PCCNTR.6309736</v>
      </c>
      <c r="N604" s="48" t="str">
        <f t="shared" si="9"/>
        <v>Link Contrato u Orden</v>
      </c>
    </row>
    <row r="605" spans="1:14" ht="84" x14ac:dyDescent="0.35">
      <c r="A605" s="18" t="str">
        <f>+'[1]Consolidado ORG'!A601</f>
        <v>SCJ-796-2024</v>
      </c>
      <c r="B605" s="19">
        <f>+'[1]Consolidado ORG'!B601</f>
        <v>45412</v>
      </c>
      <c r="C605" s="19" t="str">
        <f>+'[1]Consolidado ORG'!G601</f>
        <v>XIMENA ALEXANDRA GALINDO SAAVEDRA</v>
      </c>
      <c r="D605" s="19" t="str">
        <f>+'[1]Consolidado ORG'!E601</f>
        <v>5 Contratación directa</v>
      </c>
      <c r="E605" s="19" t="str">
        <f>+'[1]Consolidado ORG'!F601</f>
        <v>33 Prestación de Servicios Profesionales y Apoyo (5-8)</v>
      </c>
      <c r="F605" s="19"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19">
        <f>+'[1]Consolidado ORG'!M601</f>
        <v>45428</v>
      </c>
      <c r="H605" s="19">
        <f>+'[1]Consolidado ORG'!N601</f>
        <v>45657</v>
      </c>
      <c r="I605" s="20">
        <f>+'[1]Consolidado ORG'!AG601</f>
        <v>0</v>
      </c>
      <c r="J605" s="21">
        <f>+'[1]Consolidado ORG'!T601</f>
        <v>45179540</v>
      </c>
      <c r="K605" s="21">
        <f>+'[1]Consolidado ORG'!AE601</f>
        <v>0</v>
      </c>
      <c r="L605" s="32">
        <f>+'[1]Consolidado ORG'!AS601</f>
        <v>6.5502183406113537E-2</v>
      </c>
      <c r="M605" s="31" t="str">
        <f>+'[1]Consolidado ORG'!AL601</f>
        <v>https://community.secop.gov.co/Public/Tendering/ContractDetailView/Index?UniqueIdentifier=CO1.PCCNTR.6309578</v>
      </c>
      <c r="N605" s="48" t="str">
        <f t="shared" si="9"/>
        <v>Link Contrato u Orden</v>
      </c>
    </row>
    <row r="606" spans="1:14" ht="72" x14ac:dyDescent="0.35">
      <c r="A606" s="18" t="str">
        <f>+'[1]Consolidado ORG'!A602</f>
        <v>SCJ-797-2024</v>
      </c>
      <c r="B606" s="19">
        <f>+'[1]Consolidado ORG'!B602</f>
        <v>45412</v>
      </c>
      <c r="C606" s="19" t="str">
        <f>+'[1]Consolidado ORG'!G602</f>
        <v>RAFAEL ANTONIO DURAN MURILLO</v>
      </c>
      <c r="D606" s="19" t="str">
        <f>+'[1]Consolidado ORG'!E602</f>
        <v>5 Contratación directa</v>
      </c>
      <c r="E606" s="19" t="str">
        <f>+'[1]Consolidado ORG'!F602</f>
        <v>33 Prestación de Servicios Profesionales y Apoyo (5-8)</v>
      </c>
      <c r="F606" s="19"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19">
        <f>+'[1]Consolidado ORG'!M602</f>
        <v>45418</v>
      </c>
      <c r="H606" s="19">
        <f>+'[1]Consolidado ORG'!N602</f>
        <v>45657</v>
      </c>
      <c r="I606" s="20">
        <f>+'[1]Consolidado ORG'!AG602</f>
        <v>0</v>
      </c>
      <c r="J606" s="21">
        <f>+'[1]Consolidado ORG'!T602</f>
        <v>45179540</v>
      </c>
      <c r="K606" s="21">
        <f>+'[1]Consolidado ORG'!AE602</f>
        <v>0</v>
      </c>
      <c r="L606" s="32">
        <f>+'[1]Consolidado ORG'!AS602</f>
        <v>0.10460251046025104</v>
      </c>
      <c r="M606" s="31" t="str">
        <f>+'[1]Consolidado ORG'!AL602</f>
        <v>https://community.secop.gov.co/Public/Tendering/ContractDetailView/Index?UniqueIdentifier=CO1.PCCNTR.6273510</v>
      </c>
      <c r="N606" s="48" t="str">
        <f t="shared" si="9"/>
        <v>Link Contrato u Orden</v>
      </c>
    </row>
    <row r="607" spans="1:14" ht="84" x14ac:dyDescent="0.35">
      <c r="A607" s="18" t="str">
        <f>+'[1]Consolidado ORG'!A603</f>
        <v>SCJ-798-2024</v>
      </c>
      <c r="B607" s="19">
        <f>+'[1]Consolidado ORG'!B603</f>
        <v>45412</v>
      </c>
      <c r="C607" s="19" t="str">
        <f>+'[1]Consolidado ORG'!G603</f>
        <v>ADRIANA PAOLA NAVARRETE SANCHEZ</v>
      </c>
      <c r="D607" s="19" t="str">
        <f>+'[1]Consolidado ORG'!E603</f>
        <v>5 Contratación directa</v>
      </c>
      <c r="E607" s="19" t="str">
        <f>+'[1]Consolidado ORG'!F603</f>
        <v>33 Prestación de Servicios Profesionales y Apoyo (5-8)</v>
      </c>
      <c r="F607" s="19"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19">
        <f>+'[1]Consolidado ORG'!M603</f>
        <v>45419</v>
      </c>
      <c r="H607" s="19">
        <f>+'[1]Consolidado ORG'!N603</f>
        <v>45657</v>
      </c>
      <c r="I607" s="20">
        <f>+'[1]Consolidado ORG'!AG603</f>
        <v>0</v>
      </c>
      <c r="J607" s="21">
        <f>+'[1]Consolidado ORG'!T603</f>
        <v>45559200</v>
      </c>
      <c r="K607" s="21">
        <f>+'[1]Consolidado ORG'!AE603</f>
        <v>0</v>
      </c>
      <c r="L607" s="32">
        <f>+'[1]Consolidado ORG'!AS603</f>
        <v>0.10084033613445378</v>
      </c>
      <c r="M607" s="31" t="str">
        <f>+'[1]Consolidado ORG'!AL603</f>
        <v>https://community.secop.gov.co/Public/Tendering/ContractDetailView/Index?UniqueIdentifier=CO1.PCCNTR.6277824</v>
      </c>
      <c r="N607" s="48" t="str">
        <f t="shared" si="9"/>
        <v>Link Contrato u Orden</v>
      </c>
    </row>
    <row r="608" spans="1:14" ht="84" x14ac:dyDescent="0.35">
      <c r="A608" s="18" t="str">
        <f>+'[1]Consolidado ORG'!A604</f>
        <v>SCJ-799-2024</v>
      </c>
      <c r="B608" s="19">
        <f>+'[1]Consolidado ORG'!B604</f>
        <v>45412</v>
      </c>
      <c r="C608" s="19" t="str">
        <f>+'[1]Consolidado ORG'!G604</f>
        <v>ANA MILENA SANABRIA LEGUIZAMON</v>
      </c>
      <c r="D608" s="19" t="str">
        <f>+'[1]Consolidado ORG'!E604</f>
        <v>5 Contratación directa</v>
      </c>
      <c r="E608" s="19" t="str">
        <f>+'[1]Consolidado ORG'!F604</f>
        <v>33 Prestación de Servicios Profesionales y Apoyo (5-8)</v>
      </c>
      <c r="F608" s="19"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19">
        <f>+'[1]Consolidado ORG'!M604</f>
        <v>45419</v>
      </c>
      <c r="H608" s="19">
        <f>+'[1]Consolidado ORG'!N604</f>
        <v>45657</v>
      </c>
      <c r="I608" s="20">
        <f>+'[1]Consolidado ORG'!AG604</f>
        <v>0</v>
      </c>
      <c r="J608" s="21">
        <f>+'[1]Consolidado ORG'!T604</f>
        <v>45559200</v>
      </c>
      <c r="K608" s="21">
        <f>+'[1]Consolidado ORG'!AE604</f>
        <v>0</v>
      </c>
      <c r="L608" s="32">
        <f>+'[1]Consolidado ORG'!AS604</f>
        <v>0.10084033613445378</v>
      </c>
      <c r="M608" s="31" t="str">
        <f>+'[1]Consolidado ORG'!AL604</f>
        <v>https://community.secop.gov.co/Public/Tendering/ContractDetailView/Index?UniqueIdentifier=CO1.PCCNTR.6278023</v>
      </c>
      <c r="N608" s="48" t="str">
        <f t="shared" si="9"/>
        <v>Link Contrato u Orden</v>
      </c>
    </row>
    <row r="609" spans="1:14" ht="84" x14ac:dyDescent="0.35">
      <c r="A609" s="18" t="str">
        <f>+'[1]Consolidado ORG'!A605</f>
        <v>SCJ-800-2024</v>
      </c>
      <c r="B609" s="19">
        <f>+'[1]Consolidado ORG'!B605</f>
        <v>45412</v>
      </c>
      <c r="C609" s="19" t="str">
        <f>+'[1]Consolidado ORG'!G605</f>
        <v>ANDREA ISABEL MUÑOZ VASQUEZ</v>
      </c>
      <c r="D609" s="19" t="str">
        <f>+'[1]Consolidado ORG'!E605</f>
        <v>5 Contratación directa</v>
      </c>
      <c r="E609" s="19" t="str">
        <f>+'[1]Consolidado ORG'!F605</f>
        <v>33 Prestación de Servicios Profesionales y Apoyo (5-8)</v>
      </c>
      <c r="F609" s="19"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19">
        <f>+'[1]Consolidado ORG'!M605</f>
        <v>45419</v>
      </c>
      <c r="H609" s="19">
        <f>+'[1]Consolidado ORG'!N605</f>
        <v>45657</v>
      </c>
      <c r="I609" s="20">
        <f>+'[1]Consolidado ORG'!AG605</f>
        <v>0</v>
      </c>
      <c r="J609" s="21">
        <f>+'[1]Consolidado ORG'!T605</f>
        <v>45559200</v>
      </c>
      <c r="K609" s="21">
        <f>+'[1]Consolidado ORG'!AE605</f>
        <v>0</v>
      </c>
      <c r="L609" s="32">
        <f>+'[1]Consolidado ORG'!AS605</f>
        <v>0.10084033613445378</v>
      </c>
      <c r="M609" s="31" t="str">
        <f>+'[1]Consolidado ORG'!AL605</f>
        <v>https://community.secop.gov.co/Public/Tendering/ContractDetailView/Index?UniqueIdentifier=CO1.PCCNTR.6277937</v>
      </c>
      <c r="N609" s="48" t="str">
        <f t="shared" si="9"/>
        <v>Link Contrato u Orden</v>
      </c>
    </row>
    <row r="610" spans="1:14" ht="84" x14ac:dyDescent="0.35">
      <c r="A610" s="18" t="str">
        <f>+'[1]Consolidado ORG'!A606</f>
        <v>SCJ-801-2024</v>
      </c>
      <c r="B610" s="19">
        <f>+'[1]Consolidado ORG'!B606</f>
        <v>45412</v>
      </c>
      <c r="C610" s="19" t="str">
        <f>+'[1]Consolidado ORG'!G606</f>
        <v>CONSTANZA MILENA CERON GUZMAN</v>
      </c>
      <c r="D610" s="19" t="str">
        <f>+'[1]Consolidado ORG'!E606</f>
        <v>5 Contratación directa</v>
      </c>
      <c r="E610" s="19" t="str">
        <f>+'[1]Consolidado ORG'!F606</f>
        <v>33 Prestación de Servicios Profesionales y Apoyo (5-8)</v>
      </c>
      <c r="F610" s="19"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19">
        <f>+'[1]Consolidado ORG'!M606</f>
        <v>45419</v>
      </c>
      <c r="H610" s="19">
        <f>+'[1]Consolidado ORG'!N606</f>
        <v>45657</v>
      </c>
      <c r="I610" s="20">
        <f>+'[1]Consolidado ORG'!AG606</f>
        <v>0</v>
      </c>
      <c r="J610" s="21">
        <f>+'[1]Consolidado ORG'!T606</f>
        <v>45559200</v>
      </c>
      <c r="K610" s="21">
        <f>+'[1]Consolidado ORG'!AE606</f>
        <v>0</v>
      </c>
      <c r="L610" s="32">
        <f>+'[1]Consolidado ORG'!AS606</f>
        <v>0.10084033613445378</v>
      </c>
      <c r="M610" s="31" t="str">
        <f>+'[1]Consolidado ORG'!AL606</f>
        <v>https://community.secop.gov.co/Public/Tendering/ContractDetailView/Index?UniqueIdentifier=CO1.PCCNTR.6277942</v>
      </c>
      <c r="N610" s="48" t="str">
        <f t="shared" si="9"/>
        <v>Link Contrato u Orden</v>
      </c>
    </row>
    <row r="611" spans="1:14" ht="84" x14ac:dyDescent="0.35">
      <c r="A611" s="18" t="str">
        <f>+'[1]Consolidado ORG'!A607</f>
        <v>SCJ-802-2024</v>
      </c>
      <c r="B611" s="19">
        <f>+'[1]Consolidado ORG'!B607</f>
        <v>45412</v>
      </c>
      <c r="C611" s="19" t="str">
        <f>+'[1]Consolidado ORG'!G607</f>
        <v>DINCY JINETH IBAÑEZ DAZA</v>
      </c>
      <c r="D611" s="19" t="str">
        <f>+'[1]Consolidado ORG'!E607</f>
        <v>5 Contratación directa</v>
      </c>
      <c r="E611" s="19" t="str">
        <f>+'[1]Consolidado ORG'!F607</f>
        <v>33 Prestación de Servicios Profesionales y Apoyo (5-8)</v>
      </c>
      <c r="F611" s="19"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19">
        <f>+'[1]Consolidado ORG'!M607</f>
        <v>45419</v>
      </c>
      <c r="H611" s="19">
        <f>+'[1]Consolidado ORG'!N607</f>
        <v>45657</v>
      </c>
      <c r="I611" s="20">
        <f>+'[1]Consolidado ORG'!AG607</f>
        <v>0</v>
      </c>
      <c r="J611" s="21">
        <f>+'[1]Consolidado ORG'!T607</f>
        <v>45559200</v>
      </c>
      <c r="K611" s="21">
        <f>+'[1]Consolidado ORG'!AE607</f>
        <v>0</v>
      </c>
      <c r="L611" s="32">
        <f>+'[1]Consolidado ORG'!AS607</f>
        <v>0.10084033613445378</v>
      </c>
      <c r="M611" s="31" t="str">
        <f>+'[1]Consolidado ORG'!AL607</f>
        <v>https://community.secop.gov.co/Public/Tendering/ContractDetailView/Index?UniqueIdentifier=CO1.PCCNTR.6277830</v>
      </c>
      <c r="N611" s="48" t="str">
        <f t="shared" si="9"/>
        <v>Link Contrato u Orden</v>
      </c>
    </row>
    <row r="612" spans="1:14" ht="84" x14ac:dyDescent="0.35">
      <c r="A612" s="18" t="str">
        <f>+'[1]Consolidado ORG'!A608</f>
        <v>SCJ-803-2024</v>
      </c>
      <c r="B612" s="19">
        <f>+'[1]Consolidado ORG'!B608</f>
        <v>45412</v>
      </c>
      <c r="C612" s="19" t="str">
        <f>+'[1]Consolidado ORG'!G608</f>
        <v>JEIMMY CAROLINA QUITIAN GERENA</v>
      </c>
      <c r="D612" s="19" t="str">
        <f>+'[1]Consolidado ORG'!E608</f>
        <v>5 Contratación directa</v>
      </c>
      <c r="E612" s="19" t="str">
        <f>+'[1]Consolidado ORG'!F608</f>
        <v>33 Prestación de Servicios Profesionales y Apoyo (5-8)</v>
      </c>
      <c r="F612" s="19"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19">
        <f>+'[1]Consolidado ORG'!M608</f>
        <v>45420</v>
      </c>
      <c r="H612" s="19">
        <f>+'[1]Consolidado ORG'!N608</f>
        <v>45657</v>
      </c>
      <c r="I612" s="20">
        <f>+'[1]Consolidado ORG'!AG608</f>
        <v>0</v>
      </c>
      <c r="J612" s="21">
        <f>+'[1]Consolidado ORG'!T608</f>
        <v>45559200</v>
      </c>
      <c r="K612" s="21">
        <f>+'[1]Consolidado ORG'!AE608</f>
        <v>0</v>
      </c>
      <c r="L612" s="32">
        <f>+'[1]Consolidado ORG'!AS608</f>
        <v>9.7046413502109699E-2</v>
      </c>
      <c r="M612" s="31" t="str">
        <f>+'[1]Consolidado ORG'!AL608</f>
        <v>https://community.secop.gov.co/Public/Tendering/ContractDetailView/Index?UniqueIdentifier=CO1.PCCNTR.6277828</v>
      </c>
      <c r="N612" s="48" t="str">
        <f t="shared" si="9"/>
        <v>Link Contrato u Orden</v>
      </c>
    </row>
    <row r="613" spans="1:14" ht="48" x14ac:dyDescent="0.35">
      <c r="A613" s="18" t="str">
        <f>+'[1]Consolidado ORG'!A609</f>
        <v>SCJ-804-2024</v>
      </c>
      <c r="B613" s="19">
        <f>+'[1]Consolidado ORG'!B609</f>
        <v>45412</v>
      </c>
      <c r="C613" s="19" t="str">
        <f>+'[1]Consolidado ORG'!G609</f>
        <v>VIKY YURANI ROJAS CARDENAS</v>
      </c>
      <c r="D613" s="19" t="str">
        <f>+'[1]Consolidado ORG'!E609</f>
        <v>5 Contratación directa</v>
      </c>
      <c r="E613" s="19" t="str">
        <f>+'[1]Consolidado ORG'!F609</f>
        <v>33 Prestación de Servicios Profesionales y Apoyo (5-8)</v>
      </c>
      <c r="F613" s="19" t="str">
        <f>+'[1]Consolidado ORG'!L609</f>
        <v>PRESTAR SERVICIOS PROFESIONALES EN PSICOLOGÍA, PARA APOYAR A LA DIRECCIÓN DE ACCESO A LA JUSTICIA EN LA ATENCIÓN Y MONITOREO A LOS CASOS DE LAS PERSONAS QUE INGRESEN A LOS CENTROS DE TRASLADO DE PROTECCIÓN (CTP) DEL DISTRITO.</v>
      </c>
      <c r="G613" s="19">
        <f>+'[1]Consolidado ORG'!M609</f>
        <v>45413</v>
      </c>
      <c r="H613" s="19">
        <f>+'[1]Consolidado ORG'!N609</f>
        <v>45657</v>
      </c>
      <c r="I613" s="20">
        <f>+'[1]Consolidado ORG'!AG609</f>
        <v>0</v>
      </c>
      <c r="J613" s="21">
        <f>+'[1]Consolidado ORG'!T609</f>
        <v>37725464</v>
      </c>
      <c r="K613" s="21">
        <f>+'[1]Consolidado ORG'!AE609</f>
        <v>0</v>
      </c>
      <c r="L613" s="32">
        <f>+'[1]Consolidado ORG'!AS609</f>
        <v>0.12295081967213115</v>
      </c>
      <c r="M613" s="31" t="str">
        <f>+'[1]Consolidado ORG'!AL609</f>
        <v>https://community.secop.gov.co/Public/Tendering/ContractDetailView/Index?UniqueIdentifier=CO1.PCCNTR.6273575</v>
      </c>
      <c r="N613" s="48" t="str">
        <f t="shared" si="9"/>
        <v>Link Contrato u Orden</v>
      </c>
    </row>
    <row r="614" spans="1:14" ht="84" x14ac:dyDescent="0.35">
      <c r="A614" s="18" t="str">
        <f>+'[1]Consolidado ORG'!A610</f>
        <v>SCJ-805-2024</v>
      </c>
      <c r="B614" s="19">
        <f>+'[1]Consolidado ORG'!B610</f>
        <v>45412</v>
      </c>
      <c r="C614" s="19" t="str">
        <f>+'[1]Consolidado ORG'!G610</f>
        <v>JESSICA LORENA TIQUE VILLA</v>
      </c>
      <c r="D614" s="19" t="str">
        <f>+'[1]Consolidado ORG'!E610</f>
        <v>5 Contratación directa</v>
      </c>
      <c r="E614" s="19" t="str">
        <f>+'[1]Consolidado ORG'!F610</f>
        <v>33 Prestación de Servicios Profesionales y Apoyo (5-8)</v>
      </c>
      <c r="F614" s="19"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19">
        <f>+'[1]Consolidado ORG'!M610</f>
        <v>45419</v>
      </c>
      <c r="H614" s="19">
        <f>+'[1]Consolidado ORG'!N610</f>
        <v>45657</v>
      </c>
      <c r="I614" s="20">
        <f>+'[1]Consolidado ORG'!AG610</f>
        <v>0</v>
      </c>
      <c r="J614" s="21">
        <f>+'[1]Consolidado ORG'!T610</f>
        <v>45559200</v>
      </c>
      <c r="K614" s="21">
        <f>+'[1]Consolidado ORG'!AE610</f>
        <v>0</v>
      </c>
      <c r="L614" s="32">
        <f>+'[1]Consolidado ORG'!AS610</f>
        <v>0.10084033613445378</v>
      </c>
      <c r="M614" s="31" t="str">
        <f>+'[1]Consolidado ORG'!AL610</f>
        <v>https://community.secop.gov.co/Public/Tendering/ContractDetailView/Index?UniqueIdentifier=CO1.PCCNTR.6277826</v>
      </c>
      <c r="N614" s="48" t="str">
        <f t="shared" si="9"/>
        <v>Link Contrato u Orden</v>
      </c>
    </row>
    <row r="615" spans="1:14" ht="84" x14ac:dyDescent="0.35">
      <c r="A615" s="18" t="str">
        <f>+'[1]Consolidado ORG'!A611</f>
        <v>SCJ-806-2024</v>
      </c>
      <c r="B615" s="19">
        <f>+'[1]Consolidado ORG'!B611</f>
        <v>45412</v>
      </c>
      <c r="C615" s="19" t="str">
        <f>+'[1]Consolidado ORG'!G611</f>
        <v>JOSE LEONARDO MARTINEZ ORTIZ</v>
      </c>
      <c r="D615" s="19" t="str">
        <f>+'[1]Consolidado ORG'!E611</f>
        <v>5 Contratación directa</v>
      </c>
      <c r="E615" s="19" t="str">
        <f>+'[1]Consolidado ORG'!F611</f>
        <v>33 Prestación de Servicios Profesionales y Apoyo (5-8)</v>
      </c>
      <c r="F615" s="19"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19">
        <f>+'[1]Consolidado ORG'!M611</f>
        <v>45419</v>
      </c>
      <c r="H615" s="19">
        <f>+'[1]Consolidado ORG'!N611</f>
        <v>45657</v>
      </c>
      <c r="I615" s="20">
        <f>+'[1]Consolidado ORG'!AG611</f>
        <v>0</v>
      </c>
      <c r="J615" s="21">
        <f>+'[1]Consolidado ORG'!T611</f>
        <v>45559200</v>
      </c>
      <c r="K615" s="21">
        <f>+'[1]Consolidado ORG'!AE611</f>
        <v>0</v>
      </c>
      <c r="L615" s="32">
        <f>+'[1]Consolidado ORG'!AS611</f>
        <v>0.10084033613445378</v>
      </c>
      <c r="M615" s="31" t="str">
        <f>+'[1]Consolidado ORG'!AL611</f>
        <v>https://community.secop.gov.co/Public/Tendering/ContractDetailView/Index?UniqueIdentifier=CO1.PCCNTR.6277941</v>
      </c>
      <c r="N615" s="48" t="str">
        <f t="shared" si="9"/>
        <v>Link Contrato u Orden</v>
      </c>
    </row>
    <row r="616" spans="1:14" ht="48" x14ac:dyDescent="0.35">
      <c r="A616" s="18" t="str">
        <f>+'[1]Consolidado ORG'!A612</f>
        <v>SCJ-807-2024</v>
      </c>
      <c r="B616" s="19">
        <f>+'[1]Consolidado ORG'!B612</f>
        <v>45412</v>
      </c>
      <c r="C616" s="19" t="str">
        <f>+'[1]Consolidado ORG'!G612</f>
        <v>OSCAR LUIS CARABALLO HERNANDEZ</v>
      </c>
      <c r="D616" s="19" t="str">
        <f>+'[1]Consolidado ORG'!E612</f>
        <v>5 Contratación directa</v>
      </c>
      <c r="E616" s="19" t="str">
        <f>+'[1]Consolidado ORG'!F612</f>
        <v>33 Prestación de Servicios Profesionales y Apoyo (5-8)</v>
      </c>
      <c r="F616" s="19" t="str">
        <f>+'[1]Consolidado ORG'!L612</f>
        <v>PRESTAR SERVICIOS PROFESIONALES A LA DIRECCIÓN DE ACCESO A LA JUSTICIA, PARA LA EJECUCIÓN DE ACTIVIDADES RELACIONADAS CON LA APLICACIÓN DEL MEDIO POLICIAL DE TRASLADO POR PROTECCIÓN EN LOS CTP Y EL SEGUIMIENTO CORRESPONDIENTE.</v>
      </c>
      <c r="G616" s="19">
        <f>+'[1]Consolidado ORG'!M612</f>
        <v>45413</v>
      </c>
      <c r="H616" s="19">
        <f>+'[1]Consolidado ORG'!N612</f>
        <v>45657</v>
      </c>
      <c r="I616" s="20">
        <f>+'[1]Consolidado ORG'!AG612</f>
        <v>0</v>
      </c>
      <c r="J616" s="21">
        <f>+'[1]Consolidado ORG'!T612</f>
        <v>35030784</v>
      </c>
      <c r="K616" s="21">
        <f>+'[1]Consolidado ORG'!AE612</f>
        <v>0</v>
      </c>
      <c r="L616" s="32">
        <f>+'[1]Consolidado ORG'!AS612</f>
        <v>0.12295081967213115</v>
      </c>
      <c r="M616" s="31" t="str">
        <f>+'[1]Consolidado ORG'!AL612</f>
        <v>https://community.secop.gov.co/Public/Tendering/ContractDetailView/Index?UniqueIdentifier=CO1.PCCNTR.6273740</v>
      </c>
      <c r="N616" s="48" t="str">
        <f t="shared" si="9"/>
        <v>Link Contrato u Orden</v>
      </c>
    </row>
    <row r="617" spans="1:14" ht="84" x14ac:dyDescent="0.35">
      <c r="A617" s="18" t="str">
        <f>+'[1]Consolidado ORG'!A613</f>
        <v>SCJ-808-2024</v>
      </c>
      <c r="B617" s="19">
        <f>+'[1]Consolidado ORG'!B613</f>
        <v>45412</v>
      </c>
      <c r="C617" s="19" t="str">
        <f>+'[1]Consolidado ORG'!G613</f>
        <v>MARIA CAMILA MARIN MAYORGA</v>
      </c>
      <c r="D617" s="19" t="str">
        <f>+'[1]Consolidado ORG'!E613</f>
        <v>5 Contratación directa</v>
      </c>
      <c r="E617" s="19" t="str">
        <f>+'[1]Consolidado ORG'!F613</f>
        <v>33 Prestación de Servicios Profesionales y Apoyo (5-8)</v>
      </c>
      <c r="F617" s="19"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19">
        <f>+'[1]Consolidado ORG'!M613</f>
        <v>45419</v>
      </c>
      <c r="H617" s="19">
        <f>+'[1]Consolidado ORG'!N613</f>
        <v>45657</v>
      </c>
      <c r="I617" s="20">
        <f>+'[1]Consolidado ORG'!AG613</f>
        <v>0</v>
      </c>
      <c r="J617" s="21">
        <f>+'[1]Consolidado ORG'!T613</f>
        <v>45559200</v>
      </c>
      <c r="K617" s="21">
        <f>+'[1]Consolidado ORG'!AE613</f>
        <v>0</v>
      </c>
      <c r="L617" s="32">
        <f>+'[1]Consolidado ORG'!AS613</f>
        <v>0.10084033613445378</v>
      </c>
      <c r="M617" s="31" t="str">
        <f>+'[1]Consolidado ORG'!AL613</f>
        <v>https://community.secop.gov.co/Public/Tendering/ContractDetailView/Index?UniqueIdentifier=CO1.PCCNTR.6278025</v>
      </c>
      <c r="N617" s="48" t="str">
        <f t="shared" si="9"/>
        <v>Link Contrato u Orden</v>
      </c>
    </row>
    <row r="618" spans="1:14" ht="84" x14ac:dyDescent="0.35">
      <c r="A618" s="18" t="str">
        <f>+'[1]Consolidado ORG'!A614</f>
        <v>SCJ-809-2024</v>
      </c>
      <c r="B618" s="19">
        <f>+'[1]Consolidado ORG'!B614</f>
        <v>45412</v>
      </c>
      <c r="C618" s="19" t="str">
        <f>+'[1]Consolidado ORG'!G614</f>
        <v>OLGA TATIANA ESPINEL FERRER</v>
      </c>
      <c r="D618" s="19" t="str">
        <f>+'[1]Consolidado ORG'!E614</f>
        <v>5 Contratación directa</v>
      </c>
      <c r="E618" s="19" t="str">
        <f>+'[1]Consolidado ORG'!F614</f>
        <v>33 Prestación de Servicios Profesionales y Apoyo (5-8)</v>
      </c>
      <c r="F618" s="19"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19">
        <f>+'[1]Consolidado ORG'!M614</f>
        <v>45419</v>
      </c>
      <c r="H618" s="19">
        <f>+'[1]Consolidado ORG'!N614</f>
        <v>45657</v>
      </c>
      <c r="I618" s="20">
        <f>+'[1]Consolidado ORG'!AG614</f>
        <v>0</v>
      </c>
      <c r="J618" s="21">
        <f>+'[1]Consolidado ORG'!T614</f>
        <v>45559200</v>
      </c>
      <c r="K618" s="21">
        <f>+'[1]Consolidado ORG'!AE614</f>
        <v>0</v>
      </c>
      <c r="L618" s="32">
        <f>+'[1]Consolidado ORG'!AS614</f>
        <v>0.10084033613445378</v>
      </c>
      <c r="M618" s="31" t="str">
        <f>+'[1]Consolidado ORG'!AL614</f>
        <v>https://community.secop.gov.co/Public/Tendering/ContractDetailView/Index?UniqueIdentifier=CO1.PCCNTR.6278028</v>
      </c>
      <c r="N618" s="48" t="str">
        <f t="shared" si="9"/>
        <v>Link Contrato u Orden</v>
      </c>
    </row>
    <row r="619" spans="1:14" ht="84" x14ac:dyDescent="0.35">
      <c r="A619" s="18" t="str">
        <f>+'[1]Consolidado ORG'!A615</f>
        <v>SCJ-810-2024</v>
      </c>
      <c r="B619" s="19">
        <f>+'[1]Consolidado ORG'!B615</f>
        <v>45412</v>
      </c>
      <c r="C619" s="19" t="str">
        <f>+'[1]Consolidado ORG'!G615</f>
        <v>RICARDO ZAMUDIO ROZO</v>
      </c>
      <c r="D619" s="19" t="str">
        <f>+'[1]Consolidado ORG'!E615</f>
        <v>5 Contratación directa</v>
      </c>
      <c r="E619" s="19" t="str">
        <f>+'[1]Consolidado ORG'!F615</f>
        <v>33 Prestación de Servicios Profesionales y Apoyo (5-8)</v>
      </c>
      <c r="F619" s="19"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19">
        <f>+'[1]Consolidado ORG'!M615</f>
        <v>45419</v>
      </c>
      <c r="H619" s="19">
        <f>+'[1]Consolidado ORG'!N615</f>
        <v>45657</v>
      </c>
      <c r="I619" s="20">
        <f>+'[1]Consolidado ORG'!AG615</f>
        <v>0</v>
      </c>
      <c r="J619" s="21">
        <f>+'[1]Consolidado ORG'!T615</f>
        <v>45559200</v>
      </c>
      <c r="K619" s="21">
        <f>+'[1]Consolidado ORG'!AE615</f>
        <v>0</v>
      </c>
      <c r="L619" s="32">
        <f>+'[1]Consolidado ORG'!AS615</f>
        <v>0.10084033613445378</v>
      </c>
      <c r="M619" s="31" t="str">
        <f>+'[1]Consolidado ORG'!AL615</f>
        <v>https://community.secop.gov.co/Public/Tendering/ContractDetailView/Index?UniqueIdentifier=CO1.PCCNTR.6277829</v>
      </c>
      <c r="N619" s="48" t="str">
        <f t="shared" si="9"/>
        <v>Link Contrato u Orden</v>
      </c>
    </row>
    <row r="620" spans="1:14" ht="48" x14ac:dyDescent="0.35">
      <c r="A620" s="18" t="str">
        <f>+'[1]Consolidado ORG'!A616</f>
        <v>SCJ-811-2024</v>
      </c>
      <c r="B620" s="19">
        <f>+'[1]Consolidado ORG'!B616</f>
        <v>45412</v>
      </c>
      <c r="C620" s="19" t="str">
        <f>+'[1]Consolidado ORG'!G616</f>
        <v>ANDREA CATHERIN RIOS MALAVER</v>
      </c>
      <c r="D620" s="19" t="str">
        <f>+'[1]Consolidado ORG'!E616</f>
        <v>5 Contratación directa</v>
      </c>
      <c r="E620" s="19" t="str">
        <f>+'[1]Consolidado ORG'!F616</f>
        <v>33 Prestación de Servicios Profesionales y Apoyo (5-8)</v>
      </c>
      <c r="F620" s="19" t="str">
        <f>+'[1]Consolidado ORG'!L616</f>
        <v>PRESTAR SERVICIOS PROFESIONALES PARA CONSOLIDAR Y APLICAR LAS RUTAS DE PRESELECCIÓN PARA EL INGRESO DE LOS JÓVENES A LOS PROGRAMAS Y ESTRATEGIAS DE LA DIRECCIÓN DE RESPONSABILIDAD PENAL ADOLESCENTE.</v>
      </c>
      <c r="G620" s="19">
        <f>+'[1]Consolidado ORG'!M616</f>
        <v>45429</v>
      </c>
      <c r="H620" s="19">
        <f>+'[1]Consolidado ORG'!N616</f>
        <v>45657</v>
      </c>
      <c r="I620" s="20">
        <f>+'[1]Consolidado ORG'!AG616</f>
        <v>0</v>
      </c>
      <c r="J620" s="21">
        <f>+'[1]Consolidado ORG'!T616</f>
        <v>45179540</v>
      </c>
      <c r="K620" s="21">
        <f>+'[1]Consolidado ORG'!AE616</f>
        <v>0</v>
      </c>
      <c r="L620" s="32">
        <f>+'[1]Consolidado ORG'!AS616</f>
        <v>6.1403508771929821E-2</v>
      </c>
      <c r="M620" s="31" t="str">
        <f>+'[1]Consolidado ORG'!AL616</f>
        <v>https://community.secop.gov.co/Public/Tendering/ContractDetailView/Index?UniqueIdentifier=CO1.PCCNTR.6309541</v>
      </c>
      <c r="N620" s="48" t="str">
        <f t="shared" si="9"/>
        <v>Link Contrato u Orden</v>
      </c>
    </row>
    <row r="621" spans="1:14" ht="48" x14ac:dyDescent="0.35">
      <c r="A621" s="18" t="str">
        <f>+'[1]Consolidado ORG'!A617</f>
        <v>SCJ-812-2024</v>
      </c>
      <c r="B621" s="19">
        <f>+'[1]Consolidado ORG'!B617</f>
        <v>45412</v>
      </c>
      <c r="C621" s="19" t="str">
        <f>+'[1]Consolidado ORG'!G617</f>
        <v>IRENE BEJARANO VASQUEZ</v>
      </c>
      <c r="D621" s="19" t="str">
        <f>+'[1]Consolidado ORG'!E617</f>
        <v>5 Contratación directa</v>
      </c>
      <c r="E621" s="19" t="str">
        <f>+'[1]Consolidado ORG'!F617</f>
        <v>33 Prestación de Servicios Profesionales y Apoyo (5-8)</v>
      </c>
      <c r="F621" s="19" t="str">
        <f>+'[1]Consolidado ORG'!L617</f>
        <v>PRESTAR SERVICIOS PROFESIONALES EN PSICOLOGÍA, PARA APOYAR A LA DIRECCIÓN DE ACCESO A LA JUSTICIA EN LA ATENCIÓN Y MONITOREO A LOS CASOS DE LAS PERSONAS QUE INGRESEN A LOS CENTROS DE TRASLADO DE PROTECCIÓN (CTP) DEL DISTRITO.</v>
      </c>
      <c r="G621" s="19">
        <f>+'[1]Consolidado ORG'!M617</f>
        <v>45413</v>
      </c>
      <c r="H621" s="19">
        <f>+'[1]Consolidado ORG'!N617</f>
        <v>45657</v>
      </c>
      <c r="I621" s="20">
        <f>+'[1]Consolidado ORG'!AG617</f>
        <v>0</v>
      </c>
      <c r="J621" s="21">
        <f>+'[1]Consolidado ORG'!T617</f>
        <v>39297358</v>
      </c>
      <c r="K621" s="21">
        <f>+'[1]Consolidado ORG'!AE617</f>
        <v>0</v>
      </c>
      <c r="L621" s="32">
        <f>+'[1]Consolidado ORG'!AS617</f>
        <v>0.12295081967213115</v>
      </c>
      <c r="M621" s="31" t="str">
        <f>+'[1]Consolidado ORG'!AL617</f>
        <v>https://community.secop.gov.co/Public/Tendering/ContractDetailView/Index?UniqueIdentifier=CO1.PCCNTR.6275573</v>
      </c>
      <c r="N621" s="48" t="str">
        <f t="shared" si="9"/>
        <v>Link Contrato u Orden</v>
      </c>
    </row>
    <row r="622" spans="1:14" ht="72" x14ac:dyDescent="0.35">
      <c r="A622" s="18" t="str">
        <f>+'[1]Consolidado ORG'!A618</f>
        <v>SCJ-813-2024</v>
      </c>
      <c r="B622" s="19">
        <f>+'[1]Consolidado ORG'!B618</f>
        <v>45412</v>
      </c>
      <c r="C622" s="19" t="str">
        <f>+'[1]Consolidado ORG'!G618</f>
        <v>CESAR RICARDO ALDANA MESA</v>
      </c>
      <c r="D622" s="19" t="str">
        <f>+'[1]Consolidado ORG'!E618</f>
        <v>5 Contratación directa</v>
      </c>
      <c r="E622" s="19" t="str">
        <f>+'[1]Consolidado ORG'!F618</f>
        <v>33 Prestación de Servicios Profesionales y Apoyo (5-8)</v>
      </c>
      <c r="F622" s="19"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19">
        <f>+'[1]Consolidado ORG'!M618</f>
        <v>45419</v>
      </c>
      <c r="H622" s="19">
        <f>+'[1]Consolidado ORG'!N618</f>
        <v>45657</v>
      </c>
      <c r="I622" s="20">
        <f>+'[1]Consolidado ORG'!AG618</f>
        <v>0</v>
      </c>
      <c r="J622" s="21">
        <f>+'[1]Consolidado ORG'!T618</f>
        <v>23348160</v>
      </c>
      <c r="K622" s="21">
        <f>+'[1]Consolidado ORG'!AE618</f>
        <v>0</v>
      </c>
      <c r="L622" s="32">
        <f>+'[1]Consolidado ORG'!AS618</f>
        <v>0.10084033613445378</v>
      </c>
      <c r="M622" s="31" t="str">
        <f>+'[1]Consolidado ORG'!AL618</f>
        <v>https://community.secop.gov.co/Public/Tendering/ContractDetailView/Index?UniqueIdentifier=CO1.PCCNTR.6274410</v>
      </c>
      <c r="N622" s="48" t="str">
        <f t="shared" si="9"/>
        <v>Link Contrato u Orden</v>
      </c>
    </row>
    <row r="623" spans="1:14" ht="48" x14ac:dyDescent="0.35">
      <c r="A623" s="18" t="str">
        <f>+'[1]Consolidado ORG'!A619</f>
        <v>SCJ-814-2024</v>
      </c>
      <c r="B623" s="19">
        <f>+'[1]Consolidado ORG'!B619</f>
        <v>45412</v>
      </c>
      <c r="C623" s="19" t="str">
        <f>+'[1]Consolidado ORG'!G619</f>
        <v>LUZ DARY NARANJO DELGADO</v>
      </c>
      <c r="D623" s="19" t="str">
        <f>+'[1]Consolidado ORG'!E619</f>
        <v>5 Contratación directa</v>
      </c>
      <c r="E623" s="19" t="str">
        <f>+'[1]Consolidado ORG'!F619</f>
        <v>33 Prestación de Servicios Profesionales y Apoyo (5-8)</v>
      </c>
      <c r="F623" s="19" t="str">
        <f>+'[1]Consolidado ORG'!L619</f>
        <v>PRESTAR SERVICIOS PROFESIONALES A LA DIRECCIÓN DE SEGURIDAD APOYANDO ADMINISTRATIVAMENTE EN LO QUE SE REQUIERA PARA EL CUMPLIMIETO DE OBJETIVOS Y METAS TRAZADAS PARA LA DEPENDENCIA.</v>
      </c>
      <c r="G623" s="19">
        <f>+'[1]Consolidado ORG'!M619</f>
        <v>45420</v>
      </c>
      <c r="H623" s="19">
        <f>+'[1]Consolidado ORG'!N619</f>
        <v>45657</v>
      </c>
      <c r="I623" s="20">
        <f>+'[1]Consolidado ORG'!AG619</f>
        <v>0</v>
      </c>
      <c r="J623" s="21">
        <f>+'[1]Consolidado ORG'!T619</f>
        <v>40412736</v>
      </c>
      <c r="K623" s="21">
        <f>+'[1]Consolidado ORG'!AE619</f>
        <v>0</v>
      </c>
      <c r="L623" s="32">
        <f>+'[1]Consolidado ORG'!AS619</f>
        <v>9.7046413502109699E-2</v>
      </c>
      <c r="M623" s="31" t="str">
        <f>+'[1]Consolidado ORG'!AL619</f>
        <v>https://community.secop.gov.co/Public/Tendering/ContractDetailView/Index?UniqueIdentifier=CO1.PCCNTR.6281575</v>
      </c>
      <c r="N623" s="48" t="str">
        <f t="shared" si="9"/>
        <v>Link Contrato u Orden</v>
      </c>
    </row>
    <row r="624" spans="1:14" ht="60" x14ac:dyDescent="0.35">
      <c r="A624" s="18" t="str">
        <f>+'[1]Consolidado ORG'!A620</f>
        <v>SCJ-815-2024</v>
      </c>
      <c r="B624" s="19">
        <f>+'[1]Consolidado ORG'!B620</f>
        <v>45412</v>
      </c>
      <c r="C624" s="19" t="str">
        <f>+'[1]Consolidado ORG'!G620</f>
        <v>GINA PAOLA FERNANDEZ RODRIGUEZ</v>
      </c>
      <c r="D624" s="19" t="str">
        <f>+'[1]Consolidado ORG'!E620</f>
        <v>5 Contratación directa</v>
      </c>
      <c r="E624" s="19" t="str">
        <f>+'[1]Consolidado ORG'!F620</f>
        <v>33 Prestación de Servicios Profesionales y Apoyo (5-8)</v>
      </c>
      <c r="F624" s="19"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19">
        <f>+'[1]Consolidado ORG'!M620</f>
        <v>45420</v>
      </c>
      <c r="H624" s="19">
        <f>+'[1]Consolidado ORG'!N620</f>
        <v>45657</v>
      </c>
      <c r="I624" s="20">
        <f>+'[1]Consolidado ORG'!AG620</f>
        <v>0</v>
      </c>
      <c r="J624" s="21">
        <f>+'[1]Consolidado ORG'!T620</f>
        <v>73565760</v>
      </c>
      <c r="K624" s="21">
        <f>+'[1]Consolidado ORG'!AE620</f>
        <v>0</v>
      </c>
      <c r="L624" s="32">
        <f>+'[1]Consolidado ORG'!AS620</f>
        <v>9.7046413502109699E-2</v>
      </c>
      <c r="M624" s="31" t="str">
        <f>+'[1]Consolidado ORG'!AL620</f>
        <v>https://community.secop.gov.co/Public/Tendering/ContractDetailView/Index?UniqueIdentifier=CO1.PCCNTR.6281108</v>
      </c>
      <c r="N624" s="48" t="str">
        <f t="shared" si="9"/>
        <v>Link Contrato u Orden</v>
      </c>
    </row>
    <row r="625" spans="1:14" ht="84" x14ac:dyDescent="0.35">
      <c r="A625" s="18" t="str">
        <f>+'[1]Consolidado ORG'!A621</f>
        <v>SCJ-816-2024</v>
      </c>
      <c r="B625" s="19">
        <f>+'[1]Consolidado ORG'!B621</f>
        <v>45412</v>
      </c>
      <c r="C625" s="19" t="str">
        <f>+'[1]Consolidado ORG'!G621</f>
        <v>ANDRES FELIPE RUBIANO MORALES</v>
      </c>
      <c r="D625" s="19" t="str">
        <f>+'[1]Consolidado ORG'!E621</f>
        <v>5 Contratación directa</v>
      </c>
      <c r="E625" s="19" t="str">
        <f>+'[1]Consolidado ORG'!F621</f>
        <v>33 Prestación de Servicios Profesionales y Apoyo (5-8)</v>
      </c>
      <c r="F625" s="19"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19">
        <f>+'[1]Consolidado ORG'!M621</f>
        <v>45419</v>
      </c>
      <c r="H625" s="19">
        <f>+'[1]Consolidado ORG'!N621</f>
        <v>45657</v>
      </c>
      <c r="I625" s="20">
        <f>+'[1]Consolidado ORG'!AG621</f>
        <v>0</v>
      </c>
      <c r="J625" s="21">
        <f>+'[1]Consolidado ORG'!T621</f>
        <v>39000000</v>
      </c>
      <c r="K625" s="21">
        <f>+'[1]Consolidado ORG'!AE621</f>
        <v>0</v>
      </c>
      <c r="L625" s="32">
        <f>+'[1]Consolidado ORG'!AS621</f>
        <v>0.10084033613445378</v>
      </c>
      <c r="M625" s="31" t="str">
        <f>+'[1]Consolidado ORG'!AL621</f>
        <v>https://community.secop.gov.co/Public/Tendering/ContractDetailView/Index?UniqueIdentifier=CO1.PCCNTR.6274759</v>
      </c>
      <c r="N625" s="48" t="str">
        <f t="shared" si="9"/>
        <v>Link Contrato u Orden</v>
      </c>
    </row>
    <row r="626" spans="1:14" ht="72" x14ac:dyDescent="0.35">
      <c r="A626" s="18" t="str">
        <f>+'[1]Consolidado ORG'!A622</f>
        <v>SCJ-817-2024</v>
      </c>
      <c r="B626" s="19">
        <f>+'[1]Consolidado ORG'!B622</f>
        <v>45412</v>
      </c>
      <c r="C626" s="19" t="str">
        <f>+'[1]Consolidado ORG'!G622</f>
        <v>HAIVER STIVEN MATEUS GUTIERREZ</v>
      </c>
      <c r="D626" s="19" t="str">
        <f>+'[1]Consolidado ORG'!E622</f>
        <v>5 Contratación directa</v>
      </c>
      <c r="E626" s="19" t="str">
        <f>+'[1]Consolidado ORG'!F622</f>
        <v>33 Prestación de Servicios Profesionales y Apoyo (5-8)</v>
      </c>
      <c r="F626" s="19"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19">
        <f>+'[1]Consolidado ORG'!M622</f>
        <v>45421</v>
      </c>
      <c r="H626" s="19">
        <f>+'[1]Consolidado ORG'!N622</f>
        <v>45657</v>
      </c>
      <c r="I626" s="20">
        <f>+'[1]Consolidado ORG'!AG622</f>
        <v>0</v>
      </c>
      <c r="J626" s="21">
        <f>+'[1]Consolidado ORG'!T622</f>
        <v>23348160</v>
      </c>
      <c r="K626" s="21">
        <f>+'[1]Consolidado ORG'!AE622</f>
        <v>0</v>
      </c>
      <c r="L626" s="32">
        <f>+'[1]Consolidado ORG'!AS622</f>
        <v>9.3220338983050849E-2</v>
      </c>
      <c r="M626" s="31" t="str">
        <f>+'[1]Consolidado ORG'!AL622</f>
        <v>https://community.secop.gov.co/Public/Tendering/ContractDetailView/Index?UniqueIdentifier=CO1.PCCNTR.6274977</v>
      </c>
      <c r="N626" s="48" t="str">
        <f t="shared" si="9"/>
        <v>Link Contrato u Orden</v>
      </c>
    </row>
    <row r="627" spans="1:14" ht="48" x14ac:dyDescent="0.35">
      <c r="A627" s="18" t="str">
        <f>+'[1]Consolidado ORG'!A623</f>
        <v>SCJ-818-2024</v>
      </c>
      <c r="B627" s="19">
        <f>+'[1]Consolidado ORG'!B623</f>
        <v>45412</v>
      </c>
      <c r="C627" s="19" t="str">
        <f>+'[1]Consolidado ORG'!G623</f>
        <v>MARIA YANETH AGUIRRE VEGA</v>
      </c>
      <c r="D627" s="19" t="str">
        <f>+'[1]Consolidado ORG'!E623</f>
        <v>5 Contratación directa</v>
      </c>
      <c r="E627" s="19" t="str">
        <f>+'[1]Consolidado ORG'!F623</f>
        <v>33 Prestación de Servicios Profesionales y Apoyo (5-8)</v>
      </c>
      <c r="F627" s="19" t="str">
        <f>+'[1]Consolidado ORG'!L623</f>
        <v>PRESTAR SERVICIOS PROFESIONALES EN PSICOLOGÍA, PARA APOYAR A LA DIRECCIÓN DE ACCESO A LA JUSTICIA EN LA ATENCIÓN Y MONITOREO A LOS CASOS DE LAS PERSONAS QUE INGRESEN A LOS CENTROS DE TRASLADO DE PROTECCIÓN (CTP) DEL DISTRITO.”</v>
      </c>
      <c r="G627" s="19">
        <f>+'[1]Consolidado ORG'!M623</f>
        <v>45413</v>
      </c>
      <c r="H627" s="19">
        <f>+'[1]Consolidado ORG'!N623</f>
        <v>45657</v>
      </c>
      <c r="I627" s="20">
        <f>+'[1]Consolidado ORG'!AG623</f>
        <v>0</v>
      </c>
      <c r="J627" s="21">
        <f>+'[1]Consolidado ORG'!T623</f>
        <v>39297358</v>
      </c>
      <c r="K627" s="21">
        <f>+'[1]Consolidado ORG'!AE623</f>
        <v>0</v>
      </c>
      <c r="L627" s="32">
        <f>+'[1]Consolidado ORG'!AS623</f>
        <v>0.12295081967213115</v>
      </c>
      <c r="M627" s="31" t="str">
        <f>+'[1]Consolidado ORG'!AL623</f>
        <v>https://community.secop.gov.co/Public/Tendering/ContractDetailView/Index?UniqueIdentifier=CO1.PCCNTR.6276273</v>
      </c>
      <c r="N627" s="48" t="str">
        <f t="shared" si="9"/>
        <v>Link Contrato u Orden</v>
      </c>
    </row>
    <row r="628" spans="1:14" ht="48" x14ac:dyDescent="0.35">
      <c r="A628" s="18" t="str">
        <f>+'[1]Consolidado ORG'!A624</f>
        <v>SCJ-819-2024</v>
      </c>
      <c r="B628" s="19">
        <f>+'[1]Consolidado ORG'!B624</f>
        <v>45412</v>
      </c>
      <c r="C628" s="19" t="str">
        <f>+'[1]Consolidado ORG'!G624</f>
        <v>OLGA LUCÍA MAHECHA ARANGO</v>
      </c>
      <c r="D628" s="19" t="str">
        <f>+'[1]Consolidado ORG'!E624</f>
        <v>5 Contratación directa</v>
      </c>
      <c r="E628" s="19" t="str">
        <f>+'[1]Consolidado ORG'!F624</f>
        <v>33 Prestación de Servicios Profesionales y Apoyo (5-8)</v>
      </c>
      <c r="F628" s="19" t="str">
        <f>+'[1]Consolidado ORG'!L624</f>
        <v>PRESTAR SERVICIOS PROFESIONALES EN PSICOLOGÍA, PARA APOYAR A LA DIRECCIÓN DEACCESO A LA JUSTICIA EN LA ATENCIÓN Y MONITOREO A LOS CASOS DE LAS PERSONAS QUE INGRESEN A LOS CENTROS DE TRASLADO DE PROTECCIÓN (CTP) DEL DISTRITO.</v>
      </c>
      <c r="G628" s="19">
        <f>+'[1]Consolidado ORG'!M624</f>
        <v>45413</v>
      </c>
      <c r="H628" s="19">
        <f>+'[1]Consolidado ORG'!N624</f>
        <v>45657</v>
      </c>
      <c r="I628" s="20">
        <f>+'[1]Consolidado ORG'!AG624</f>
        <v>0</v>
      </c>
      <c r="J628" s="21">
        <f>+'[1]Consolidado ORG'!T624</f>
        <v>39297358</v>
      </c>
      <c r="K628" s="21">
        <f>+'[1]Consolidado ORG'!AE624</f>
        <v>0</v>
      </c>
      <c r="L628" s="32">
        <f>+'[1]Consolidado ORG'!AS624</f>
        <v>0.12295081967213115</v>
      </c>
      <c r="M628" s="31" t="str">
        <f>+'[1]Consolidado ORG'!AL624</f>
        <v>https://community.secop.gov.co/Public/Tendering/ContractDetailView/Index?UniqueIdentifier=CO1.PCCNTR.6276225</v>
      </c>
      <c r="N628" s="48" t="str">
        <f t="shared" si="9"/>
        <v>Link Contrato u Orden</v>
      </c>
    </row>
    <row r="629" spans="1:14" ht="72" x14ac:dyDescent="0.35">
      <c r="A629" s="18" t="str">
        <f>+'[1]Consolidado ORG'!A625</f>
        <v>SCJ-824-2024</v>
      </c>
      <c r="B629" s="19">
        <f>+'[1]Consolidado ORG'!B625</f>
        <v>45414</v>
      </c>
      <c r="C629" s="19" t="str">
        <f>+'[1]Consolidado ORG'!G625</f>
        <v>JUAN CARLOS PERICO SAENZ</v>
      </c>
      <c r="D629" s="19" t="str">
        <f>+'[1]Consolidado ORG'!E625</f>
        <v>5 Contratación directa</v>
      </c>
      <c r="E629" s="19" t="str">
        <f>+'[1]Consolidado ORG'!F625</f>
        <v>33 Prestación de Servicios Profesionales y Apoyo (5-8)</v>
      </c>
      <c r="F629" s="19"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19">
        <f>+'[1]Consolidado ORG'!M625</f>
        <v>45419</v>
      </c>
      <c r="H629" s="19">
        <f>+'[1]Consolidado ORG'!N625</f>
        <v>45657</v>
      </c>
      <c r="I629" s="20">
        <f>+'[1]Consolidado ORG'!AG625</f>
        <v>0</v>
      </c>
      <c r="J629" s="21">
        <f>+'[1]Consolidado ORG'!T625</f>
        <v>23348160</v>
      </c>
      <c r="K629" s="21">
        <f>+'[1]Consolidado ORG'!AE625</f>
        <v>0</v>
      </c>
      <c r="L629" s="32">
        <f>+'[1]Consolidado ORG'!AS625</f>
        <v>0.10084033613445378</v>
      </c>
      <c r="M629" s="31" t="str">
        <f>+'[1]Consolidado ORG'!AL625</f>
        <v>https://community.secop.gov.co/Public/Tendering/ContractDetailView/Index?UniqueIdentifier=CO1.PCCNTR.6281449</v>
      </c>
      <c r="N629" s="48" t="str">
        <f t="shared" si="9"/>
        <v>Link Contrato u Orden</v>
      </c>
    </row>
    <row r="630" spans="1:14" ht="72" x14ac:dyDescent="0.35">
      <c r="A630" s="18" t="str">
        <f>+'[1]Consolidado ORG'!A626</f>
        <v>SCJ-825-2024</v>
      </c>
      <c r="B630" s="19">
        <f>+'[1]Consolidado ORG'!B626</f>
        <v>45414</v>
      </c>
      <c r="C630" s="19" t="str">
        <f>+'[1]Consolidado ORG'!G626</f>
        <v>EDNA JULIETTE BUITRAGO CEPEDA</v>
      </c>
      <c r="D630" s="19" t="str">
        <f>+'[1]Consolidado ORG'!E626</f>
        <v>5 Contratación directa</v>
      </c>
      <c r="E630" s="19" t="str">
        <f>+'[1]Consolidado ORG'!F626</f>
        <v>33 Prestación de Servicios Profesionales y Apoyo (5-8)</v>
      </c>
      <c r="F630" s="19"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19">
        <f>+'[1]Consolidado ORG'!M626</f>
        <v>45420</v>
      </c>
      <c r="H630" s="19">
        <f>+'[1]Consolidado ORG'!N626</f>
        <v>45657</v>
      </c>
      <c r="I630" s="20">
        <f>+'[1]Consolidado ORG'!AG626</f>
        <v>0</v>
      </c>
      <c r="J630" s="21">
        <f>+'[1]Consolidado ORG'!T626</f>
        <v>23348160</v>
      </c>
      <c r="K630" s="21">
        <f>+'[1]Consolidado ORG'!AE626</f>
        <v>0</v>
      </c>
      <c r="L630" s="32">
        <f>+'[1]Consolidado ORG'!AS626</f>
        <v>9.7046413502109699E-2</v>
      </c>
      <c r="M630" s="31" t="str">
        <f>+'[1]Consolidado ORG'!AL626</f>
        <v>https://community.secop.gov.co/Public/Tendering/ContractDetailView/Index?UniqueIdentifier=CO1.PCCNTR.6281263</v>
      </c>
      <c r="N630" s="48" t="str">
        <f t="shared" si="9"/>
        <v>Link Contrato u Orden</v>
      </c>
    </row>
    <row r="631" spans="1:14" ht="72" x14ac:dyDescent="0.35">
      <c r="A631" s="18" t="str">
        <f>+'[1]Consolidado ORG'!A627</f>
        <v>SCJ-826-2024</v>
      </c>
      <c r="B631" s="19">
        <f>+'[1]Consolidado ORG'!B627</f>
        <v>45414</v>
      </c>
      <c r="C631" s="19" t="str">
        <f>+'[1]Consolidado ORG'!G627</f>
        <v>JESSICA MELANIE HERNANDEZ SASTOQUE</v>
      </c>
      <c r="D631" s="19" t="str">
        <f>+'[1]Consolidado ORG'!E627</f>
        <v>5 Contratación directa</v>
      </c>
      <c r="E631" s="19" t="str">
        <f>+'[1]Consolidado ORG'!F627</f>
        <v>33 Prestación de Servicios Profesionales y Apoyo (5-8)</v>
      </c>
      <c r="F631" s="19"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19">
        <f>+'[1]Consolidado ORG'!M627</f>
        <v>45419</v>
      </c>
      <c r="H631" s="19">
        <f>+'[1]Consolidado ORG'!N627</f>
        <v>45657</v>
      </c>
      <c r="I631" s="20">
        <f>+'[1]Consolidado ORG'!AG627</f>
        <v>0</v>
      </c>
      <c r="J631" s="21">
        <f>+'[1]Consolidado ORG'!T627</f>
        <v>23348160</v>
      </c>
      <c r="K631" s="21">
        <f>+'[1]Consolidado ORG'!AE627</f>
        <v>0</v>
      </c>
      <c r="L631" s="32">
        <f>+'[1]Consolidado ORG'!AS627</f>
        <v>0.10084033613445378</v>
      </c>
      <c r="M631" s="31" t="str">
        <f>+'[1]Consolidado ORG'!AL627</f>
        <v>https://community.secop.gov.co/Public/Tendering/ContractDetailView/Index?UniqueIdentifier=CO1.PCCNTR.6281157</v>
      </c>
      <c r="N631" s="48" t="str">
        <f t="shared" si="9"/>
        <v>Link Contrato u Orden</v>
      </c>
    </row>
    <row r="632" spans="1:14" ht="72" x14ac:dyDescent="0.35">
      <c r="A632" s="18" t="str">
        <f>+'[1]Consolidado ORG'!A628</f>
        <v>SCJ-827-2024</v>
      </c>
      <c r="B632" s="19">
        <f>+'[1]Consolidado ORG'!B628</f>
        <v>45414</v>
      </c>
      <c r="C632" s="19" t="str">
        <f>+'[1]Consolidado ORG'!G628</f>
        <v>JUAN SEBASTIAN CASTRO FONSECA</v>
      </c>
      <c r="D632" s="19" t="str">
        <f>+'[1]Consolidado ORG'!E628</f>
        <v>5 Contratación directa</v>
      </c>
      <c r="E632" s="19" t="str">
        <f>+'[1]Consolidado ORG'!F628</f>
        <v>33 Prestación de Servicios Profesionales y Apoyo (5-8)</v>
      </c>
      <c r="F632" s="19"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19">
        <f>+'[1]Consolidado ORG'!M628</f>
        <v>45420</v>
      </c>
      <c r="H632" s="19">
        <f>+'[1]Consolidado ORG'!N628</f>
        <v>45657</v>
      </c>
      <c r="I632" s="20">
        <f>+'[1]Consolidado ORG'!AG628</f>
        <v>0</v>
      </c>
      <c r="J632" s="21">
        <f>+'[1]Consolidado ORG'!T628</f>
        <v>23348160</v>
      </c>
      <c r="K632" s="21">
        <f>+'[1]Consolidado ORG'!AE628</f>
        <v>0</v>
      </c>
      <c r="L632" s="32">
        <f>+'[1]Consolidado ORG'!AS628</f>
        <v>9.7046413502109699E-2</v>
      </c>
      <c r="M632" s="31" t="str">
        <f>+'[1]Consolidado ORG'!AL628</f>
        <v>https://community.secop.gov.co/Public/Tendering/ContractDetailView/Index?UniqueIdentifier=CO1.PCCNTR.6281180</v>
      </c>
      <c r="N632" s="48" t="str">
        <f t="shared" si="9"/>
        <v>Link Contrato u Orden</v>
      </c>
    </row>
    <row r="633" spans="1:14" ht="72" x14ac:dyDescent="0.35">
      <c r="A633" s="18" t="str">
        <f>+'[1]Consolidado ORG'!A629</f>
        <v>SCJ-829-2024</v>
      </c>
      <c r="B633" s="19">
        <f>+'[1]Consolidado ORG'!B629</f>
        <v>45414</v>
      </c>
      <c r="C633" s="19" t="str">
        <f>+'[1]Consolidado ORG'!G629</f>
        <v>HANZ CAMILO ABRIL GUEVARA</v>
      </c>
      <c r="D633" s="19" t="str">
        <f>+'[1]Consolidado ORG'!E629</f>
        <v>5 Contratación directa</v>
      </c>
      <c r="E633" s="19" t="str">
        <f>+'[1]Consolidado ORG'!F629</f>
        <v>33 Prestación de Servicios Profesionales y Apoyo (5-8)</v>
      </c>
      <c r="F633" s="19"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19">
        <f>+'[1]Consolidado ORG'!M629</f>
        <v>45421</v>
      </c>
      <c r="H633" s="19">
        <f>+'[1]Consolidado ORG'!N629</f>
        <v>45657</v>
      </c>
      <c r="I633" s="20">
        <f>+'[1]Consolidado ORG'!AG629</f>
        <v>0</v>
      </c>
      <c r="J633" s="21">
        <f>+'[1]Consolidado ORG'!T629</f>
        <v>23348160</v>
      </c>
      <c r="K633" s="21">
        <f>+'[1]Consolidado ORG'!AE629</f>
        <v>0</v>
      </c>
      <c r="L633" s="32">
        <f>+'[1]Consolidado ORG'!AS629</f>
        <v>9.3220338983050849E-2</v>
      </c>
      <c r="M633" s="31" t="str">
        <f>+'[1]Consolidado ORG'!AL629</f>
        <v>https://community.secop.gov.co/Public/Tendering/ContractDetailView/Index?UniqueIdentifier=CO1.PCCNTR.6281151</v>
      </c>
      <c r="N633" s="48" t="str">
        <f t="shared" si="9"/>
        <v>Link Contrato u Orden</v>
      </c>
    </row>
    <row r="634" spans="1:14" ht="72" x14ac:dyDescent="0.35">
      <c r="A634" s="18" t="str">
        <f>+'[1]Consolidado ORG'!A630</f>
        <v>SCJ-830-2024</v>
      </c>
      <c r="B634" s="19">
        <f>+'[1]Consolidado ORG'!B630</f>
        <v>45414</v>
      </c>
      <c r="C634" s="19" t="str">
        <f>+'[1]Consolidado ORG'!G630</f>
        <v>TATIANA KATERINE TRIGOS MANZANO</v>
      </c>
      <c r="D634" s="19" t="str">
        <f>+'[1]Consolidado ORG'!E630</f>
        <v>5 Contratación directa</v>
      </c>
      <c r="E634" s="19" t="str">
        <f>+'[1]Consolidado ORG'!F630</f>
        <v>33 Prestación de Servicios Profesionales y Apoyo (5-8)</v>
      </c>
      <c r="F634" s="19"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19">
        <f>+'[1]Consolidado ORG'!M630</f>
        <v>45421</v>
      </c>
      <c r="H634" s="19">
        <f>+'[1]Consolidado ORG'!N630</f>
        <v>45657</v>
      </c>
      <c r="I634" s="20">
        <f>+'[1]Consolidado ORG'!AG630</f>
        <v>0</v>
      </c>
      <c r="J634" s="21">
        <f>+'[1]Consolidado ORG'!T630</f>
        <v>23348160</v>
      </c>
      <c r="K634" s="21">
        <f>+'[1]Consolidado ORG'!AE630</f>
        <v>0</v>
      </c>
      <c r="L634" s="32">
        <f>+'[1]Consolidado ORG'!AS630</f>
        <v>9.3220338983050849E-2</v>
      </c>
      <c r="M634" s="31" t="str">
        <f>+'[1]Consolidado ORG'!AL630</f>
        <v>https://community.secop.gov.co/Public/Tendering/ContractDetailView/Index?UniqueIdentifier=CO1.PCCNTR.6281412</v>
      </c>
      <c r="N634" s="48" t="str">
        <f t="shared" si="9"/>
        <v>Link Contrato u Orden</v>
      </c>
    </row>
    <row r="635" spans="1:14" ht="72" x14ac:dyDescent="0.35">
      <c r="A635" s="18" t="str">
        <f>+'[1]Consolidado ORG'!A631</f>
        <v>SCJ-831-2024</v>
      </c>
      <c r="B635" s="19">
        <f>+'[1]Consolidado ORG'!B631</f>
        <v>45414</v>
      </c>
      <c r="C635" s="19" t="str">
        <f>+'[1]Consolidado ORG'!G631</f>
        <v>DIANA MARCELA JIMENEZ SALAMANCA</v>
      </c>
      <c r="D635" s="19" t="str">
        <f>+'[1]Consolidado ORG'!E631</f>
        <v>5 Contratación directa</v>
      </c>
      <c r="E635" s="19" t="str">
        <f>+'[1]Consolidado ORG'!F631</f>
        <v>33 Prestación de Servicios Profesionales y Apoyo (5-8)</v>
      </c>
      <c r="F635" s="19"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19">
        <f>+'[1]Consolidado ORG'!M631</f>
        <v>45421</v>
      </c>
      <c r="H635" s="19">
        <f>+'[1]Consolidado ORG'!N631</f>
        <v>45657</v>
      </c>
      <c r="I635" s="20">
        <f>+'[1]Consolidado ORG'!AG631</f>
        <v>0</v>
      </c>
      <c r="J635" s="21">
        <f>+'[1]Consolidado ORG'!T631</f>
        <v>23348160</v>
      </c>
      <c r="K635" s="21">
        <f>+'[1]Consolidado ORG'!AE631</f>
        <v>0</v>
      </c>
      <c r="L635" s="32">
        <f>+'[1]Consolidado ORG'!AS631</f>
        <v>9.3220338983050849E-2</v>
      </c>
      <c r="M635" s="31" t="str">
        <f>+'[1]Consolidado ORG'!AL631</f>
        <v>https://community.secop.gov.co/Public/Tendering/ContractDetailView/Index?UniqueIdentifier=CO1.PCCNTR.6281142</v>
      </c>
      <c r="N635" s="48" t="str">
        <f t="shared" si="9"/>
        <v>Link Contrato u Orden</v>
      </c>
    </row>
    <row r="636" spans="1:14" ht="72" x14ac:dyDescent="0.35">
      <c r="A636" s="18" t="str">
        <f>+'[1]Consolidado ORG'!A632</f>
        <v>SCJ-832-2024</v>
      </c>
      <c r="B636" s="19">
        <f>+'[1]Consolidado ORG'!B632</f>
        <v>45414</v>
      </c>
      <c r="C636" s="19" t="str">
        <f>+'[1]Consolidado ORG'!G632</f>
        <v>JHON EDWIN HERNANDEZ TRIANA</v>
      </c>
      <c r="D636" s="19" t="str">
        <f>+'[1]Consolidado ORG'!E632</f>
        <v>5 Contratación directa</v>
      </c>
      <c r="E636" s="19" t="str">
        <f>+'[1]Consolidado ORG'!F632</f>
        <v>33 Prestación de Servicios Profesionales y Apoyo (5-8)</v>
      </c>
      <c r="F636" s="19"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19">
        <f>+'[1]Consolidado ORG'!M632</f>
        <v>45432</v>
      </c>
      <c r="H636" s="19">
        <f>+'[1]Consolidado ORG'!N632</f>
        <v>45657</v>
      </c>
      <c r="I636" s="20">
        <f>+'[1]Consolidado ORG'!AG632</f>
        <v>0</v>
      </c>
      <c r="J636" s="21">
        <f>+'[1]Consolidado ORG'!T632</f>
        <v>14802060</v>
      </c>
      <c r="K636" s="21">
        <f>+'[1]Consolidado ORG'!AE632</f>
        <v>0</v>
      </c>
      <c r="L636" s="32">
        <f>+'[1]Consolidado ORG'!AS632</f>
        <v>4.8888888888888891E-2</v>
      </c>
      <c r="M636" s="31" t="str">
        <f>+'[1]Consolidado ORG'!AL632</f>
        <v>https://community.secop.gov.co/Public/Tendering/ContractDetailView/Index?UniqueIdentifier=CO1.PCCNTR.6279998</v>
      </c>
      <c r="N636" s="48" t="str">
        <f t="shared" si="9"/>
        <v>Link Contrato u Orden</v>
      </c>
    </row>
    <row r="637" spans="1:14" ht="48" x14ac:dyDescent="0.35">
      <c r="A637" s="18" t="str">
        <f>+'[1]Consolidado ORG'!A633</f>
        <v>SCJ-833-2024</v>
      </c>
      <c r="B637" s="19">
        <f>+'[1]Consolidado ORG'!B633</f>
        <v>45414</v>
      </c>
      <c r="C637" s="19" t="str">
        <f>+'[1]Consolidado ORG'!G633</f>
        <v>KELLY JOHANNA ANGEL DEVIA</v>
      </c>
      <c r="D637" s="19" t="str">
        <f>+'[1]Consolidado ORG'!E633</f>
        <v>5 Contratación directa</v>
      </c>
      <c r="E637" s="19" t="str">
        <f>+'[1]Consolidado ORG'!F633</f>
        <v>33 Prestación de Servicios Profesionales y Apoyo (5-8)</v>
      </c>
      <c r="F637" s="19" t="str">
        <f>+'[1]Consolidado ORG'!L633</f>
        <v>PRESTAR LOS SERVICIOS PROFESIONALES A LA DIRECCIÓN DE PREVENCION EN EL DESARROLLO DE CONCEPTOS, TRÁMITES JURIDICOS Y DE CONTRATACIÓN QUE SE REQUIERAN Y ADELANTEN DESDE LA DIRECCIÓN</v>
      </c>
      <c r="G637" s="19">
        <f>+'[1]Consolidado ORG'!M633</f>
        <v>45421</v>
      </c>
      <c r="H637" s="19">
        <f>+'[1]Consolidado ORG'!N633</f>
        <v>45657</v>
      </c>
      <c r="I637" s="20">
        <f>+'[1]Consolidado ORG'!AG633</f>
        <v>0</v>
      </c>
      <c r="J637" s="21">
        <f>+'[1]Consolidado ORG'!T633</f>
        <v>72144314</v>
      </c>
      <c r="K637" s="21">
        <f>+'[1]Consolidado ORG'!AE633</f>
        <v>0</v>
      </c>
      <c r="L637" s="32">
        <f>+'[1]Consolidado ORG'!AS633</f>
        <v>9.3220338983050849E-2</v>
      </c>
      <c r="M637" s="31" t="str">
        <f>+'[1]Consolidado ORG'!AL633</f>
        <v>https://community.secop.gov.co/Public/Tendering/ContractDetailView/Index?UniqueIdentifier=CO1.PCCNTR.6279493</v>
      </c>
      <c r="N637" s="48" t="str">
        <f t="shared" si="9"/>
        <v>Link Contrato u Orden</v>
      </c>
    </row>
    <row r="638" spans="1:14" ht="72" x14ac:dyDescent="0.35">
      <c r="A638" s="18" t="str">
        <f>+'[1]Consolidado ORG'!A634</f>
        <v>SCJ-834-2024</v>
      </c>
      <c r="B638" s="19">
        <f>+'[1]Consolidado ORG'!B634</f>
        <v>45414</v>
      </c>
      <c r="C638" s="19" t="str">
        <f>+'[1]Consolidado ORG'!G634</f>
        <v>JENNIFER PAOLA JOYA ASTROZ</v>
      </c>
      <c r="D638" s="19" t="str">
        <f>+'[1]Consolidado ORG'!E634</f>
        <v>5 Contratación directa</v>
      </c>
      <c r="E638" s="19" t="str">
        <f>+'[1]Consolidado ORG'!F634</f>
        <v>33 Prestación de Servicios Profesionales y Apoyo (5-8)</v>
      </c>
      <c r="F638" s="19"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19">
        <f>+'[1]Consolidado ORG'!M634</f>
        <v>45419</v>
      </c>
      <c r="H638" s="19">
        <f>+'[1]Consolidado ORG'!N634</f>
        <v>45657</v>
      </c>
      <c r="I638" s="20">
        <f>+'[1]Consolidado ORG'!AG634</f>
        <v>0</v>
      </c>
      <c r="J638" s="21">
        <f>+'[1]Consolidado ORG'!T634</f>
        <v>23348160</v>
      </c>
      <c r="K638" s="21">
        <f>+'[1]Consolidado ORG'!AE634</f>
        <v>0</v>
      </c>
      <c r="L638" s="32">
        <f>+'[1]Consolidado ORG'!AS634</f>
        <v>0.10084033613445378</v>
      </c>
      <c r="M638" s="31" t="str">
        <f>+'[1]Consolidado ORG'!AL634</f>
        <v>https://community.secop.gov.co/Public/Tendering/ContractDetailView/Index?UniqueIdentifier=CO1.PCCNTR.6280990</v>
      </c>
      <c r="N638" s="48" t="str">
        <f t="shared" si="9"/>
        <v>Link Contrato u Orden</v>
      </c>
    </row>
    <row r="639" spans="1:14" ht="72" x14ac:dyDescent="0.35">
      <c r="A639" s="18" t="str">
        <f>+'[1]Consolidado ORG'!A635</f>
        <v>SCJ-835-2024</v>
      </c>
      <c r="B639" s="19">
        <f>+'[1]Consolidado ORG'!B635</f>
        <v>45414</v>
      </c>
      <c r="C639" s="19" t="str">
        <f>+'[1]Consolidado ORG'!G635</f>
        <v>JUAN DAVID GUZMAN ORTIZ</v>
      </c>
      <c r="D639" s="19" t="str">
        <f>+'[1]Consolidado ORG'!E635</f>
        <v>5 Contratación directa</v>
      </c>
      <c r="E639" s="19" t="str">
        <f>+'[1]Consolidado ORG'!F635</f>
        <v>33 Prestación de Servicios Profesionales y Apoyo (5-8)</v>
      </c>
      <c r="F639" s="19"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19">
        <f>+'[1]Consolidado ORG'!M635</f>
        <v>45419</v>
      </c>
      <c r="H639" s="19">
        <f>+'[1]Consolidado ORG'!N635</f>
        <v>45657</v>
      </c>
      <c r="I639" s="20">
        <f>+'[1]Consolidado ORG'!AG635</f>
        <v>0</v>
      </c>
      <c r="J639" s="21">
        <f>+'[1]Consolidado ORG'!T635</f>
        <v>23348160</v>
      </c>
      <c r="K639" s="21">
        <f>+'[1]Consolidado ORG'!AE635</f>
        <v>0</v>
      </c>
      <c r="L639" s="32">
        <f>+'[1]Consolidado ORG'!AS635</f>
        <v>0.10084033613445378</v>
      </c>
      <c r="M639" s="31" t="str">
        <f>+'[1]Consolidado ORG'!AL635</f>
        <v>https://community.secop.gov.co/Public/Tendering/ContractDetailView/Index?UniqueIdentifier=CO1.PCCNTR.6281228</v>
      </c>
      <c r="N639" s="48" t="str">
        <f t="shared" si="9"/>
        <v>Link Contrato u Orden</v>
      </c>
    </row>
    <row r="640" spans="1:14" ht="72" x14ac:dyDescent="0.35">
      <c r="A640" s="18" t="str">
        <f>+'[1]Consolidado ORG'!A636</f>
        <v>SCJ-836-2024</v>
      </c>
      <c r="B640" s="19">
        <f>+'[1]Consolidado ORG'!B636</f>
        <v>45414</v>
      </c>
      <c r="C640" s="19" t="str">
        <f>+'[1]Consolidado ORG'!G636</f>
        <v>EDWIN EDUARDO UYABAN BELLO</v>
      </c>
      <c r="D640" s="19" t="str">
        <f>+'[1]Consolidado ORG'!E636</f>
        <v>5 Contratación directa</v>
      </c>
      <c r="E640" s="19" t="str">
        <f>+'[1]Consolidado ORG'!F636</f>
        <v>33 Prestación de Servicios Profesionales y Apoyo (5-8)</v>
      </c>
      <c r="F640" s="19"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19">
        <f>+'[1]Consolidado ORG'!M636</f>
        <v>45419</v>
      </c>
      <c r="H640" s="19">
        <f>+'[1]Consolidado ORG'!N636</f>
        <v>45657</v>
      </c>
      <c r="I640" s="20">
        <f>+'[1]Consolidado ORG'!AG636</f>
        <v>0</v>
      </c>
      <c r="J640" s="21">
        <f>+'[1]Consolidado ORG'!T636</f>
        <v>23348160</v>
      </c>
      <c r="K640" s="21">
        <f>+'[1]Consolidado ORG'!AE636</f>
        <v>0</v>
      </c>
      <c r="L640" s="32">
        <f>+'[1]Consolidado ORG'!AS636</f>
        <v>0.10084033613445378</v>
      </c>
      <c r="M640" s="31" t="str">
        <f>+'[1]Consolidado ORG'!AL636</f>
        <v>https://community.secop.gov.co/Public/Tendering/ContractDetailView/Index?UniqueIdentifier=CO1.PCCNTR.6281216</v>
      </c>
      <c r="N640" s="48" t="str">
        <f t="shared" si="9"/>
        <v>Link Contrato u Orden</v>
      </c>
    </row>
    <row r="641" spans="1:14" ht="72" x14ac:dyDescent="0.35">
      <c r="A641" s="18" t="str">
        <f>+'[1]Consolidado ORG'!A637</f>
        <v>SCJ-837-2024</v>
      </c>
      <c r="B641" s="19">
        <f>+'[1]Consolidado ORG'!B637</f>
        <v>45414</v>
      </c>
      <c r="C641" s="19" t="str">
        <f>+'[1]Consolidado ORG'!G637</f>
        <v>JOSE DAVID NOVA LEÓN</v>
      </c>
      <c r="D641" s="19" t="str">
        <f>+'[1]Consolidado ORG'!E637</f>
        <v>5 Contratación directa</v>
      </c>
      <c r="E641" s="19" t="str">
        <f>+'[1]Consolidado ORG'!F637</f>
        <v>33 Prestación de Servicios Profesionales y Apoyo (5-8)</v>
      </c>
      <c r="F641" s="19"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19">
        <f>+'[1]Consolidado ORG'!M637</f>
        <v>45422</v>
      </c>
      <c r="H641" s="19">
        <f>+'[1]Consolidado ORG'!N637</f>
        <v>45657</v>
      </c>
      <c r="I641" s="20">
        <f>+'[1]Consolidado ORG'!AG637</f>
        <v>0</v>
      </c>
      <c r="J641" s="21">
        <f>+'[1]Consolidado ORG'!T637</f>
        <v>14802060</v>
      </c>
      <c r="K641" s="21">
        <f>+'[1]Consolidado ORG'!AE637</f>
        <v>0</v>
      </c>
      <c r="L641" s="32">
        <f>+'[1]Consolidado ORG'!AS637</f>
        <v>8.9361702127659579E-2</v>
      </c>
      <c r="M641" s="31" t="str">
        <f>+'[1]Consolidado ORG'!AL637</f>
        <v>https://community.secop.gov.co/Public/Tendering/ContractDetailView/Index?UniqueIdentifier=CO1.PCCNTR.6269745</v>
      </c>
      <c r="N641" s="48" t="str">
        <f t="shared" si="9"/>
        <v>Link Contrato u Orden</v>
      </c>
    </row>
    <row r="642" spans="1:14" ht="72" x14ac:dyDescent="0.35">
      <c r="A642" s="18" t="str">
        <f>+'[1]Consolidado ORG'!A638</f>
        <v>SCJ-838-2024</v>
      </c>
      <c r="B642" s="19">
        <f>+'[1]Consolidado ORG'!B638</f>
        <v>45414</v>
      </c>
      <c r="C642" s="19" t="str">
        <f>+'[1]Consolidado ORG'!G638</f>
        <v>DIANA CATTERINE FERNANDEZ VARGAS</v>
      </c>
      <c r="D642" s="19" t="str">
        <f>+'[1]Consolidado ORG'!E638</f>
        <v>5 Contratación directa</v>
      </c>
      <c r="E642" s="19" t="str">
        <f>+'[1]Consolidado ORG'!F638</f>
        <v>33 Prestación de Servicios Profesionales y Apoyo (5-8)</v>
      </c>
      <c r="F642" s="19"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19">
        <f>+'[1]Consolidado ORG'!M638</f>
        <v>45421</v>
      </c>
      <c r="H642" s="19">
        <f>+'[1]Consolidado ORG'!N638</f>
        <v>45657</v>
      </c>
      <c r="I642" s="20">
        <f>+'[1]Consolidado ORG'!AG638</f>
        <v>0</v>
      </c>
      <c r="J642" s="21">
        <f>+'[1]Consolidado ORG'!T638</f>
        <v>23348160</v>
      </c>
      <c r="K642" s="21">
        <f>+'[1]Consolidado ORG'!AE638</f>
        <v>0</v>
      </c>
      <c r="L642" s="32">
        <f>+'[1]Consolidado ORG'!AS638</f>
        <v>9.3220338983050849E-2</v>
      </c>
      <c r="M642" s="31" t="str">
        <f>+'[1]Consolidado ORG'!AL638</f>
        <v>https://community.secop.gov.co/Public/Tendering/ContractDetailView/Index?UniqueIdentifier=CO1.PCCNTR.6280786</v>
      </c>
      <c r="N642" s="48" t="str">
        <f t="shared" si="9"/>
        <v>Link Contrato u Orden</v>
      </c>
    </row>
    <row r="643" spans="1:14" ht="60" x14ac:dyDescent="0.35">
      <c r="A643" s="18" t="str">
        <f>+'[1]Consolidado ORG'!A639</f>
        <v>SCJ-839-2024</v>
      </c>
      <c r="B643" s="19">
        <f>+'[1]Consolidado ORG'!B639</f>
        <v>45414</v>
      </c>
      <c r="C643" s="19" t="str">
        <f>+'[1]Consolidado ORG'!G639</f>
        <v>GINA MILENA BARONA HERNANDEZ</v>
      </c>
      <c r="D643" s="19" t="str">
        <f>+'[1]Consolidado ORG'!E639</f>
        <v>5 Contratación directa</v>
      </c>
      <c r="E643" s="19" t="str">
        <f>+'[1]Consolidado ORG'!F639</f>
        <v>33 Prestación de Servicios Profesionales y Apoyo (5-8)</v>
      </c>
      <c r="F643" s="19"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19">
        <f>+'[1]Consolidado ORG'!M639</f>
        <v>45420</v>
      </c>
      <c r="H643" s="19">
        <f>+'[1]Consolidado ORG'!N639</f>
        <v>45657</v>
      </c>
      <c r="I643" s="20">
        <f>+'[1]Consolidado ORG'!AG639</f>
        <v>0</v>
      </c>
      <c r="J643" s="21">
        <f>+'[1]Consolidado ORG'!T639</f>
        <v>48000000</v>
      </c>
      <c r="K643" s="21">
        <f>+'[1]Consolidado ORG'!AE639</f>
        <v>0</v>
      </c>
      <c r="L643" s="32">
        <f>+'[1]Consolidado ORG'!AS639</f>
        <v>9.7046413502109699E-2</v>
      </c>
      <c r="M643" s="31" t="str">
        <f>+'[1]Consolidado ORG'!AL639</f>
        <v>https://community.secop.gov.co/Public/Tendering/ContractDetailView/Index?UniqueIdentifier=CO1.PCCNTR.6281176</v>
      </c>
      <c r="N643" s="48" t="str">
        <f t="shared" si="9"/>
        <v>Link Contrato u Orden</v>
      </c>
    </row>
    <row r="644" spans="1:14" ht="84" x14ac:dyDescent="0.35">
      <c r="A644" s="18" t="str">
        <f>+'[1]Consolidado ORG'!A640</f>
        <v>SCJ-840-2024</v>
      </c>
      <c r="B644" s="19">
        <f>+'[1]Consolidado ORG'!B640</f>
        <v>45414</v>
      </c>
      <c r="C644" s="19" t="str">
        <f>+'[1]Consolidado ORG'!G640</f>
        <v>SAIN ASDRUBAL CALDERON REYES</v>
      </c>
      <c r="D644" s="19" t="str">
        <f>+'[1]Consolidado ORG'!E640</f>
        <v>5 Contratación directa</v>
      </c>
      <c r="E644" s="19" t="str">
        <f>+'[1]Consolidado ORG'!F640</f>
        <v>33 Prestación de Servicios Profesionales y Apoyo (5-8)</v>
      </c>
      <c r="F644" s="19"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19">
        <f>+'[1]Consolidado ORG'!M640</f>
        <v>45420</v>
      </c>
      <c r="H644" s="19">
        <f>+'[1]Consolidado ORG'!N640</f>
        <v>45657</v>
      </c>
      <c r="I644" s="20">
        <f>+'[1]Consolidado ORG'!AG640</f>
        <v>0</v>
      </c>
      <c r="J644" s="21">
        <f>+'[1]Consolidado ORG'!T640</f>
        <v>83254080</v>
      </c>
      <c r="K644" s="21">
        <f>+'[1]Consolidado ORG'!AE640</f>
        <v>0</v>
      </c>
      <c r="L644" s="32">
        <f>+'[1]Consolidado ORG'!AS640</f>
        <v>9.7046413502109699E-2</v>
      </c>
      <c r="M644" s="31" t="str">
        <f>+'[1]Consolidado ORG'!AL640</f>
        <v>https://community.secop.gov.co/Public/Tendering/ContractDetailView/Index?UniqueIdentifier=CO1.PCCNTR.6282715</v>
      </c>
      <c r="N644" s="48" t="str">
        <f t="shared" si="9"/>
        <v>Link Contrato u Orden</v>
      </c>
    </row>
    <row r="645" spans="1:14" ht="72" x14ac:dyDescent="0.35">
      <c r="A645" s="18" t="str">
        <f>+'[1]Consolidado ORG'!A641</f>
        <v>SCJ-841-2024</v>
      </c>
      <c r="B645" s="19">
        <f>+'[1]Consolidado ORG'!B641</f>
        <v>45414</v>
      </c>
      <c r="C645" s="19" t="str">
        <f>+'[1]Consolidado ORG'!G641</f>
        <v>CLAUDIA PEDRAZA LUNA</v>
      </c>
      <c r="D645" s="19" t="str">
        <f>+'[1]Consolidado ORG'!E641</f>
        <v>5 Contratación directa</v>
      </c>
      <c r="E645" s="19" t="str">
        <f>+'[1]Consolidado ORG'!F641</f>
        <v>33 Prestación de Servicios Profesionales y Apoyo (5-8)</v>
      </c>
      <c r="F645" s="19"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19">
        <f>+'[1]Consolidado ORG'!M641</f>
        <v>45420</v>
      </c>
      <c r="H645" s="19">
        <f>+'[1]Consolidado ORG'!N641</f>
        <v>45657</v>
      </c>
      <c r="I645" s="20">
        <f>+'[1]Consolidado ORG'!AG641</f>
        <v>0</v>
      </c>
      <c r="J645" s="21">
        <f>+'[1]Consolidado ORG'!T641</f>
        <v>23348160</v>
      </c>
      <c r="K645" s="21">
        <f>+'[1]Consolidado ORG'!AE641</f>
        <v>0</v>
      </c>
      <c r="L645" s="32">
        <f>+'[1]Consolidado ORG'!AS641</f>
        <v>9.7046413502109699E-2</v>
      </c>
      <c r="M645" s="31" t="str">
        <f>+'[1]Consolidado ORG'!AL641</f>
        <v>https://community.secop.gov.co/Public/Tendering/ContractDetailView/Index?UniqueIdentifier=CO1.PCCNTR.6281557</v>
      </c>
      <c r="N645" s="48" t="str">
        <f t="shared" si="9"/>
        <v>Link Contrato u Orden</v>
      </c>
    </row>
    <row r="646" spans="1:14" ht="60" x14ac:dyDescent="0.35">
      <c r="A646" s="18" t="str">
        <f>+'[1]Consolidado ORG'!A642</f>
        <v>SCJ-842-2024</v>
      </c>
      <c r="B646" s="19">
        <f>+'[1]Consolidado ORG'!B642</f>
        <v>45414</v>
      </c>
      <c r="C646" s="19" t="str">
        <f>+'[1]Consolidado ORG'!G642</f>
        <v>LUIS DANIEL VARGAS BERNAL</v>
      </c>
      <c r="D646" s="19" t="str">
        <f>+'[1]Consolidado ORG'!E642</f>
        <v>5 Contratación directa</v>
      </c>
      <c r="E646" s="19" t="str">
        <f>+'[1]Consolidado ORG'!F642</f>
        <v>33 Prestación de Servicios Profesionales y Apoyo (5-8)</v>
      </c>
      <c r="F646" s="19"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19">
        <f>+'[1]Consolidado ORG'!M642</f>
        <v>45420</v>
      </c>
      <c r="H646" s="19">
        <f>+'[1]Consolidado ORG'!N642</f>
        <v>45657</v>
      </c>
      <c r="I646" s="20">
        <f>+'[1]Consolidado ORG'!AG642</f>
        <v>0</v>
      </c>
      <c r="J646" s="21">
        <f>+'[1]Consolidado ORG'!T642</f>
        <v>24423570</v>
      </c>
      <c r="K646" s="21">
        <f>+'[1]Consolidado ORG'!AE642</f>
        <v>0</v>
      </c>
      <c r="L646" s="32">
        <f>+'[1]Consolidado ORG'!AS642</f>
        <v>9.7046413502109699E-2</v>
      </c>
      <c r="M646" s="31" t="str">
        <f>+'[1]Consolidado ORG'!AL642</f>
        <v>https://community.secop.gov.co/Public/Tendering/ContractDetailView/Index?UniqueIdentifier=CO1.PCCNTR.6287232</v>
      </c>
      <c r="N646" s="48" t="str">
        <f t="shared" si="9"/>
        <v>Link Contrato u Orden</v>
      </c>
    </row>
    <row r="647" spans="1:14" ht="96" x14ac:dyDescent="0.35">
      <c r="A647" s="18" t="str">
        <f>+'[1]Consolidado ORG'!A643</f>
        <v>SCJ-843-2024</v>
      </c>
      <c r="B647" s="19">
        <f>+'[1]Consolidado ORG'!B643</f>
        <v>45414</v>
      </c>
      <c r="C647" s="19" t="str">
        <f>+'[1]Consolidado ORG'!G643</f>
        <v>MAGDA ROCIO PÉREZ PÉREZ</v>
      </c>
      <c r="D647" s="19" t="str">
        <f>+'[1]Consolidado ORG'!E643</f>
        <v>5 Contratación directa</v>
      </c>
      <c r="E647" s="19" t="str">
        <f>+'[1]Consolidado ORG'!F643</f>
        <v>33 Prestación de Servicios Profesionales y Apoyo (5-8)</v>
      </c>
      <c r="F647" s="19"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19">
        <f>+'[1]Consolidado ORG'!M643</f>
        <v>45420</v>
      </c>
      <c r="H647" s="19">
        <f>+'[1]Consolidado ORG'!N643</f>
        <v>45657</v>
      </c>
      <c r="I647" s="20">
        <f>+'[1]Consolidado ORG'!AG643</f>
        <v>0</v>
      </c>
      <c r="J647" s="21">
        <f>+'[1]Consolidado ORG'!T643</f>
        <v>76240000</v>
      </c>
      <c r="K647" s="21">
        <f>+'[1]Consolidado ORG'!AE643</f>
        <v>0</v>
      </c>
      <c r="L647" s="32">
        <f>+'[1]Consolidado ORG'!AS643</f>
        <v>9.7046413502109699E-2</v>
      </c>
      <c r="M647" s="31" t="str">
        <f>+'[1]Consolidado ORG'!AL643</f>
        <v>https://community.secop.gov.co/Public/Tendering/ContractDetailView/Index?UniqueIdentifier=CO1.PCCNTR.6280967</v>
      </c>
      <c r="N647" s="48" t="str">
        <f t="shared" ref="N647:N710" si="10">HYPERLINK(M647,"Link Contrato u Orden")</f>
        <v>Link Contrato u Orden</v>
      </c>
    </row>
    <row r="648" spans="1:14" ht="72" x14ac:dyDescent="0.35">
      <c r="A648" s="18" t="str">
        <f>+'[1]Consolidado ORG'!A644</f>
        <v>SCJ-844-2024</v>
      </c>
      <c r="B648" s="19">
        <f>+'[1]Consolidado ORG'!B644</f>
        <v>45414</v>
      </c>
      <c r="C648" s="19" t="str">
        <f>+'[1]Consolidado ORG'!G644</f>
        <v>ASTRID LORENA JARAMILLO MUNEVAR</v>
      </c>
      <c r="D648" s="19" t="str">
        <f>+'[1]Consolidado ORG'!E644</f>
        <v>5 Contratación directa</v>
      </c>
      <c r="E648" s="19" t="str">
        <f>+'[1]Consolidado ORG'!F644</f>
        <v>33 Prestación de Servicios Profesionales y Apoyo (5-8)</v>
      </c>
      <c r="F648" s="19"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19">
        <f>+'[1]Consolidado ORG'!M644</f>
        <v>45420</v>
      </c>
      <c r="H648" s="19">
        <f>+'[1]Consolidado ORG'!N644</f>
        <v>45657</v>
      </c>
      <c r="I648" s="20">
        <f>+'[1]Consolidado ORG'!AG644</f>
        <v>0</v>
      </c>
      <c r="J648" s="21">
        <f>+'[1]Consolidado ORG'!T644</f>
        <v>27200000</v>
      </c>
      <c r="K648" s="21">
        <f>+'[1]Consolidado ORG'!AE644</f>
        <v>0</v>
      </c>
      <c r="L648" s="32">
        <f>+'[1]Consolidado ORG'!AS644</f>
        <v>9.7046413502109699E-2</v>
      </c>
      <c r="M648" s="31" t="str">
        <f>+'[1]Consolidado ORG'!AL644</f>
        <v>https://community.secop.gov.co/Public/Tendering/ContractDetailView/Index?UniqueIdentifier=CO1.PCCNTR.6280992</v>
      </c>
      <c r="N648" s="48" t="str">
        <f t="shared" si="10"/>
        <v>Link Contrato u Orden</v>
      </c>
    </row>
    <row r="649" spans="1:14" ht="72" x14ac:dyDescent="0.35">
      <c r="A649" s="18" t="str">
        <f>+'[1]Consolidado ORG'!A645</f>
        <v>SCJ-845-2024</v>
      </c>
      <c r="B649" s="19">
        <f>+'[1]Consolidado ORG'!B645</f>
        <v>45414</v>
      </c>
      <c r="C649" s="19" t="str">
        <f>+'[1]Consolidado ORG'!G645</f>
        <v>DAVID LEONARDO QUESADA SALDAÑA</v>
      </c>
      <c r="D649" s="19" t="str">
        <f>+'[1]Consolidado ORG'!E645</f>
        <v>5 Contratación directa</v>
      </c>
      <c r="E649" s="19" t="str">
        <f>+'[1]Consolidado ORG'!F645</f>
        <v>33 Prestación de Servicios Profesionales y Apoyo (5-8)</v>
      </c>
      <c r="F649" s="19"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19">
        <f>+'[1]Consolidado ORG'!M645</f>
        <v>45420</v>
      </c>
      <c r="H649" s="19">
        <f>+'[1]Consolidado ORG'!N645</f>
        <v>45657</v>
      </c>
      <c r="I649" s="20">
        <f>+'[1]Consolidado ORG'!AG645</f>
        <v>0</v>
      </c>
      <c r="J649" s="21">
        <f>+'[1]Consolidado ORG'!T645</f>
        <v>23348160</v>
      </c>
      <c r="K649" s="21">
        <f>+'[1]Consolidado ORG'!AE645</f>
        <v>0</v>
      </c>
      <c r="L649" s="32">
        <f>+'[1]Consolidado ORG'!AS645</f>
        <v>9.7046413502109699E-2</v>
      </c>
      <c r="M649" s="31" t="str">
        <f>+'[1]Consolidado ORG'!AL645</f>
        <v>https://community.secop.gov.co/Public/Tendering/ContractDetailView/Index?UniqueIdentifier=CO1.PCCNTR.6281424</v>
      </c>
      <c r="N649" s="48" t="str">
        <f t="shared" si="10"/>
        <v>Link Contrato u Orden</v>
      </c>
    </row>
    <row r="650" spans="1:14" ht="72" x14ac:dyDescent="0.35">
      <c r="A650" s="18" t="str">
        <f>+'[1]Consolidado ORG'!A646</f>
        <v>SCJ-846-2024</v>
      </c>
      <c r="B650" s="19">
        <f>+'[1]Consolidado ORG'!B646</f>
        <v>45414</v>
      </c>
      <c r="C650" s="19" t="str">
        <f>+'[1]Consolidado ORG'!G646</f>
        <v>YINA ANDREA LOAIZA UMAÑA</v>
      </c>
      <c r="D650" s="19" t="str">
        <f>+'[1]Consolidado ORG'!E646</f>
        <v>5 Contratación directa</v>
      </c>
      <c r="E650" s="19" t="str">
        <f>+'[1]Consolidado ORG'!F646</f>
        <v>33 Prestación de Servicios Profesionales y Apoyo (5-8)</v>
      </c>
      <c r="F650" s="19"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19">
        <f>+'[1]Consolidado ORG'!M646</f>
        <v>45421</v>
      </c>
      <c r="H650" s="19">
        <f>+'[1]Consolidado ORG'!N646</f>
        <v>45657</v>
      </c>
      <c r="I650" s="20">
        <f>+'[1]Consolidado ORG'!AG646</f>
        <v>0</v>
      </c>
      <c r="J650" s="21">
        <f>+'[1]Consolidado ORG'!T646</f>
        <v>23348160</v>
      </c>
      <c r="K650" s="21">
        <f>+'[1]Consolidado ORG'!AE646</f>
        <v>0</v>
      </c>
      <c r="L650" s="32">
        <f>+'[1]Consolidado ORG'!AS646</f>
        <v>9.3220338983050849E-2</v>
      </c>
      <c r="M650" s="31" t="str">
        <f>+'[1]Consolidado ORG'!AL646</f>
        <v>https://community.secop.gov.co/Public/Tendering/ContractDetailView/Index?UniqueIdentifier=CO1.PCCNTR.6281538</v>
      </c>
      <c r="N650" s="48" t="str">
        <f t="shared" si="10"/>
        <v>Link Contrato u Orden</v>
      </c>
    </row>
    <row r="651" spans="1:14" ht="72" x14ac:dyDescent="0.35">
      <c r="A651" s="18" t="str">
        <f>+'[1]Consolidado ORG'!A647</f>
        <v>SCJ-847-2024</v>
      </c>
      <c r="B651" s="19">
        <f>+'[1]Consolidado ORG'!B647</f>
        <v>45414</v>
      </c>
      <c r="C651" s="19" t="str">
        <f>+'[1]Consolidado ORG'!G647</f>
        <v>ANGELICA FORERO GARZÓN</v>
      </c>
      <c r="D651" s="19" t="str">
        <f>+'[1]Consolidado ORG'!E647</f>
        <v>5 Contratación directa</v>
      </c>
      <c r="E651" s="19" t="str">
        <f>+'[1]Consolidado ORG'!F647</f>
        <v>33 Prestación de Servicios Profesionales y Apoyo (5-8)</v>
      </c>
      <c r="F651" s="19"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19">
        <f>+'[1]Consolidado ORG'!M647</f>
        <v>45419</v>
      </c>
      <c r="H651" s="19">
        <f>+'[1]Consolidado ORG'!N647</f>
        <v>45657</v>
      </c>
      <c r="I651" s="20">
        <f>+'[1]Consolidado ORG'!AG647</f>
        <v>0</v>
      </c>
      <c r="J651" s="21">
        <f>+'[1]Consolidado ORG'!T647</f>
        <v>49945756</v>
      </c>
      <c r="K651" s="21">
        <f>+'[1]Consolidado ORG'!AE647</f>
        <v>0</v>
      </c>
      <c r="L651" s="32">
        <f>+'[1]Consolidado ORG'!AS647</f>
        <v>0.10084033613445378</v>
      </c>
      <c r="M651" s="31" t="str">
        <f>+'[1]Consolidado ORG'!AL647</f>
        <v>https://community.secop.gov.co/Public/Tendering/ContractDetailView/Index?UniqueIdentifier=CO1.PCCNTR.6281158</v>
      </c>
      <c r="N651" s="48" t="str">
        <f t="shared" si="10"/>
        <v>Link Contrato u Orden</v>
      </c>
    </row>
    <row r="652" spans="1:14" ht="72" x14ac:dyDescent="0.35">
      <c r="A652" s="18" t="str">
        <f>+'[1]Consolidado ORG'!A648</f>
        <v>SCJ-848-2024</v>
      </c>
      <c r="B652" s="19">
        <f>+'[1]Consolidado ORG'!B648</f>
        <v>45414</v>
      </c>
      <c r="C652" s="19" t="str">
        <f>+'[1]Consolidado ORG'!G648</f>
        <v>BRENDA JULIETH BUSTOS RODRIGUEZ</v>
      </c>
      <c r="D652" s="19" t="str">
        <f>+'[1]Consolidado ORG'!E648</f>
        <v>5 Contratación directa</v>
      </c>
      <c r="E652" s="19" t="str">
        <f>+'[1]Consolidado ORG'!F648</f>
        <v>33 Prestación de Servicios Profesionales y Apoyo (5-8)</v>
      </c>
      <c r="F652" s="19"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19">
        <f>+'[1]Consolidado ORG'!M648</f>
        <v>45419</v>
      </c>
      <c r="H652" s="19">
        <f>+'[1]Consolidado ORG'!N648</f>
        <v>45657</v>
      </c>
      <c r="I652" s="20">
        <f>+'[1]Consolidado ORG'!AG648</f>
        <v>0</v>
      </c>
      <c r="J652" s="21">
        <f>+'[1]Consolidado ORG'!T648</f>
        <v>20247404</v>
      </c>
      <c r="K652" s="21">
        <f>+'[1]Consolidado ORG'!AE648</f>
        <v>0</v>
      </c>
      <c r="L652" s="32">
        <f>+'[1]Consolidado ORG'!AS648</f>
        <v>0.10084033613445378</v>
      </c>
      <c r="M652" s="31" t="str">
        <f>+'[1]Consolidado ORG'!AL648</f>
        <v>https://community.secop.gov.co/Public/Tendering/ContractDetailView/Index?UniqueIdentifier=CO1.PCCNTR.6281188</v>
      </c>
      <c r="N652" s="48" t="str">
        <f t="shared" si="10"/>
        <v>Link Contrato u Orden</v>
      </c>
    </row>
    <row r="653" spans="1:14" ht="48" x14ac:dyDescent="0.35">
      <c r="A653" s="18" t="str">
        <f>+'[1]Consolidado ORG'!A649</f>
        <v>SCJ-850-2024</v>
      </c>
      <c r="B653" s="19">
        <f>+'[1]Consolidado ORG'!B649</f>
        <v>45414</v>
      </c>
      <c r="C653" s="19" t="str">
        <f>+'[1]Consolidado ORG'!G649</f>
        <v>CLARA NEYDA BENAVIDES SANTOS</v>
      </c>
      <c r="D653" s="19" t="str">
        <f>+'[1]Consolidado ORG'!E649</f>
        <v>5 Contratación directa</v>
      </c>
      <c r="E653" s="19" t="str">
        <f>+'[1]Consolidado ORG'!F649</f>
        <v>33 Prestación de Servicios Profesionales y Apoyo (5-8)</v>
      </c>
      <c r="F653" s="19" t="str">
        <f>+'[1]Consolidado ORG'!L649</f>
        <v>PRESTAR LOS SERVICIOS DE APOYO A LA GESTIÓN EN EL DESARROLLO AL TALLER DE ALIMENTOS DIRIGIDO A LAS PERSONAS PRIVADAS DE LIBERTAD DE LA CÁRCEL DISTRITAL DE VARONES Y ANEXO DE MUJERES</v>
      </c>
      <c r="G653" s="19">
        <f>+'[1]Consolidado ORG'!M649</f>
        <v>45419</v>
      </c>
      <c r="H653" s="19">
        <f>+'[1]Consolidado ORG'!N649</f>
        <v>45657</v>
      </c>
      <c r="I653" s="20">
        <f>+'[1]Consolidado ORG'!AG649</f>
        <v>0</v>
      </c>
      <c r="J653" s="21">
        <f>+'[1]Consolidado ORG'!T649</f>
        <v>25248071</v>
      </c>
      <c r="K653" s="21">
        <f>+'[1]Consolidado ORG'!AE649</f>
        <v>0</v>
      </c>
      <c r="L653" s="32">
        <f>+'[1]Consolidado ORG'!AS649</f>
        <v>0.10084033613445378</v>
      </c>
      <c r="M653" s="31" t="str">
        <f>+'[1]Consolidado ORG'!AL649</f>
        <v>https://community.secop.gov.co/Public/Tendering/ContractDetailView/Index?UniqueIdentifier=CO1.PCCNTR.6281193</v>
      </c>
      <c r="N653" s="48" t="str">
        <f t="shared" si="10"/>
        <v>Link Contrato u Orden</v>
      </c>
    </row>
    <row r="654" spans="1:14" ht="84" x14ac:dyDescent="0.35">
      <c r="A654" s="18" t="str">
        <f>+'[1]Consolidado ORG'!A650</f>
        <v>SCJ-851-2024</v>
      </c>
      <c r="B654" s="19">
        <f>+'[1]Consolidado ORG'!B650</f>
        <v>45414</v>
      </c>
      <c r="C654" s="19" t="str">
        <f>+'[1]Consolidado ORG'!G650</f>
        <v>SANDRA MARGARITA MORALES SOLORZANO</v>
      </c>
      <c r="D654" s="19" t="str">
        <f>+'[1]Consolidado ORG'!E650</f>
        <v>5 Contratación directa</v>
      </c>
      <c r="E654" s="19" t="str">
        <f>+'[1]Consolidado ORG'!F650</f>
        <v>33 Prestación de Servicios Profesionales y Apoyo (5-8)</v>
      </c>
      <c r="F654" s="19"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19">
        <f>+'[1]Consolidado ORG'!M650</f>
        <v>45433</v>
      </c>
      <c r="H654" s="19">
        <f>+'[1]Consolidado ORG'!N650</f>
        <v>45657</v>
      </c>
      <c r="I654" s="20">
        <f>+'[1]Consolidado ORG'!AG650</f>
        <v>0</v>
      </c>
      <c r="J654" s="21">
        <f>+'[1]Consolidado ORG'!T650</f>
        <v>42711750</v>
      </c>
      <c r="K654" s="21">
        <f>+'[1]Consolidado ORG'!AE650</f>
        <v>0</v>
      </c>
      <c r="L654" s="32">
        <f>+'[1]Consolidado ORG'!AS650</f>
        <v>4.4642857142857144E-2</v>
      </c>
      <c r="M654" s="31" t="str">
        <f>+'[1]Consolidado ORG'!AL650</f>
        <v>https://community.secop.gov.co/Public/Tendering/ContractDetailView/Index?UniqueIdentifier=CO1.PCCNTR.6317489</v>
      </c>
      <c r="N654" s="48" t="str">
        <f t="shared" si="10"/>
        <v>Link Contrato u Orden</v>
      </c>
    </row>
    <row r="655" spans="1:14" ht="108" x14ac:dyDescent="0.35">
      <c r="A655" s="18" t="str">
        <f>+'[1]Consolidado ORG'!A651</f>
        <v>SCJ-852-2024</v>
      </c>
      <c r="B655" s="19">
        <f>+'[1]Consolidado ORG'!B651</f>
        <v>45414</v>
      </c>
      <c r="C655" s="19" t="str">
        <f>+'[1]Consolidado ORG'!G651</f>
        <v>WILLIAM ARTURO GONZALEZ MELO</v>
      </c>
      <c r="D655" s="19" t="str">
        <f>+'[1]Consolidado ORG'!E651</f>
        <v>5 Contratación directa</v>
      </c>
      <c r="E655" s="19" t="str">
        <f>+'[1]Consolidado ORG'!F651</f>
        <v>33 Prestación de Servicios Profesionales y Apoyo (5-8)</v>
      </c>
      <c r="F655" s="19"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19">
        <f>+'[1]Consolidado ORG'!M651</f>
        <v>45422</v>
      </c>
      <c r="H655" s="19">
        <f>+'[1]Consolidado ORG'!N651</f>
        <v>45657</v>
      </c>
      <c r="I655" s="20">
        <f>+'[1]Consolidado ORG'!AG651</f>
        <v>0</v>
      </c>
      <c r="J655" s="21">
        <f>+'[1]Consolidado ORG'!T651</f>
        <v>14592600</v>
      </c>
      <c r="K655" s="21">
        <f>+'[1]Consolidado ORG'!AE651</f>
        <v>0</v>
      </c>
      <c r="L655" s="32">
        <f>+'[1]Consolidado ORG'!AS651</f>
        <v>8.9361702127659579E-2</v>
      </c>
      <c r="M655" s="31" t="str">
        <f>+'[1]Consolidado ORG'!AL651</f>
        <v>https://community.secop.gov.co/Public/Tendering/ContractDetailView/Index?UniqueIdentifier=CO1.PCCNTR.6284697</v>
      </c>
      <c r="N655" s="48" t="str">
        <f t="shared" si="10"/>
        <v>Link Contrato u Orden</v>
      </c>
    </row>
    <row r="656" spans="1:14" ht="72" x14ac:dyDescent="0.35">
      <c r="A656" s="18" t="str">
        <f>+'[1]Consolidado ORG'!A652</f>
        <v>SCJ-855-2024</v>
      </c>
      <c r="B656" s="19">
        <f>+'[1]Consolidado ORG'!B652</f>
        <v>45415</v>
      </c>
      <c r="C656" s="19" t="str">
        <f>+'[1]Consolidado ORG'!G652</f>
        <v>GUSTAVO ALFONSO RAMOS ISMAEL</v>
      </c>
      <c r="D656" s="19" t="str">
        <f>+'[1]Consolidado ORG'!E652</f>
        <v>5 Contratación directa</v>
      </c>
      <c r="E656" s="19" t="str">
        <f>+'[1]Consolidado ORG'!F652</f>
        <v>33 Prestación de Servicios Profesionales y Apoyo (5-8)</v>
      </c>
      <c r="F656" s="19"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19">
        <f>+'[1]Consolidado ORG'!M652</f>
        <v>45421</v>
      </c>
      <c r="H656" s="19">
        <f>+'[1]Consolidado ORG'!N652</f>
        <v>45657</v>
      </c>
      <c r="I656" s="20">
        <f>+'[1]Consolidado ORG'!AG652</f>
        <v>0</v>
      </c>
      <c r="J656" s="21">
        <f>+'[1]Consolidado ORG'!T652</f>
        <v>23348160</v>
      </c>
      <c r="K656" s="21">
        <f>+'[1]Consolidado ORG'!AE652</f>
        <v>0</v>
      </c>
      <c r="L656" s="32">
        <f>+'[1]Consolidado ORG'!AS652</f>
        <v>9.3220338983050849E-2</v>
      </c>
      <c r="M656" s="31" t="str">
        <f>+'[1]Consolidado ORG'!AL652</f>
        <v>https://community.secop.gov.co/Public/Tendering/ContractDetailView/Index?UniqueIdentifier=CO1.PCCNTR.6283841</v>
      </c>
      <c r="N656" s="48" t="str">
        <f t="shared" si="10"/>
        <v>Link Contrato u Orden</v>
      </c>
    </row>
    <row r="657" spans="1:14" ht="96" x14ac:dyDescent="0.35">
      <c r="A657" s="18" t="str">
        <f>+'[1]Consolidado ORG'!A653</f>
        <v>SCJ-856-2024</v>
      </c>
      <c r="B657" s="19">
        <f>+'[1]Consolidado ORG'!B653</f>
        <v>45415</v>
      </c>
      <c r="C657" s="19" t="str">
        <f>+'[1]Consolidado ORG'!G653</f>
        <v>SANDRA PAOLA JAIMES CHONA</v>
      </c>
      <c r="D657" s="19" t="str">
        <f>+'[1]Consolidado ORG'!E653</f>
        <v>5 Contratación directa</v>
      </c>
      <c r="E657" s="19" t="str">
        <f>+'[1]Consolidado ORG'!F653</f>
        <v>33 Prestación de Servicios Profesionales y Apoyo (5-8)</v>
      </c>
      <c r="F657" s="19"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19">
        <f>+'[1]Consolidado ORG'!M653</f>
        <v>45422</v>
      </c>
      <c r="H657" s="19">
        <f>+'[1]Consolidado ORG'!N653</f>
        <v>45657</v>
      </c>
      <c r="I657" s="20">
        <f>+'[1]Consolidado ORG'!AG653</f>
        <v>0</v>
      </c>
      <c r="J657" s="21">
        <f>+'[1]Consolidado ORG'!T653</f>
        <v>36490400</v>
      </c>
      <c r="K657" s="21">
        <f>+'[1]Consolidado ORG'!AE653</f>
        <v>0</v>
      </c>
      <c r="L657" s="32">
        <f>+'[1]Consolidado ORG'!AS653</f>
        <v>8.9361702127659579E-2</v>
      </c>
      <c r="M657" s="31" t="str">
        <f>+'[1]Consolidado ORG'!AL653</f>
        <v>https://community.secop.gov.co/Public/Tendering/ContractDetailView/Index?UniqueIdentifier=CO1.PCCNTR.6286085</v>
      </c>
      <c r="N657" s="48" t="str">
        <f t="shared" si="10"/>
        <v>Link Contrato u Orden</v>
      </c>
    </row>
    <row r="658" spans="1:14" ht="96" x14ac:dyDescent="0.35">
      <c r="A658" s="18" t="str">
        <f>+'[1]Consolidado ORG'!A654</f>
        <v>SCJ-857-2024</v>
      </c>
      <c r="B658" s="19">
        <f>+'[1]Consolidado ORG'!B654</f>
        <v>45415</v>
      </c>
      <c r="C658" s="19" t="str">
        <f>+'[1]Consolidado ORG'!G654</f>
        <v>STEFANY JIMENEZ MARTÍNEZ</v>
      </c>
      <c r="D658" s="19" t="str">
        <f>+'[1]Consolidado ORG'!E654</f>
        <v>5 Contratación directa</v>
      </c>
      <c r="E658" s="19" t="str">
        <f>+'[1]Consolidado ORG'!F654</f>
        <v>33 Prestación de Servicios Profesionales y Apoyo (5-8)</v>
      </c>
      <c r="F658" s="19"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19">
        <f>+'[1]Consolidado ORG'!M654</f>
        <v>45421</v>
      </c>
      <c r="H658" s="19">
        <f>+'[1]Consolidado ORG'!N654</f>
        <v>45657</v>
      </c>
      <c r="I658" s="20">
        <f>+'[1]Consolidado ORG'!AG654</f>
        <v>0</v>
      </c>
      <c r="J658" s="21">
        <f>+'[1]Consolidado ORG'!T654</f>
        <v>36490400</v>
      </c>
      <c r="K658" s="21">
        <f>+'[1]Consolidado ORG'!AE654</f>
        <v>0</v>
      </c>
      <c r="L658" s="32">
        <f>+'[1]Consolidado ORG'!AS654</f>
        <v>9.3220338983050849E-2</v>
      </c>
      <c r="M658" s="31" t="str">
        <f>+'[1]Consolidado ORG'!AL654</f>
        <v>https://community.secop.gov.co/Public/Tendering/ContractDetailView/Index?UniqueIdentifier=CO1.PCCNTR.6286593</v>
      </c>
      <c r="N658" s="48" t="str">
        <f t="shared" si="10"/>
        <v>Link Contrato u Orden</v>
      </c>
    </row>
    <row r="659" spans="1:14" ht="108" x14ac:dyDescent="0.35">
      <c r="A659" s="18" t="str">
        <f>+'[1]Consolidado ORG'!A655</f>
        <v>SCJ-859-2024</v>
      </c>
      <c r="B659" s="19">
        <f>+'[1]Consolidado ORG'!B655</f>
        <v>45415</v>
      </c>
      <c r="C659" s="19" t="str">
        <f>+'[1]Consolidado ORG'!G655</f>
        <v>GERMAN ALFONSO INFANTE TORRES</v>
      </c>
      <c r="D659" s="19" t="str">
        <f>+'[1]Consolidado ORG'!E655</f>
        <v>5 Contratación directa</v>
      </c>
      <c r="E659" s="19" t="str">
        <f>+'[1]Consolidado ORG'!F655</f>
        <v>33 Prestación de Servicios Profesionales y Apoyo (5-8)</v>
      </c>
      <c r="F659" s="19"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19">
        <f>+'[1]Consolidado ORG'!M655</f>
        <v>45421</v>
      </c>
      <c r="H659" s="19">
        <f>+'[1]Consolidado ORG'!N655</f>
        <v>45657</v>
      </c>
      <c r="I659" s="20">
        <f>+'[1]Consolidado ORG'!AG655</f>
        <v>0</v>
      </c>
      <c r="J659" s="21">
        <f>+'[1]Consolidado ORG'!T655</f>
        <v>56000000</v>
      </c>
      <c r="K659" s="21">
        <f>+'[1]Consolidado ORG'!AE655</f>
        <v>0</v>
      </c>
      <c r="L659" s="32">
        <f>+'[1]Consolidado ORG'!AS655</f>
        <v>9.3220338983050849E-2</v>
      </c>
      <c r="M659" s="31" t="str">
        <f>+'[1]Consolidado ORG'!AL655</f>
        <v>https://community.secop.gov.co/Public/Tendering/ContractDetailView/Index?UniqueIdentifier=CO1.PCCNTR.6285300</v>
      </c>
      <c r="N659" s="48" t="str">
        <f t="shared" si="10"/>
        <v>Link Contrato u Orden</v>
      </c>
    </row>
    <row r="660" spans="1:14" ht="84" x14ac:dyDescent="0.35">
      <c r="A660" s="18" t="str">
        <f>+'[1]Consolidado ORG'!A656</f>
        <v>SCJ-860-2024</v>
      </c>
      <c r="B660" s="19">
        <f>+'[1]Consolidado ORG'!B656</f>
        <v>45415</v>
      </c>
      <c r="C660" s="19" t="str">
        <f>+'[1]Consolidado ORG'!G656</f>
        <v>PAULA CAMILA RAMIREZ GARZÓN</v>
      </c>
      <c r="D660" s="19" t="str">
        <f>+'[1]Consolidado ORG'!E656</f>
        <v>5 Contratación directa</v>
      </c>
      <c r="E660" s="19" t="str">
        <f>+'[1]Consolidado ORG'!F656</f>
        <v>33 Prestación de Servicios Profesionales y Apoyo (5-8)</v>
      </c>
      <c r="F660" s="19"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19">
        <f>+'[1]Consolidado ORG'!M656</f>
        <v>45421</v>
      </c>
      <c r="H660" s="19">
        <f>+'[1]Consolidado ORG'!N656</f>
        <v>45657</v>
      </c>
      <c r="I660" s="20">
        <f>+'[1]Consolidado ORG'!AG656</f>
        <v>0</v>
      </c>
      <c r="J660" s="21">
        <f>+'[1]Consolidado ORG'!T656</f>
        <v>40000000</v>
      </c>
      <c r="K660" s="21">
        <f>+'[1]Consolidado ORG'!AE656</f>
        <v>0</v>
      </c>
      <c r="L660" s="32">
        <f>+'[1]Consolidado ORG'!AS656</f>
        <v>9.3220338983050849E-2</v>
      </c>
      <c r="M660" s="31" t="str">
        <f>+'[1]Consolidado ORG'!AL656</f>
        <v>https://community.secop.gov.co/Public/Tendering/ContractDetailView/Index?UniqueIdentifier=CO1.PCCNTR.6285730</v>
      </c>
      <c r="N660" s="48" t="str">
        <f t="shared" si="10"/>
        <v>Link Contrato u Orden</v>
      </c>
    </row>
    <row r="661" spans="1:14" ht="96" x14ac:dyDescent="0.35">
      <c r="A661" s="18" t="str">
        <f>+'[1]Consolidado ORG'!A657</f>
        <v>SCJ-861-2024</v>
      </c>
      <c r="B661" s="19">
        <f>+'[1]Consolidado ORG'!B657</f>
        <v>45415</v>
      </c>
      <c r="C661" s="19" t="str">
        <f>+'[1]Consolidado ORG'!G657</f>
        <v>MARIA PAULA BARRETO JIMENEZ</v>
      </c>
      <c r="D661" s="19" t="str">
        <f>+'[1]Consolidado ORG'!E657</f>
        <v>5 Contratación directa</v>
      </c>
      <c r="E661" s="19" t="str">
        <f>+'[1]Consolidado ORG'!F657</f>
        <v>33 Prestación de Servicios Profesionales y Apoyo (5-8)</v>
      </c>
      <c r="F661" s="19"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19">
        <f>+'[1]Consolidado ORG'!M657</f>
        <v>45427</v>
      </c>
      <c r="H661" s="19">
        <f>+'[1]Consolidado ORG'!N657</f>
        <v>45657</v>
      </c>
      <c r="I661" s="20">
        <f>+'[1]Consolidado ORG'!AG657</f>
        <v>0</v>
      </c>
      <c r="J661" s="21">
        <f>+'[1]Consolidado ORG'!T657</f>
        <v>36490400</v>
      </c>
      <c r="K661" s="21">
        <f>+'[1]Consolidado ORG'!AE657</f>
        <v>0</v>
      </c>
      <c r="L661" s="32">
        <f>+'[1]Consolidado ORG'!AS657</f>
        <v>6.9565217391304349E-2</v>
      </c>
      <c r="M661" s="31" t="str">
        <f>+'[1]Consolidado ORG'!AL657</f>
        <v>https://community.secop.gov.co/Public/Tendering/ContractDetailView/Index?UniqueIdentifier=CO1.PCCNTR.6286189</v>
      </c>
      <c r="N661" s="48" t="str">
        <f t="shared" si="10"/>
        <v>Link Contrato u Orden</v>
      </c>
    </row>
    <row r="662" spans="1:14" ht="96" x14ac:dyDescent="0.35">
      <c r="A662" s="18" t="str">
        <f>+'[1]Consolidado ORG'!A658</f>
        <v>SCJ-862-2024</v>
      </c>
      <c r="B662" s="19">
        <f>+'[1]Consolidado ORG'!B658</f>
        <v>45415</v>
      </c>
      <c r="C662" s="19" t="str">
        <f>+'[1]Consolidado ORG'!G658</f>
        <v>YOLIMA VARGAS GIRALDO</v>
      </c>
      <c r="D662" s="19" t="str">
        <f>+'[1]Consolidado ORG'!E658</f>
        <v>5 Contratación directa</v>
      </c>
      <c r="E662" s="19" t="str">
        <f>+'[1]Consolidado ORG'!F658</f>
        <v>33 Prestación de Servicios Profesionales y Apoyo (5-8)</v>
      </c>
      <c r="F662" s="19"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19">
        <f>+'[1]Consolidado ORG'!M658</f>
        <v>45421</v>
      </c>
      <c r="H662" s="19">
        <f>+'[1]Consolidado ORG'!N658</f>
        <v>45657</v>
      </c>
      <c r="I662" s="20">
        <f>+'[1]Consolidado ORG'!AG658</f>
        <v>0</v>
      </c>
      <c r="J662" s="21">
        <f>+'[1]Consolidado ORG'!T658</f>
        <v>36490400</v>
      </c>
      <c r="K662" s="21">
        <f>+'[1]Consolidado ORG'!AE658</f>
        <v>0</v>
      </c>
      <c r="L662" s="32">
        <f>+'[1]Consolidado ORG'!AS658</f>
        <v>9.3220338983050849E-2</v>
      </c>
      <c r="M662" s="31" t="str">
        <f>+'[1]Consolidado ORG'!AL658</f>
        <v>https://community.secop.gov.co/Public/Tendering/ContractDetailView/Index?UniqueIdentifier=CO1.PCCNTR.6286281</v>
      </c>
      <c r="N662" s="48" t="str">
        <f t="shared" si="10"/>
        <v>Link Contrato u Orden</v>
      </c>
    </row>
    <row r="663" spans="1:14" ht="72" x14ac:dyDescent="0.35">
      <c r="A663" s="18" t="str">
        <f>+'[1]Consolidado ORG'!A659</f>
        <v>SCJ-863-2024</v>
      </c>
      <c r="B663" s="19">
        <f>+'[1]Consolidado ORG'!B659</f>
        <v>45415</v>
      </c>
      <c r="C663" s="19" t="str">
        <f>+'[1]Consolidado ORG'!G659</f>
        <v>RICARDO ALONSO HURTADO MOSQUERA</v>
      </c>
      <c r="D663" s="19" t="str">
        <f>+'[1]Consolidado ORG'!E659</f>
        <v>5 Contratación directa</v>
      </c>
      <c r="E663" s="19" t="str">
        <f>+'[1]Consolidado ORG'!F659</f>
        <v>33 Prestación de Servicios Profesionales y Apoyo (5-8)</v>
      </c>
      <c r="F663" s="19"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19">
        <f>+'[1]Consolidado ORG'!M659</f>
        <v>45421</v>
      </c>
      <c r="H663" s="19">
        <f>+'[1]Consolidado ORG'!N659</f>
        <v>45657</v>
      </c>
      <c r="I663" s="20">
        <f>+'[1]Consolidado ORG'!AG659</f>
        <v>0</v>
      </c>
      <c r="J663" s="21">
        <f>+'[1]Consolidado ORG'!T659</f>
        <v>65844000</v>
      </c>
      <c r="K663" s="21">
        <f>+'[1]Consolidado ORG'!AE659</f>
        <v>0</v>
      </c>
      <c r="L663" s="32">
        <f>+'[1]Consolidado ORG'!AS659</f>
        <v>9.3220338983050849E-2</v>
      </c>
      <c r="M663" s="31" t="str">
        <f>+'[1]Consolidado ORG'!AL659</f>
        <v>https://community.secop.gov.co/Public/Tendering/ContractDetailView/Index?UniqueIdentifier=CO1.PCCNTR.6285393</v>
      </c>
      <c r="N663" s="48" t="str">
        <f t="shared" si="10"/>
        <v>Link Contrato u Orden</v>
      </c>
    </row>
    <row r="664" spans="1:14" ht="72" x14ac:dyDescent="0.35">
      <c r="A664" s="18" t="str">
        <f>+'[1]Consolidado ORG'!A660</f>
        <v>SCJ-864-2024</v>
      </c>
      <c r="B664" s="19">
        <f>+'[1]Consolidado ORG'!B660</f>
        <v>45415</v>
      </c>
      <c r="C664" s="19" t="str">
        <f>+'[1]Consolidado ORG'!G660</f>
        <v>HOOVER ALBERTO ABADIA DUARTE</v>
      </c>
      <c r="D664" s="19" t="str">
        <f>+'[1]Consolidado ORG'!E660</f>
        <v>5 Contratación directa</v>
      </c>
      <c r="E664" s="19" t="str">
        <f>+'[1]Consolidado ORG'!F660</f>
        <v>33 Prestación de Servicios Profesionales y Apoyo (5-8)</v>
      </c>
      <c r="F664" s="19"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19">
        <f>+'[1]Consolidado ORG'!M660</f>
        <v>45420</v>
      </c>
      <c r="H664" s="19">
        <f>+'[1]Consolidado ORG'!N660</f>
        <v>45657</v>
      </c>
      <c r="I664" s="20">
        <f>+'[1]Consolidado ORG'!AG660</f>
        <v>0</v>
      </c>
      <c r="J664" s="21">
        <f>+'[1]Consolidado ORG'!T660</f>
        <v>44270459</v>
      </c>
      <c r="K664" s="21">
        <f>+'[1]Consolidado ORG'!AE660</f>
        <v>0</v>
      </c>
      <c r="L664" s="32">
        <f>+'[1]Consolidado ORG'!AS660</f>
        <v>9.7046413502109699E-2</v>
      </c>
      <c r="M664" s="31" t="str">
        <f>+'[1]Consolidado ORG'!AL660</f>
        <v>https://community.secop.gov.co/Public/Tendering/ContractDetailView/Index?UniqueIdentifier=CO1.PCCNTR.6286787</v>
      </c>
      <c r="N664" s="48" t="str">
        <f t="shared" si="10"/>
        <v>Link Contrato u Orden</v>
      </c>
    </row>
    <row r="665" spans="1:14" ht="60" x14ac:dyDescent="0.35">
      <c r="A665" s="18" t="str">
        <f>+'[1]Consolidado ORG'!A661</f>
        <v>SCJ-865-2024</v>
      </c>
      <c r="B665" s="19">
        <f>+'[1]Consolidado ORG'!B661</f>
        <v>45415</v>
      </c>
      <c r="C665" s="19" t="str">
        <f>+'[1]Consolidado ORG'!G661</f>
        <v>NIXON ARLEY VARGAS BLANCO</v>
      </c>
      <c r="D665" s="19" t="str">
        <f>+'[1]Consolidado ORG'!E661</f>
        <v>5 Contratación directa</v>
      </c>
      <c r="E665" s="19" t="str">
        <f>+'[1]Consolidado ORG'!F661</f>
        <v>33 Prestación de Servicios Profesionales y Apoyo (5-8)</v>
      </c>
      <c r="F665" s="19"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19">
        <f>+'[1]Consolidado ORG'!M661</f>
        <v>45420</v>
      </c>
      <c r="H665" s="19">
        <f>+'[1]Consolidado ORG'!N661</f>
        <v>45657</v>
      </c>
      <c r="I665" s="20">
        <f>+'[1]Consolidado ORG'!AG661</f>
        <v>0</v>
      </c>
      <c r="J665" s="21">
        <f>+'[1]Consolidado ORG'!T661</f>
        <v>19156910</v>
      </c>
      <c r="K665" s="21">
        <f>+'[1]Consolidado ORG'!AE661</f>
        <v>0</v>
      </c>
      <c r="L665" s="32">
        <f>+'[1]Consolidado ORG'!AS661</f>
        <v>9.7046413502109699E-2</v>
      </c>
      <c r="M665" s="31" t="str">
        <f>+'[1]Consolidado ORG'!AL661</f>
        <v>https://community.secop.gov.co/Public/Tendering/ContractDetailView/Index?UniqueIdentifier=CO1.PCCNTR.6287160</v>
      </c>
      <c r="N665" s="48" t="str">
        <f t="shared" si="10"/>
        <v>Link Contrato u Orden</v>
      </c>
    </row>
    <row r="666" spans="1:14" ht="72" x14ac:dyDescent="0.35">
      <c r="A666" s="18" t="str">
        <f>+'[1]Consolidado ORG'!A662</f>
        <v>SCJ-866-2024</v>
      </c>
      <c r="B666" s="19">
        <f>+'[1]Consolidado ORG'!B662</f>
        <v>45415</v>
      </c>
      <c r="C666" s="19" t="str">
        <f>+'[1]Consolidado ORG'!G662</f>
        <v>PAULA ALEJANDRA PEDRAZA HERNÁNDEZ</v>
      </c>
      <c r="D666" s="19" t="str">
        <f>+'[1]Consolidado ORG'!E662</f>
        <v>5 Contratación directa</v>
      </c>
      <c r="E666" s="19" t="str">
        <f>+'[1]Consolidado ORG'!F662</f>
        <v>33 Prestación de Servicios Profesionales y Apoyo (5-8)</v>
      </c>
      <c r="F666" s="19"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19">
        <f>+'[1]Consolidado ORG'!M662</f>
        <v>45420</v>
      </c>
      <c r="H666" s="19">
        <f>+'[1]Consolidado ORG'!N662</f>
        <v>45657</v>
      </c>
      <c r="I666" s="20">
        <f>+'[1]Consolidado ORG'!AG662</f>
        <v>0</v>
      </c>
      <c r="J666" s="21">
        <f>+'[1]Consolidado ORG'!T662</f>
        <v>22375320</v>
      </c>
      <c r="K666" s="21">
        <f>+'[1]Consolidado ORG'!AE662</f>
        <v>0</v>
      </c>
      <c r="L666" s="32">
        <f>+'[1]Consolidado ORG'!AS662</f>
        <v>9.7046413502109699E-2</v>
      </c>
      <c r="M666" s="31" t="str">
        <f>+'[1]Consolidado ORG'!AL662</f>
        <v>https://community.secop.gov.co/Public/Tendering/ContractDetailView/Index?UniqueIdentifier=CO1.PCCNTR.6286260</v>
      </c>
      <c r="N666" s="48" t="str">
        <f t="shared" si="10"/>
        <v>Link Contrato u Orden</v>
      </c>
    </row>
    <row r="667" spans="1:14" ht="60" x14ac:dyDescent="0.35">
      <c r="A667" s="18" t="str">
        <f>+'[1]Consolidado ORG'!A663</f>
        <v>SCJ-867-2024</v>
      </c>
      <c r="B667" s="19">
        <f>+'[1]Consolidado ORG'!B663</f>
        <v>45415</v>
      </c>
      <c r="C667" s="19" t="str">
        <f>+'[1]Consolidado ORG'!G663</f>
        <v>HENRY ALEXANDER MOYAN MONTENEGRO</v>
      </c>
      <c r="D667" s="19" t="str">
        <f>+'[1]Consolidado ORG'!E663</f>
        <v>5 Contratación directa</v>
      </c>
      <c r="E667" s="19" t="str">
        <f>+'[1]Consolidado ORG'!F663</f>
        <v>33 Prestación de Servicios Profesionales y Apoyo (5-8)</v>
      </c>
      <c r="F667" s="19"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19">
        <f>+'[1]Consolidado ORG'!M663</f>
        <v>45426</v>
      </c>
      <c r="H667" s="19">
        <f>+'[1]Consolidado ORG'!N663</f>
        <v>45657</v>
      </c>
      <c r="I667" s="20">
        <f>+'[1]Consolidado ORG'!AG663</f>
        <v>0</v>
      </c>
      <c r="J667" s="21">
        <f>+'[1]Consolidado ORG'!T663</f>
        <v>63720000</v>
      </c>
      <c r="K667" s="21">
        <f>+'[1]Consolidado ORG'!AE663</f>
        <v>0</v>
      </c>
      <c r="L667" s="32">
        <f>+'[1]Consolidado ORG'!AS663</f>
        <v>7.3593073593073599E-2</v>
      </c>
      <c r="M667" s="31" t="str">
        <f>+'[1]Consolidado ORG'!AL663</f>
        <v>https://community.secop.gov.co/Public/Tendering/ContractDetailView/Index?UniqueIdentifier=CO1.PCCNTR.6286316</v>
      </c>
      <c r="N667" s="48" t="str">
        <f t="shared" si="10"/>
        <v>Link Contrato u Orden</v>
      </c>
    </row>
    <row r="668" spans="1:14" ht="72" x14ac:dyDescent="0.35">
      <c r="A668" s="18" t="str">
        <f>+'[1]Consolidado ORG'!A664</f>
        <v>SCJ-868-2024</v>
      </c>
      <c r="B668" s="19">
        <f>+'[1]Consolidado ORG'!B664</f>
        <v>45415</v>
      </c>
      <c r="C668" s="19" t="str">
        <f>+'[1]Consolidado ORG'!G664</f>
        <v>YIMMY ALEXANDER RODRIGUEZ AVILA</v>
      </c>
      <c r="D668" s="19" t="str">
        <f>+'[1]Consolidado ORG'!E664</f>
        <v>5 Contratación directa</v>
      </c>
      <c r="E668" s="19" t="str">
        <f>+'[1]Consolidado ORG'!F664</f>
        <v>33 Prestación de Servicios Profesionales y Apoyo (5-8)</v>
      </c>
      <c r="F668" s="19"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19">
        <f>+'[1]Consolidado ORG'!M664</f>
        <v>45420</v>
      </c>
      <c r="H668" s="19">
        <f>+'[1]Consolidado ORG'!N664</f>
        <v>45657</v>
      </c>
      <c r="I668" s="20">
        <f>+'[1]Consolidado ORG'!AG664</f>
        <v>0</v>
      </c>
      <c r="J668" s="21">
        <f>+'[1]Consolidado ORG'!T664</f>
        <v>22375320</v>
      </c>
      <c r="K668" s="21">
        <f>+'[1]Consolidado ORG'!AE664</f>
        <v>0</v>
      </c>
      <c r="L668" s="32">
        <f>+'[1]Consolidado ORG'!AS664</f>
        <v>9.7046413502109699E-2</v>
      </c>
      <c r="M668" s="31" t="str">
        <f>+'[1]Consolidado ORG'!AL664</f>
        <v>https://community.secop.gov.co/Public/Tendering/ContractDetailView/Index?UniqueIdentifier=CO1.PCCNTR.6286267</v>
      </c>
      <c r="N668" s="48" t="str">
        <f t="shared" si="10"/>
        <v>Link Contrato u Orden</v>
      </c>
    </row>
    <row r="669" spans="1:14" ht="72" x14ac:dyDescent="0.35">
      <c r="A669" s="18" t="str">
        <f>+'[1]Consolidado ORG'!A665</f>
        <v>SCJ-869-2024</v>
      </c>
      <c r="B669" s="19">
        <f>+'[1]Consolidado ORG'!B665</f>
        <v>45415</v>
      </c>
      <c r="C669" s="19" t="str">
        <f>+'[1]Consolidado ORG'!G665</f>
        <v>JENIFER PAOLA NOGUERA MELO</v>
      </c>
      <c r="D669" s="19" t="str">
        <f>+'[1]Consolidado ORG'!E665</f>
        <v>5 Contratación directa</v>
      </c>
      <c r="E669" s="19" t="str">
        <f>+'[1]Consolidado ORG'!F665</f>
        <v>33 Prestación de Servicios Profesionales y Apoyo (5-8)</v>
      </c>
      <c r="F669" s="19"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19">
        <f>+'[1]Consolidado ORG'!M665</f>
        <v>45420</v>
      </c>
      <c r="H669" s="19">
        <f>+'[1]Consolidado ORG'!N665</f>
        <v>45657</v>
      </c>
      <c r="I669" s="20">
        <f>+'[1]Consolidado ORG'!AG665</f>
        <v>0</v>
      </c>
      <c r="J669" s="21">
        <f>+'[1]Consolidado ORG'!T665</f>
        <v>33949653</v>
      </c>
      <c r="K669" s="21">
        <f>+'[1]Consolidado ORG'!AE665</f>
        <v>0</v>
      </c>
      <c r="L669" s="32">
        <f>+'[1]Consolidado ORG'!AS665</f>
        <v>9.7046413502109699E-2</v>
      </c>
      <c r="M669" s="31" t="str">
        <f>+'[1]Consolidado ORG'!AL665</f>
        <v>https://community.secop.gov.co/Public/Tendering/ContractDetailView/Index?UniqueIdentifier=CO1.PCCNTR.6287326</v>
      </c>
      <c r="N669" s="48" t="str">
        <f t="shared" si="10"/>
        <v>Link Contrato u Orden</v>
      </c>
    </row>
    <row r="670" spans="1:14" ht="72" x14ac:dyDescent="0.35">
      <c r="A670" s="18" t="str">
        <f>+'[1]Consolidado ORG'!A666</f>
        <v>SCJ-870-2024</v>
      </c>
      <c r="B670" s="19">
        <f>+'[1]Consolidado ORG'!B666</f>
        <v>45415</v>
      </c>
      <c r="C670" s="19" t="str">
        <f>+'[1]Consolidado ORG'!G666</f>
        <v>HECTOR FABIO SIERRA CASTILLO</v>
      </c>
      <c r="D670" s="19" t="str">
        <f>+'[1]Consolidado ORG'!E666</f>
        <v>5 Contratación directa</v>
      </c>
      <c r="E670" s="19" t="str">
        <f>+'[1]Consolidado ORG'!F666</f>
        <v>33 Prestación de Servicios Profesionales y Apoyo (5-8)</v>
      </c>
      <c r="F670" s="19"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19">
        <f>+'[1]Consolidado ORG'!M666</f>
        <v>45422</v>
      </c>
      <c r="H670" s="19">
        <f>+'[1]Consolidado ORG'!N666</f>
        <v>45657</v>
      </c>
      <c r="I670" s="20">
        <f>+'[1]Consolidado ORG'!AG666</f>
        <v>0</v>
      </c>
      <c r="J670" s="21">
        <f>+'[1]Consolidado ORG'!T666</f>
        <v>23749656</v>
      </c>
      <c r="K670" s="21">
        <f>+'[1]Consolidado ORG'!AE666</f>
        <v>0</v>
      </c>
      <c r="L670" s="32">
        <f>+'[1]Consolidado ORG'!AS666</f>
        <v>8.9361702127659579E-2</v>
      </c>
      <c r="M670" s="31" t="str">
        <f>+'[1]Consolidado ORG'!AL666</f>
        <v>https://community.secop.gov.co/Public/Tendering/ContractDetailView/Index?UniqueIdentifier=CO1.PCCNTR.6299513</v>
      </c>
      <c r="N670" s="48" t="str">
        <f t="shared" si="10"/>
        <v>Link Contrato u Orden</v>
      </c>
    </row>
    <row r="671" spans="1:14" ht="60" x14ac:dyDescent="0.35">
      <c r="A671" s="18" t="str">
        <f>+'[1]Consolidado ORG'!A667</f>
        <v>SCJ-871-2024</v>
      </c>
      <c r="B671" s="19">
        <f>+'[1]Consolidado ORG'!B667</f>
        <v>45415</v>
      </c>
      <c r="C671" s="19" t="str">
        <f>+'[1]Consolidado ORG'!G667</f>
        <v>OSCAR MIGUEL CORREDOR AMAYA</v>
      </c>
      <c r="D671" s="19" t="str">
        <f>+'[1]Consolidado ORG'!E667</f>
        <v>5 Contratación directa</v>
      </c>
      <c r="E671" s="19" t="str">
        <f>+'[1]Consolidado ORG'!F667</f>
        <v>33 Prestación de Servicios Profesionales y Apoyo (5-8)</v>
      </c>
      <c r="F671" s="19" t="str">
        <f>+'[1]Consolidado ORG'!L667</f>
        <v>PRESTAR SERVICIOS PROFESIONALES A LA DIRECCIÓN DE RESPONSABILIDAD PENAL ADOLESCENTE PARA FORTALECER DESDE LA PERSPECTIVA DE LA PEDAGOGÍA, LA ESCRITURA CREATIVA Y LA NARRACIÓN ORAL EL PROGRAMA DISTRITAL DE JUSTICIA JUVENIL RESTAURATIVA</v>
      </c>
      <c r="G671" s="19">
        <f>+'[1]Consolidado ORG'!M667</f>
        <v>45422</v>
      </c>
      <c r="H671" s="19">
        <f>+'[1]Consolidado ORG'!N667</f>
        <v>45657</v>
      </c>
      <c r="I671" s="20">
        <f>+'[1]Consolidado ORG'!AG667</f>
        <v>0</v>
      </c>
      <c r="J671" s="21">
        <f>+'[1]Consolidado ORG'!T667</f>
        <v>45179540</v>
      </c>
      <c r="K671" s="21">
        <f>+'[1]Consolidado ORG'!AE667</f>
        <v>0</v>
      </c>
      <c r="L671" s="32">
        <f>+'[1]Consolidado ORG'!AS667</f>
        <v>8.9361702127659579E-2</v>
      </c>
      <c r="M671" s="31" t="str">
        <f>+'[1]Consolidado ORG'!AL667</f>
        <v>https://community.secop.gov.co/Public/Tendering/ContractDetailView/Index?UniqueIdentifier=CO1.PCCNTR.6286641</v>
      </c>
      <c r="N671" s="48" t="str">
        <f t="shared" si="10"/>
        <v>Link Contrato u Orden</v>
      </c>
    </row>
    <row r="672" spans="1:14" ht="72" x14ac:dyDescent="0.35">
      <c r="A672" s="18" t="str">
        <f>+'[1]Consolidado ORG'!A668</f>
        <v>SCJ-872-2024</v>
      </c>
      <c r="B672" s="19">
        <f>+'[1]Consolidado ORG'!B668</f>
        <v>45415</v>
      </c>
      <c r="C672" s="19" t="str">
        <f>+'[1]Consolidado ORG'!G668</f>
        <v>ERIC HAMER MILLAN GARZÓN</v>
      </c>
      <c r="D672" s="19" t="str">
        <f>+'[1]Consolidado ORG'!E668</f>
        <v>5 Contratación directa</v>
      </c>
      <c r="E672" s="19" t="str">
        <f>+'[1]Consolidado ORG'!F668</f>
        <v>33 Prestación de Servicios Profesionales y Apoyo (5-8)</v>
      </c>
      <c r="F672" s="19"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19">
        <f>+'[1]Consolidado ORG'!M668</f>
        <v>45420</v>
      </c>
      <c r="H672" s="19">
        <f>+'[1]Consolidado ORG'!N668</f>
        <v>45657</v>
      </c>
      <c r="I672" s="20">
        <f>+'[1]Consolidado ORG'!AG668</f>
        <v>0</v>
      </c>
      <c r="J672" s="21">
        <f>+'[1]Consolidado ORG'!T668</f>
        <v>22375320</v>
      </c>
      <c r="K672" s="21">
        <f>+'[1]Consolidado ORG'!AE668</f>
        <v>0</v>
      </c>
      <c r="L672" s="32">
        <f>+'[1]Consolidado ORG'!AS668</f>
        <v>9.7046413502109699E-2</v>
      </c>
      <c r="M672" s="31" t="str">
        <f>+'[1]Consolidado ORG'!AL668</f>
        <v>https://community.secop.gov.co/Public/Tendering/ContractDetailView/Index?UniqueIdentifier=CO1.PCCNTR.6286745</v>
      </c>
      <c r="N672" s="48" t="str">
        <f t="shared" si="10"/>
        <v>Link Contrato u Orden</v>
      </c>
    </row>
    <row r="673" spans="1:14" ht="60" x14ac:dyDescent="0.35">
      <c r="A673" s="18" t="str">
        <f>+'[1]Consolidado ORG'!A669</f>
        <v>SCJ-873-2024</v>
      </c>
      <c r="B673" s="19">
        <f>+'[1]Consolidado ORG'!B669</f>
        <v>45415</v>
      </c>
      <c r="C673" s="19" t="str">
        <f>+'[1]Consolidado ORG'!G669</f>
        <v>DAMIÁN NICOLÁS GIL GÓMEZ</v>
      </c>
      <c r="D673" s="19" t="str">
        <f>+'[1]Consolidado ORG'!E669</f>
        <v>5 Contratación directa</v>
      </c>
      <c r="E673" s="19" t="str">
        <f>+'[1]Consolidado ORG'!F669</f>
        <v>33 Prestación de Servicios Profesionales y Apoyo (5-8)</v>
      </c>
      <c r="F673" s="19"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19">
        <f>+'[1]Consolidado ORG'!M669</f>
        <v>45420</v>
      </c>
      <c r="H673" s="19">
        <f>+'[1]Consolidado ORG'!N669</f>
        <v>45657</v>
      </c>
      <c r="I673" s="20">
        <f>+'[1]Consolidado ORG'!AG669</f>
        <v>0</v>
      </c>
      <c r="J673" s="21">
        <f>+'[1]Consolidado ORG'!T669</f>
        <v>33949653</v>
      </c>
      <c r="K673" s="21">
        <f>+'[1]Consolidado ORG'!AE669</f>
        <v>0</v>
      </c>
      <c r="L673" s="32">
        <f>+'[1]Consolidado ORG'!AS669</f>
        <v>9.7046413502109699E-2</v>
      </c>
      <c r="M673" s="31" t="str">
        <f>+'[1]Consolidado ORG'!AL669</f>
        <v>https://community.secop.gov.co/Public/Tendering/ContractDetailView/Index?UniqueIdentifier=CO1.PCCNTR.6287421</v>
      </c>
      <c r="N673" s="48" t="str">
        <f t="shared" si="10"/>
        <v>Link Contrato u Orden</v>
      </c>
    </row>
    <row r="674" spans="1:14" ht="60" x14ac:dyDescent="0.35">
      <c r="A674" s="18" t="str">
        <f>+'[1]Consolidado ORG'!A670</f>
        <v>SCJ-874-2024</v>
      </c>
      <c r="B674" s="19">
        <f>+'[1]Consolidado ORG'!B670</f>
        <v>45415</v>
      </c>
      <c r="C674" s="19" t="str">
        <f>+'[1]Consolidado ORG'!G670</f>
        <v>JHON FREDY MALDONADO CARVAJAL</v>
      </c>
      <c r="D674" s="19" t="str">
        <f>+'[1]Consolidado ORG'!E670</f>
        <v>5 Contratación directa</v>
      </c>
      <c r="E674" s="19" t="str">
        <f>+'[1]Consolidado ORG'!F670</f>
        <v>33 Prestación de Servicios Profesionales y Apoyo (5-8)</v>
      </c>
      <c r="F674" s="19"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19">
        <f>+'[1]Consolidado ORG'!M670</f>
        <v>45420</v>
      </c>
      <c r="H674" s="19">
        <f>+'[1]Consolidado ORG'!N670</f>
        <v>45657</v>
      </c>
      <c r="I674" s="20">
        <f>+'[1]Consolidado ORG'!AG670</f>
        <v>0</v>
      </c>
      <c r="J674" s="21">
        <f>+'[1]Consolidado ORG'!T670</f>
        <v>31886328</v>
      </c>
      <c r="K674" s="21">
        <f>+'[1]Consolidado ORG'!AE670</f>
        <v>0</v>
      </c>
      <c r="L674" s="32">
        <f>+'[1]Consolidado ORG'!AS670</f>
        <v>9.7046413502109699E-2</v>
      </c>
      <c r="M674" s="31" t="str">
        <f>+'[1]Consolidado ORG'!AL670</f>
        <v>https://community.secop.gov.co/Public/Tendering/ContractDetailView/Index?UniqueIdentifier=CO1.PCCNTR.6287612</v>
      </c>
      <c r="N674" s="48" t="str">
        <f t="shared" si="10"/>
        <v>Link Contrato u Orden</v>
      </c>
    </row>
    <row r="675" spans="1:14" ht="72" x14ac:dyDescent="0.35">
      <c r="A675" s="18" t="str">
        <f>+'[1]Consolidado ORG'!A671</f>
        <v>SCJ-894-2024</v>
      </c>
      <c r="B675" s="19">
        <f>+'[1]Consolidado ORG'!B671</f>
        <v>45418</v>
      </c>
      <c r="C675" s="19" t="str">
        <f>+'[1]Consolidado ORG'!G671</f>
        <v>HEIDY MAYERLY SABOGAL MORENO</v>
      </c>
      <c r="D675" s="19" t="str">
        <f>+'[1]Consolidado ORG'!E671</f>
        <v>5 Contratación directa</v>
      </c>
      <c r="E675" s="19" t="str">
        <f>+'[1]Consolidado ORG'!F671</f>
        <v>33 Prestación de Servicios Profesionales y Apoyo (5-8)</v>
      </c>
      <c r="F675" s="19"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19">
        <f>+'[1]Consolidado ORG'!M671</f>
        <v>45420</v>
      </c>
      <c r="H675" s="19">
        <f>+'[1]Consolidado ORG'!N671</f>
        <v>45657</v>
      </c>
      <c r="I675" s="20">
        <f>+'[1]Consolidado ORG'!AG671</f>
        <v>0</v>
      </c>
      <c r="J675" s="21">
        <f>+'[1]Consolidado ORG'!T671</f>
        <v>82992000</v>
      </c>
      <c r="K675" s="21">
        <f>+'[1]Consolidado ORG'!AE671</f>
        <v>0</v>
      </c>
      <c r="L675" s="32">
        <f>+'[1]Consolidado ORG'!AS671</f>
        <v>9.7046413502109699E-2</v>
      </c>
      <c r="M675" s="31" t="str">
        <f>+'[1]Consolidado ORG'!AL671</f>
        <v>https://community.secop.gov.co/Public/Tendering/ContractDetailView/Index?UniqueIdentifier=CO1.PCCNTR.6293638</v>
      </c>
      <c r="N675" s="48" t="str">
        <f t="shared" si="10"/>
        <v>Link Contrato u Orden</v>
      </c>
    </row>
    <row r="676" spans="1:14" ht="60" x14ac:dyDescent="0.35">
      <c r="A676" s="18" t="str">
        <f>+'[1]Consolidado ORG'!A672</f>
        <v>SCJ-895-2024</v>
      </c>
      <c r="B676" s="19">
        <f>+'[1]Consolidado ORG'!B672</f>
        <v>45418</v>
      </c>
      <c r="C676" s="19" t="str">
        <f>+'[1]Consolidado ORG'!G672</f>
        <v>MAURICIO MOSQUERA GOMEZ</v>
      </c>
      <c r="D676" s="19" t="str">
        <f>+'[1]Consolidado ORG'!E672</f>
        <v>5 Contratación directa</v>
      </c>
      <c r="E676" s="19" t="str">
        <f>+'[1]Consolidado ORG'!F672</f>
        <v>33 Prestación de Servicios Profesionales y Apoyo (5-8)</v>
      </c>
      <c r="F676" s="19"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19">
        <f>+'[1]Consolidado ORG'!M672</f>
        <v>45422</v>
      </c>
      <c r="H676" s="19">
        <f>+'[1]Consolidado ORG'!N672</f>
        <v>45657</v>
      </c>
      <c r="I676" s="20">
        <f>+'[1]Consolidado ORG'!AG672</f>
        <v>0</v>
      </c>
      <c r="J676" s="21">
        <f>+'[1]Consolidado ORG'!T672</f>
        <v>70536597</v>
      </c>
      <c r="K676" s="21">
        <f>+'[1]Consolidado ORG'!AE672</f>
        <v>0</v>
      </c>
      <c r="L676" s="32">
        <f>+'[1]Consolidado ORG'!AS672</f>
        <v>8.9361702127659579E-2</v>
      </c>
      <c r="M676" s="31" t="str">
        <f>+'[1]Consolidado ORG'!AL672</f>
        <v>https://community.secop.gov.co/Public/Tendering/ContractDetailView/Index?UniqueIdentifier=CO1.PCCNTR.6299149</v>
      </c>
      <c r="N676" s="48" t="str">
        <f t="shared" si="10"/>
        <v>Link Contrato u Orden</v>
      </c>
    </row>
    <row r="677" spans="1:14" ht="60" x14ac:dyDescent="0.35">
      <c r="A677" s="18" t="str">
        <f>+'[1]Consolidado ORG'!A673</f>
        <v>SCJ-896-2024</v>
      </c>
      <c r="B677" s="19">
        <f>+'[1]Consolidado ORG'!B673</f>
        <v>45418</v>
      </c>
      <c r="C677" s="19" t="str">
        <f>+'[1]Consolidado ORG'!G673</f>
        <v>LEONARDO CARLOS SAAVEDRA RUIZ</v>
      </c>
      <c r="D677" s="19" t="str">
        <f>+'[1]Consolidado ORG'!E673</f>
        <v>5 Contratación directa</v>
      </c>
      <c r="E677" s="19" t="str">
        <f>+'[1]Consolidado ORG'!F673</f>
        <v>33 Prestación de Servicios Profesionales y Apoyo (5-8)</v>
      </c>
      <c r="F677" s="19"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19">
        <f>+'[1]Consolidado ORG'!M673</f>
        <v>45421</v>
      </c>
      <c r="H677" s="19">
        <f>+'[1]Consolidado ORG'!N673</f>
        <v>45657</v>
      </c>
      <c r="I677" s="20">
        <f>+'[1]Consolidado ORG'!AG673</f>
        <v>0</v>
      </c>
      <c r="J677" s="21">
        <f>+'[1]Consolidado ORG'!T673</f>
        <v>31503144</v>
      </c>
      <c r="K677" s="21">
        <f>+'[1]Consolidado ORG'!AE673</f>
        <v>0</v>
      </c>
      <c r="L677" s="32">
        <f>+'[1]Consolidado ORG'!AS673</f>
        <v>9.3220338983050849E-2</v>
      </c>
      <c r="M677" s="31" t="str">
        <f>+'[1]Consolidado ORG'!AL673</f>
        <v>https://community.secop.gov.co/Public/Tendering/ContractDetailView/Index?UniqueIdentifier=CO1.PCCNTR.6298855</v>
      </c>
      <c r="N677" s="48" t="str">
        <f t="shared" si="10"/>
        <v>Link Contrato u Orden</v>
      </c>
    </row>
    <row r="678" spans="1:14" ht="60" x14ac:dyDescent="0.35">
      <c r="A678" s="18" t="str">
        <f>+'[1]Consolidado ORG'!A674</f>
        <v>SCJ-897-2024</v>
      </c>
      <c r="B678" s="19">
        <f>+'[1]Consolidado ORG'!B674</f>
        <v>45418</v>
      </c>
      <c r="C678" s="19" t="str">
        <f>+'[1]Consolidado ORG'!G674</f>
        <v>DAMIAN ENRIQUE ORTIZ ROLONG</v>
      </c>
      <c r="D678" s="19" t="str">
        <f>+'[1]Consolidado ORG'!E674</f>
        <v>5 Contratación directa</v>
      </c>
      <c r="E678" s="19" t="str">
        <f>+'[1]Consolidado ORG'!F674</f>
        <v>33 Prestación de Servicios Profesionales y Apoyo (5-8)</v>
      </c>
      <c r="F678" s="19"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19">
        <f>+'[1]Consolidado ORG'!M674</f>
        <v>45422</v>
      </c>
      <c r="H678" s="19">
        <f>+'[1]Consolidado ORG'!N674</f>
        <v>45657</v>
      </c>
      <c r="I678" s="20">
        <f>+'[1]Consolidado ORG'!AG674</f>
        <v>0</v>
      </c>
      <c r="J678" s="21">
        <f>+'[1]Consolidado ORG'!T674</f>
        <v>24225570</v>
      </c>
      <c r="K678" s="21">
        <f>+'[1]Consolidado ORG'!AE674</f>
        <v>0</v>
      </c>
      <c r="L678" s="32">
        <f>+'[1]Consolidado ORG'!AS674</f>
        <v>8.9361702127659579E-2</v>
      </c>
      <c r="M678" s="31" t="str">
        <f>+'[1]Consolidado ORG'!AL674</f>
        <v>https://community.secop.gov.co/Public/Tendering/ContractDetailView/Index?UniqueIdentifier=CO1.PCCNTR.6299107</v>
      </c>
      <c r="N678" s="48" t="str">
        <f t="shared" si="10"/>
        <v>Link Contrato u Orden</v>
      </c>
    </row>
    <row r="679" spans="1:14" ht="60" x14ac:dyDescent="0.35">
      <c r="A679" s="18" t="str">
        <f>+'[1]Consolidado ORG'!A675</f>
        <v>SCJ-898-2024</v>
      </c>
      <c r="B679" s="19">
        <f>+'[1]Consolidado ORG'!B675</f>
        <v>45418</v>
      </c>
      <c r="C679" s="19" t="str">
        <f>+'[1]Consolidado ORG'!G675</f>
        <v>JUAN DAVID PINZON ROMERO</v>
      </c>
      <c r="D679" s="19" t="str">
        <f>+'[1]Consolidado ORG'!E675</f>
        <v>5 Contratación directa</v>
      </c>
      <c r="E679" s="19" t="str">
        <f>+'[1]Consolidado ORG'!F675</f>
        <v>33 Prestación de Servicios Profesionales y Apoyo (5-8)</v>
      </c>
      <c r="F679" s="19"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19">
        <f>+'[1]Consolidado ORG'!M675</f>
        <v>45421</v>
      </c>
      <c r="H679" s="19">
        <f>+'[1]Consolidado ORG'!N675</f>
        <v>45657</v>
      </c>
      <c r="I679" s="20">
        <f>+'[1]Consolidado ORG'!AG675</f>
        <v>0</v>
      </c>
      <c r="J679" s="21">
        <f>+'[1]Consolidado ORG'!T675</f>
        <v>31886328</v>
      </c>
      <c r="K679" s="21">
        <f>+'[1]Consolidado ORG'!AE675</f>
        <v>0</v>
      </c>
      <c r="L679" s="32">
        <f>+'[1]Consolidado ORG'!AS675</f>
        <v>9.3220338983050849E-2</v>
      </c>
      <c r="M679" s="31" t="str">
        <f>+'[1]Consolidado ORG'!AL675</f>
        <v>https://community.secop.gov.co/Public/Tendering/ContractDetailView/Index?UniqueIdentifier=CO1.PCCNTR.6299324</v>
      </c>
      <c r="N679" s="48" t="str">
        <f t="shared" si="10"/>
        <v>Link Contrato u Orden</v>
      </c>
    </row>
    <row r="680" spans="1:14" ht="60" x14ac:dyDescent="0.35">
      <c r="A680" s="18" t="str">
        <f>+'[1]Consolidado ORG'!A676</f>
        <v>SCJ-899-2024</v>
      </c>
      <c r="B680" s="19">
        <f>+'[1]Consolidado ORG'!B676</f>
        <v>45418</v>
      </c>
      <c r="C680" s="19" t="str">
        <f>+'[1]Consolidado ORG'!G676</f>
        <v>SILVIA ALEXANDRA AGUILERA HERRRERA</v>
      </c>
      <c r="D680" s="19" t="str">
        <f>+'[1]Consolidado ORG'!E676</f>
        <v>5 Contratación directa</v>
      </c>
      <c r="E680" s="19" t="str">
        <f>+'[1]Consolidado ORG'!F676</f>
        <v>33 Prestación de Servicios Profesionales y Apoyo (5-8)</v>
      </c>
      <c r="F680" s="19"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19">
        <f>+'[1]Consolidado ORG'!M676</f>
        <v>45426</v>
      </c>
      <c r="H680" s="19">
        <f>+'[1]Consolidado ORG'!N676</f>
        <v>45657</v>
      </c>
      <c r="I680" s="20">
        <f>+'[1]Consolidado ORG'!AG676</f>
        <v>0</v>
      </c>
      <c r="J680" s="21">
        <f>+'[1]Consolidado ORG'!T676</f>
        <v>19827412</v>
      </c>
      <c r="K680" s="21">
        <f>+'[1]Consolidado ORG'!AE676</f>
        <v>0</v>
      </c>
      <c r="L680" s="32">
        <f>+'[1]Consolidado ORG'!AS676</f>
        <v>7.3593073593073599E-2</v>
      </c>
      <c r="M680" s="31" t="str">
        <f>+'[1]Consolidado ORG'!AL676</f>
        <v>https://community.secop.gov.co/Public/Tendering/ContractDetailView/Index?UniqueIdentifier=CO1.PCCNTR.6299867</v>
      </c>
      <c r="N680" s="48" t="str">
        <f t="shared" si="10"/>
        <v>Link Contrato u Orden</v>
      </c>
    </row>
    <row r="681" spans="1:14" ht="60" x14ac:dyDescent="0.35">
      <c r="A681" s="18" t="str">
        <f>+'[1]Consolidado ORG'!A677</f>
        <v>SCJ-900-2024</v>
      </c>
      <c r="B681" s="19">
        <f>+'[1]Consolidado ORG'!B677</f>
        <v>45418</v>
      </c>
      <c r="C681" s="19" t="str">
        <f>+'[1]Consolidado ORG'!G677</f>
        <v>OLGA LUCIA TORRES AREVALO</v>
      </c>
      <c r="D681" s="19" t="str">
        <f>+'[1]Consolidado ORG'!E677</f>
        <v>5 Contratación directa</v>
      </c>
      <c r="E681" s="19" t="str">
        <f>+'[1]Consolidado ORG'!F677</f>
        <v>33 Prestación de Servicios Profesionales y Apoyo (5-8)</v>
      </c>
      <c r="F681" s="19"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19">
        <f>+'[1]Consolidado ORG'!M677</f>
        <v>45422</v>
      </c>
      <c r="H681" s="19">
        <f>+'[1]Consolidado ORG'!N677</f>
        <v>45657</v>
      </c>
      <c r="I681" s="20">
        <f>+'[1]Consolidado ORG'!AG677</f>
        <v>0</v>
      </c>
      <c r="J681" s="21">
        <f>+'[1]Consolidado ORG'!T677</f>
        <v>34797108</v>
      </c>
      <c r="K681" s="21">
        <f>+'[1]Consolidado ORG'!AE677</f>
        <v>0</v>
      </c>
      <c r="L681" s="32">
        <f>+'[1]Consolidado ORG'!AS677</f>
        <v>8.9361702127659579E-2</v>
      </c>
      <c r="M681" s="31" t="str">
        <f>+'[1]Consolidado ORG'!AL677</f>
        <v>https://community.secop.gov.co/Public/Tendering/ContractDetailView/Index?UniqueIdentifier=CO1.PCCNTR.6302805</v>
      </c>
      <c r="N681" s="48" t="str">
        <f t="shared" si="10"/>
        <v>Link Contrato u Orden</v>
      </c>
    </row>
    <row r="682" spans="1:14" ht="48" x14ac:dyDescent="0.35">
      <c r="A682" s="18" t="str">
        <f>+'[1]Consolidado ORG'!A678</f>
        <v>SCJ-901-2024</v>
      </c>
      <c r="B682" s="19">
        <f>+'[1]Consolidado ORG'!B678</f>
        <v>45418</v>
      </c>
      <c r="C682" s="19" t="str">
        <f>+'[1]Consolidado ORG'!G678</f>
        <v>DIANA CATALINA BOLIVAR BARON</v>
      </c>
      <c r="D682" s="19" t="str">
        <f>+'[1]Consolidado ORG'!E678</f>
        <v>5 Contratación directa</v>
      </c>
      <c r="E682" s="19" t="str">
        <f>+'[1]Consolidado ORG'!F678</f>
        <v>33 Prestación de Servicios Profesionales y Apoyo (5-8)</v>
      </c>
      <c r="F682" s="19" t="str">
        <f>+'[1]Consolidado ORG'!L678</f>
        <v>PRESTAR SERVICIOS PROFESIONALES A LA DIRECCIÓN DE RESPONSABILIDAD PENAL ADOLESCENTE PARA APOYAR DESDE LA PERSPECTIVA DE LAS ARTES VISUALES Y LAS ARTES PLÁSTICAS EN EL PROGRAMA DISTRITAL DE JUSTICIA JUVENIL RESTAURATIVA</v>
      </c>
      <c r="G682" s="19">
        <f>+'[1]Consolidado ORG'!M678</f>
        <v>45419</v>
      </c>
      <c r="H682" s="19">
        <f>+'[1]Consolidado ORG'!N678</f>
        <v>45657</v>
      </c>
      <c r="I682" s="20">
        <f>+'[1]Consolidado ORG'!AG678</f>
        <v>0</v>
      </c>
      <c r="J682" s="21">
        <f>+'[1]Consolidado ORG'!T678</f>
        <v>42711750</v>
      </c>
      <c r="K682" s="21">
        <f>+'[1]Consolidado ORG'!AE678</f>
        <v>0</v>
      </c>
      <c r="L682" s="32">
        <f>+'[1]Consolidado ORG'!AS678</f>
        <v>0.10084033613445378</v>
      </c>
      <c r="M682" s="31" t="str">
        <f>+'[1]Consolidado ORG'!AL678</f>
        <v>https://community.secop.gov.co/Public/Tendering/ContractDetailView/Index?UniqueIdentifier=CO1.PCCNTR.6303107</v>
      </c>
      <c r="N682" s="48" t="str">
        <f t="shared" si="10"/>
        <v>Link Contrato u Orden</v>
      </c>
    </row>
    <row r="683" spans="1:14" ht="36" x14ac:dyDescent="0.35">
      <c r="A683" s="18" t="str">
        <f>+'[1]Consolidado ORG'!A679</f>
        <v>SCJ-902-2024</v>
      </c>
      <c r="B683" s="19">
        <f>+'[1]Consolidado ORG'!B679</f>
        <v>45418</v>
      </c>
      <c r="C683" s="19" t="str">
        <f>+'[1]Consolidado ORG'!G679</f>
        <v>BLANCA YANED BLANCO SANDOVAL</v>
      </c>
      <c r="D683" s="19" t="str">
        <f>+'[1]Consolidado ORG'!E679</f>
        <v>5 Contratación directa</v>
      </c>
      <c r="E683" s="19" t="str">
        <f>+'[1]Consolidado ORG'!F679</f>
        <v>33 Prestación de Servicios Profesionales y Apoyo (5-8)</v>
      </c>
      <c r="F683" s="19" t="str">
        <f>+'[1]Consolidado ORG'!L679</f>
        <v>PRESTAR SERVICIOS PROFESIONALES EN DERECHO BRINDANDO APOYO JURÍDICO EN EL COMITÉ DE DERECHOS HUMANOS Y CUERPOS COLEGIADOS DEL ESTABLECIMIENTO CÁRCELARIO</v>
      </c>
      <c r="G683" s="19">
        <f>+'[1]Consolidado ORG'!M679</f>
        <v>45427</v>
      </c>
      <c r="H683" s="19">
        <f>+'[1]Consolidado ORG'!N679</f>
        <v>45657</v>
      </c>
      <c r="I683" s="20">
        <f>+'[1]Consolidado ORG'!AG679</f>
        <v>0</v>
      </c>
      <c r="J683" s="21">
        <f>+'[1]Consolidado ORG'!T679</f>
        <v>44059056</v>
      </c>
      <c r="K683" s="21">
        <f>+'[1]Consolidado ORG'!AE679</f>
        <v>0</v>
      </c>
      <c r="L683" s="32">
        <f>+'[1]Consolidado ORG'!AS679</f>
        <v>6.9565217391304349E-2</v>
      </c>
      <c r="M683" s="31" t="str">
        <f>+'[1]Consolidado ORG'!AL679</f>
        <v>https://community.secop.gov.co/Public/Tendering/ContractDetailView/Index?UniqueIdentifier=CO1.PCCNTR.6296648</v>
      </c>
      <c r="N683" s="48" t="str">
        <f t="shared" si="10"/>
        <v>Link Contrato u Orden</v>
      </c>
    </row>
    <row r="684" spans="1:14" ht="48" x14ac:dyDescent="0.35">
      <c r="A684" s="18" t="str">
        <f>+'[1]Consolidado ORG'!A680</f>
        <v>SCJ-903-2024</v>
      </c>
      <c r="B684" s="19">
        <f>+'[1]Consolidado ORG'!B680</f>
        <v>45418</v>
      </c>
      <c r="C684" s="19" t="str">
        <f>+'[1]Consolidado ORG'!G680</f>
        <v>BRAYAN LEANDRO VALBUENA FORERO</v>
      </c>
      <c r="D684" s="19" t="str">
        <f>+'[1]Consolidado ORG'!E680</f>
        <v>5 Contratación directa</v>
      </c>
      <c r="E684" s="19" t="str">
        <f>+'[1]Consolidado ORG'!F680</f>
        <v>33 Prestación de Servicios Profesionales y Apoyo (5-8)</v>
      </c>
      <c r="F684" s="19" t="str">
        <f>+'[1]Consolidado ORG'!L680</f>
        <v>PRESTAR SERVICIOS PROFESIONALES PARA CONSOLIDAR Y APLICAR LAS RUTAS DE PRESELECCIÓN PARA EL INGRESO DE LOS JÓVENES A LOS PROGRAMAS Y ESTRATEGIAS DE LA DIRECCIÓN DE RESPONSABILIDAD PENAL ADOLESCENTE</v>
      </c>
      <c r="G684" s="19">
        <f>+'[1]Consolidado ORG'!M680</f>
        <v>45427</v>
      </c>
      <c r="H684" s="19">
        <f>+'[1]Consolidado ORG'!N680</f>
        <v>45657</v>
      </c>
      <c r="I684" s="20">
        <f>+'[1]Consolidado ORG'!AG680</f>
        <v>0</v>
      </c>
      <c r="J684" s="21">
        <f>+'[1]Consolidado ORG'!T680</f>
        <v>39864300</v>
      </c>
      <c r="K684" s="21">
        <f>+'[1]Consolidado ORG'!AE680</f>
        <v>0</v>
      </c>
      <c r="L684" s="32">
        <f>+'[1]Consolidado ORG'!AS680</f>
        <v>6.9565217391304349E-2</v>
      </c>
      <c r="M684" s="31" t="str">
        <f>+'[1]Consolidado ORG'!AL680</f>
        <v>https://community.secop.gov.co/Public/Tendering/ContractDetailView/Index?UniqueIdentifier=CO1.PCCNTR.6307744</v>
      </c>
      <c r="N684" s="48" t="str">
        <f t="shared" si="10"/>
        <v>Link Contrato u Orden</v>
      </c>
    </row>
    <row r="685" spans="1:14" ht="84" x14ac:dyDescent="0.35">
      <c r="A685" s="18" t="str">
        <f>+'[1]Consolidado ORG'!A681</f>
        <v>SCJ-904-2024</v>
      </c>
      <c r="B685" s="19">
        <f>+'[1]Consolidado ORG'!B681</f>
        <v>45418</v>
      </c>
      <c r="C685" s="19" t="str">
        <f>+'[1]Consolidado ORG'!G681</f>
        <v>INGRID JOHANNA AGUIRRE LOZANO</v>
      </c>
      <c r="D685" s="19" t="str">
        <f>+'[1]Consolidado ORG'!E681</f>
        <v>5 Contratación directa</v>
      </c>
      <c r="E685" s="19" t="str">
        <f>+'[1]Consolidado ORG'!F681</f>
        <v>33 Prestación de Servicios Profesionales y Apoyo (5-8)</v>
      </c>
      <c r="F685" s="19"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19">
        <f>+'[1]Consolidado ORG'!M681</f>
        <v>45427</v>
      </c>
      <c r="H685" s="19">
        <f>+'[1]Consolidado ORG'!N681</f>
        <v>45657</v>
      </c>
      <c r="I685" s="20">
        <f>+'[1]Consolidado ORG'!AG681</f>
        <v>0</v>
      </c>
      <c r="J685" s="21">
        <f>+'[1]Consolidado ORG'!T681</f>
        <v>44610050</v>
      </c>
      <c r="K685" s="21">
        <f>+'[1]Consolidado ORG'!AE681</f>
        <v>0</v>
      </c>
      <c r="L685" s="32">
        <f>+'[1]Consolidado ORG'!AS681</f>
        <v>6.9565217391304349E-2</v>
      </c>
      <c r="M685" s="31" t="str">
        <f>+'[1]Consolidado ORG'!AL681</f>
        <v>https://community.secop.gov.co/Public/Tendering/ContractDetailView/Index?UniqueIdentifier=CO1.PCCNTR.6296058</v>
      </c>
      <c r="N685" s="48" t="str">
        <f t="shared" si="10"/>
        <v>Link Contrato u Orden</v>
      </c>
    </row>
    <row r="686" spans="1:14" ht="96" x14ac:dyDescent="0.35">
      <c r="A686" s="18" t="str">
        <f>+'[1]Consolidado ORG'!A682</f>
        <v>SCJ-905-2024</v>
      </c>
      <c r="B686" s="19">
        <f>+'[1]Consolidado ORG'!B682</f>
        <v>45418</v>
      </c>
      <c r="C686" s="19" t="str">
        <f>+'[1]Consolidado ORG'!G682</f>
        <v>KERLLY TATHYANA PALLARES MURCIA</v>
      </c>
      <c r="D686" s="19" t="str">
        <f>+'[1]Consolidado ORG'!E682</f>
        <v>5 Contratación directa</v>
      </c>
      <c r="E686" s="19" t="str">
        <f>+'[1]Consolidado ORG'!F682</f>
        <v>33 Prestación de Servicios Profesionales y Apoyo (5-8)</v>
      </c>
      <c r="F686" s="19"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19">
        <f>+'[1]Consolidado ORG'!M682</f>
        <v>45429</v>
      </c>
      <c r="H686" s="19">
        <f>+'[1]Consolidado ORG'!N682</f>
        <v>45657</v>
      </c>
      <c r="I686" s="20">
        <f>+'[1]Consolidado ORG'!AG682</f>
        <v>0</v>
      </c>
      <c r="J686" s="21">
        <f>+'[1]Consolidado ORG'!T682</f>
        <v>35030784</v>
      </c>
      <c r="K686" s="21">
        <f>+'[1]Consolidado ORG'!AE682</f>
        <v>0</v>
      </c>
      <c r="L686" s="32">
        <f>+'[1]Consolidado ORG'!AS682</f>
        <v>6.1403508771929821E-2</v>
      </c>
      <c r="M686" s="31" t="str">
        <f>+'[1]Consolidado ORG'!AL682</f>
        <v>https://community.secop.gov.co/Public/Tendering/ContractDetailView/Index?UniqueIdentifier=CO1.PCCNTR.6301604</v>
      </c>
      <c r="N686" s="48" t="str">
        <f t="shared" si="10"/>
        <v>Link Contrato u Orden</v>
      </c>
    </row>
    <row r="687" spans="1:14" ht="96" x14ac:dyDescent="0.35">
      <c r="A687" s="18" t="str">
        <f>+'[1]Consolidado ORG'!A683</f>
        <v>SCJ-906-2024</v>
      </c>
      <c r="B687" s="19">
        <f>+'[1]Consolidado ORG'!B683</f>
        <v>45418</v>
      </c>
      <c r="C687" s="19" t="str">
        <f>+'[1]Consolidado ORG'!G683</f>
        <v>ESTEBAN HONORIO OSPINA MARIN</v>
      </c>
      <c r="D687" s="19" t="str">
        <f>+'[1]Consolidado ORG'!E683</f>
        <v>5 Contratación directa</v>
      </c>
      <c r="E687" s="19" t="str">
        <f>+'[1]Consolidado ORG'!F683</f>
        <v>33 Prestación de Servicios Profesionales y Apoyo (5-8)</v>
      </c>
      <c r="F687" s="19"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19">
        <f>+'[1]Consolidado ORG'!M683</f>
        <v>45422</v>
      </c>
      <c r="H687" s="19">
        <f>+'[1]Consolidado ORG'!N683</f>
        <v>45657</v>
      </c>
      <c r="I687" s="20">
        <f>+'[1]Consolidado ORG'!AG683</f>
        <v>0</v>
      </c>
      <c r="J687" s="21">
        <f>+'[1]Consolidado ORG'!T683</f>
        <v>34300976</v>
      </c>
      <c r="K687" s="21">
        <f>+'[1]Consolidado ORG'!AE683</f>
        <v>0</v>
      </c>
      <c r="L687" s="32">
        <f>+'[1]Consolidado ORG'!AS683</f>
        <v>8.9361702127659579E-2</v>
      </c>
      <c r="M687" s="31" t="str">
        <f>+'[1]Consolidado ORG'!AL683</f>
        <v>https://community.secop.gov.co/Public/Tendering/ContractDetailView/Index?UniqueIdentifier=CO1.PCCNTR.6297361</v>
      </c>
      <c r="N687" s="48" t="str">
        <f t="shared" si="10"/>
        <v>Link Contrato u Orden</v>
      </c>
    </row>
    <row r="688" spans="1:14" ht="48" x14ac:dyDescent="0.35">
      <c r="A688" s="18" t="str">
        <f>+'[1]Consolidado ORG'!A684</f>
        <v>SCJ-907-2024</v>
      </c>
      <c r="B688" s="19">
        <f>+'[1]Consolidado ORG'!B684</f>
        <v>45418</v>
      </c>
      <c r="C688" s="19" t="str">
        <f>+'[1]Consolidado ORG'!G684</f>
        <v>MONICA LICETH AREVALO RIAÑO</v>
      </c>
      <c r="D688" s="19" t="str">
        <f>+'[1]Consolidado ORG'!E684</f>
        <v>5 Contratación directa</v>
      </c>
      <c r="E688" s="19" t="str">
        <f>+'[1]Consolidado ORG'!F684</f>
        <v>33 Prestación de Servicios Profesionales y Apoyo (5-8)</v>
      </c>
      <c r="F688" s="19" t="str">
        <f>+'[1]Consolidado ORG'!L684</f>
        <v>PRESTAR SERVICIOS PROFESIONALES PARA CONSOLIDAR Y APLICAR LAS RUTAS DE PRESELECCIÓN PARA EL INGRESO DE LOS JÓVENES A LOS PROGRAMAS Y ESTRATEGIAS DE LA DIRECCIÓN DE RESPONSABILIDAD PENAL ADOLESCENTE</v>
      </c>
      <c r="G688" s="19">
        <f>+'[1]Consolidado ORG'!M684</f>
        <v>45427</v>
      </c>
      <c r="H688" s="19">
        <f>+'[1]Consolidado ORG'!N684</f>
        <v>45657</v>
      </c>
      <c r="I688" s="20">
        <f>+'[1]Consolidado ORG'!AG684</f>
        <v>0</v>
      </c>
      <c r="J688" s="21">
        <f>+'[1]Consolidado ORG'!T684</f>
        <v>39864300</v>
      </c>
      <c r="K688" s="21">
        <f>+'[1]Consolidado ORG'!AE684</f>
        <v>0</v>
      </c>
      <c r="L688" s="32">
        <f>+'[1]Consolidado ORG'!AS684</f>
        <v>6.9565217391304349E-2</v>
      </c>
      <c r="M688" s="31" t="str">
        <f>+'[1]Consolidado ORG'!AL684</f>
        <v>https://community.secop.gov.co/Public/Tendering/ContractDetailView/Index?UniqueIdentifier=CO1.PCCNTR.6308208</v>
      </c>
      <c r="N688" s="48" t="str">
        <f t="shared" si="10"/>
        <v>Link Contrato u Orden</v>
      </c>
    </row>
    <row r="689" spans="1:14" ht="72" x14ac:dyDescent="0.35">
      <c r="A689" s="18" t="str">
        <f>+'[1]Consolidado ORG'!A685</f>
        <v>SCJ-910-2024</v>
      </c>
      <c r="B689" s="19">
        <f>+'[1]Consolidado ORG'!B685</f>
        <v>45419</v>
      </c>
      <c r="C689" s="19" t="str">
        <f>+'[1]Consolidado ORG'!G685</f>
        <v>EDGAR FERNANDO RUIZ CARDOZO</v>
      </c>
      <c r="D689" s="19" t="str">
        <f>+'[1]Consolidado ORG'!E685</f>
        <v>5 Contratación directa</v>
      </c>
      <c r="E689" s="19" t="str">
        <f>+'[1]Consolidado ORG'!F685</f>
        <v>33 Prestación de Servicios Profesionales y Apoyo (5-8)</v>
      </c>
      <c r="F689" s="19"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19">
        <f>+'[1]Consolidado ORG'!M685</f>
        <v>45422</v>
      </c>
      <c r="H689" s="19">
        <f>+'[1]Consolidado ORG'!N685</f>
        <v>45657</v>
      </c>
      <c r="I689" s="20">
        <f>+'[1]Consolidado ORG'!AG685</f>
        <v>0</v>
      </c>
      <c r="J689" s="21">
        <f>+'[1]Consolidado ORG'!T685</f>
        <v>22861583</v>
      </c>
      <c r="K689" s="21">
        <f>+'[1]Consolidado ORG'!AE685</f>
        <v>0</v>
      </c>
      <c r="L689" s="32">
        <f>+'[1]Consolidado ORG'!AS685</f>
        <v>8.9361702127659579E-2</v>
      </c>
      <c r="M689" s="31" t="str">
        <f>+'[1]Consolidado ORG'!AL685</f>
        <v>https://community.secop.gov.co/Public/Tendering/ContractDetailView/Index?UniqueIdentifier=CO1.PCCNTR.6298875</v>
      </c>
      <c r="N689" s="48" t="str">
        <f t="shared" si="10"/>
        <v>Link Contrato u Orden</v>
      </c>
    </row>
    <row r="690" spans="1:14" ht="72" x14ac:dyDescent="0.35">
      <c r="A690" s="18" t="str">
        <f>+'[1]Consolidado ORG'!A686</f>
        <v>SCJ-911-2024</v>
      </c>
      <c r="B690" s="19">
        <f>+'[1]Consolidado ORG'!B686</f>
        <v>45419</v>
      </c>
      <c r="C690" s="19" t="str">
        <f>+'[1]Consolidado ORG'!G686</f>
        <v>YULI KARINA CASAS FONSECA</v>
      </c>
      <c r="D690" s="19" t="str">
        <f>+'[1]Consolidado ORG'!E686</f>
        <v>5 Contratación directa</v>
      </c>
      <c r="E690" s="19" t="str">
        <f>+'[1]Consolidado ORG'!F686</f>
        <v>33 Prestación de Servicios Profesionales y Apoyo (5-8)</v>
      </c>
      <c r="F690" s="19"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19">
        <f>+'[1]Consolidado ORG'!M686</f>
        <v>45421</v>
      </c>
      <c r="H690" s="19">
        <f>+'[1]Consolidado ORG'!N686</f>
        <v>45657</v>
      </c>
      <c r="I690" s="20">
        <f>+'[1]Consolidado ORG'!AG686</f>
        <v>0</v>
      </c>
      <c r="J690" s="21">
        <f>+'[1]Consolidado ORG'!T686</f>
        <v>22861583</v>
      </c>
      <c r="K690" s="21">
        <f>+'[1]Consolidado ORG'!AE686</f>
        <v>0</v>
      </c>
      <c r="L690" s="32">
        <f>+'[1]Consolidado ORG'!AS686</f>
        <v>9.3220338983050849E-2</v>
      </c>
      <c r="M690" s="31" t="str">
        <f>+'[1]Consolidado ORG'!AL686</f>
        <v>https://community.secop.gov.co/Public/Tendering/ContractDetailView/Index?UniqueIdentifier=CO1.PCCNTR.6299226</v>
      </c>
      <c r="N690" s="48" t="str">
        <f t="shared" si="10"/>
        <v>Link Contrato u Orden</v>
      </c>
    </row>
    <row r="691" spans="1:14" ht="108" x14ac:dyDescent="0.35">
      <c r="A691" s="18" t="str">
        <f>+'[1]Consolidado ORG'!A687</f>
        <v>SCJ-913-2024</v>
      </c>
      <c r="B691" s="19">
        <f>+'[1]Consolidado ORG'!B687</f>
        <v>45419</v>
      </c>
      <c r="C691" s="19" t="str">
        <f>+'[1]Consolidado ORG'!G687</f>
        <v>JHON ALEXANDER GARCIA VERGARA</v>
      </c>
      <c r="D691" s="19" t="str">
        <f>+'[1]Consolidado ORG'!E687</f>
        <v>5 Contratación directa</v>
      </c>
      <c r="E691" s="19" t="str">
        <f>+'[1]Consolidado ORG'!F687</f>
        <v>33 Prestación de Servicios Profesionales y Apoyo (5-8)</v>
      </c>
      <c r="F691" s="19"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19">
        <f>+'[1]Consolidado ORG'!M687</f>
        <v>45429</v>
      </c>
      <c r="H691" s="19">
        <f>+'[1]Consolidado ORG'!N687</f>
        <v>45657</v>
      </c>
      <c r="I691" s="20">
        <f>+'[1]Consolidado ORG'!AG687</f>
        <v>0</v>
      </c>
      <c r="J691" s="21">
        <f>+'[1]Consolidado ORG'!T687</f>
        <v>35746923</v>
      </c>
      <c r="K691" s="21">
        <f>+'[1]Consolidado ORG'!AE687</f>
        <v>0</v>
      </c>
      <c r="L691" s="32">
        <f>+'[1]Consolidado ORG'!AS687</f>
        <v>6.1403508771929821E-2</v>
      </c>
      <c r="M691" s="31" t="str">
        <f>+'[1]Consolidado ORG'!AL687</f>
        <v>https://community.secop.gov.co/Public/Tendering/ContractDetailView/Index?UniqueIdentifier=CO1.PCCNTR.6300641</v>
      </c>
      <c r="N691" s="48" t="str">
        <f t="shared" si="10"/>
        <v>Link Contrato u Orden</v>
      </c>
    </row>
    <row r="692" spans="1:14" ht="96" x14ac:dyDescent="0.35">
      <c r="A692" s="18" t="str">
        <f>+'[1]Consolidado ORG'!A688</f>
        <v>SCJ-914-2024</v>
      </c>
      <c r="B692" s="19">
        <f>+'[1]Consolidado ORG'!B688</f>
        <v>45419</v>
      </c>
      <c r="C692" s="19" t="str">
        <f>+'[1]Consolidado ORG'!G688</f>
        <v>DAVID ANDRES JIMENEZ CALDERON</v>
      </c>
      <c r="D692" s="19" t="str">
        <f>+'[1]Consolidado ORG'!E688</f>
        <v>5 Contratación directa</v>
      </c>
      <c r="E692" s="19" t="str">
        <f>+'[1]Consolidado ORG'!F688</f>
        <v>33 Prestación de Servicios Profesionales y Apoyo (5-8)</v>
      </c>
      <c r="F692" s="19"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19">
        <f>+'[1]Consolidado ORG'!M688</f>
        <v>45433</v>
      </c>
      <c r="H692" s="19">
        <f>+'[1]Consolidado ORG'!N688</f>
        <v>45657</v>
      </c>
      <c r="I692" s="20">
        <f>+'[1]Consolidado ORG'!AG688</f>
        <v>0</v>
      </c>
      <c r="J692" s="21">
        <f>+'[1]Consolidado ORG'!T688</f>
        <v>35030784</v>
      </c>
      <c r="K692" s="21">
        <f>+'[1]Consolidado ORG'!AE688</f>
        <v>0</v>
      </c>
      <c r="L692" s="32">
        <f>+'[1]Consolidado ORG'!AS688</f>
        <v>4.4642857142857144E-2</v>
      </c>
      <c r="M692" s="31" t="str">
        <f>+'[1]Consolidado ORG'!AL688</f>
        <v>https://community.secop.gov.co/Public/Tendering/ContractDetailView/Index?UniqueIdentifier=CO1.PCCNTR.6300885</v>
      </c>
      <c r="N692" s="48" t="str">
        <f t="shared" si="10"/>
        <v>Link Contrato u Orden</v>
      </c>
    </row>
    <row r="693" spans="1:14" ht="60" x14ac:dyDescent="0.35">
      <c r="A693" s="18" t="str">
        <f>+'[1]Consolidado ORG'!A689</f>
        <v>SCJ-915-2024</v>
      </c>
      <c r="B693" s="19">
        <f>+'[1]Consolidado ORG'!B689</f>
        <v>45419</v>
      </c>
      <c r="C693" s="19" t="str">
        <f>+'[1]Consolidado ORG'!G689</f>
        <v>EDWIN JOSE VERGARA MORALES</v>
      </c>
      <c r="D693" s="19" t="str">
        <f>+'[1]Consolidado ORG'!E689</f>
        <v>5 Contratación directa</v>
      </c>
      <c r="E693" s="19" t="str">
        <f>+'[1]Consolidado ORG'!F689</f>
        <v>33 Prestación de Servicios Profesionales y Apoyo (5-8)</v>
      </c>
      <c r="F693" s="19"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19">
        <f>+'[1]Consolidado ORG'!M689</f>
        <v>45422</v>
      </c>
      <c r="H693" s="19">
        <f>+'[1]Consolidado ORG'!N689</f>
        <v>45657</v>
      </c>
      <c r="I693" s="20">
        <f>+'[1]Consolidado ORG'!AG689</f>
        <v>0</v>
      </c>
      <c r="J693" s="21">
        <f>+'[1]Consolidado ORG'!T689</f>
        <v>41125000</v>
      </c>
      <c r="K693" s="21">
        <f>+'[1]Consolidado ORG'!AE689</f>
        <v>0</v>
      </c>
      <c r="L693" s="32">
        <f>+'[1]Consolidado ORG'!AS689</f>
        <v>8.9361702127659579E-2</v>
      </c>
      <c r="M693" s="31" t="str">
        <f>+'[1]Consolidado ORG'!AL689</f>
        <v>https://community.secop.gov.co/Public/Tendering/ContractDetailView/Index?UniqueIdentifier=CO1.PCCNTR.6300693</v>
      </c>
      <c r="N693" s="48" t="str">
        <f t="shared" si="10"/>
        <v>Link Contrato u Orden</v>
      </c>
    </row>
    <row r="694" spans="1:14" ht="96" x14ac:dyDescent="0.35">
      <c r="A694" s="18" t="str">
        <f>+'[1]Consolidado ORG'!A690</f>
        <v>SCJ-916-2024</v>
      </c>
      <c r="B694" s="19">
        <f>+'[1]Consolidado ORG'!B690</f>
        <v>45419</v>
      </c>
      <c r="C694" s="19" t="str">
        <f>+'[1]Consolidado ORG'!G690</f>
        <v>ELIANA ESTEFANIA MEJIA VELASQUEZ</v>
      </c>
      <c r="D694" s="19" t="str">
        <f>+'[1]Consolidado ORG'!E690</f>
        <v>5 Contratación directa</v>
      </c>
      <c r="E694" s="19" t="str">
        <f>+'[1]Consolidado ORG'!F690</f>
        <v>33 Prestación de Servicios Profesionales y Apoyo (5-8)</v>
      </c>
      <c r="F694" s="19"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19">
        <f>+'[1]Consolidado ORG'!M690</f>
        <v>45429</v>
      </c>
      <c r="H694" s="19">
        <f>+'[1]Consolidado ORG'!N690</f>
        <v>45657</v>
      </c>
      <c r="I694" s="20">
        <f>+'[1]Consolidado ORG'!AG690</f>
        <v>0</v>
      </c>
      <c r="J694" s="21">
        <f>+'[1]Consolidado ORG'!T690</f>
        <v>34300976</v>
      </c>
      <c r="K694" s="21">
        <f>+'[1]Consolidado ORG'!AE690</f>
        <v>0</v>
      </c>
      <c r="L694" s="32">
        <f>+'[1]Consolidado ORG'!AS690</f>
        <v>6.1403508771929821E-2</v>
      </c>
      <c r="M694" s="31" t="str">
        <f>+'[1]Consolidado ORG'!AL690</f>
        <v>https://community.secop.gov.co/Public/Tendering/ContractDetailView/Index?UniqueIdentifier=CO1.PCCNTR.6301003</v>
      </c>
      <c r="N694" s="48" t="str">
        <f t="shared" si="10"/>
        <v>Link Contrato u Orden</v>
      </c>
    </row>
    <row r="695" spans="1:14" ht="96" x14ac:dyDescent="0.35">
      <c r="A695" s="18" t="str">
        <f>+'[1]Consolidado ORG'!A691</f>
        <v>SCJ-917-2024</v>
      </c>
      <c r="B695" s="19">
        <f>+'[1]Consolidado ORG'!B691</f>
        <v>45419</v>
      </c>
      <c r="C695" s="19" t="str">
        <f>+'[1]Consolidado ORG'!G691</f>
        <v>OSCAR FERNANDO MARIÑO RODRIGUEZ</v>
      </c>
      <c r="D695" s="19" t="str">
        <f>+'[1]Consolidado ORG'!E691</f>
        <v>5 Contratación directa</v>
      </c>
      <c r="E695" s="19" t="str">
        <f>+'[1]Consolidado ORG'!F691</f>
        <v>33 Prestación de Servicios Profesionales y Apoyo (5-8)</v>
      </c>
      <c r="F695" s="19"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19">
        <f>+'[1]Consolidado ORG'!M691</f>
        <v>45429</v>
      </c>
      <c r="H695" s="19">
        <f>+'[1]Consolidado ORG'!N691</f>
        <v>45657</v>
      </c>
      <c r="I695" s="20">
        <f>+'[1]Consolidado ORG'!AG691</f>
        <v>0</v>
      </c>
      <c r="J695" s="21">
        <f>+'[1]Consolidado ORG'!T691</f>
        <v>34300976</v>
      </c>
      <c r="K695" s="21">
        <f>+'[1]Consolidado ORG'!AE691</f>
        <v>0</v>
      </c>
      <c r="L695" s="32">
        <f>+'[1]Consolidado ORG'!AS691</f>
        <v>6.1403508771929821E-2</v>
      </c>
      <c r="M695" s="31" t="str">
        <f>+'[1]Consolidado ORG'!AL691</f>
        <v>https://community.secop.gov.co/Public/Tendering/ContractDetailView/Index?UniqueIdentifier=CO1.PCCNTR.6301015</v>
      </c>
      <c r="N695" s="48" t="str">
        <f t="shared" si="10"/>
        <v>Link Contrato u Orden</v>
      </c>
    </row>
    <row r="696" spans="1:14" ht="84" x14ac:dyDescent="0.35">
      <c r="A696" s="18" t="str">
        <f>+'[1]Consolidado ORG'!A692</f>
        <v>SCJ-918-2024</v>
      </c>
      <c r="B696" s="19">
        <f>+'[1]Consolidado ORG'!B692</f>
        <v>45419</v>
      </c>
      <c r="C696" s="19" t="str">
        <f>+'[1]Consolidado ORG'!G692</f>
        <v>MARIA NAYIVE DIAZ LOPEZ</v>
      </c>
      <c r="D696" s="19" t="str">
        <f>+'[1]Consolidado ORG'!E692</f>
        <v>5 Contratación directa</v>
      </c>
      <c r="E696" s="19" t="str">
        <f>+'[1]Consolidado ORG'!F692</f>
        <v>33 Prestación de Servicios Profesionales y Apoyo (5-8)</v>
      </c>
      <c r="F696" s="19"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19">
        <f>+'[1]Consolidado ORG'!M692</f>
        <v>45427</v>
      </c>
      <c r="H696" s="19">
        <f>+'[1]Consolidado ORG'!N692</f>
        <v>45657</v>
      </c>
      <c r="I696" s="20">
        <f>+'[1]Consolidado ORG'!AG692</f>
        <v>0</v>
      </c>
      <c r="J696" s="21">
        <f>+'[1]Consolidado ORG'!T692</f>
        <v>82400000</v>
      </c>
      <c r="K696" s="21">
        <f>+'[1]Consolidado ORG'!AE692</f>
        <v>0</v>
      </c>
      <c r="L696" s="32">
        <f>+'[1]Consolidado ORG'!AS692</f>
        <v>6.9565217391304349E-2</v>
      </c>
      <c r="M696" s="31" t="str">
        <f>+'[1]Consolidado ORG'!AL692</f>
        <v>https://community.secop.gov.co/Public/Tendering/ContractDetailView/Index?UniqueIdentifier=CO1.PCCNTR.6304824</v>
      </c>
      <c r="N696" s="48" t="str">
        <f t="shared" si="10"/>
        <v>Link Contrato u Orden</v>
      </c>
    </row>
    <row r="697" spans="1:14" ht="72" x14ac:dyDescent="0.35">
      <c r="A697" s="18" t="str">
        <f>+'[1]Consolidado ORG'!A693</f>
        <v>SCJ-919-2024</v>
      </c>
      <c r="B697" s="19">
        <f>+'[1]Consolidado ORG'!B693</f>
        <v>45419</v>
      </c>
      <c r="C697" s="19" t="str">
        <f>+'[1]Consolidado ORG'!G693</f>
        <v>CAMPO ELIAS HURTADO ROSAS</v>
      </c>
      <c r="D697" s="19" t="str">
        <f>+'[1]Consolidado ORG'!E693</f>
        <v>5 Contratación directa</v>
      </c>
      <c r="E697" s="19" t="str">
        <f>+'[1]Consolidado ORG'!F693</f>
        <v>33 Prestación de Servicios Profesionales y Apoyo (5-8)</v>
      </c>
      <c r="F697" s="19"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19">
        <f>+'[1]Consolidado ORG'!M693</f>
        <v>45422</v>
      </c>
      <c r="H697" s="19">
        <f>+'[1]Consolidado ORG'!N693</f>
        <v>45657</v>
      </c>
      <c r="I697" s="20">
        <f>+'[1]Consolidado ORG'!AG693</f>
        <v>0</v>
      </c>
      <c r="J697" s="21">
        <f>+'[1]Consolidado ORG'!T693</f>
        <v>23749656</v>
      </c>
      <c r="K697" s="21">
        <f>+'[1]Consolidado ORG'!AE693</f>
        <v>0</v>
      </c>
      <c r="L697" s="32">
        <f>+'[1]Consolidado ORG'!AS693</f>
        <v>8.9361702127659579E-2</v>
      </c>
      <c r="M697" s="31" t="str">
        <f>+'[1]Consolidado ORG'!AL693</f>
        <v>https://community.secop.gov.co/Public/Tendering/ContractDetailView/Index?UniqueIdentifier=CO1.PCCNTR.6299213</v>
      </c>
      <c r="N697" s="48" t="str">
        <f t="shared" si="10"/>
        <v>Link Contrato u Orden</v>
      </c>
    </row>
    <row r="698" spans="1:14" ht="72" x14ac:dyDescent="0.35">
      <c r="A698" s="18" t="str">
        <f>+'[1]Consolidado ORG'!A694</f>
        <v>SCJ-920-2024</v>
      </c>
      <c r="B698" s="19">
        <f>+'[1]Consolidado ORG'!B694</f>
        <v>45419</v>
      </c>
      <c r="C698" s="19" t="str">
        <f>+'[1]Consolidado ORG'!G694</f>
        <v>MARIA FERNANDA SALAMANCA SANCHEZ</v>
      </c>
      <c r="D698" s="19" t="str">
        <f>+'[1]Consolidado ORG'!E694</f>
        <v>5 Contratación directa</v>
      </c>
      <c r="E698" s="19" t="str">
        <f>+'[1]Consolidado ORG'!F694</f>
        <v>33 Prestación de Servicios Profesionales y Apoyo (5-8)</v>
      </c>
      <c r="F698" s="19"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19">
        <f>+'[1]Consolidado ORG'!M694</f>
        <v>45422</v>
      </c>
      <c r="H698" s="19">
        <f>+'[1]Consolidado ORG'!N694</f>
        <v>45657</v>
      </c>
      <c r="I698" s="20">
        <f>+'[1]Consolidado ORG'!AG694</f>
        <v>0</v>
      </c>
      <c r="J698" s="21">
        <f>+'[1]Consolidado ORG'!T694</f>
        <v>22861583</v>
      </c>
      <c r="K698" s="21">
        <f>+'[1]Consolidado ORG'!AE694</f>
        <v>0</v>
      </c>
      <c r="L698" s="32">
        <f>+'[1]Consolidado ORG'!AS694</f>
        <v>8.9361702127659579E-2</v>
      </c>
      <c r="M698" s="31" t="str">
        <f>+'[1]Consolidado ORG'!AL694</f>
        <v>https://community.secop.gov.co/Public/Tendering/ContractDetailView/Index?UniqueIdentifier=CO1.PCCNTR.6299514</v>
      </c>
      <c r="N698" s="48" t="str">
        <f t="shared" si="10"/>
        <v>Link Contrato u Orden</v>
      </c>
    </row>
    <row r="699" spans="1:14" ht="72" x14ac:dyDescent="0.35">
      <c r="A699" s="18" t="str">
        <f>+'[1]Consolidado ORG'!A695</f>
        <v>SCJ-921-2024</v>
      </c>
      <c r="B699" s="19">
        <f>+'[1]Consolidado ORG'!B695</f>
        <v>45419</v>
      </c>
      <c r="C699" s="19" t="str">
        <f>+'[1]Consolidado ORG'!G695</f>
        <v>MARISOL RAMIREZ SANCHEZ</v>
      </c>
      <c r="D699" s="19" t="str">
        <f>+'[1]Consolidado ORG'!E695</f>
        <v>5 Contratación directa</v>
      </c>
      <c r="E699" s="19" t="str">
        <f>+'[1]Consolidado ORG'!F695</f>
        <v>33 Prestación de Servicios Profesionales y Apoyo (5-8)</v>
      </c>
      <c r="F699" s="19"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19">
        <f>+'[1]Consolidado ORG'!M695</f>
        <v>45422</v>
      </c>
      <c r="H699" s="19">
        <f>+'[1]Consolidado ORG'!N695</f>
        <v>45657</v>
      </c>
      <c r="I699" s="20">
        <f>+'[1]Consolidado ORG'!AG695</f>
        <v>0</v>
      </c>
      <c r="J699" s="21">
        <f>+'[1]Consolidado ORG'!T695</f>
        <v>22861583</v>
      </c>
      <c r="K699" s="21">
        <f>+'[1]Consolidado ORG'!AE695</f>
        <v>0</v>
      </c>
      <c r="L699" s="32">
        <f>+'[1]Consolidado ORG'!AS695</f>
        <v>8.9361702127659579E-2</v>
      </c>
      <c r="M699" s="31" t="str">
        <f>+'[1]Consolidado ORG'!AL695</f>
        <v>https://community.secop.gov.co/Public/Tendering/ContractDetailView/Index?UniqueIdentifier=CO1.PCCNTR.6299511</v>
      </c>
      <c r="N699" s="48" t="str">
        <f t="shared" si="10"/>
        <v>Link Contrato u Orden</v>
      </c>
    </row>
    <row r="700" spans="1:14" ht="72" x14ac:dyDescent="0.35">
      <c r="A700" s="18" t="str">
        <f>+'[1]Consolidado ORG'!A696</f>
        <v>SCJ-922-2024</v>
      </c>
      <c r="B700" s="19">
        <f>+'[1]Consolidado ORG'!B696</f>
        <v>45419</v>
      </c>
      <c r="C700" s="19" t="str">
        <f>+'[1]Consolidado ORG'!G696</f>
        <v>OSCAR EDUARDO CORDERO CORDOBA</v>
      </c>
      <c r="D700" s="19" t="str">
        <f>+'[1]Consolidado ORG'!E696</f>
        <v>5 Contratación directa</v>
      </c>
      <c r="E700" s="19" t="str">
        <f>+'[1]Consolidado ORG'!F696</f>
        <v>33 Prestación de Servicios Profesionales y Apoyo (5-8)</v>
      </c>
      <c r="F700" s="19"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19">
        <f>+'[1]Consolidado ORG'!M696</f>
        <v>45422</v>
      </c>
      <c r="H700" s="19">
        <f>+'[1]Consolidado ORG'!N696</f>
        <v>45657</v>
      </c>
      <c r="I700" s="20">
        <f>+'[1]Consolidado ORG'!AG696</f>
        <v>0</v>
      </c>
      <c r="J700" s="21">
        <f>+'[1]Consolidado ORG'!T696</f>
        <v>23749656</v>
      </c>
      <c r="K700" s="21">
        <f>+'[1]Consolidado ORG'!AE696</f>
        <v>0</v>
      </c>
      <c r="L700" s="32">
        <f>+'[1]Consolidado ORG'!AS696</f>
        <v>8.9361702127659579E-2</v>
      </c>
      <c r="M700" s="31" t="str">
        <f>+'[1]Consolidado ORG'!AL696</f>
        <v>https://community.secop.gov.co/Public/Tendering/ContractDetailView/Index?UniqueIdentifier=CO1.PCCNTR.6298882</v>
      </c>
      <c r="N700" s="48" t="str">
        <f t="shared" si="10"/>
        <v>Link Contrato u Orden</v>
      </c>
    </row>
    <row r="701" spans="1:14" ht="108" x14ac:dyDescent="0.35">
      <c r="A701" s="18" t="str">
        <f>+'[1]Consolidado ORG'!A697</f>
        <v>SCJ-923-2024</v>
      </c>
      <c r="B701" s="19">
        <f>+'[1]Consolidado ORG'!B697</f>
        <v>45419</v>
      </c>
      <c r="C701" s="19" t="str">
        <f>+'[1]Consolidado ORG'!G697</f>
        <v>JUAN SEBASTIAN CIENDUA RODRIGUEZ</v>
      </c>
      <c r="D701" s="19" t="str">
        <f>+'[1]Consolidado ORG'!E697</f>
        <v>5 Contratación directa</v>
      </c>
      <c r="E701" s="19" t="str">
        <f>+'[1]Consolidado ORG'!F697</f>
        <v>33 Prestación de Servicios Profesionales y Apoyo (5-8)</v>
      </c>
      <c r="F701" s="19"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19">
        <f>+'[1]Consolidado ORG'!M697</f>
        <v>45422</v>
      </c>
      <c r="H701" s="19">
        <f>+'[1]Consolidado ORG'!N697</f>
        <v>45657</v>
      </c>
      <c r="I701" s="20">
        <f>+'[1]Consolidado ORG'!AG697</f>
        <v>0</v>
      </c>
      <c r="J701" s="21">
        <f>+'[1]Consolidado ORG'!T697</f>
        <v>35746923</v>
      </c>
      <c r="K701" s="21">
        <f>+'[1]Consolidado ORG'!AE697</f>
        <v>0</v>
      </c>
      <c r="L701" s="32">
        <f>+'[1]Consolidado ORG'!AS697</f>
        <v>8.9361702127659579E-2</v>
      </c>
      <c r="M701" s="31" t="str">
        <f>+'[1]Consolidado ORG'!AL697</f>
        <v>https://community.secop.gov.co/Public/Tendering/ContractDetailView/Index?UniqueIdentifier=CO1.PCCNTR.6299525</v>
      </c>
      <c r="N701" s="48" t="str">
        <f t="shared" si="10"/>
        <v>Link Contrato u Orden</v>
      </c>
    </row>
    <row r="702" spans="1:14" ht="96" x14ac:dyDescent="0.35">
      <c r="A702" s="18" t="str">
        <f>+'[1]Consolidado ORG'!A698</f>
        <v>SCJ-924-2024</v>
      </c>
      <c r="B702" s="19">
        <f>+'[1]Consolidado ORG'!B698</f>
        <v>45419</v>
      </c>
      <c r="C702" s="19" t="str">
        <f>+'[1]Consolidado ORG'!G698</f>
        <v>ELIANA SOLEY GARZON SANTOS</v>
      </c>
      <c r="D702" s="19" t="str">
        <f>+'[1]Consolidado ORG'!E698</f>
        <v>5 Contratación directa</v>
      </c>
      <c r="E702" s="19" t="str">
        <f>+'[1]Consolidado ORG'!F698</f>
        <v>33 Prestación de Servicios Profesionales y Apoyo (5-8)</v>
      </c>
      <c r="F702" s="19"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19">
        <f>+'[1]Consolidado ORG'!M698</f>
        <v>45429</v>
      </c>
      <c r="H702" s="19">
        <f>+'[1]Consolidado ORG'!N698</f>
        <v>45657</v>
      </c>
      <c r="I702" s="20">
        <f>+'[1]Consolidado ORG'!AG698</f>
        <v>0</v>
      </c>
      <c r="J702" s="21">
        <f>+'[1]Consolidado ORG'!T698</f>
        <v>34300976</v>
      </c>
      <c r="K702" s="21">
        <f>+'[1]Consolidado ORG'!AE698</f>
        <v>0</v>
      </c>
      <c r="L702" s="32">
        <f>+'[1]Consolidado ORG'!AS698</f>
        <v>6.1403508771929821E-2</v>
      </c>
      <c r="M702" s="31" t="str">
        <f>+'[1]Consolidado ORG'!AL698</f>
        <v>https://community.secop.gov.co/Public/Tendering/ContractDetailView/Index?UniqueIdentifier=CO1.PCCNTR.6300861</v>
      </c>
      <c r="N702" s="48" t="str">
        <f t="shared" si="10"/>
        <v>Link Contrato u Orden</v>
      </c>
    </row>
    <row r="703" spans="1:14" ht="108" x14ac:dyDescent="0.35">
      <c r="A703" s="18" t="str">
        <f>+'[1]Consolidado ORG'!A699</f>
        <v>SCJ-925-2024</v>
      </c>
      <c r="B703" s="19">
        <f>+'[1]Consolidado ORG'!B699</f>
        <v>45419</v>
      </c>
      <c r="C703" s="19" t="str">
        <f>+'[1]Consolidado ORG'!G699</f>
        <v>JUVENAL EDUARDO MOLANO RUBIANO</v>
      </c>
      <c r="D703" s="19" t="str">
        <f>+'[1]Consolidado ORG'!E699</f>
        <v>5 Contratación directa</v>
      </c>
      <c r="E703" s="19" t="str">
        <f>+'[1]Consolidado ORG'!F699</f>
        <v>33 Prestación de Servicios Profesionales y Apoyo (5-8)</v>
      </c>
      <c r="F703" s="19"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19">
        <f>+'[1]Consolidado ORG'!M699</f>
        <v>45421</v>
      </c>
      <c r="H703" s="19">
        <f>+'[1]Consolidado ORG'!N699</f>
        <v>45657</v>
      </c>
      <c r="I703" s="20">
        <f>+'[1]Consolidado ORG'!AG699</f>
        <v>0</v>
      </c>
      <c r="J703" s="21">
        <f>+'[1]Consolidado ORG'!T699</f>
        <v>35746923</v>
      </c>
      <c r="K703" s="21">
        <f>+'[1]Consolidado ORG'!AE699</f>
        <v>0</v>
      </c>
      <c r="L703" s="32">
        <f>+'[1]Consolidado ORG'!AS699</f>
        <v>9.3220338983050849E-2</v>
      </c>
      <c r="M703" s="31" t="str">
        <f>+'[1]Consolidado ORG'!AL699</f>
        <v>https://community.secop.gov.co/Public/Tendering/ContractDetailView/Index?UniqueIdentifier=CO1.PCCNTR.6298876</v>
      </c>
      <c r="N703" s="48" t="str">
        <f t="shared" si="10"/>
        <v>Link Contrato u Orden</v>
      </c>
    </row>
    <row r="704" spans="1:14" ht="96" x14ac:dyDescent="0.35">
      <c r="A704" s="18" t="str">
        <f>+'[1]Consolidado ORG'!A700</f>
        <v>SCJ-926-2024</v>
      </c>
      <c r="B704" s="19">
        <f>+'[1]Consolidado ORG'!B700</f>
        <v>45419</v>
      </c>
      <c r="C704" s="19" t="str">
        <f>+'[1]Consolidado ORG'!G700</f>
        <v>IVAN DARIO BONELL BONELL</v>
      </c>
      <c r="D704" s="19" t="str">
        <f>+'[1]Consolidado ORG'!E700</f>
        <v>5 Contratación directa</v>
      </c>
      <c r="E704" s="19" t="str">
        <f>+'[1]Consolidado ORG'!F700</f>
        <v>33 Prestación de Servicios Profesionales y Apoyo (5-8)</v>
      </c>
      <c r="F704" s="19"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19">
        <f>+'[1]Consolidado ORG'!M700</f>
        <v>45429</v>
      </c>
      <c r="H704" s="19">
        <f>+'[1]Consolidado ORG'!N700</f>
        <v>45657</v>
      </c>
      <c r="I704" s="20">
        <f>+'[1]Consolidado ORG'!AG700</f>
        <v>0</v>
      </c>
      <c r="J704" s="21">
        <f>+'[1]Consolidado ORG'!T700</f>
        <v>34300976</v>
      </c>
      <c r="K704" s="21">
        <f>+'[1]Consolidado ORG'!AE700</f>
        <v>0</v>
      </c>
      <c r="L704" s="32">
        <f>+'[1]Consolidado ORG'!AS700</f>
        <v>6.1403508771929821E-2</v>
      </c>
      <c r="M704" s="31" t="str">
        <f>+'[1]Consolidado ORG'!AL700</f>
        <v>https://community.secop.gov.co/Public/Tendering/ContractDetailView/Index?UniqueIdentifier=CO1.PCCNTR.6301128</v>
      </c>
      <c r="N704" s="48" t="str">
        <f t="shared" si="10"/>
        <v>Link Contrato u Orden</v>
      </c>
    </row>
    <row r="705" spans="1:14" ht="108" x14ac:dyDescent="0.35">
      <c r="A705" s="18" t="str">
        <f>+'[1]Consolidado ORG'!A701</f>
        <v>SCJ-927-2024</v>
      </c>
      <c r="B705" s="19">
        <f>+'[1]Consolidado ORG'!B701</f>
        <v>45419</v>
      </c>
      <c r="C705" s="19" t="str">
        <f>+'[1]Consolidado ORG'!G701</f>
        <v>NICHOLLE TATIANA TORRES GIGLIOLI</v>
      </c>
      <c r="D705" s="19" t="str">
        <f>+'[1]Consolidado ORG'!E701</f>
        <v>5 Contratación directa</v>
      </c>
      <c r="E705" s="19" t="str">
        <f>+'[1]Consolidado ORG'!F701</f>
        <v>33 Prestación de Servicios Profesionales y Apoyo (5-8)</v>
      </c>
      <c r="F705" s="19"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19">
        <f>+'[1]Consolidado ORG'!M701</f>
        <v>45422</v>
      </c>
      <c r="H705" s="19">
        <f>+'[1]Consolidado ORG'!N701</f>
        <v>45657</v>
      </c>
      <c r="I705" s="20">
        <f>+'[1]Consolidado ORG'!AG701</f>
        <v>0</v>
      </c>
      <c r="J705" s="21">
        <f>+'[1]Consolidado ORG'!T701</f>
        <v>35746923</v>
      </c>
      <c r="K705" s="21">
        <f>+'[1]Consolidado ORG'!AE701</f>
        <v>0</v>
      </c>
      <c r="L705" s="32">
        <f>+'[1]Consolidado ORG'!AS701</f>
        <v>8.9361702127659579E-2</v>
      </c>
      <c r="M705" s="31" t="str">
        <f>+'[1]Consolidado ORG'!AL701</f>
        <v>https://community.secop.gov.co/Public/Tendering/ContractDetailView/Index?UniqueIdentifier=CO1.PCCNTR.6299328</v>
      </c>
      <c r="N705" s="48" t="str">
        <f t="shared" si="10"/>
        <v>Link Contrato u Orden</v>
      </c>
    </row>
    <row r="706" spans="1:14" ht="60" x14ac:dyDescent="0.35">
      <c r="A706" s="18" t="str">
        <f>+'[1]Consolidado ORG'!A702</f>
        <v>SCJ-928-2024</v>
      </c>
      <c r="B706" s="19">
        <f>+'[1]Consolidado ORG'!B702</f>
        <v>45419</v>
      </c>
      <c r="C706" s="19" t="str">
        <f>+'[1]Consolidado ORG'!G702</f>
        <v>JAIME ENRIQUE SOLORZANO PESCADOR</v>
      </c>
      <c r="D706" s="19" t="str">
        <f>+'[1]Consolidado ORG'!E702</f>
        <v>5 Contratación directa</v>
      </c>
      <c r="E706" s="19" t="str">
        <f>+'[1]Consolidado ORG'!F702</f>
        <v>33 Prestación de Servicios Profesionales y Apoyo (5-8)</v>
      </c>
      <c r="F706" s="19"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19">
        <f>+'[1]Consolidado ORG'!M702</f>
        <v>45421</v>
      </c>
      <c r="H706" s="19">
        <f>+'[1]Consolidado ORG'!N702</f>
        <v>45657</v>
      </c>
      <c r="I706" s="20">
        <f>+'[1]Consolidado ORG'!AG702</f>
        <v>0</v>
      </c>
      <c r="J706" s="21">
        <f>+'[1]Consolidado ORG'!T702</f>
        <v>100189952</v>
      </c>
      <c r="K706" s="21">
        <f>+'[1]Consolidado ORG'!AE702</f>
        <v>0</v>
      </c>
      <c r="L706" s="32">
        <f>+'[1]Consolidado ORG'!AS702</f>
        <v>9.3220338983050849E-2</v>
      </c>
      <c r="M706" s="31" t="str">
        <f>+'[1]Consolidado ORG'!AL702</f>
        <v>https://community.secop.gov.co/Public/Tendering/ContractDetailView/Index?UniqueIdentifier=CO1.PCCNTR.6300764</v>
      </c>
      <c r="N706" s="48" t="str">
        <f t="shared" si="10"/>
        <v>Link Contrato u Orden</v>
      </c>
    </row>
    <row r="707" spans="1:14" ht="72" x14ac:dyDescent="0.35">
      <c r="A707" s="18" t="str">
        <f>+'[1]Consolidado ORG'!A703</f>
        <v>SCJ-929-2024</v>
      </c>
      <c r="B707" s="19">
        <f>+'[1]Consolidado ORG'!B703</f>
        <v>45419</v>
      </c>
      <c r="C707" s="19" t="str">
        <f>+'[1]Consolidado ORG'!G703</f>
        <v>EMPRESA DE TELECOMUNICACIONES DE BOGOTÁ S.A. E.S.P – ETB S.A. E.S.P</v>
      </c>
      <c r="D707" s="19" t="str">
        <f>+'[1]Consolidado ORG'!E703</f>
        <v>5 Contratación directa</v>
      </c>
      <c r="E707" s="19" t="str">
        <f>+'[1]Consolidado ORG'!F703</f>
        <v>33 Prestación de Servicios Profesionales y Apoyo (5-8)</v>
      </c>
      <c r="F707" s="19"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19">
        <f>+'[1]Consolidado ORG'!M703</f>
        <v>45428</v>
      </c>
      <c r="H707" s="19">
        <f>+'[1]Consolidado ORG'!N703</f>
        <v>45657</v>
      </c>
      <c r="I707" s="20">
        <f>+'[1]Consolidado ORG'!AG703</f>
        <v>0</v>
      </c>
      <c r="J707" s="21">
        <f>+'[1]Consolidado ORG'!T703</f>
        <v>445000000</v>
      </c>
      <c r="K707" s="21">
        <f>+'[1]Consolidado ORG'!AE703</f>
        <v>0</v>
      </c>
      <c r="L707" s="32">
        <f>+'[1]Consolidado ORG'!AS703</f>
        <v>6.5502183406113537E-2</v>
      </c>
      <c r="M707" s="31" t="str">
        <f>+'[1]Consolidado ORG'!AL703</f>
        <v>https://community.secop.gov.co/Public/Tendering/ContractDetailView/Index?UniqueIdentifier=CO1.PCCNTR.6308201</v>
      </c>
      <c r="N707" s="48" t="str">
        <f t="shared" si="10"/>
        <v>Link Contrato u Orden</v>
      </c>
    </row>
    <row r="708" spans="1:14" ht="60" x14ac:dyDescent="0.35">
      <c r="A708" s="18" t="str">
        <f>+'[1]Consolidado ORG'!A704</f>
        <v>SCJ-930-2024</v>
      </c>
      <c r="B708" s="19">
        <f>+'[1]Consolidado ORG'!B704</f>
        <v>45419</v>
      </c>
      <c r="C708" s="19" t="str">
        <f>+'[1]Consolidado ORG'!G704</f>
        <v>INGRID LORENA PRADA SANABRIA</v>
      </c>
      <c r="D708" s="19" t="str">
        <f>+'[1]Consolidado ORG'!E704</f>
        <v>5 Contratación directa</v>
      </c>
      <c r="E708" s="19" t="str">
        <f>+'[1]Consolidado ORG'!F704</f>
        <v>33 Prestación de Servicios Profesionales y Apoyo (5-8)</v>
      </c>
      <c r="F708" s="19"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19">
        <f>+'[1]Consolidado ORG'!M704</f>
        <v>45426</v>
      </c>
      <c r="H708" s="19">
        <f>+'[1]Consolidado ORG'!N704</f>
        <v>45657</v>
      </c>
      <c r="I708" s="20">
        <f>+'[1]Consolidado ORG'!AG704</f>
        <v>0</v>
      </c>
      <c r="J708" s="21">
        <f>+'[1]Consolidado ORG'!T704</f>
        <v>27500000</v>
      </c>
      <c r="K708" s="21">
        <f>+'[1]Consolidado ORG'!AE704</f>
        <v>0</v>
      </c>
      <c r="L708" s="32">
        <f>+'[1]Consolidado ORG'!AS704</f>
        <v>7.3593073593073599E-2</v>
      </c>
      <c r="M708" s="31" t="str">
        <f>+'[1]Consolidado ORG'!AL704</f>
        <v>https://community.secop.gov.co/Public/Tendering/ContractDetailView/Index?UniqueIdentifier=CO1.PCCNTR.6303208</v>
      </c>
      <c r="N708" s="48" t="str">
        <f t="shared" si="10"/>
        <v>Link Contrato u Orden</v>
      </c>
    </row>
    <row r="709" spans="1:14" ht="72" x14ac:dyDescent="0.35">
      <c r="A709" s="18" t="str">
        <f>+'[1]Consolidado ORG'!A705</f>
        <v>SCJ-931-2024</v>
      </c>
      <c r="B709" s="19">
        <f>+'[1]Consolidado ORG'!B705</f>
        <v>45419</v>
      </c>
      <c r="C709" s="19" t="str">
        <f>+'[1]Consolidado ORG'!G705</f>
        <v>JAIME RICARDO RUBIANO MOGOLLON</v>
      </c>
      <c r="D709" s="19" t="str">
        <f>+'[1]Consolidado ORG'!E705</f>
        <v>5 Contratación directa</v>
      </c>
      <c r="E709" s="19" t="str">
        <f>+'[1]Consolidado ORG'!F705</f>
        <v>33 Prestación de Servicios Profesionales y Apoyo (5-8)</v>
      </c>
      <c r="F709" s="19"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19">
        <f>+'[1]Consolidado ORG'!M705</f>
        <v>45422</v>
      </c>
      <c r="H709" s="19">
        <f>+'[1]Consolidado ORG'!N705</f>
        <v>45657</v>
      </c>
      <c r="I709" s="20">
        <f>+'[1]Consolidado ORG'!AG705</f>
        <v>0</v>
      </c>
      <c r="J709" s="21">
        <f>+'[1]Consolidado ORG'!T705</f>
        <v>23749656</v>
      </c>
      <c r="K709" s="21">
        <f>+'[1]Consolidado ORG'!AE705</f>
        <v>0</v>
      </c>
      <c r="L709" s="32">
        <f>+'[1]Consolidado ORG'!AS705</f>
        <v>8.9361702127659579E-2</v>
      </c>
      <c r="M709" s="31" t="str">
        <f>+'[1]Consolidado ORG'!AL705</f>
        <v>https://community.secop.gov.co/Public/Tendering/ContractDetailView/Index?UniqueIdentifier=CO1.PCCNTR.6300468</v>
      </c>
      <c r="N709" s="48" t="str">
        <f t="shared" si="10"/>
        <v>Link Contrato u Orden</v>
      </c>
    </row>
    <row r="710" spans="1:14" ht="84" x14ac:dyDescent="0.35">
      <c r="A710" s="18" t="str">
        <f>+'[1]Consolidado ORG'!A706</f>
        <v>SCJ-933-2024</v>
      </c>
      <c r="B710" s="19">
        <f>+'[1]Consolidado ORG'!B706</f>
        <v>45419</v>
      </c>
      <c r="C710" s="19" t="str">
        <f>+'[1]Consolidado ORG'!G706</f>
        <v>CINDY CAROLINA CASTRO GUTIERREZ</v>
      </c>
      <c r="D710" s="19" t="str">
        <f>+'[1]Consolidado ORG'!E706</f>
        <v>5 Contratación directa</v>
      </c>
      <c r="E710" s="19" t="str">
        <f>+'[1]Consolidado ORG'!F706</f>
        <v>33 Prestación de Servicios Profesionales y Apoyo (5-8)</v>
      </c>
      <c r="F710" s="19"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19">
        <f>+'[1]Consolidado ORG'!M706</f>
        <v>45426</v>
      </c>
      <c r="H710" s="19">
        <f>+'[1]Consolidado ORG'!N706</f>
        <v>45657</v>
      </c>
      <c r="I710" s="20">
        <f>+'[1]Consolidado ORG'!AG706</f>
        <v>0</v>
      </c>
      <c r="J710" s="21">
        <f>+'[1]Consolidado ORG'!T706</f>
        <v>43660900</v>
      </c>
      <c r="K710" s="21">
        <f>+'[1]Consolidado ORG'!AE706</f>
        <v>0</v>
      </c>
      <c r="L710" s="32">
        <f>+'[1]Consolidado ORG'!AS706</f>
        <v>7.3593073593073599E-2</v>
      </c>
      <c r="M710" s="31" t="str">
        <f>+'[1]Consolidado ORG'!AL706</f>
        <v>https://community.secop.gov.co/Public/Tendering/ContractDetailView/Index?UniqueIdentifier=CO1.PCCNTR.6303217</v>
      </c>
      <c r="N710" s="48" t="str">
        <f t="shared" si="10"/>
        <v>Link Contrato u Orden</v>
      </c>
    </row>
    <row r="711" spans="1:14" ht="84" x14ac:dyDescent="0.35">
      <c r="A711" s="18" t="str">
        <f>+'[1]Consolidado ORG'!A707</f>
        <v>SCJ-934-2024</v>
      </c>
      <c r="B711" s="19">
        <f>+'[1]Consolidado ORG'!B707</f>
        <v>45419</v>
      </c>
      <c r="C711" s="19" t="str">
        <f>+'[1]Consolidado ORG'!G707</f>
        <v>SHIRLEY KATHERINE CALA CALA</v>
      </c>
      <c r="D711" s="19" t="str">
        <f>+'[1]Consolidado ORG'!E707</f>
        <v>5 Contratación directa</v>
      </c>
      <c r="E711" s="19" t="str">
        <f>+'[1]Consolidado ORG'!F707</f>
        <v>33 Prestación de Servicios Profesionales y Apoyo (5-8)</v>
      </c>
      <c r="F711" s="19"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19">
        <f>+'[1]Consolidado ORG'!M707</f>
        <v>45427</v>
      </c>
      <c r="H711" s="19">
        <f>+'[1]Consolidado ORG'!N707</f>
        <v>45657</v>
      </c>
      <c r="I711" s="20">
        <f>+'[1]Consolidado ORG'!AG707</f>
        <v>0</v>
      </c>
      <c r="J711" s="21">
        <f>+'[1]Consolidado ORG'!T707</f>
        <v>43660900</v>
      </c>
      <c r="K711" s="21">
        <f>+'[1]Consolidado ORG'!AE707</f>
        <v>0</v>
      </c>
      <c r="L711" s="32">
        <f>+'[1]Consolidado ORG'!AS707</f>
        <v>6.9565217391304349E-2</v>
      </c>
      <c r="M711" s="31" t="str">
        <f>+'[1]Consolidado ORG'!AL707</f>
        <v>https://community.secop.gov.co/Public/Tendering/ContractDetailView/Index?UniqueIdentifier=CO1.PCCNTR.6303020</v>
      </c>
      <c r="N711" s="48" t="str">
        <f t="shared" ref="N711:N774" si="11">HYPERLINK(M711,"Link Contrato u Orden")</f>
        <v>Link Contrato u Orden</v>
      </c>
    </row>
    <row r="712" spans="1:14" ht="60" x14ac:dyDescent="0.35">
      <c r="A712" s="18" t="str">
        <f>+'[1]Consolidado ORG'!A708</f>
        <v>SCJ-935-2024</v>
      </c>
      <c r="B712" s="19">
        <f>+'[1]Consolidado ORG'!B708</f>
        <v>45419</v>
      </c>
      <c r="C712" s="19" t="str">
        <f>+'[1]Consolidado ORG'!G708</f>
        <v>CARLOS JAVIER TORO JIMENEZ</v>
      </c>
      <c r="D712" s="19" t="str">
        <f>+'[1]Consolidado ORG'!E708</f>
        <v>5 Contratación directa</v>
      </c>
      <c r="E712" s="19" t="str">
        <f>+'[1]Consolidado ORG'!F708</f>
        <v>33 Prestación de Servicios Profesionales y Apoyo (5-8)</v>
      </c>
      <c r="F712" s="19" t="str">
        <f>+'[1]Consolidado ORG'!L708</f>
        <v>PRESTAR SERVICIOS PROFESIONALES A LA DIRECCIÓN DE RESPONSABILIDAD PENAL ADOLESCENTE PARA APOYAR LA IMPLEMENTACIÓN DE ESTRATEGIAS DE COMUNICACIÓN, MARKETING Y PUBLICIDAD DIGITAL DE LOS TALLERES DE FORMACIÓN TÉCNICA</v>
      </c>
      <c r="G712" s="19">
        <f>+'[1]Consolidado ORG'!M708</f>
        <v>45427</v>
      </c>
      <c r="H712" s="19">
        <f>+'[1]Consolidado ORG'!N708</f>
        <v>45657</v>
      </c>
      <c r="I712" s="20">
        <f>+'[1]Consolidado ORG'!AG708</f>
        <v>0</v>
      </c>
      <c r="J712" s="21">
        <f>+'[1]Consolidado ORG'!T708</f>
        <v>42711750</v>
      </c>
      <c r="K712" s="21">
        <f>+'[1]Consolidado ORG'!AE708</f>
        <v>0</v>
      </c>
      <c r="L712" s="32">
        <f>+'[1]Consolidado ORG'!AS708</f>
        <v>6.9565217391304349E-2</v>
      </c>
      <c r="M712" s="31" t="str">
        <f>+'[1]Consolidado ORG'!AL708</f>
        <v>https://community.secop.gov.co/Public/Tendering/ContractDetailView/Index?UniqueIdentifier=CO1.PCCNTR.6303117</v>
      </c>
      <c r="N712" s="48" t="str">
        <f t="shared" si="11"/>
        <v>Link Contrato u Orden</v>
      </c>
    </row>
    <row r="713" spans="1:14" ht="72" x14ac:dyDescent="0.35">
      <c r="A713" s="18" t="str">
        <f>+'[1]Consolidado ORG'!A709</f>
        <v>SCJ-944-2024</v>
      </c>
      <c r="B713" s="19">
        <f>+'[1]Consolidado ORG'!B709</f>
        <v>45420</v>
      </c>
      <c r="C713" s="19" t="str">
        <f>+'[1]Consolidado ORG'!G709</f>
        <v>DIANA MARCELA FLECHAS RUIZ</v>
      </c>
      <c r="D713" s="19" t="str">
        <f>+'[1]Consolidado ORG'!E709</f>
        <v>5 Contratación directa</v>
      </c>
      <c r="E713" s="19" t="str">
        <f>+'[1]Consolidado ORG'!F709</f>
        <v>33 Prestación de Servicios Profesionales y Apoyo (5-8)</v>
      </c>
      <c r="F713" s="19"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19">
        <f>+'[1]Consolidado ORG'!M709</f>
        <v>45421</v>
      </c>
      <c r="H713" s="19">
        <f>+'[1]Consolidado ORG'!N709</f>
        <v>45657</v>
      </c>
      <c r="I713" s="20">
        <f>+'[1]Consolidado ORG'!AG709</f>
        <v>0</v>
      </c>
      <c r="J713" s="21">
        <f>+'[1]Consolidado ORG'!T709</f>
        <v>68640000</v>
      </c>
      <c r="K713" s="21">
        <f>+'[1]Consolidado ORG'!AE709</f>
        <v>0</v>
      </c>
      <c r="L713" s="32">
        <f>+'[1]Consolidado ORG'!AS709</f>
        <v>9.3220338983050849E-2</v>
      </c>
      <c r="M713" s="31" t="str">
        <f>+'[1]Consolidado ORG'!AL709</f>
        <v>https://community.secop.gov.co/Public/Tendering/ContractDetailView/Index?UniqueIdentifier=CO1.PCCNTR.6303290</v>
      </c>
      <c r="N713" s="48" t="str">
        <f t="shared" si="11"/>
        <v>Link Contrato u Orden</v>
      </c>
    </row>
    <row r="714" spans="1:14" ht="72" x14ac:dyDescent="0.35">
      <c r="A714" s="18" t="str">
        <f>+'[1]Consolidado ORG'!A710</f>
        <v>SCJ-945-2024</v>
      </c>
      <c r="B714" s="19">
        <f>+'[1]Consolidado ORG'!B710</f>
        <v>45420</v>
      </c>
      <c r="C714" s="19" t="str">
        <f>+'[1]Consolidado ORG'!G710</f>
        <v>DIEGO ANDRES VARGAS CHALAPUD</v>
      </c>
      <c r="D714" s="19" t="str">
        <f>+'[1]Consolidado ORG'!E710</f>
        <v>5 Contratación directa</v>
      </c>
      <c r="E714" s="19" t="str">
        <f>+'[1]Consolidado ORG'!F710</f>
        <v>33 Prestación de Servicios Profesionales y Apoyo (5-8)</v>
      </c>
      <c r="F714" s="19"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19">
        <f>+'[1]Consolidado ORG'!M710</f>
        <v>45427</v>
      </c>
      <c r="H714" s="19">
        <f>+'[1]Consolidado ORG'!N710</f>
        <v>45657</v>
      </c>
      <c r="I714" s="20">
        <f>+'[1]Consolidado ORG'!AG710</f>
        <v>0</v>
      </c>
      <c r="J714" s="21">
        <f>+'[1]Consolidado ORG'!T710</f>
        <v>25500000</v>
      </c>
      <c r="K714" s="21">
        <f>+'[1]Consolidado ORG'!AE710</f>
        <v>0</v>
      </c>
      <c r="L714" s="32">
        <f>+'[1]Consolidado ORG'!AS710</f>
        <v>6.9565217391304349E-2</v>
      </c>
      <c r="M714" s="31" t="str">
        <f>+'[1]Consolidado ORG'!AL710</f>
        <v>https://community.secop.gov.co/Public/Tendering/ContractDetailView/Index?UniqueIdentifier=CO1.PCCNTR.6306403</v>
      </c>
      <c r="N714" s="48" t="str">
        <f t="shared" si="11"/>
        <v>Link Contrato u Orden</v>
      </c>
    </row>
    <row r="715" spans="1:14" ht="60" x14ac:dyDescent="0.35">
      <c r="A715" s="18" t="str">
        <f>+'[1]Consolidado ORG'!A711</f>
        <v>SCJ-946-2024</v>
      </c>
      <c r="B715" s="19">
        <f>+'[1]Consolidado ORG'!B711</f>
        <v>45420</v>
      </c>
      <c r="C715" s="19" t="str">
        <f>+'[1]Consolidado ORG'!G711</f>
        <v>DIEGO FERNANDO RAMOS ECHEVERRY</v>
      </c>
      <c r="D715" s="19" t="str">
        <f>+'[1]Consolidado ORG'!E711</f>
        <v>5 Contratación directa</v>
      </c>
      <c r="E715" s="19" t="str">
        <f>+'[1]Consolidado ORG'!F711</f>
        <v>33 Prestación de Servicios Profesionales y Apoyo (5-8)</v>
      </c>
      <c r="F715" s="19"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19">
        <f>+'[1]Consolidado ORG'!M711</f>
        <v>45421</v>
      </c>
      <c r="H715" s="19">
        <f>+'[1]Consolidado ORG'!N711</f>
        <v>45657</v>
      </c>
      <c r="I715" s="20">
        <f>+'[1]Consolidado ORG'!AG711</f>
        <v>0</v>
      </c>
      <c r="J715" s="21">
        <f>+'[1]Consolidado ORG'!T711</f>
        <v>68000000</v>
      </c>
      <c r="K715" s="21">
        <f>+'[1]Consolidado ORG'!AE711</f>
        <v>0</v>
      </c>
      <c r="L715" s="32">
        <f>+'[1]Consolidado ORG'!AS711</f>
        <v>9.3220338983050849E-2</v>
      </c>
      <c r="M715" s="31" t="str">
        <f>+'[1]Consolidado ORG'!AL711</f>
        <v>https://community.secop.gov.co/Public/Tendering/ContractDetailView/Index?UniqueIdentifier=CO1.PCCNTR.6302950</v>
      </c>
      <c r="N715" s="48" t="str">
        <f t="shared" si="11"/>
        <v>Link Contrato u Orden</v>
      </c>
    </row>
    <row r="716" spans="1:14" ht="72" x14ac:dyDescent="0.35">
      <c r="A716" s="18" t="str">
        <f>+'[1]Consolidado ORG'!A712</f>
        <v>SCJ-947-2024</v>
      </c>
      <c r="B716" s="19">
        <f>+'[1]Consolidado ORG'!B712</f>
        <v>45420</v>
      </c>
      <c r="C716" s="19" t="str">
        <f>+'[1]Consolidado ORG'!G712</f>
        <v>JUAN MARTIN LONDOÑO ZULUAGA</v>
      </c>
      <c r="D716" s="19" t="str">
        <f>+'[1]Consolidado ORG'!E712</f>
        <v>5 Contratación directa</v>
      </c>
      <c r="E716" s="19" t="str">
        <f>+'[1]Consolidado ORG'!F712</f>
        <v>33 Prestación de Servicios Profesionales y Apoyo (5-8)</v>
      </c>
      <c r="F716" s="19"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19">
        <f>+'[1]Consolidado ORG'!M712</f>
        <v>45421</v>
      </c>
      <c r="H716" s="19">
        <f>+'[1]Consolidado ORG'!N712</f>
        <v>45657</v>
      </c>
      <c r="I716" s="20">
        <f>+'[1]Consolidado ORG'!AG712</f>
        <v>0</v>
      </c>
      <c r="J716" s="21">
        <f>+'[1]Consolidado ORG'!T712</f>
        <v>68933333</v>
      </c>
      <c r="K716" s="21">
        <f>+'[1]Consolidado ORG'!AE712</f>
        <v>0</v>
      </c>
      <c r="L716" s="32">
        <f>+'[1]Consolidado ORG'!AS712</f>
        <v>9.3220338983050849E-2</v>
      </c>
      <c r="M716" s="31" t="str">
        <f>+'[1]Consolidado ORG'!AL712</f>
        <v>https://community.secop.gov.co/Public/Tendering/ContractDetailView/Index?UniqueIdentifier=CO1.PCCNTR.6303187</v>
      </c>
      <c r="N716" s="48" t="str">
        <f t="shared" si="11"/>
        <v>Link Contrato u Orden</v>
      </c>
    </row>
    <row r="717" spans="1:14" ht="60" x14ac:dyDescent="0.35">
      <c r="A717" s="18" t="str">
        <f>+'[1]Consolidado ORG'!A713</f>
        <v>SCJ-948-2024</v>
      </c>
      <c r="B717" s="19">
        <f>+'[1]Consolidado ORG'!B713</f>
        <v>45420</v>
      </c>
      <c r="C717" s="19" t="str">
        <f>+'[1]Consolidado ORG'!G713</f>
        <v>OSCAR ALBERTO PORRAS MURCIA</v>
      </c>
      <c r="D717" s="19" t="str">
        <f>+'[1]Consolidado ORG'!E713</f>
        <v>5 Contratación directa</v>
      </c>
      <c r="E717" s="19" t="str">
        <f>+'[1]Consolidado ORG'!F713</f>
        <v>33 Prestación de Servicios Profesionales y Apoyo (5-8)</v>
      </c>
      <c r="F717" s="19" t="str">
        <f>+'[1]Consolidado ORG'!L713</f>
        <v>PRESTAR SERVICIOS PROFESIONALES ESPECIALIZADOS A LA SUBSERCRETARIA DE GESTIÓN INSTITUCIONAL APOYANDO LA COORDINACIÓN DEL PROCESO DE ATENCIÓN Y RELACIÓN CON EL CIUDADANO EN LA SECRETARÍA DISTRITAL DE SEGURIDAD, CONVIVENCIA Y JUSTICIA</v>
      </c>
      <c r="G717" s="19">
        <f>+'[1]Consolidado ORG'!M713</f>
        <v>45422</v>
      </c>
      <c r="H717" s="19">
        <f>+'[1]Consolidado ORG'!N713</f>
        <v>45657</v>
      </c>
      <c r="I717" s="20">
        <f>+'[1]Consolidado ORG'!AG713</f>
        <v>0</v>
      </c>
      <c r="J717" s="21">
        <f>+'[1]Consolidado ORG'!T713</f>
        <v>88000000</v>
      </c>
      <c r="K717" s="21">
        <f>+'[1]Consolidado ORG'!AE713</f>
        <v>0</v>
      </c>
      <c r="L717" s="32">
        <f>+'[1]Consolidado ORG'!AS713</f>
        <v>8.9361702127659579E-2</v>
      </c>
      <c r="M717" s="31" t="str">
        <f>+'[1]Consolidado ORG'!AL713</f>
        <v>https://community.secop.gov.co/Public/Tendering/ContractDetailView/Index?UniqueIdentifier=CO1.PCCNTR.6304844</v>
      </c>
      <c r="N717" s="48" t="str">
        <f t="shared" si="11"/>
        <v>Link Contrato u Orden</v>
      </c>
    </row>
    <row r="718" spans="1:14" ht="60" x14ac:dyDescent="0.35">
      <c r="A718" s="18" t="str">
        <f>+'[1]Consolidado ORG'!A714</f>
        <v>SCJ-949-2024</v>
      </c>
      <c r="B718" s="19">
        <f>+'[1]Consolidado ORG'!B714</f>
        <v>45420</v>
      </c>
      <c r="C718" s="19" t="str">
        <f>+'[1]Consolidado ORG'!G714</f>
        <v>RONALD ESTEBAN VALDES MARTINEZ</v>
      </c>
      <c r="D718" s="19" t="str">
        <f>+'[1]Consolidado ORG'!E714</f>
        <v>5 Contratación directa</v>
      </c>
      <c r="E718" s="19" t="str">
        <f>+'[1]Consolidado ORG'!F714</f>
        <v>33 Prestación de Servicios Profesionales y Apoyo (5-8)</v>
      </c>
      <c r="F718" s="19"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19">
        <f>+'[1]Consolidado ORG'!M714</f>
        <v>45426</v>
      </c>
      <c r="H718" s="19">
        <f>+'[1]Consolidado ORG'!N714</f>
        <v>45657</v>
      </c>
      <c r="I718" s="20">
        <f>+'[1]Consolidado ORG'!AG714</f>
        <v>0</v>
      </c>
      <c r="J718" s="21">
        <f>+'[1]Consolidado ORG'!T714</f>
        <v>27183318</v>
      </c>
      <c r="K718" s="21">
        <f>+'[1]Consolidado ORG'!AE714</f>
        <v>0</v>
      </c>
      <c r="L718" s="32">
        <f>+'[1]Consolidado ORG'!AS714</f>
        <v>7.3593073593073599E-2</v>
      </c>
      <c r="M718" s="31" t="str">
        <f>+'[1]Consolidado ORG'!AL714</f>
        <v>https://community.secop.gov.co/Public/Tendering/ContractDetailView/Index?UniqueIdentifier=CO1.PCCNTR.6309089</v>
      </c>
      <c r="N718" s="48" t="str">
        <f t="shared" si="11"/>
        <v>Link Contrato u Orden</v>
      </c>
    </row>
    <row r="719" spans="1:14" ht="60" x14ac:dyDescent="0.35">
      <c r="A719" s="18" t="str">
        <f>+'[1]Consolidado ORG'!A715</f>
        <v>SCJ-950-2024</v>
      </c>
      <c r="B719" s="19">
        <f>+'[1]Consolidado ORG'!B715</f>
        <v>45420</v>
      </c>
      <c r="C719" s="19" t="str">
        <f>+'[1]Consolidado ORG'!G715</f>
        <v>HERNANDO PRIETO GOMEZ</v>
      </c>
      <c r="D719" s="19" t="str">
        <f>+'[1]Consolidado ORG'!E715</f>
        <v>5 Contratación directa</v>
      </c>
      <c r="E719" s="19" t="str">
        <f>+'[1]Consolidado ORG'!F715</f>
        <v>33 Prestación de Servicios Profesionales y Apoyo (5-8)</v>
      </c>
      <c r="F719" s="19"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19">
        <f>+'[1]Consolidado ORG'!M715</f>
        <v>45426</v>
      </c>
      <c r="H719" s="19">
        <f>+'[1]Consolidado ORG'!N715</f>
        <v>45657</v>
      </c>
      <c r="I719" s="20">
        <f>+'[1]Consolidado ORG'!AG715</f>
        <v>0</v>
      </c>
      <c r="J719" s="21">
        <f>+'[1]Consolidado ORG'!T715</f>
        <v>27183318</v>
      </c>
      <c r="K719" s="21">
        <f>+'[1]Consolidado ORG'!AE715</f>
        <v>0</v>
      </c>
      <c r="L719" s="32">
        <f>+'[1]Consolidado ORG'!AS715</f>
        <v>7.3593073593073599E-2</v>
      </c>
      <c r="M719" s="31" t="str">
        <f>+'[1]Consolidado ORG'!AL715</f>
        <v>https://community.secop.gov.co/Public/Tendering/ContractDetailView/Index?UniqueIdentifier=CO1.PCCNTR.6309654</v>
      </c>
      <c r="N719" s="48" t="str">
        <f t="shared" si="11"/>
        <v>Link Contrato u Orden</v>
      </c>
    </row>
    <row r="720" spans="1:14" ht="72" x14ac:dyDescent="0.35">
      <c r="A720" s="18" t="str">
        <f>+'[1]Consolidado ORG'!A716</f>
        <v>SCJ-952-2024</v>
      </c>
      <c r="B720" s="19">
        <f>+'[1]Consolidado ORG'!B716</f>
        <v>45420</v>
      </c>
      <c r="C720" s="19" t="str">
        <f>+'[1]Consolidado ORG'!G716</f>
        <v>NELSY VIVIANA DIAZ MONDRAGON</v>
      </c>
      <c r="D720" s="19" t="str">
        <f>+'[1]Consolidado ORG'!E716</f>
        <v>5 Contratación directa</v>
      </c>
      <c r="E720" s="19" t="str">
        <f>+'[1]Consolidado ORG'!F716</f>
        <v>33 Prestación de Servicios Profesionales y Apoyo (5-8)</v>
      </c>
      <c r="F720" s="19"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19">
        <f>+'[1]Consolidado ORG'!M716</f>
        <v>45422</v>
      </c>
      <c r="H720" s="19">
        <f>+'[1]Consolidado ORG'!N716</f>
        <v>45605</v>
      </c>
      <c r="I720" s="20">
        <f>+'[1]Consolidado ORG'!AG716</f>
        <v>0</v>
      </c>
      <c r="J720" s="21">
        <f>+'[1]Consolidado ORG'!T716</f>
        <v>19338948</v>
      </c>
      <c r="K720" s="21">
        <f>+'[1]Consolidado ORG'!AE716</f>
        <v>0</v>
      </c>
      <c r="L720" s="32">
        <f>+'[1]Consolidado ORG'!AS716</f>
        <v>0.11475409836065574</v>
      </c>
      <c r="M720" s="31" t="str">
        <f>+'[1]Consolidado ORG'!AL716</f>
        <v>https://community.secop.gov.co/Public/Tendering/ContractDetailView/Index?UniqueIdentifier=CO1.PCCNTR.6304295</v>
      </c>
      <c r="N720" s="48" t="str">
        <f t="shared" si="11"/>
        <v>Link Contrato u Orden</v>
      </c>
    </row>
    <row r="721" spans="1:14" ht="84" x14ac:dyDescent="0.35">
      <c r="A721" s="18" t="str">
        <f>+'[1]Consolidado ORG'!A717</f>
        <v>SCJ-953-2024</v>
      </c>
      <c r="B721" s="19">
        <f>+'[1]Consolidado ORG'!B717</f>
        <v>45420</v>
      </c>
      <c r="C721" s="19" t="str">
        <f>+'[1]Consolidado ORG'!G717</f>
        <v>MARIA CAMILA MONROY MUÑOZ</v>
      </c>
      <c r="D721" s="19" t="str">
        <f>+'[1]Consolidado ORG'!E717</f>
        <v>5 Contratación directa</v>
      </c>
      <c r="E721" s="19" t="str">
        <f>+'[1]Consolidado ORG'!F717</f>
        <v>33 Prestación de Servicios Profesionales y Apoyo (5-8)</v>
      </c>
      <c r="F721" s="19"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19">
        <f>+'[1]Consolidado ORG'!M717</f>
        <v>45422</v>
      </c>
      <c r="H721" s="19">
        <f>+'[1]Consolidado ORG'!N717</f>
        <v>45657</v>
      </c>
      <c r="I721" s="20">
        <f>+'[1]Consolidado ORG'!AG717</f>
        <v>0</v>
      </c>
      <c r="J721" s="21">
        <f>+'[1]Consolidado ORG'!T717</f>
        <v>96013167</v>
      </c>
      <c r="K721" s="21">
        <f>+'[1]Consolidado ORG'!AE717</f>
        <v>0</v>
      </c>
      <c r="L721" s="32">
        <f>+'[1]Consolidado ORG'!AS717</f>
        <v>8.9361702127659579E-2</v>
      </c>
      <c r="M721" s="31" t="str">
        <f>+'[1]Consolidado ORG'!AL717</f>
        <v>https://community.secop.gov.co/Public/Tendering/ContractDetailView/Index?UniqueIdentifier=CO1.PCCNTR.6305758</v>
      </c>
      <c r="N721" s="48" t="str">
        <f t="shared" si="11"/>
        <v>Link Contrato u Orden</v>
      </c>
    </row>
    <row r="722" spans="1:14" ht="60" x14ac:dyDescent="0.35">
      <c r="A722" s="18" t="str">
        <f>+'[1]Consolidado ORG'!A718</f>
        <v>SCJ-954-2024</v>
      </c>
      <c r="B722" s="19">
        <f>+'[1]Consolidado ORG'!B718</f>
        <v>45420</v>
      </c>
      <c r="C722" s="19" t="str">
        <f>+'[1]Consolidado ORG'!G718</f>
        <v>YASIN ADDU TOLOZA ALVAREZ</v>
      </c>
      <c r="D722" s="19" t="str">
        <f>+'[1]Consolidado ORG'!E718</f>
        <v>5 Contratación directa</v>
      </c>
      <c r="E722" s="19" t="str">
        <f>+'[1]Consolidado ORG'!F718</f>
        <v>33 Prestación de Servicios Profesionales y Apoyo (5-8)</v>
      </c>
      <c r="F722" s="19"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19">
        <f>+'[1]Consolidado ORG'!M718</f>
        <v>45426</v>
      </c>
      <c r="H722" s="19">
        <f>+'[1]Consolidado ORG'!N718</f>
        <v>45657</v>
      </c>
      <c r="I722" s="20">
        <f>+'[1]Consolidado ORG'!AG718</f>
        <v>0</v>
      </c>
      <c r="J722" s="21">
        <f>+'[1]Consolidado ORG'!T718</f>
        <v>27183318</v>
      </c>
      <c r="K722" s="21">
        <f>+'[1]Consolidado ORG'!AE718</f>
        <v>0</v>
      </c>
      <c r="L722" s="32">
        <f>+'[1]Consolidado ORG'!AS718</f>
        <v>7.3593073593073599E-2</v>
      </c>
      <c r="M722" s="31" t="str">
        <f>+'[1]Consolidado ORG'!AL718</f>
        <v>https://community.secop.gov.co/Public/Tendering/ContractDetailView/Index?UniqueIdentifier=CO1.PCCNTR.6309749</v>
      </c>
      <c r="N722" s="48" t="str">
        <f t="shared" si="11"/>
        <v>Link Contrato u Orden</v>
      </c>
    </row>
    <row r="723" spans="1:14" ht="108" x14ac:dyDescent="0.35">
      <c r="A723" s="18" t="str">
        <f>+'[1]Consolidado ORG'!A719</f>
        <v>SCJ-955-2024</v>
      </c>
      <c r="B723" s="19">
        <f>+'[1]Consolidado ORG'!B719</f>
        <v>45420</v>
      </c>
      <c r="C723" s="19" t="str">
        <f>+'[1]Consolidado ORG'!G719</f>
        <v>JULIAN DAVID CARDENAS VARGAS</v>
      </c>
      <c r="D723" s="19" t="str">
        <f>+'[1]Consolidado ORG'!E719</f>
        <v>5 Contratación directa</v>
      </c>
      <c r="E723" s="19" t="str">
        <f>+'[1]Consolidado ORG'!F719</f>
        <v>33 Prestación de Servicios Profesionales y Apoyo (5-8)</v>
      </c>
      <c r="F723" s="19"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19">
        <f>+'[1]Consolidado ORG'!M719</f>
        <v>45427</v>
      </c>
      <c r="H723" s="19">
        <f>+'[1]Consolidado ORG'!N719</f>
        <v>45657</v>
      </c>
      <c r="I723" s="20">
        <f>+'[1]Consolidado ORG'!AG719</f>
        <v>0</v>
      </c>
      <c r="J723" s="21">
        <f>+'[1]Consolidado ORG'!T719</f>
        <v>21417947</v>
      </c>
      <c r="K723" s="21">
        <f>+'[1]Consolidado ORG'!AE719</f>
        <v>0</v>
      </c>
      <c r="L723" s="32">
        <f>+'[1]Consolidado ORG'!AS719</f>
        <v>6.9565217391304349E-2</v>
      </c>
      <c r="M723" s="31" t="str">
        <f>+'[1]Consolidado ORG'!AL719</f>
        <v>https://community.secop.gov.co/Public/Tendering/ContractDetailView/Index?UniqueIdentifier=CO1.PCCNTR.6310247</v>
      </c>
      <c r="N723" s="48" t="str">
        <f t="shared" si="11"/>
        <v>Link Contrato u Orden</v>
      </c>
    </row>
    <row r="724" spans="1:14" ht="60" x14ac:dyDescent="0.35">
      <c r="A724" s="18" t="str">
        <f>+'[1]Consolidado ORG'!A720</f>
        <v>SCJ-957-2024</v>
      </c>
      <c r="B724" s="19">
        <f>+'[1]Consolidado ORG'!B720</f>
        <v>45420</v>
      </c>
      <c r="C724" s="19" t="str">
        <f>+'[1]Consolidado ORG'!G720</f>
        <v>EDINSON LEON RUEDA CARREÑO</v>
      </c>
      <c r="D724" s="19" t="str">
        <f>+'[1]Consolidado ORG'!E720</f>
        <v>5 Contratación directa</v>
      </c>
      <c r="E724" s="19" t="str">
        <f>+'[1]Consolidado ORG'!F720</f>
        <v>33 Prestación de Servicios Profesionales y Apoyo (5-8)</v>
      </c>
      <c r="F724" s="19"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19">
        <f>+'[1]Consolidado ORG'!M720</f>
        <v>45426</v>
      </c>
      <c r="H724" s="19">
        <f>+'[1]Consolidado ORG'!N720</f>
        <v>45657</v>
      </c>
      <c r="I724" s="20">
        <f>+'[1]Consolidado ORG'!AG720</f>
        <v>0</v>
      </c>
      <c r="J724" s="21">
        <f>+'[1]Consolidado ORG'!T720</f>
        <v>27183318</v>
      </c>
      <c r="K724" s="21">
        <f>+'[1]Consolidado ORG'!AE720</f>
        <v>0</v>
      </c>
      <c r="L724" s="32">
        <f>+'[1]Consolidado ORG'!AS720</f>
        <v>7.3593073593073599E-2</v>
      </c>
      <c r="M724" s="31" t="str">
        <f>+'[1]Consolidado ORG'!AL720</f>
        <v>https://community.secop.gov.co/Public/Tendering/ContractDetailView/Index?UniqueIdentifier=CO1.PCCNTR.6309598</v>
      </c>
      <c r="N724" s="48" t="str">
        <f t="shared" si="11"/>
        <v>Link Contrato u Orden</v>
      </c>
    </row>
    <row r="725" spans="1:14" ht="72" x14ac:dyDescent="0.35">
      <c r="A725" s="18" t="str">
        <f>+'[1]Consolidado ORG'!A721</f>
        <v>SCJ-958-2024</v>
      </c>
      <c r="B725" s="19">
        <f>+'[1]Consolidado ORG'!B721</f>
        <v>45420</v>
      </c>
      <c r="C725" s="19" t="str">
        <f>+'[1]Consolidado ORG'!G721</f>
        <v>RAISA VALENTINA CARVAJAL GARCÉS</v>
      </c>
      <c r="D725" s="19" t="str">
        <f>+'[1]Consolidado ORG'!E721</f>
        <v>5 Contratación directa</v>
      </c>
      <c r="E725" s="19" t="str">
        <f>+'[1]Consolidado ORG'!F721</f>
        <v>33 Prestación de Servicios Profesionales y Apoyo (5-8)</v>
      </c>
      <c r="F725" s="19"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19">
        <f>+'[1]Consolidado ORG'!M721</f>
        <v>45427</v>
      </c>
      <c r="H725" s="19">
        <f>+'[1]Consolidado ORG'!N721</f>
        <v>45657</v>
      </c>
      <c r="I725" s="20">
        <f>+'[1]Consolidado ORG'!AG721</f>
        <v>0</v>
      </c>
      <c r="J725" s="21">
        <f>+'[1]Consolidado ORG'!T721</f>
        <v>14802060</v>
      </c>
      <c r="K725" s="21">
        <f>+'[1]Consolidado ORG'!AE721</f>
        <v>0</v>
      </c>
      <c r="L725" s="32">
        <f>+'[1]Consolidado ORG'!AS721</f>
        <v>6.9565217391304349E-2</v>
      </c>
      <c r="M725" s="31" t="str">
        <f>+'[1]Consolidado ORG'!AL721</f>
        <v>https://community.secop.gov.co/Public/Tendering/ContractDetailView/Index?UniqueIdentifier=CO1.PCCNTR.6306026</v>
      </c>
      <c r="N725" s="48" t="str">
        <f t="shared" si="11"/>
        <v>Link Contrato u Orden</v>
      </c>
    </row>
    <row r="726" spans="1:14" ht="72" x14ac:dyDescent="0.35">
      <c r="A726" s="18" t="str">
        <f>+'[1]Consolidado ORG'!A722</f>
        <v>SCJ-959-2024</v>
      </c>
      <c r="B726" s="19">
        <f>+'[1]Consolidado ORG'!B722</f>
        <v>45420</v>
      </c>
      <c r="C726" s="19" t="str">
        <f>+'[1]Consolidado ORG'!G722</f>
        <v>ANDREA CAROLINA LOZANO AGUIRRE</v>
      </c>
      <c r="D726" s="19" t="str">
        <f>+'[1]Consolidado ORG'!E722</f>
        <v>5 Contratación directa</v>
      </c>
      <c r="E726" s="19" t="str">
        <f>+'[1]Consolidado ORG'!F722</f>
        <v>33 Prestación de Servicios Profesionales y Apoyo (5-8)</v>
      </c>
      <c r="F726" s="19"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19">
        <f>+'[1]Consolidado ORG'!M722</f>
        <v>45427</v>
      </c>
      <c r="H726" s="19">
        <f>+'[1]Consolidado ORG'!N722</f>
        <v>45657</v>
      </c>
      <c r="I726" s="20">
        <f>+'[1]Consolidado ORG'!AG722</f>
        <v>0</v>
      </c>
      <c r="J726" s="21">
        <f>+'[1]Consolidado ORG'!T722</f>
        <v>14802060</v>
      </c>
      <c r="K726" s="21">
        <f>+'[1]Consolidado ORG'!AE722</f>
        <v>0</v>
      </c>
      <c r="L726" s="32">
        <f>+'[1]Consolidado ORG'!AS722</f>
        <v>6.9565217391304349E-2</v>
      </c>
      <c r="M726" s="31" t="str">
        <f>+'[1]Consolidado ORG'!AL722</f>
        <v>https://community.secop.gov.co/Public/Tendering/ContractDetailView/Index?UniqueIdentifier=CO1.PCCNTR.6306106</v>
      </c>
      <c r="N726" s="48" t="str">
        <f t="shared" si="11"/>
        <v>Link Contrato u Orden</v>
      </c>
    </row>
    <row r="727" spans="1:14" ht="72" x14ac:dyDescent="0.35">
      <c r="A727" s="18" t="str">
        <f>+'[1]Consolidado ORG'!A723</f>
        <v>SCJ-961-2024</v>
      </c>
      <c r="B727" s="19">
        <f>+'[1]Consolidado ORG'!B723</f>
        <v>45420</v>
      </c>
      <c r="C727" s="19" t="str">
        <f>+'[1]Consolidado ORG'!G723</f>
        <v>NURY CARRILLO PACHECO</v>
      </c>
      <c r="D727" s="19" t="str">
        <f>+'[1]Consolidado ORG'!E723</f>
        <v>5 Contratación directa</v>
      </c>
      <c r="E727" s="19" t="str">
        <f>+'[1]Consolidado ORG'!F723</f>
        <v>33 Prestación de Servicios Profesionales y Apoyo (5-8)</v>
      </c>
      <c r="F727" s="19"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19">
        <f>+'[1]Consolidado ORG'!M723</f>
        <v>45427</v>
      </c>
      <c r="H727" s="19">
        <f>+'[1]Consolidado ORG'!N723</f>
        <v>45657</v>
      </c>
      <c r="I727" s="20">
        <f>+'[1]Consolidado ORG'!AG723</f>
        <v>0</v>
      </c>
      <c r="J727" s="21">
        <f>+'[1]Consolidado ORG'!T723</f>
        <v>14802060</v>
      </c>
      <c r="K727" s="21">
        <f>+'[1]Consolidado ORG'!AE723</f>
        <v>0</v>
      </c>
      <c r="L727" s="32">
        <f>+'[1]Consolidado ORG'!AS723</f>
        <v>6.9565217391304349E-2</v>
      </c>
      <c r="M727" s="31" t="str">
        <f>+'[1]Consolidado ORG'!AL723</f>
        <v>https://community.secop.gov.co/Public/Tendering/ContractDetailView/Index?UniqueIdentifier=CO1.PCCNTR.6305957</v>
      </c>
      <c r="N727" s="48" t="str">
        <f t="shared" si="11"/>
        <v>Link Contrato u Orden</v>
      </c>
    </row>
    <row r="728" spans="1:14" ht="60" x14ac:dyDescent="0.35">
      <c r="A728" s="18" t="str">
        <f>+'[1]Consolidado ORG'!A724</f>
        <v>SCJ-962-2024</v>
      </c>
      <c r="B728" s="19">
        <f>+'[1]Consolidado ORG'!B724</f>
        <v>45420</v>
      </c>
      <c r="C728" s="19" t="str">
        <f>+'[1]Consolidado ORG'!G724</f>
        <v>CARLOS ANDRES RODRIGUEZ BELTRAN</v>
      </c>
      <c r="D728" s="19" t="str">
        <f>+'[1]Consolidado ORG'!E724</f>
        <v>5 Contratación directa</v>
      </c>
      <c r="E728" s="19" t="str">
        <f>+'[1]Consolidado ORG'!F724</f>
        <v>33 Prestación de Servicios Profesionales y Apoyo (5-8)</v>
      </c>
      <c r="F728" s="19"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19">
        <f>+'[1]Consolidado ORG'!M724</f>
        <v>45426</v>
      </c>
      <c r="H728" s="19">
        <f>+'[1]Consolidado ORG'!N724</f>
        <v>45657</v>
      </c>
      <c r="I728" s="20">
        <f>+'[1]Consolidado ORG'!AG724</f>
        <v>0</v>
      </c>
      <c r="J728" s="21">
        <f>+'[1]Consolidado ORG'!T724</f>
        <v>80825836</v>
      </c>
      <c r="K728" s="21">
        <f>+'[1]Consolidado ORG'!AE724</f>
        <v>0</v>
      </c>
      <c r="L728" s="32">
        <f>+'[1]Consolidado ORG'!AS724</f>
        <v>7.3593073593073599E-2</v>
      </c>
      <c r="M728" s="31" t="str">
        <f>+'[1]Consolidado ORG'!AL724</f>
        <v>https://community.secop.gov.co/Public/Tendering/ContractDetailView/Index?UniqueIdentifier=CO1.PCCNTR.6308521</v>
      </c>
      <c r="N728" s="48" t="str">
        <f t="shared" si="11"/>
        <v>Link Contrato u Orden</v>
      </c>
    </row>
    <row r="729" spans="1:14" ht="108" x14ac:dyDescent="0.35">
      <c r="A729" s="18" t="str">
        <f>+'[1]Consolidado ORG'!A725</f>
        <v>SCJ-963-2024</v>
      </c>
      <c r="B729" s="19">
        <f>+'[1]Consolidado ORG'!B725</f>
        <v>45420</v>
      </c>
      <c r="C729" s="19" t="str">
        <f>+'[1]Consolidado ORG'!G725</f>
        <v>DAVID SANTIAGO CIFUENTES TUPAZ</v>
      </c>
      <c r="D729" s="19" t="str">
        <f>+'[1]Consolidado ORG'!E725</f>
        <v>5 Contratación directa</v>
      </c>
      <c r="E729" s="19" t="str">
        <f>+'[1]Consolidado ORG'!F725</f>
        <v>33 Prestación de Servicios Profesionales y Apoyo (5-8)</v>
      </c>
      <c r="F729" s="19"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19">
        <f>+'[1]Consolidado ORG'!M725</f>
        <v>45427</v>
      </c>
      <c r="H729" s="19">
        <f>+'[1]Consolidado ORG'!N725</f>
        <v>45657</v>
      </c>
      <c r="I729" s="20">
        <f>+'[1]Consolidado ORG'!AG725</f>
        <v>0</v>
      </c>
      <c r="J729" s="21">
        <f>+'[1]Consolidado ORG'!T725</f>
        <v>35746923</v>
      </c>
      <c r="K729" s="21">
        <f>+'[1]Consolidado ORG'!AE725</f>
        <v>0</v>
      </c>
      <c r="L729" s="32">
        <f>+'[1]Consolidado ORG'!AS725</f>
        <v>6.9565217391304349E-2</v>
      </c>
      <c r="M729" s="31" t="str">
        <f>+'[1]Consolidado ORG'!AL725</f>
        <v>https://community.secop.gov.co/Public/Tendering/ContractDetailView/Index?UniqueIdentifier=CO1.PCCNTR.6307257</v>
      </c>
      <c r="N729" s="48" t="str">
        <f t="shared" si="11"/>
        <v>Link Contrato u Orden</v>
      </c>
    </row>
    <row r="730" spans="1:14" ht="72" x14ac:dyDescent="0.35">
      <c r="A730" s="18" t="str">
        <f>+'[1]Consolidado ORG'!A726</f>
        <v>SCJ-964-2024</v>
      </c>
      <c r="B730" s="19">
        <f>+'[1]Consolidado ORG'!B726</f>
        <v>45420</v>
      </c>
      <c r="C730" s="19" t="str">
        <f>+'[1]Consolidado ORG'!G726</f>
        <v>YURANI DANIELA SERRATO ORTIZ</v>
      </c>
      <c r="D730" s="19" t="str">
        <f>+'[1]Consolidado ORG'!E726</f>
        <v>5 Contratación directa</v>
      </c>
      <c r="E730" s="19" t="str">
        <f>+'[1]Consolidado ORG'!F726</f>
        <v>33 Prestación de Servicios Profesionales y Apoyo (5-8)</v>
      </c>
      <c r="F730" s="19"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19">
        <f>+'[1]Consolidado ORG'!M726</f>
        <v>45427</v>
      </c>
      <c r="H730" s="19">
        <f>+'[1]Consolidado ORG'!N726</f>
        <v>45657</v>
      </c>
      <c r="I730" s="20">
        <f>+'[1]Consolidado ORG'!AG726</f>
        <v>0</v>
      </c>
      <c r="J730" s="21">
        <f>+'[1]Consolidado ORG'!T726</f>
        <v>22861583</v>
      </c>
      <c r="K730" s="21">
        <f>+'[1]Consolidado ORG'!AE726</f>
        <v>0</v>
      </c>
      <c r="L730" s="32">
        <f>+'[1]Consolidado ORG'!AS726</f>
        <v>6.9565217391304349E-2</v>
      </c>
      <c r="M730" s="31" t="str">
        <f>+'[1]Consolidado ORG'!AL726</f>
        <v>https://community.secop.gov.co/Public/Tendering/ContractDetailView/Index?UniqueIdentifier=CO1.PCCNTR.6307449</v>
      </c>
      <c r="N730" s="48" t="str">
        <f t="shared" si="11"/>
        <v>Link Contrato u Orden</v>
      </c>
    </row>
    <row r="731" spans="1:14" ht="108" x14ac:dyDescent="0.35">
      <c r="A731" s="18" t="str">
        <f>+'[1]Consolidado ORG'!A727</f>
        <v>SCJ-967-2024</v>
      </c>
      <c r="B731" s="19">
        <f>+'[1]Consolidado ORG'!B727</f>
        <v>45421</v>
      </c>
      <c r="C731" s="19" t="str">
        <f>+'[1]Consolidado ORG'!G727</f>
        <v>ANDERSON FELIPE GOMEZ RODRIGUEZ</v>
      </c>
      <c r="D731" s="19" t="str">
        <f>+'[1]Consolidado ORG'!E727</f>
        <v>5 Contratación directa</v>
      </c>
      <c r="E731" s="19" t="str">
        <f>+'[1]Consolidado ORG'!F727</f>
        <v>33 Prestación de Servicios Profesionales y Apoyo (5-8)</v>
      </c>
      <c r="F731" s="19"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19">
        <f>+'[1]Consolidado ORG'!M727</f>
        <v>45436</v>
      </c>
      <c r="H731" s="19">
        <f>+'[1]Consolidado ORG'!N727</f>
        <v>45657</v>
      </c>
      <c r="I731" s="20">
        <f>+'[1]Consolidado ORG'!AG727</f>
        <v>0</v>
      </c>
      <c r="J731" s="21">
        <f>+'[1]Consolidado ORG'!T727</f>
        <v>35746923</v>
      </c>
      <c r="K731" s="21">
        <f>+'[1]Consolidado ORG'!AE727</f>
        <v>0</v>
      </c>
      <c r="L731" s="32">
        <f>+'[1]Consolidado ORG'!AS727</f>
        <v>3.1674208144796379E-2</v>
      </c>
      <c r="M731" s="31" t="str">
        <f>+'[1]Consolidado ORG'!AL727</f>
        <v>https://community.secop.gov.co/Public/Tendering/ContractDetailView/Index?UniqueIdentifier=CO1.PCCNTR.6331163</v>
      </c>
      <c r="N731" s="48" t="str">
        <f t="shared" si="11"/>
        <v>Link Contrato u Orden</v>
      </c>
    </row>
    <row r="732" spans="1:14" ht="72" x14ac:dyDescent="0.35">
      <c r="A732" s="18" t="str">
        <f>+'[1]Consolidado ORG'!A728</f>
        <v>SCJ-968-2024</v>
      </c>
      <c r="B732" s="19">
        <f>+'[1]Consolidado ORG'!B728</f>
        <v>45421</v>
      </c>
      <c r="C732" s="19" t="str">
        <f>+'[1]Consolidado ORG'!G728</f>
        <v>LISETH YOLIMA ACOSTA HUMANEZ</v>
      </c>
      <c r="D732" s="19" t="str">
        <f>+'[1]Consolidado ORG'!E728</f>
        <v>5 Contratación directa</v>
      </c>
      <c r="E732" s="19" t="str">
        <f>+'[1]Consolidado ORG'!F728</f>
        <v>33 Prestación de Servicios Profesionales y Apoyo (5-8)</v>
      </c>
      <c r="F732" s="19"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19">
        <f>+'[1]Consolidado ORG'!M728</f>
        <v>45432</v>
      </c>
      <c r="H732" s="19">
        <f>+'[1]Consolidado ORG'!N728</f>
        <v>45657</v>
      </c>
      <c r="I732" s="20">
        <f>+'[1]Consolidado ORG'!AG728</f>
        <v>0</v>
      </c>
      <c r="J732" s="21">
        <f>+'[1]Consolidado ORG'!T728</f>
        <v>14802060</v>
      </c>
      <c r="K732" s="21">
        <f>+'[1]Consolidado ORG'!AE728</f>
        <v>0</v>
      </c>
      <c r="L732" s="32">
        <f>+'[1]Consolidado ORG'!AS728</f>
        <v>4.8888888888888891E-2</v>
      </c>
      <c r="M732" s="31" t="str">
        <f>+'[1]Consolidado ORG'!AL728</f>
        <v>https://community.secop.gov.co/Public/Tendering/ContractDetailView/Index?UniqueIdentifier=CO1.PCCNTR.6310982</v>
      </c>
      <c r="N732" s="48" t="str">
        <f t="shared" si="11"/>
        <v>Link Contrato u Orden</v>
      </c>
    </row>
    <row r="733" spans="1:14" ht="72" x14ac:dyDescent="0.35">
      <c r="A733" s="18" t="str">
        <f>+'[1]Consolidado ORG'!A729</f>
        <v>SCJ-969-2024</v>
      </c>
      <c r="B733" s="19">
        <f>+'[1]Consolidado ORG'!B729</f>
        <v>45421</v>
      </c>
      <c r="C733" s="19" t="str">
        <f>+'[1]Consolidado ORG'!G729</f>
        <v>FLOR MERIDA MOYA MORALES</v>
      </c>
      <c r="D733" s="19" t="str">
        <f>+'[1]Consolidado ORG'!E729</f>
        <v>5 Contratación directa</v>
      </c>
      <c r="E733" s="19" t="str">
        <f>+'[1]Consolidado ORG'!F729</f>
        <v>33 Prestación de Servicios Profesionales y Apoyo (5-8)</v>
      </c>
      <c r="F733" s="19"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19">
        <f>+'[1]Consolidado ORG'!M729</f>
        <v>45429</v>
      </c>
      <c r="H733" s="19">
        <f>+'[1]Consolidado ORG'!N729</f>
        <v>45657</v>
      </c>
      <c r="I733" s="20">
        <f>+'[1]Consolidado ORG'!AG729</f>
        <v>0</v>
      </c>
      <c r="J733" s="21">
        <f>+'[1]Consolidado ORG'!T729</f>
        <v>14802060</v>
      </c>
      <c r="K733" s="21">
        <f>+'[1]Consolidado ORG'!AE729</f>
        <v>0</v>
      </c>
      <c r="L733" s="32">
        <f>+'[1]Consolidado ORG'!AS729</f>
        <v>6.1403508771929821E-2</v>
      </c>
      <c r="M733" s="31" t="str">
        <f>+'[1]Consolidado ORG'!AL729</f>
        <v>https://community.secop.gov.co/Public/Tendering/ContractDetailView/Index?UniqueIdentifier=CO1.PCCNTR.6311337</v>
      </c>
      <c r="N733" s="48" t="str">
        <f t="shared" si="11"/>
        <v>Link Contrato u Orden</v>
      </c>
    </row>
    <row r="734" spans="1:14" ht="72" x14ac:dyDescent="0.35">
      <c r="A734" s="18" t="str">
        <f>+'[1]Consolidado ORG'!A730</f>
        <v>SCJ-971-2024</v>
      </c>
      <c r="B734" s="19">
        <f>+'[1]Consolidado ORG'!B730</f>
        <v>45421</v>
      </c>
      <c r="C734" s="19" t="str">
        <f>+'[1]Consolidado ORG'!G730</f>
        <v>NIEVE ROCIO GONZALEZ TORRES</v>
      </c>
      <c r="D734" s="19" t="str">
        <f>+'[1]Consolidado ORG'!E730</f>
        <v>5 Contratación directa</v>
      </c>
      <c r="E734" s="19" t="str">
        <f>+'[1]Consolidado ORG'!F730</f>
        <v>33 Prestación de Servicios Profesionales y Apoyo (5-8)</v>
      </c>
      <c r="F734" s="19"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19">
        <f>+'[1]Consolidado ORG'!M730</f>
        <v>45429</v>
      </c>
      <c r="H734" s="19">
        <f>+'[1]Consolidado ORG'!N730</f>
        <v>45657</v>
      </c>
      <c r="I734" s="20">
        <f>+'[1]Consolidado ORG'!AG730</f>
        <v>0</v>
      </c>
      <c r="J734" s="21">
        <f>+'[1]Consolidado ORG'!T730</f>
        <v>31185700</v>
      </c>
      <c r="K734" s="21">
        <f>+'[1]Consolidado ORG'!AE730</f>
        <v>0</v>
      </c>
      <c r="L734" s="32">
        <f>+'[1]Consolidado ORG'!AS730</f>
        <v>6.1403508771929821E-2</v>
      </c>
      <c r="M734" s="31" t="str">
        <f>+'[1]Consolidado ORG'!AL730</f>
        <v>https://community.secop.gov.co/Public/Tendering/ContractDetailView/Index?UniqueIdentifier=CO1.PCCNTR.6314698</v>
      </c>
      <c r="N734" s="48" t="str">
        <f t="shared" si="11"/>
        <v>Link Contrato u Orden</v>
      </c>
    </row>
    <row r="735" spans="1:14" ht="84" x14ac:dyDescent="0.35">
      <c r="A735" s="18" t="str">
        <f>+'[1]Consolidado ORG'!A731</f>
        <v>SCJ-979-2024</v>
      </c>
      <c r="B735" s="19">
        <f>+'[1]Consolidado ORG'!B731</f>
        <v>45422</v>
      </c>
      <c r="C735" s="19" t="str">
        <f>+'[1]Consolidado ORG'!G731</f>
        <v>CLAUDIA VIVIANA TIBOCHA PALACIOS</v>
      </c>
      <c r="D735" s="19" t="str">
        <f>+'[1]Consolidado ORG'!E731</f>
        <v>5 Contratación directa</v>
      </c>
      <c r="E735" s="19" t="str">
        <f>+'[1]Consolidado ORG'!F731</f>
        <v>33 Prestación de Servicios Profesionales y Apoyo (5-8)</v>
      </c>
      <c r="F735" s="19"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19">
        <f>+'[1]Consolidado ORG'!M731</f>
        <v>45433</v>
      </c>
      <c r="H735" s="19">
        <f>+'[1]Consolidado ORG'!N731</f>
        <v>45657</v>
      </c>
      <c r="I735" s="20">
        <f>+'[1]Consolidado ORG'!AG731</f>
        <v>0</v>
      </c>
      <c r="J735" s="21">
        <f>+'[1]Consolidado ORG'!T731</f>
        <v>44610050</v>
      </c>
      <c r="K735" s="21">
        <f>+'[1]Consolidado ORG'!AE731</f>
        <v>0</v>
      </c>
      <c r="L735" s="32">
        <f>+'[1]Consolidado ORG'!AS731</f>
        <v>4.4642857142857144E-2</v>
      </c>
      <c r="M735" s="31" t="str">
        <f>+'[1]Consolidado ORG'!AL731</f>
        <v>https://community.secop.gov.co/Public/Tendering/ContractDetailView/Index?UniqueIdentifier=CO1.PCCNTR.6316769</v>
      </c>
      <c r="N735" s="48" t="str">
        <f t="shared" si="11"/>
        <v>Link Contrato u Orden</v>
      </c>
    </row>
    <row r="736" spans="1:14" ht="84" x14ac:dyDescent="0.35">
      <c r="A736" s="18" t="str">
        <f>+'[1]Consolidado ORG'!A732</f>
        <v>SCJ-981-2024</v>
      </c>
      <c r="B736" s="19">
        <f>+'[1]Consolidado ORG'!B732</f>
        <v>45422</v>
      </c>
      <c r="C736" s="19" t="str">
        <f>+'[1]Consolidado ORG'!G732</f>
        <v>JESSIKA ALEJANDRA BUITRAGO CEPEDA</v>
      </c>
      <c r="D736" s="19" t="str">
        <f>+'[1]Consolidado ORG'!E732</f>
        <v>5 Contratación directa</v>
      </c>
      <c r="E736" s="19" t="str">
        <f>+'[1]Consolidado ORG'!F732</f>
        <v>33 Prestación de Servicios Profesionales y Apoyo (5-8)</v>
      </c>
      <c r="F736" s="19"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19">
        <f>+'[1]Consolidado ORG'!M732</f>
        <v>45433</v>
      </c>
      <c r="H736" s="19">
        <f>+'[1]Consolidado ORG'!N732</f>
        <v>45657</v>
      </c>
      <c r="I736" s="20">
        <f>+'[1]Consolidado ORG'!AG732</f>
        <v>0</v>
      </c>
      <c r="J736" s="21">
        <f>+'[1]Consolidado ORG'!T732</f>
        <v>44610050</v>
      </c>
      <c r="K736" s="21">
        <f>+'[1]Consolidado ORG'!AE732</f>
        <v>0</v>
      </c>
      <c r="L736" s="32">
        <f>+'[1]Consolidado ORG'!AS732</f>
        <v>4.4642857142857144E-2</v>
      </c>
      <c r="M736" s="31" t="str">
        <f>+'[1]Consolidado ORG'!AL732</f>
        <v>https://community.secop.gov.co/Public/Tendering/ContractDetailView/Index?UniqueIdentifier=CO1.PCCNTR.6317304</v>
      </c>
      <c r="N736" s="48" t="str">
        <f t="shared" si="11"/>
        <v>Link Contrato u Orden</v>
      </c>
    </row>
    <row r="737" spans="1:14" ht="84" x14ac:dyDescent="0.35">
      <c r="A737" s="18" t="str">
        <f>+'[1]Consolidado ORG'!A733</f>
        <v>SCJ-982-2024</v>
      </c>
      <c r="B737" s="19">
        <f>+'[1]Consolidado ORG'!B733</f>
        <v>45422</v>
      </c>
      <c r="C737" s="19" t="str">
        <f>+'[1]Consolidado ORG'!G733</f>
        <v>WENDY LORENA RAMIREZ GUTIERREZ</v>
      </c>
      <c r="D737" s="19" t="str">
        <f>+'[1]Consolidado ORG'!E733</f>
        <v>5 Contratación directa</v>
      </c>
      <c r="E737" s="19" t="str">
        <f>+'[1]Consolidado ORG'!F733</f>
        <v>33 Prestación de Servicios Profesionales y Apoyo (5-8)</v>
      </c>
      <c r="F737" s="19"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19">
        <f>+'[1]Consolidado ORG'!M733</f>
        <v>45433</v>
      </c>
      <c r="H737" s="19">
        <f>+'[1]Consolidado ORG'!N733</f>
        <v>45657</v>
      </c>
      <c r="I737" s="20">
        <f>+'[1]Consolidado ORG'!AG733</f>
        <v>0</v>
      </c>
      <c r="J737" s="21">
        <f>+'[1]Consolidado ORG'!T733</f>
        <v>44610050</v>
      </c>
      <c r="K737" s="21">
        <f>+'[1]Consolidado ORG'!AE733</f>
        <v>0</v>
      </c>
      <c r="L737" s="32">
        <f>+'[1]Consolidado ORG'!AS733</f>
        <v>4.4642857142857144E-2</v>
      </c>
      <c r="M737" s="31" t="str">
        <f>+'[1]Consolidado ORG'!AL733</f>
        <v>https://community.secop.gov.co/Public/Tendering/ContractDetailView/Index?UniqueIdentifier=CO1.PCCNTR.6317511</v>
      </c>
      <c r="N737" s="48" t="str">
        <f t="shared" si="11"/>
        <v>Link Contrato u Orden</v>
      </c>
    </row>
    <row r="738" spans="1:14" ht="84" x14ac:dyDescent="0.35">
      <c r="A738" s="18" t="str">
        <f>+'[1]Consolidado ORG'!A734</f>
        <v>SCJ-983-2024</v>
      </c>
      <c r="B738" s="19">
        <f>+'[1]Consolidado ORG'!B734</f>
        <v>45422</v>
      </c>
      <c r="C738" s="19" t="str">
        <f>+'[1]Consolidado ORG'!G734</f>
        <v>EDISON DAVID CHARRY PIÑEROS</v>
      </c>
      <c r="D738" s="19" t="str">
        <f>+'[1]Consolidado ORG'!E734</f>
        <v>5 Contratación directa</v>
      </c>
      <c r="E738" s="19" t="str">
        <f>+'[1]Consolidado ORG'!F734</f>
        <v>33 Prestación de Servicios Profesionales y Apoyo (5-8)</v>
      </c>
      <c r="F738" s="19"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19">
        <f>+'[1]Consolidado ORG'!M734</f>
        <v>45432</v>
      </c>
      <c r="H738" s="19">
        <f>+'[1]Consolidado ORG'!N734</f>
        <v>45657</v>
      </c>
      <c r="I738" s="20">
        <f>+'[1]Consolidado ORG'!AG734</f>
        <v>0</v>
      </c>
      <c r="J738" s="21">
        <f>+'[1]Consolidado ORG'!T734</f>
        <v>41600000</v>
      </c>
      <c r="K738" s="21">
        <f>+'[1]Consolidado ORG'!AE734</f>
        <v>0</v>
      </c>
      <c r="L738" s="32">
        <f>+'[1]Consolidado ORG'!AS734</f>
        <v>4.8888888888888891E-2</v>
      </c>
      <c r="M738" s="31" t="str">
        <f>+'[1]Consolidado ORG'!AL734</f>
        <v>https://community.secop.gov.co/Public/Tendering/ContractDetailView/Index?UniqueIdentifier=CO1.PCCNTR.6316261</v>
      </c>
      <c r="N738" s="48" t="str">
        <f t="shared" si="11"/>
        <v>Link Contrato u Orden</v>
      </c>
    </row>
    <row r="739" spans="1:14" ht="60" x14ac:dyDescent="0.35">
      <c r="A739" s="18" t="str">
        <f>+'[1]Consolidado ORG'!A735</f>
        <v>SCJ-984-2024</v>
      </c>
      <c r="B739" s="19">
        <f>+'[1]Consolidado ORG'!B735</f>
        <v>45422</v>
      </c>
      <c r="C739" s="19" t="str">
        <f>+'[1]Consolidado ORG'!G735</f>
        <v>ANDERSON JOHANN RODRÍGUEZ LÓPEZ</v>
      </c>
      <c r="D739" s="19" t="str">
        <f>+'[1]Consolidado ORG'!E735</f>
        <v>5 Contratación directa</v>
      </c>
      <c r="E739" s="19" t="str">
        <f>+'[1]Consolidado ORG'!F735</f>
        <v>33 Prestación de Servicios Profesionales y Apoyo (5-8)</v>
      </c>
      <c r="F739" s="19"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19">
        <f>+'[1]Consolidado ORG'!M735</f>
        <v>45428</v>
      </c>
      <c r="H739" s="19">
        <f>+'[1]Consolidado ORG'!N735</f>
        <v>45657</v>
      </c>
      <c r="I739" s="20">
        <f>+'[1]Consolidado ORG'!AG735</f>
        <v>0</v>
      </c>
      <c r="J739" s="21">
        <f>+'[1]Consolidado ORG'!T735</f>
        <v>36000000</v>
      </c>
      <c r="K739" s="21">
        <f>+'[1]Consolidado ORG'!AE735</f>
        <v>0</v>
      </c>
      <c r="L739" s="32">
        <f>+'[1]Consolidado ORG'!AS735</f>
        <v>6.5502183406113537E-2</v>
      </c>
      <c r="M739" s="31" t="str">
        <f>+'[1]Consolidado ORG'!AL735</f>
        <v>https://community.secop.gov.co/Public/Tendering/ContractDetailView/Index?UniqueIdentifier=CO1.PCCNTR.6325420</v>
      </c>
      <c r="N739" s="48" t="str">
        <f t="shared" si="11"/>
        <v>Link Contrato u Orden</v>
      </c>
    </row>
    <row r="740" spans="1:14" ht="96" x14ac:dyDescent="0.35">
      <c r="A740" s="18" t="str">
        <f>+'[1]Consolidado ORG'!A736</f>
        <v>SCJ-993-2024</v>
      </c>
      <c r="B740" s="19">
        <f>+'[1]Consolidado ORG'!B736</f>
        <v>45426</v>
      </c>
      <c r="C740" s="19" t="str">
        <f>+'[1]Consolidado ORG'!G736</f>
        <v>ANA MARIA ARCE ALVAREZ</v>
      </c>
      <c r="D740" s="19" t="str">
        <f>+'[1]Consolidado ORG'!E736</f>
        <v>5 Contratación directa</v>
      </c>
      <c r="E740" s="19" t="str">
        <f>+'[1]Consolidado ORG'!F736</f>
        <v>33 Prestación de Servicios Profesionales y Apoyo (5-8)</v>
      </c>
      <c r="F740" s="19"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19">
        <f>+'[1]Consolidado ORG'!M736</f>
        <v>45447</v>
      </c>
      <c r="H740" s="19">
        <f>+'[1]Consolidado ORG'!N736</f>
        <v>45657</v>
      </c>
      <c r="I740" s="20">
        <f>+'[1]Consolidado ORG'!AG736</f>
        <v>0</v>
      </c>
      <c r="J740" s="21">
        <f>+'[1]Consolidado ORG'!T736</f>
        <v>35030784</v>
      </c>
      <c r="K740" s="21">
        <f>+'[1]Consolidado ORG'!AE736</f>
        <v>0</v>
      </c>
      <c r="L740" s="32">
        <f>+'[1]Consolidado ORG'!AS736</f>
        <v>0</v>
      </c>
      <c r="M740" s="31" t="str">
        <f>+'[1]Consolidado ORG'!AL736</f>
        <v>https://community.secop.gov.co/Public/Tendering/ContractDetailView/Index?UniqueIdentifier=CO1.PCCNTR.6340925</v>
      </c>
      <c r="N740" s="48" t="str">
        <f t="shared" si="11"/>
        <v>Link Contrato u Orden</v>
      </c>
    </row>
    <row r="741" spans="1:14" ht="108" x14ac:dyDescent="0.35">
      <c r="A741" s="18" t="str">
        <f>+'[1]Consolidado ORG'!A737</f>
        <v>SCJ-994-2024</v>
      </c>
      <c r="B741" s="19">
        <f>+'[1]Consolidado ORG'!B737</f>
        <v>45426</v>
      </c>
      <c r="C741" s="19" t="str">
        <f>+'[1]Consolidado ORG'!G737</f>
        <v>PAOLA ANDREA APONTE VILLABON</v>
      </c>
      <c r="D741" s="19" t="str">
        <f>+'[1]Consolidado ORG'!E737</f>
        <v>5 Contratación directa</v>
      </c>
      <c r="E741" s="19" t="str">
        <f>+'[1]Consolidado ORG'!F737</f>
        <v>33 Prestación de Servicios Profesionales y Apoyo (5-8)</v>
      </c>
      <c r="F741" s="19"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19">
        <f>+'[1]Consolidado ORG'!M737</f>
        <v>45436</v>
      </c>
      <c r="H741" s="19">
        <f>+'[1]Consolidado ORG'!N737</f>
        <v>45657</v>
      </c>
      <c r="I741" s="20">
        <f>+'[1]Consolidado ORG'!AG737</f>
        <v>0</v>
      </c>
      <c r="J741" s="21">
        <f>+'[1]Consolidado ORG'!T737</f>
        <v>35746923</v>
      </c>
      <c r="K741" s="21">
        <f>+'[1]Consolidado ORG'!AE737</f>
        <v>0</v>
      </c>
      <c r="L741" s="32">
        <f>+'[1]Consolidado ORG'!AS737</f>
        <v>3.1674208144796379E-2</v>
      </c>
      <c r="M741" s="31" t="str">
        <f>+'[1]Consolidado ORG'!AL737</f>
        <v>https://community.secop.gov.co/Public/Tendering/ContractDetailView/Index?UniqueIdentifier=CO1.PCCNTR.6332905</v>
      </c>
      <c r="N741" s="48" t="str">
        <f t="shared" si="11"/>
        <v>Link Contrato u Orden</v>
      </c>
    </row>
    <row r="742" spans="1:14" ht="48" x14ac:dyDescent="0.35">
      <c r="A742" s="18" t="str">
        <f>+'[1]Consolidado ORG'!A738</f>
        <v>SCJ-1002-2024</v>
      </c>
      <c r="B742" s="19">
        <f>+'[1]Consolidado ORG'!B738</f>
        <v>45426</v>
      </c>
      <c r="C742" s="19" t="str">
        <f>+'[1]Consolidado ORG'!G738</f>
        <v>CAMERFIRMA COLOMBIA S.A.S</v>
      </c>
      <c r="D742" s="19" t="str">
        <f>+'[1]Consolidado ORG'!E738</f>
        <v>4 Mínima cuantía</v>
      </c>
      <c r="E742" s="19" t="str">
        <f>+'[1]Consolidado ORG'!F738</f>
        <v>30 Porcentaje Mínima Cuantía (4)</v>
      </c>
      <c r="F742" s="19" t="str">
        <f>+'[1]Consolidado ORG'!L738</f>
        <v>ADQUISICIÓN DE CERTIFICADOS PARA FIRMA DIGITAL QUE PERMITAN LA GESTIÓN DE PAGOS DE LA ENTIDAD Y LA PRESENTACIÓN DE CUENTA ANTE LA CONTRALORÍA DE BOGOTÁ D.C., EN EL SISTEMA SIVICOF</v>
      </c>
      <c r="G742" s="19">
        <f>+'[1]Consolidado ORG'!M738</f>
        <v>45433</v>
      </c>
      <c r="H742" s="19">
        <f>+'[1]Consolidado ORG'!N738</f>
        <v>45797</v>
      </c>
      <c r="I742" s="20">
        <f>+'[1]Consolidado ORG'!AG738</f>
        <v>0</v>
      </c>
      <c r="J742" s="21">
        <f>+'[1]Consolidado ORG'!T738</f>
        <v>833000</v>
      </c>
      <c r="K742" s="21">
        <f>+'[1]Consolidado ORG'!AE738</f>
        <v>0</v>
      </c>
      <c r="L742" s="32">
        <f>+'[1]Consolidado ORG'!AS738</f>
        <v>2.7472527472527472E-2</v>
      </c>
      <c r="M742" s="31" t="str">
        <f>+'[1]Consolidado ORG'!AL738</f>
        <v>https://community.secop.gov.co/Public/Tendering/ContractDetailView/Index?UniqueIdentifier=CO1.PCCNTR.6325581</v>
      </c>
      <c r="N742" s="48" t="str">
        <f t="shared" si="11"/>
        <v>Link Contrato u Orden</v>
      </c>
    </row>
    <row r="743" spans="1:14" ht="108" x14ac:dyDescent="0.35">
      <c r="A743" s="18" t="str">
        <f>+'[1]Consolidado ORG'!A739</f>
        <v>SCJ-1003-2024</v>
      </c>
      <c r="B743" s="19">
        <f>+'[1]Consolidado ORG'!B739</f>
        <v>45426</v>
      </c>
      <c r="C743" s="19" t="str">
        <f>+'[1]Consolidado ORG'!G739</f>
        <v>D GERARD M G S A S</v>
      </c>
      <c r="D743" s="19" t="str">
        <f>+'[1]Consolidado ORG'!E739</f>
        <v>4 Mínima cuantía</v>
      </c>
      <c r="E743" s="19" t="str">
        <f>+'[1]Consolidado ORG'!F739</f>
        <v>30 Porcentaje Mínima Cuantía (4)</v>
      </c>
      <c r="F743" s="19"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19">
        <f>+'[1]Consolidado ORG'!M739</f>
        <v>45432</v>
      </c>
      <c r="H743" s="19">
        <f>+'[1]Consolidado ORG'!N739</f>
        <v>45477</v>
      </c>
      <c r="I743" s="20">
        <f>+'[1]Consolidado ORG'!AG739</f>
        <v>0</v>
      </c>
      <c r="J743" s="21">
        <f>+'[1]Consolidado ORG'!T739</f>
        <v>3672000</v>
      </c>
      <c r="K743" s="21">
        <f>+'[1]Consolidado ORG'!AE739</f>
        <v>0</v>
      </c>
      <c r="L743" s="32">
        <f>+'[1]Consolidado ORG'!AS739</f>
        <v>0.24444444444444444</v>
      </c>
      <c r="M743" s="31" t="str">
        <f>+'[1]Consolidado ORG'!AL739</f>
        <v>https://community.secop.gov.co/Public/Tendering/ContractDetailView/Index?UniqueIdentifier=CO1.PCCNTR.6325817</v>
      </c>
      <c r="N743" s="48" t="str">
        <f t="shared" si="11"/>
        <v>Link Contrato u Orden</v>
      </c>
    </row>
    <row r="744" spans="1:14" ht="72" x14ac:dyDescent="0.35">
      <c r="A744" s="18" t="str">
        <f>+'[1]Consolidado ORG'!A740</f>
        <v>SCJ-1005-2024</v>
      </c>
      <c r="B744" s="19">
        <f>+'[1]Consolidado ORG'!B740</f>
        <v>45426</v>
      </c>
      <c r="C744" s="19" t="str">
        <f>+'[1]Consolidado ORG'!G740</f>
        <v>JOHN JENRY AYALA GUIO</v>
      </c>
      <c r="D744" s="19" t="str">
        <f>+'[1]Consolidado ORG'!E740</f>
        <v>5 Contratación directa</v>
      </c>
      <c r="E744" s="19" t="str">
        <f>+'[1]Consolidado ORG'!F740</f>
        <v>33 Prestación de Servicios Profesionales y Apoyo (5-8)</v>
      </c>
      <c r="F744" s="19"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19">
        <f>+'[1]Consolidado ORG'!M740</f>
        <v>45433</v>
      </c>
      <c r="H744" s="19">
        <f>+'[1]Consolidado ORG'!N740</f>
        <v>45657</v>
      </c>
      <c r="I744" s="20">
        <f>+'[1]Consolidado ORG'!AG740</f>
        <v>0</v>
      </c>
      <c r="J744" s="21">
        <f>+'[1]Consolidado ORG'!T740</f>
        <v>32784000</v>
      </c>
      <c r="K744" s="21">
        <f>+'[1]Consolidado ORG'!AE740</f>
        <v>0</v>
      </c>
      <c r="L744" s="32">
        <f>+'[1]Consolidado ORG'!AS740</f>
        <v>4.4642857142857144E-2</v>
      </c>
      <c r="M744" s="31" t="str">
        <f>+'[1]Consolidado ORG'!AL740</f>
        <v>https://community.secop.gov.co/Public/Tendering/ContractDetailView/Index?UniqueIdentifier=CO1.PCCNTR.6335007</v>
      </c>
      <c r="N744" s="48" t="str">
        <f t="shared" si="11"/>
        <v>Link Contrato u Orden</v>
      </c>
    </row>
    <row r="745" spans="1:14" ht="72" x14ac:dyDescent="0.35">
      <c r="A745" s="18" t="str">
        <f>+'[1]Consolidado ORG'!A741</f>
        <v>SCJ-1006-2024</v>
      </c>
      <c r="B745" s="19">
        <f>+'[1]Consolidado ORG'!B741</f>
        <v>45426</v>
      </c>
      <c r="C745" s="19" t="str">
        <f>+'[1]Consolidado ORG'!G741</f>
        <v>EDWIN HUMBERTO BUSTACARA BETANCOURT</v>
      </c>
      <c r="D745" s="19" t="str">
        <f>+'[1]Consolidado ORG'!E741</f>
        <v>5 Contratación directa</v>
      </c>
      <c r="E745" s="19" t="str">
        <f>+'[1]Consolidado ORG'!F741</f>
        <v>33 Prestación de Servicios Profesionales y Apoyo (5-8)</v>
      </c>
      <c r="F745" s="19"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19">
        <f>+'[1]Consolidado ORG'!M741</f>
        <v>45432</v>
      </c>
      <c r="H745" s="19">
        <f>+'[1]Consolidado ORG'!N741</f>
        <v>45657</v>
      </c>
      <c r="I745" s="20">
        <f>+'[1]Consolidado ORG'!AG741</f>
        <v>0</v>
      </c>
      <c r="J745" s="21">
        <f>+'[1]Consolidado ORG'!T741</f>
        <v>21888900</v>
      </c>
      <c r="K745" s="21">
        <f>+'[1]Consolidado ORG'!AE741</f>
        <v>0</v>
      </c>
      <c r="L745" s="32">
        <f>+'[1]Consolidado ORG'!AS741</f>
        <v>4.8888888888888891E-2</v>
      </c>
      <c r="M745" s="31" t="str">
        <f>+'[1]Consolidado ORG'!AL741</f>
        <v>https://community.secop.gov.co/Public/Tendering/ContractDetailView/Index?UniqueIdentifier=CO1.PCCNTR.6328388</v>
      </c>
      <c r="N745" s="48" t="str">
        <f t="shared" si="11"/>
        <v>Link Contrato u Orden</v>
      </c>
    </row>
    <row r="746" spans="1:14" ht="72" x14ac:dyDescent="0.35">
      <c r="A746" s="18" t="str">
        <f>+'[1]Consolidado ORG'!A742</f>
        <v>SCJ-1007-2024</v>
      </c>
      <c r="B746" s="19">
        <f>+'[1]Consolidado ORG'!B742</f>
        <v>45426</v>
      </c>
      <c r="C746" s="19" t="str">
        <f>+'[1]Consolidado ORG'!G742</f>
        <v>LUCENITH PICON CONTRERAS</v>
      </c>
      <c r="D746" s="19" t="str">
        <f>+'[1]Consolidado ORG'!E742</f>
        <v>5 Contratación directa</v>
      </c>
      <c r="E746" s="19" t="str">
        <f>+'[1]Consolidado ORG'!F742</f>
        <v>33 Prestación de Servicios Profesionales y Apoyo (5-8)</v>
      </c>
      <c r="F746" s="19"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19">
        <f>+'[1]Consolidado ORG'!M742</f>
        <v>45433</v>
      </c>
      <c r="H746" s="19">
        <f>+'[1]Consolidado ORG'!N742</f>
        <v>45657</v>
      </c>
      <c r="I746" s="20">
        <f>+'[1]Consolidado ORG'!AG742</f>
        <v>0</v>
      </c>
      <c r="J746" s="21">
        <f>+'[1]Consolidado ORG'!T742</f>
        <v>21888900</v>
      </c>
      <c r="K746" s="21">
        <f>+'[1]Consolidado ORG'!AE742</f>
        <v>0</v>
      </c>
      <c r="L746" s="32">
        <f>+'[1]Consolidado ORG'!AS742</f>
        <v>4.4642857142857144E-2</v>
      </c>
      <c r="M746" s="31" t="str">
        <f>+'[1]Consolidado ORG'!AL742</f>
        <v>https://community.secop.gov.co/Public/Tendering/ContractDetailView/Index?UniqueIdentifier=CO1.PCCNTR.6334165</v>
      </c>
      <c r="N746" s="48" t="str">
        <f t="shared" si="11"/>
        <v>Link Contrato u Orden</v>
      </c>
    </row>
    <row r="747" spans="1:14" ht="72" x14ac:dyDescent="0.35">
      <c r="A747" s="18" t="str">
        <f>+'[1]Consolidado ORG'!A743</f>
        <v>SCJ-1008-2024</v>
      </c>
      <c r="B747" s="19">
        <f>+'[1]Consolidado ORG'!B743</f>
        <v>45426</v>
      </c>
      <c r="C747" s="19" t="str">
        <f>+'[1]Consolidado ORG'!G743</f>
        <v>MARTHA ERIKA ILIANA JACOME HENRY</v>
      </c>
      <c r="D747" s="19" t="str">
        <f>+'[1]Consolidado ORG'!E743</f>
        <v>5 Contratación directa</v>
      </c>
      <c r="E747" s="19" t="str">
        <f>+'[1]Consolidado ORG'!F743</f>
        <v>33 Prestación de Servicios Profesionales y Apoyo (5-8)</v>
      </c>
      <c r="F747" s="19"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19">
        <f>+'[1]Consolidado ORG'!M743</f>
        <v>45434</v>
      </c>
      <c r="H747" s="19">
        <f>+'[1]Consolidado ORG'!N743</f>
        <v>45657</v>
      </c>
      <c r="I747" s="20">
        <f>+'[1]Consolidado ORG'!AG743</f>
        <v>0</v>
      </c>
      <c r="J747" s="21">
        <f>+'[1]Consolidado ORG'!T743</f>
        <v>21888900</v>
      </c>
      <c r="K747" s="21">
        <f>+'[1]Consolidado ORG'!AE743</f>
        <v>0</v>
      </c>
      <c r="L747" s="32">
        <f>+'[1]Consolidado ORG'!AS743</f>
        <v>4.0358744394618833E-2</v>
      </c>
      <c r="M747" s="31" t="str">
        <f>+'[1]Consolidado ORG'!AL743</f>
        <v>https://community.secop.gov.co/Public/Tendering/ContractDetailView/Index?UniqueIdentifier=CO1.PCCNTR.6338410</v>
      </c>
      <c r="N747" s="48" t="str">
        <f t="shared" si="11"/>
        <v>Link Contrato u Orden</v>
      </c>
    </row>
    <row r="748" spans="1:14" ht="72" x14ac:dyDescent="0.35">
      <c r="A748" s="18" t="str">
        <f>+'[1]Consolidado ORG'!A744</f>
        <v>SCJ-1009-2024</v>
      </c>
      <c r="B748" s="19">
        <f>+'[1]Consolidado ORG'!B744</f>
        <v>45426</v>
      </c>
      <c r="C748" s="19" t="str">
        <f>+'[1]Consolidado ORG'!G744</f>
        <v>PATRICIA MILEIDY PARRAGA GOMEZ</v>
      </c>
      <c r="D748" s="19" t="str">
        <f>+'[1]Consolidado ORG'!E744</f>
        <v>5 Contratación directa</v>
      </c>
      <c r="E748" s="19" t="str">
        <f>+'[1]Consolidado ORG'!F744</f>
        <v>33 Prestación de Servicios Profesionales y Apoyo (5-8)</v>
      </c>
      <c r="F748" s="19"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19">
        <f>+'[1]Consolidado ORG'!M744</f>
        <v>45433</v>
      </c>
      <c r="H748" s="19">
        <f>+'[1]Consolidado ORG'!N744</f>
        <v>45657</v>
      </c>
      <c r="I748" s="20">
        <f>+'[1]Consolidado ORG'!AG744</f>
        <v>0</v>
      </c>
      <c r="J748" s="21">
        <f>+'[1]Consolidado ORG'!T744</f>
        <v>21888900</v>
      </c>
      <c r="K748" s="21">
        <f>+'[1]Consolidado ORG'!AE744</f>
        <v>0</v>
      </c>
      <c r="L748" s="32">
        <f>+'[1]Consolidado ORG'!AS744</f>
        <v>4.4642857142857144E-2</v>
      </c>
      <c r="M748" s="31" t="str">
        <f>+'[1]Consolidado ORG'!AL744</f>
        <v>https://community.secop.gov.co/Public/Tendering/ContractDetailView/Index?UniqueIdentifier=CO1.PCCNTR.6338412</v>
      </c>
      <c r="N748" s="48" t="str">
        <f t="shared" si="11"/>
        <v>Link Contrato u Orden</v>
      </c>
    </row>
    <row r="749" spans="1:14" ht="84" x14ac:dyDescent="0.35">
      <c r="A749" s="18" t="str">
        <f>+'[1]Consolidado ORG'!A745</f>
        <v>SCJ-1010-2024</v>
      </c>
      <c r="B749" s="19">
        <f>+'[1]Consolidado ORG'!B745</f>
        <v>45426</v>
      </c>
      <c r="C749" s="19" t="str">
        <f>+'[1]Consolidado ORG'!G745</f>
        <v>JOSE LUIS REY GALEANO</v>
      </c>
      <c r="D749" s="19" t="str">
        <f>+'[1]Consolidado ORG'!E745</f>
        <v>5 Contratación directa</v>
      </c>
      <c r="E749" s="19" t="str">
        <f>+'[1]Consolidado ORG'!F745</f>
        <v>33 Prestación de Servicios Profesionales y Apoyo (5-8)</v>
      </c>
      <c r="F749" s="19"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19">
        <f>+'[1]Consolidado ORG'!M745</f>
        <v>45429</v>
      </c>
      <c r="H749" s="19">
        <f>+'[1]Consolidado ORG'!N745</f>
        <v>45657</v>
      </c>
      <c r="I749" s="20">
        <f>+'[1]Consolidado ORG'!AG745</f>
        <v>0</v>
      </c>
      <c r="J749" s="21">
        <f>+'[1]Consolidado ORG'!T745</f>
        <v>77641200</v>
      </c>
      <c r="K749" s="21">
        <f>+'[1]Consolidado ORG'!AE745</f>
        <v>0</v>
      </c>
      <c r="L749" s="32">
        <f>+'[1]Consolidado ORG'!AS745</f>
        <v>6.1403508771929821E-2</v>
      </c>
      <c r="M749" s="31" t="str">
        <f>+'[1]Consolidado ORG'!AL745</f>
        <v>https://community.secop.gov.co/Public/Tendering/ContractDetailView/Index?UniqueIdentifier=CO1.PCCNTR.6328615</v>
      </c>
      <c r="N749" s="48" t="str">
        <f t="shared" si="11"/>
        <v>Link Contrato u Orden</v>
      </c>
    </row>
    <row r="750" spans="1:14" ht="84" x14ac:dyDescent="0.35">
      <c r="A750" s="18" t="str">
        <f>+'[1]Consolidado ORG'!A746</f>
        <v>SCJ-1011-2024</v>
      </c>
      <c r="B750" s="19">
        <f>+'[1]Consolidado ORG'!B746</f>
        <v>45426</v>
      </c>
      <c r="C750" s="19" t="str">
        <f>+'[1]Consolidado ORG'!G746</f>
        <v>SANDRA MILENA RODRIGUEZ CORDOBA</v>
      </c>
      <c r="D750" s="19" t="str">
        <f>+'[1]Consolidado ORG'!E746</f>
        <v>5 Contratación directa</v>
      </c>
      <c r="E750" s="19" t="str">
        <f>+'[1]Consolidado ORG'!F746</f>
        <v>33 Prestación de Servicios Profesionales y Apoyo (5-8)</v>
      </c>
      <c r="F750" s="19"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19">
        <f>+'[1]Consolidado ORG'!M746</f>
        <v>45439</v>
      </c>
      <c r="H750" s="19">
        <f>+'[1]Consolidado ORG'!N746</f>
        <v>45657</v>
      </c>
      <c r="I750" s="20">
        <f>+'[1]Consolidado ORG'!AG746</f>
        <v>0</v>
      </c>
      <c r="J750" s="21">
        <f>+'[1]Consolidado ORG'!T746</f>
        <v>42711750</v>
      </c>
      <c r="K750" s="21">
        <f>+'[1]Consolidado ORG'!AE746</f>
        <v>0</v>
      </c>
      <c r="L750" s="32">
        <f>+'[1]Consolidado ORG'!AS746</f>
        <v>1.834862385321101E-2</v>
      </c>
      <c r="M750" s="31" t="str">
        <f>+'[1]Consolidado ORG'!AL746</f>
        <v>https://community.secop.gov.co/Public/Tendering/ContractDetailView/Index?UniqueIdentifier=CO1.PCCNTR.6331612</v>
      </c>
      <c r="N750" s="48" t="str">
        <f t="shared" si="11"/>
        <v>Link Contrato u Orden</v>
      </c>
    </row>
    <row r="751" spans="1:14" ht="72" x14ac:dyDescent="0.35">
      <c r="A751" s="18" t="str">
        <f>+'[1]Consolidado ORG'!A747</f>
        <v>SCJ-1012-2024</v>
      </c>
      <c r="B751" s="19">
        <f>+'[1]Consolidado ORG'!B747</f>
        <v>45426</v>
      </c>
      <c r="C751" s="19" t="str">
        <f>+'[1]Consolidado ORG'!G747</f>
        <v>DERLY MARCELA LAGOS PENAGOS</v>
      </c>
      <c r="D751" s="19" t="str">
        <f>+'[1]Consolidado ORG'!E747</f>
        <v>5 Contratación directa</v>
      </c>
      <c r="E751" s="19" t="str">
        <f>+'[1]Consolidado ORG'!F747</f>
        <v>33 Prestación de Servicios Profesionales y Apoyo (5-8)</v>
      </c>
      <c r="F751" s="19"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19">
        <f>+'[1]Consolidado ORG'!M747</f>
        <v>45432</v>
      </c>
      <c r="H751" s="19">
        <f>+'[1]Consolidado ORG'!N747</f>
        <v>45657</v>
      </c>
      <c r="I751" s="20">
        <f>+'[1]Consolidado ORG'!AG747</f>
        <v>0</v>
      </c>
      <c r="J751" s="21">
        <f>+'[1]Consolidado ORG'!T747</f>
        <v>50439750</v>
      </c>
      <c r="K751" s="21">
        <f>+'[1]Consolidado ORG'!AE747</f>
        <v>0</v>
      </c>
      <c r="L751" s="32">
        <f>+'[1]Consolidado ORG'!AS747</f>
        <v>4.8888888888888891E-2</v>
      </c>
      <c r="M751" s="31" t="str">
        <f>+'[1]Consolidado ORG'!AL747</f>
        <v>https://community.secop.gov.co/Public/Tendering/ContractDetailView/Index?UniqueIdentifier=CO1.PCCNTR.6331054</v>
      </c>
      <c r="N751" s="48" t="str">
        <f t="shared" si="11"/>
        <v>Link Contrato u Orden</v>
      </c>
    </row>
    <row r="752" spans="1:14" ht="84" x14ac:dyDescent="0.35">
      <c r="A752" s="18" t="str">
        <f>+'[1]Consolidado ORG'!A748</f>
        <v>SCJ-1013-2024</v>
      </c>
      <c r="B752" s="19">
        <f>+'[1]Consolidado ORG'!B748</f>
        <v>45426</v>
      </c>
      <c r="C752" s="19" t="str">
        <f>+'[1]Consolidado ORG'!G748</f>
        <v>DANIEL ALEJANDRO RUEDA JIMENEZ</v>
      </c>
      <c r="D752" s="19" t="str">
        <f>+'[1]Consolidado ORG'!E748</f>
        <v>5 Contratación directa</v>
      </c>
      <c r="E752" s="19" t="str">
        <f>+'[1]Consolidado ORG'!F748</f>
        <v>33 Prestación de Servicios Profesionales y Apoyo (5-8)</v>
      </c>
      <c r="F752" s="19"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19">
        <f>+'[1]Consolidado ORG'!M748</f>
        <v>45435</v>
      </c>
      <c r="H752" s="19">
        <f>+'[1]Consolidado ORG'!N748</f>
        <v>45657</v>
      </c>
      <c r="I752" s="20">
        <f>+'[1]Consolidado ORG'!AG748</f>
        <v>0</v>
      </c>
      <c r="J752" s="21">
        <f>+'[1]Consolidado ORG'!T748</f>
        <v>35000000</v>
      </c>
      <c r="K752" s="21">
        <f>+'[1]Consolidado ORG'!AE748</f>
        <v>0</v>
      </c>
      <c r="L752" s="32">
        <f>+'[1]Consolidado ORG'!AS748</f>
        <v>3.6036036036036036E-2</v>
      </c>
      <c r="M752" s="31" t="str">
        <f>+'[1]Consolidado ORG'!AL748</f>
        <v>https://community.secop.gov.co/Public/Tendering/ContractDetailView/Index?UniqueIdentifier=CO1.PCCNTR.6331422</v>
      </c>
      <c r="N752" s="48" t="str">
        <f t="shared" si="11"/>
        <v>Link Contrato u Orden</v>
      </c>
    </row>
    <row r="753" spans="1:14" ht="72" x14ac:dyDescent="0.35">
      <c r="A753" s="18" t="str">
        <f>+'[1]Consolidado ORG'!A749</f>
        <v>SCJ-1014-2024</v>
      </c>
      <c r="B753" s="19">
        <f>+'[1]Consolidado ORG'!B749</f>
        <v>45426</v>
      </c>
      <c r="C753" s="19" t="str">
        <f>+'[1]Consolidado ORG'!G749</f>
        <v>JASON RODRIGUEZ ABELLO</v>
      </c>
      <c r="D753" s="19" t="str">
        <f>+'[1]Consolidado ORG'!E749</f>
        <v>5 Contratación directa</v>
      </c>
      <c r="E753" s="19" t="str">
        <f>+'[1]Consolidado ORG'!F749</f>
        <v>33 Prestación de Servicios Profesionales y Apoyo (5-8)</v>
      </c>
      <c r="F753" s="19"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19">
        <f>+'[1]Consolidado ORG'!M749</f>
        <v>45428</v>
      </c>
      <c r="H753" s="19">
        <f>+'[1]Consolidado ORG'!N749</f>
        <v>45519</v>
      </c>
      <c r="I753" s="20">
        <f>+'[1]Consolidado ORG'!AG749</f>
        <v>0</v>
      </c>
      <c r="J753" s="21">
        <f>+'[1]Consolidado ORG'!T749</f>
        <v>9630000</v>
      </c>
      <c r="K753" s="21">
        <f>+'[1]Consolidado ORG'!AE749</f>
        <v>0</v>
      </c>
      <c r="L753" s="32">
        <f>+'[1]Consolidado ORG'!AS749</f>
        <v>0.16483516483516483</v>
      </c>
      <c r="M753" s="31" t="str">
        <f>+'[1]Consolidado ORG'!AL749</f>
        <v>https://community.secop.gov.co/Public/Tendering/ContractDetailView/Index?UniqueIdentifier=CO1.PCCNTR.6329216</v>
      </c>
      <c r="N753" s="48" t="str">
        <f t="shared" si="11"/>
        <v>Link Contrato u Orden</v>
      </c>
    </row>
    <row r="754" spans="1:14" ht="72" x14ac:dyDescent="0.35">
      <c r="A754" s="18" t="str">
        <f>+'[1]Consolidado ORG'!A750</f>
        <v>SCJ-1015-2024</v>
      </c>
      <c r="B754" s="19">
        <f>+'[1]Consolidado ORG'!B750</f>
        <v>45426</v>
      </c>
      <c r="C754" s="19" t="str">
        <f>+'[1]Consolidado ORG'!G750</f>
        <v>JOHN MANUEL CRUZ GARCIA</v>
      </c>
      <c r="D754" s="19" t="str">
        <f>+'[1]Consolidado ORG'!E750</f>
        <v>5 Contratación directa</v>
      </c>
      <c r="E754" s="19" t="str">
        <f>+'[1]Consolidado ORG'!F750</f>
        <v>33 Prestación de Servicios Profesionales y Apoyo (5-8)</v>
      </c>
      <c r="F754" s="19"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19">
        <f>+'[1]Consolidado ORG'!M750</f>
        <v>45428</v>
      </c>
      <c r="H754" s="19">
        <f>+'[1]Consolidado ORG'!N750</f>
        <v>45519</v>
      </c>
      <c r="I754" s="20">
        <f>+'[1]Consolidado ORG'!AG750</f>
        <v>0</v>
      </c>
      <c r="J754" s="21">
        <f>+'[1]Consolidado ORG'!T750</f>
        <v>9630000</v>
      </c>
      <c r="K754" s="21">
        <f>+'[1]Consolidado ORG'!AE750</f>
        <v>0</v>
      </c>
      <c r="L754" s="32">
        <f>+'[1]Consolidado ORG'!AS750</f>
        <v>0.16483516483516483</v>
      </c>
      <c r="M754" s="31" t="str">
        <f>+'[1]Consolidado ORG'!AL750</f>
        <v>https://community.secop.gov.co/Public/Tendering/ContractDetailView/Index?UniqueIdentifier=CO1.PCCNTR.6329229</v>
      </c>
      <c r="N754" s="48" t="str">
        <f t="shared" si="11"/>
        <v>Link Contrato u Orden</v>
      </c>
    </row>
    <row r="755" spans="1:14" ht="72" x14ac:dyDescent="0.35">
      <c r="A755" s="18" t="str">
        <f>+'[1]Consolidado ORG'!A751</f>
        <v>SCJ-1016-2024</v>
      </c>
      <c r="B755" s="19">
        <f>+'[1]Consolidado ORG'!B751</f>
        <v>45426</v>
      </c>
      <c r="C755" s="19" t="str">
        <f>+'[1]Consolidado ORG'!G751</f>
        <v>LUIS EDUARDO MURCIA GONZALEZ</v>
      </c>
      <c r="D755" s="19" t="str">
        <f>+'[1]Consolidado ORG'!E751</f>
        <v>5 Contratación directa</v>
      </c>
      <c r="E755" s="19" t="str">
        <f>+'[1]Consolidado ORG'!F751</f>
        <v>33 Prestación de Servicios Profesionales y Apoyo (5-8)</v>
      </c>
      <c r="F755" s="19"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19">
        <f>+'[1]Consolidado ORG'!M751</f>
        <v>45428</v>
      </c>
      <c r="H755" s="19">
        <f>+'[1]Consolidado ORG'!N751</f>
        <v>45519</v>
      </c>
      <c r="I755" s="20">
        <f>+'[1]Consolidado ORG'!AG751</f>
        <v>0</v>
      </c>
      <c r="J755" s="21">
        <f>+'[1]Consolidado ORG'!T751</f>
        <v>9630000</v>
      </c>
      <c r="K755" s="21">
        <f>+'[1]Consolidado ORG'!AE751</f>
        <v>0</v>
      </c>
      <c r="L755" s="32">
        <f>+'[1]Consolidado ORG'!AS751</f>
        <v>0.16483516483516483</v>
      </c>
      <c r="M755" s="31" t="str">
        <f>+'[1]Consolidado ORG'!AL751</f>
        <v>https://community.secop.gov.co/Public/Tendering/ContractDetailView/Index?UniqueIdentifier=CO1.PCCNTR.6329235</v>
      </c>
      <c r="N755" s="48" t="str">
        <f t="shared" si="11"/>
        <v>Link Contrato u Orden</v>
      </c>
    </row>
    <row r="756" spans="1:14" ht="60" x14ac:dyDescent="0.35">
      <c r="A756" s="18" t="str">
        <f>+'[1]Consolidado ORG'!A752</f>
        <v>SCJ-1019-2024</v>
      </c>
      <c r="B756" s="19">
        <f>+'[1]Consolidado ORG'!B752</f>
        <v>45427</v>
      </c>
      <c r="C756" s="19" t="str">
        <f>+'[1]Consolidado ORG'!G752</f>
        <v>LAURA MELISA HERRERA FERNANDEZ</v>
      </c>
      <c r="D756" s="19" t="str">
        <f>+'[1]Consolidado ORG'!E752</f>
        <v>5 Contratación directa</v>
      </c>
      <c r="E756" s="19" t="str">
        <f>+'[1]Consolidado ORG'!F752</f>
        <v>33 Prestación de Servicios Profesionales y Apoyo (5-8)</v>
      </c>
      <c r="F756" s="19"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19">
        <f>+'[1]Consolidado ORG'!M752</f>
        <v>45427</v>
      </c>
      <c r="H756" s="19">
        <f>+'[1]Consolidado ORG'!N752</f>
        <v>45657</v>
      </c>
      <c r="I756" s="20">
        <f>+'[1]Consolidado ORG'!AG752</f>
        <v>0</v>
      </c>
      <c r="J756" s="21">
        <f>+'[1]Consolidado ORG'!T752</f>
        <v>90083333</v>
      </c>
      <c r="K756" s="21">
        <f>+'[1]Consolidado ORG'!AE752</f>
        <v>0</v>
      </c>
      <c r="L756" s="32">
        <f>+'[1]Consolidado ORG'!AS752</f>
        <v>6.9565217391304349E-2</v>
      </c>
      <c r="M756" s="31" t="str">
        <f>+'[1]Consolidado ORG'!AL752</f>
        <v>https://community.secop.gov.co/Public/Tendering/ContractDetailView/Index?UniqueIdentifier=CO1.PCCNTR.6329682</v>
      </c>
      <c r="N756" s="48" t="str">
        <f t="shared" si="11"/>
        <v>Link Contrato u Orden</v>
      </c>
    </row>
    <row r="757" spans="1:14" ht="72" x14ac:dyDescent="0.35">
      <c r="A757" s="18" t="str">
        <f>+'[1]Consolidado ORG'!A753</f>
        <v>SCJ-1020-2024</v>
      </c>
      <c r="B757" s="19">
        <f>+'[1]Consolidado ORG'!B753</f>
        <v>45428</v>
      </c>
      <c r="C757" s="19" t="str">
        <f>+'[1]Consolidado ORG'!G753</f>
        <v>FABIO NELSON ROJAS</v>
      </c>
      <c r="D757" s="19" t="str">
        <f>+'[1]Consolidado ORG'!E753</f>
        <v>5 Contratación directa</v>
      </c>
      <c r="E757" s="19" t="str">
        <f>+'[1]Consolidado ORG'!F753</f>
        <v>33 Prestación de Servicios Profesionales y Apoyo (5-8)</v>
      </c>
      <c r="F757" s="19"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19">
        <f>+'[1]Consolidado ORG'!M753</f>
        <v>45433</v>
      </c>
      <c r="H757" s="19">
        <f>+'[1]Consolidado ORG'!N753</f>
        <v>45657</v>
      </c>
      <c r="I757" s="20">
        <f>+'[1]Consolidado ORG'!AG753</f>
        <v>0</v>
      </c>
      <c r="J757" s="21">
        <f>+'[1]Consolidado ORG'!T753</f>
        <v>52500000</v>
      </c>
      <c r="K757" s="21">
        <f>+'[1]Consolidado ORG'!AE753</f>
        <v>0</v>
      </c>
      <c r="L757" s="32">
        <f>+'[1]Consolidado ORG'!AS753</f>
        <v>4.4642857142857144E-2</v>
      </c>
      <c r="M757" s="31" t="str">
        <f>+'[1]Consolidado ORG'!AL753</f>
        <v>https://community.secop.gov.co/Public/Tendering/ContractDetailView/Index?UniqueIdentifier=CO1.PCCNTR.6339067</v>
      </c>
      <c r="N757" s="48" t="str">
        <f t="shared" si="11"/>
        <v>Link Contrato u Orden</v>
      </c>
    </row>
    <row r="758" spans="1:14" ht="72" x14ac:dyDescent="0.35">
      <c r="A758" s="18" t="str">
        <f>+'[1]Consolidado ORG'!A754</f>
        <v>SCJ-1021-2024</v>
      </c>
      <c r="B758" s="19">
        <f>+'[1]Consolidado ORG'!B754</f>
        <v>45428</v>
      </c>
      <c r="C758" s="19" t="str">
        <f>+'[1]Consolidado ORG'!G754</f>
        <v>KAREN DAYANNA PEÑA SIERRA</v>
      </c>
      <c r="D758" s="19" t="str">
        <f>+'[1]Consolidado ORG'!E754</f>
        <v>5 Contratación directa</v>
      </c>
      <c r="E758" s="19" t="str">
        <f>+'[1]Consolidado ORG'!F754</f>
        <v>33 Prestación de Servicios Profesionales y Apoyo (5-8)</v>
      </c>
      <c r="F758" s="19"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19">
        <f>+'[1]Consolidado ORG'!M754</f>
        <v>45432</v>
      </c>
      <c r="H758" s="19">
        <f>+'[1]Consolidado ORG'!N754</f>
        <v>45657</v>
      </c>
      <c r="I758" s="20">
        <f>+'[1]Consolidado ORG'!AG754</f>
        <v>0</v>
      </c>
      <c r="J758" s="21">
        <f>+'[1]Consolidado ORG'!T754</f>
        <v>21402480</v>
      </c>
      <c r="K758" s="21">
        <f>+'[1]Consolidado ORG'!AE754</f>
        <v>0</v>
      </c>
      <c r="L758" s="32">
        <f>+'[1]Consolidado ORG'!AS754</f>
        <v>4.8888888888888891E-2</v>
      </c>
      <c r="M758" s="31" t="str">
        <f>+'[1]Consolidado ORG'!AL754</f>
        <v>https://community.secop.gov.co/Public/Tendering/ContractDetailView/Index?UniqueIdentifier=CO1.PCCNTR.6335662</v>
      </c>
      <c r="N758" s="48" t="str">
        <f t="shared" si="11"/>
        <v>Link Contrato u Orden</v>
      </c>
    </row>
    <row r="759" spans="1:14" ht="60" x14ac:dyDescent="0.35">
      <c r="A759" s="18" t="str">
        <f>+'[1]Consolidado ORG'!A755</f>
        <v>SCJ-1022-2024</v>
      </c>
      <c r="B759" s="19">
        <f>+'[1]Consolidado ORG'!B755</f>
        <v>45428</v>
      </c>
      <c r="C759" s="19" t="str">
        <f>+'[1]Consolidado ORG'!G755</f>
        <v>YILMAR ALEXIS JOYA DUITAMA</v>
      </c>
      <c r="D759" s="19" t="str">
        <f>+'[1]Consolidado ORG'!E755</f>
        <v>5 Contratación directa</v>
      </c>
      <c r="E759" s="19" t="str">
        <f>+'[1]Consolidado ORG'!F755</f>
        <v>33 Prestación de Servicios Profesionales y Apoyo (5-8)</v>
      </c>
      <c r="F759" s="19"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19">
        <f>+'[1]Consolidado ORG'!M755</f>
        <v>45434</v>
      </c>
      <c r="H759" s="19">
        <f>+'[1]Consolidado ORG'!N755</f>
        <v>45657</v>
      </c>
      <c r="I759" s="20">
        <f>+'[1]Consolidado ORG'!AG755</f>
        <v>0</v>
      </c>
      <c r="J759" s="21">
        <f>+'[1]Consolidado ORG'!T755</f>
        <v>24551549</v>
      </c>
      <c r="K759" s="21">
        <f>+'[1]Consolidado ORG'!AE755</f>
        <v>0</v>
      </c>
      <c r="L759" s="32">
        <f>+'[1]Consolidado ORG'!AS755</f>
        <v>4.0358744394618833E-2</v>
      </c>
      <c r="M759" s="31" t="str">
        <f>+'[1]Consolidado ORG'!AL755</f>
        <v>https://community.secop.gov.co/Public/Tendering/ContractDetailView/Index?UniqueIdentifier=CO1.PCCNTR.6336101</v>
      </c>
      <c r="N759" s="48" t="str">
        <f t="shared" si="11"/>
        <v>Link Contrato u Orden</v>
      </c>
    </row>
    <row r="760" spans="1:14" ht="72" x14ac:dyDescent="0.35">
      <c r="A760" s="18" t="str">
        <f>+'[1]Consolidado ORG'!A756</f>
        <v>SCJ-1023-2024</v>
      </c>
      <c r="B760" s="19">
        <f>+'[1]Consolidado ORG'!B756</f>
        <v>45428</v>
      </c>
      <c r="C760" s="19" t="str">
        <f>+'[1]Consolidado ORG'!G756</f>
        <v>WILLIAM FERNEY CARVAJAL PARRA</v>
      </c>
      <c r="D760" s="19" t="str">
        <f>+'[1]Consolidado ORG'!E756</f>
        <v>5 Contratación directa</v>
      </c>
      <c r="E760" s="19" t="str">
        <f>+'[1]Consolidado ORG'!F756</f>
        <v>33 Prestación de Servicios Profesionales y Apoyo (5-8)</v>
      </c>
      <c r="F760" s="19"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19">
        <f>+'[1]Consolidado ORG'!M756</f>
        <v>45434</v>
      </c>
      <c r="H760" s="19">
        <f>+'[1]Consolidado ORG'!N756</f>
        <v>45657</v>
      </c>
      <c r="I760" s="20">
        <f>+'[1]Consolidado ORG'!AG756</f>
        <v>0</v>
      </c>
      <c r="J760" s="21">
        <f>+'[1]Consolidado ORG'!T756</f>
        <v>33512533</v>
      </c>
      <c r="K760" s="21">
        <f>+'[1]Consolidado ORG'!AE756</f>
        <v>0</v>
      </c>
      <c r="L760" s="32">
        <f>+'[1]Consolidado ORG'!AS756</f>
        <v>4.0358744394618833E-2</v>
      </c>
      <c r="M760" s="31" t="str">
        <f>+'[1]Consolidado ORG'!AL756</f>
        <v>https://community.secop.gov.co/Public/Tendering/ContractDetailView/Index?UniqueIdentifier=CO1.PCCNTR.6335796</v>
      </c>
      <c r="N760" s="48" t="str">
        <f t="shared" si="11"/>
        <v>Link Contrato u Orden</v>
      </c>
    </row>
    <row r="761" spans="1:14" ht="72" x14ac:dyDescent="0.35">
      <c r="A761" s="18" t="str">
        <f>+'[1]Consolidado ORG'!A757</f>
        <v>SCJ-1024-2024</v>
      </c>
      <c r="B761" s="19">
        <f>+'[1]Consolidado ORG'!B757</f>
        <v>45428</v>
      </c>
      <c r="C761" s="19" t="str">
        <f>+'[1]Consolidado ORG'!G757</f>
        <v>CINDY CAROLINE JIMENEZ BERNAL</v>
      </c>
      <c r="D761" s="19" t="str">
        <f>+'[1]Consolidado ORG'!E757</f>
        <v>5 Contratación directa</v>
      </c>
      <c r="E761" s="19" t="str">
        <f>+'[1]Consolidado ORG'!F757</f>
        <v>33 Prestación de Servicios Profesionales y Apoyo (5-8)</v>
      </c>
      <c r="F761" s="19"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19">
        <f>+'[1]Consolidado ORG'!M757</f>
        <v>45434</v>
      </c>
      <c r="H761" s="19">
        <f>+'[1]Consolidado ORG'!N757</f>
        <v>45657</v>
      </c>
      <c r="I761" s="20">
        <f>+'[1]Consolidado ORG'!AG757</f>
        <v>0</v>
      </c>
      <c r="J761" s="21">
        <f>+'[1]Consolidado ORG'!T757</f>
        <v>33512533</v>
      </c>
      <c r="K761" s="21">
        <f>+'[1]Consolidado ORG'!AE757</f>
        <v>0</v>
      </c>
      <c r="L761" s="32">
        <f>+'[1]Consolidado ORG'!AS757</f>
        <v>4.0358744394618833E-2</v>
      </c>
      <c r="M761" s="31" t="str">
        <f>+'[1]Consolidado ORG'!AL757</f>
        <v>https://community.secop.gov.co/Public/Tendering/ContractDetailView/Index?UniqueIdentifier=CO1.PCCNTR.6336304</v>
      </c>
      <c r="N761" s="48" t="str">
        <f t="shared" si="11"/>
        <v>Link Contrato u Orden</v>
      </c>
    </row>
    <row r="762" spans="1:14" ht="48" x14ac:dyDescent="0.35">
      <c r="A762" s="18" t="str">
        <f>+'[1]Consolidado ORG'!A758</f>
        <v>SCJ-1025-2024</v>
      </c>
      <c r="B762" s="19">
        <f>+'[1]Consolidado ORG'!B758</f>
        <v>45428</v>
      </c>
      <c r="C762" s="19" t="str">
        <f>+'[1]Consolidado ORG'!G758</f>
        <v>ANA MARITZA MARTINEZ PENAGOS</v>
      </c>
      <c r="D762" s="19" t="str">
        <f>+'[1]Consolidado ORG'!E758</f>
        <v>5 Contratación directa</v>
      </c>
      <c r="E762" s="19" t="str">
        <f>+'[1]Consolidado ORG'!F758</f>
        <v>33 Prestación de Servicios Profesionales y Apoyo (5-8)</v>
      </c>
      <c r="F762" s="19" t="str">
        <f>+'[1]Consolidado ORG'!L758</f>
        <v>PRESTAR SERVICIOS PROFESIONALES PARA APOYAR A LA DIRECCION DE LA CARCEL DISTRITAL, EN RESPUESTAS Y SEGUIMIENTO A LOS LINEAMIENTOS CONCERNIENTES AL MODELO INTEGRADO DE PLANEACION Y GESTIÓN – MIPG</v>
      </c>
      <c r="G762" s="19">
        <f>+'[1]Consolidado ORG'!M758</f>
        <v>45434</v>
      </c>
      <c r="H762" s="19">
        <f>+'[1]Consolidado ORG'!N758</f>
        <v>45657</v>
      </c>
      <c r="I762" s="20">
        <f>+'[1]Consolidado ORG'!AG758</f>
        <v>0</v>
      </c>
      <c r="J762" s="21">
        <f>+'[1]Consolidado ORG'!T758</f>
        <v>43842063</v>
      </c>
      <c r="K762" s="21">
        <f>+'[1]Consolidado ORG'!AE758</f>
        <v>0</v>
      </c>
      <c r="L762" s="32">
        <f>+'[1]Consolidado ORG'!AS758</f>
        <v>4.0358744394618833E-2</v>
      </c>
      <c r="M762" s="31" t="str">
        <f>+'[1]Consolidado ORG'!AL758</f>
        <v>https://community.secop.gov.co/Public/Tendering/ContractDetailView/Index?UniqueIdentifier=CO1.PCCNTR.6338702</v>
      </c>
      <c r="N762" s="48" t="str">
        <f t="shared" si="11"/>
        <v>Link Contrato u Orden</v>
      </c>
    </row>
    <row r="763" spans="1:14" ht="72" x14ac:dyDescent="0.35">
      <c r="A763" s="18" t="str">
        <f>+'[1]Consolidado ORG'!A759</f>
        <v>SCJ-1026-2024</v>
      </c>
      <c r="B763" s="19">
        <f>+'[1]Consolidado ORG'!B759</f>
        <v>45428</v>
      </c>
      <c r="C763" s="19" t="str">
        <f>+'[1]Consolidado ORG'!G759</f>
        <v>VICTOR HUGO PAEZ ORTIZ</v>
      </c>
      <c r="D763" s="19" t="str">
        <f>+'[1]Consolidado ORG'!E759</f>
        <v>5 Contratación directa</v>
      </c>
      <c r="E763" s="19" t="str">
        <f>+'[1]Consolidado ORG'!F759</f>
        <v>33 Prestación de Servicios Profesionales y Apoyo (5-8)</v>
      </c>
      <c r="F763" s="19"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19">
        <f>+'[1]Consolidado ORG'!M759</f>
        <v>45433</v>
      </c>
      <c r="H763" s="19">
        <f>+'[1]Consolidado ORG'!N759</f>
        <v>45657</v>
      </c>
      <c r="I763" s="20">
        <f>+'[1]Consolidado ORG'!AG759</f>
        <v>0</v>
      </c>
      <c r="J763" s="21">
        <f>+'[1]Consolidado ORG'!T759</f>
        <v>21888900</v>
      </c>
      <c r="K763" s="21">
        <f>+'[1]Consolidado ORG'!AE759</f>
        <v>0</v>
      </c>
      <c r="L763" s="32">
        <f>+'[1]Consolidado ORG'!AS759</f>
        <v>4.4642857142857144E-2</v>
      </c>
      <c r="M763" s="31" t="str">
        <f>+'[1]Consolidado ORG'!AL759</f>
        <v>https://community.secop.gov.co/Public/Tendering/ContractDetailView/Index?UniqueIdentifier=CO1.PCCNTR.6336119</v>
      </c>
      <c r="N763" s="48" t="str">
        <f t="shared" si="11"/>
        <v>Link Contrato u Orden</v>
      </c>
    </row>
    <row r="764" spans="1:14" ht="60" x14ac:dyDescent="0.35">
      <c r="A764" s="18" t="str">
        <f>+'[1]Consolidado ORG'!A760</f>
        <v>SCJ-1027-2024</v>
      </c>
      <c r="B764" s="19">
        <f>+'[1]Consolidado ORG'!B760</f>
        <v>45428</v>
      </c>
      <c r="C764" s="19" t="str">
        <f>+'[1]Consolidado ORG'!G760</f>
        <v>WILSON VERGARA CETINA</v>
      </c>
      <c r="D764" s="19" t="str">
        <f>+'[1]Consolidado ORG'!E760</f>
        <v>5 Contratación directa</v>
      </c>
      <c r="E764" s="19" t="str">
        <f>+'[1]Consolidado ORG'!F760</f>
        <v>33 Prestación de Servicios Profesionales y Apoyo (5-8)</v>
      </c>
      <c r="F764" s="19"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19">
        <f>+'[1]Consolidado ORG'!M760</f>
        <v>45433</v>
      </c>
      <c r="H764" s="19">
        <f>+'[1]Consolidado ORG'!N760</f>
        <v>45657</v>
      </c>
      <c r="I764" s="20">
        <f>+'[1]Consolidado ORG'!AG760</f>
        <v>0</v>
      </c>
      <c r="J764" s="21">
        <f>+'[1]Consolidado ORG'!T760</f>
        <v>49140000</v>
      </c>
      <c r="K764" s="21">
        <f>+'[1]Consolidado ORG'!AE760</f>
        <v>0</v>
      </c>
      <c r="L764" s="32">
        <f>+'[1]Consolidado ORG'!AS760</f>
        <v>4.4642857142857144E-2</v>
      </c>
      <c r="M764" s="31" t="str">
        <f>+'[1]Consolidado ORG'!AL760</f>
        <v>https://community.secop.gov.co/Public/Tendering/ContractDetailView/Index?UniqueIdentifier=CO1.PCCNTR.6335013</v>
      </c>
      <c r="N764" s="48" t="str">
        <f t="shared" si="11"/>
        <v>Link Contrato u Orden</v>
      </c>
    </row>
    <row r="765" spans="1:14" ht="60" x14ac:dyDescent="0.35">
      <c r="A765" s="18" t="str">
        <f>+'[1]Consolidado ORG'!A761</f>
        <v>SCJ-1028-2024</v>
      </c>
      <c r="B765" s="19">
        <f>+'[1]Consolidado ORG'!B761</f>
        <v>45428</v>
      </c>
      <c r="C765" s="19" t="str">
        <f>+'[1]Consolidado ORG'!G761</f>
        <v>LILIANA MARIBEL MESIAS GARCIA</v>
      </c>
      <c r="D765" s="19" t="str">
        <f>+'[1]Consolidado ORG'!E761</f>
        <v>5 Contratación directa</v>
      </c>
      <c r="E765" s="19" t="str">
        <f>+'[1]Consolidado ORG'!F761</f>
        <v>33 Prestación de Servicios Profesionales y Apoyo (5-8)</v>
      </c>
      <c r="F765" s="19"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19">
        <f>+'[1]Consolidado ORG'!M761</f>
        <v>45436</v>
      </c>
      <c r="H765" s="19">
        <f>+'[1]Consolidado ORG'!N761</f>
        <v>45657</v>
      </c>
      <c r="I765" s="20">
        <f>+'[1]Consolidado ORG'!AG761</f>
        <v>0</v>
      </c>
      <c r="J765" s="21">
        <f>+'[1]Consolidado ORG'!T761</f>
        <v>63000000</v>
      </c>
      <c r="K765" s="21">
        <f>+'[1]Consolidado ORG'!AE761</f>
        <v>0</v>
      </c>
      <c r="L765" s="32">
        <f>+'[1]Consolidado ORG'!AS761</f>
        <v>3.1674208144796379E-2</v>
      </c>
      <c r="M765" s="31" t="str">
        <f>+'[1]Consolidado ORG'!AL761</f>
        <v>https://community.secop.gov.co/Public/Tendering/ContractDetailView/Index?UniqueIdentifier=CO1.PCCNTR.6334879</v>
      </c>
      <c r="N765" s="48" t="str">
        <f t="shared" si="11"/>
        <v>Link Contrato u Orden</v>
      </c>
    </row>
    <row r="766" spans="1:14" ht="84" x14ac:dyDescent="0.35">
      <c r="A766" s="18" t="str">
        <f>+'[1]Consolidado ORG'!A762</f>
        <v>SCJ-1029-2024</v>
      </c>
      <c r="B766" s="19">
        <f>+'[1]Consolidado ORG'!B762</f>
        <v>45428</v>
      </c>
      <c r="C766" s="19" t="str">
        <f>+'[1]Consolidado ORG'!G762</f>
        <v>NURY GABRIELA ACOSTA LUGO</v>
      </c>
      <c r="D766" s="19" t="str">
        <f>+'[1]Consolidado ORG'!E762</f>
        <v>5 Contratación directa</v>
      </c>
      <c r="E766" s="19" t="str">
        <f>+'[1]Consolidado ORG'!F762</f>
        <v>33 Prestación de Servicios Profesionales y Apoyo (5-8)</v>
      </c>
      <c r="F766" s="19"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19">
        <f>+'[1]Consolidado ORG'!M762</f>
        <v>45435</v>
      </c>
      <c r="H766" s="19">
        <f>+'[1]Consolidado ORG'!N762</f>
        <v>45657</v>
      </c>
      <c r="I766" s="20">
        <f>+'[1]Consolidado ORG'!AG762</f>
        <v>0</v>
      </c>
      <c r="J766" s="21">
        <f>+'[1]Consolidado ORG'!T762</f>
        <v>42711750</v>
      </c>
      <c r="K766" s="21">
        <f>+'[1]Consolidado ORG'!AE762</f>
        <v>0</v>
      </c>
      <c r="L766" s="32">
        <f>+'[1]Consolidado ORG'!AS762</f>
        <v>3.6036036036036036E-2</v>
      </c>
      <c r="M766" s="31" t="str">
        <f>+'[1]Consolidado ORG'!AL762</f>
        <v>https://community.secop.gov.co/Public/Tendering/ContractDetailView/Index?UniqueIdentifier=CO1.PCCNTR.6335896</v>
      </c>
      <c r="N766" s="48" t="str">
        <f t="shared" si="11"/>
        <v>Link Contrato u Orden</v>
      </c>
    </row>
    <row r="767" spans="1:14" ht="60" x14ac:dyDescent="0.35">
      <c r="A767" s="18" t="str">
        <f>+'[1]Consolidado ORG'!A763</f>
        <v>SCJ-1030-2024</v>
      </c>
      <c r="B767" s="19">
        <f>+'[1]Consolidado ORG'!B763</f>
        <v>45428</v>
      </c>
      <c r="C767" s="19" t="str">
        <f>+'[1]Consolidado ORG'!G763</f>
        <v>CLAUDIA CONSTANZA PINILLA MORENO</v>
      </c>
      <c r="D767" s="19" t="str">
        <f>+'[1]Consolidado ORG'!E763</f>
        <v>5 Contratación directa</v>
      </c>
      <c r="E767" s="19" t="str">
        <f>+'[1]Consolidado ORG'!F763</f>
        <v>33 Prestación de Servicios Profesionales y Apoyo (5-8)</v>
      </c>
      <c r="F767" s="19"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19">
        <f>+'[1]Consolidado ORG'!M763</f>
        <v>45435</v>
      </c>
      <c r="H767" s="19">
        <f>+'[1]Consolidado ORG'!N763</f>
        <v>45657</v>
      </c>
      <c r="I767" s="20">
        <f>+'[1]Consolidado ORG'!AG763</f>
        <v>0</v>
      </c>
      <c r="J767" s="21">
        <f>+'[1]Consolidado ORG'!T763</f>
        <v>32784000</v>
      </c>
      <c r="K767" s="21">
        <f>+'[1]Consolidado ORG'!AE763</f>
        <v>0</v>
      </c>
      <c r="L767" s="32">
        <f>+'[1]Consolidado ORG'!AS763</f>
        <v>3.6036036036036036E-2</v>
      </c>
      <c r="M767" s="31" t="str">
        <f>+'[1]Consolidado ORG'!AL763</f>
        <v>https://community.secop.gov.co/Public/Tendering/ContractDetailView/Index?UniqueIdentifier=CO1.PCCNTR.6339126</v>
      </c>
      <c r="N767" s="48" t="str">
        <f t="shared" si="11"/>
        <v>Link Contrato u Orden</v>
      </c>
    </row>
    <row r="768" spans="1:14" ht="108" x14ac:dyDescent="0.35">
      <c r="A768" s="18" t="str">
        <f>+'[1]Consolidado ORG'!A764</f>
        <v>SCJ-1032-2024</v>
      </c>
      <c r="B768" s="19">
        <f>+'[1]Consolidado ORG'!B764</f>
        <v>45428</v>
      </c>
      <c r="C768" s="19" t="str">
        <f>+'[1]Consolidado ORG'!G764</f>
        <v>JUAN CARLOS GARCIA AYA</v>
      </c>
      <c r="D768" s="19" t="str">
        <f>+'[1]Consolidado ORG'!E764</f>
        <v>5 Contratación directa</v>
      </c>
      <c r="E768" s="19" t="str">
        <f>+'[1]Consolidado ORG'!F764</f>
        <v>33 Prestación de Servicios Profesionales y Apoyo (5-8)</v>
      </c>
      <c r="F768" s="19"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19">
        <f>+'[1]Consolidado ORG'!M764</f>
        <v>45436</v>
      </c>
      <c r="H768" s="19">
        <f>+'[1]Consolidado ORG'!N764</f>
        <v>45657</v>
      </c>
      <c r="I768" s="20">
        <f>+'[1]Consolidado ORG'!AG764</f>
        <v>0</v>
      </c>
      <c r="J768" s="21">
        <f>+'[1]Consolidado ORG'!T764</f>
        <v>20688825</v>
      </c>
      <c r="K768" s="21">
        <f>+'[1]Consolidado ORG'!AE764</f>
        <v>0</v>
      </c>
      <c r="L768" s="32">
        <f>+'[1]Consolidado ORG'!AS764</f>
        <v>3.1674208144796379E-2</v>
      </c>
      <c r="M768" s="31" t="str">
        <f>+'[1]Consolidado ORG'!AL764</f>
        <v>https://community.secop.gov.co/Public/Tendering/ContractDetailView/Index?UniqueIdentifier=CO1.PCCNTR.6340090</v>
      </c>
      <c r="N768" s="48" t="str">
        <f t="shared" si="11"/>
        <v>Link Contrato u Orden</v>
      </c>
    </row>
    <row r="769" spans="1:14" ht="72" x14ac:dyDescent="0.35">
      <c r="A769" s="18" t="str">
        <f>+'[1]Consolidado ORG'!A765</f>
        <v>SCJ-1033-2024</v>
      </c>
      <c r="B769" s="19">
        <f>+'[1]Consolidado ORG'!B765</f>
        <v>45428</v>
      </c>
      <c r="C769" s="19" t="str">
        <f>+'[1]Consolidado ORG'!G765</f>
        <v>MARTHA PATRICIA TOQUICA MANCERA</v>
      </c>
      <c r="D769" s="19" t="str">
        <f>+'[1]Consolidado ORG'!E765</f>
        <v>5 Contratación directa</v>
      </c>
      <c r="E769" s="19" t="str">
        <f>+'[1]Consolidado ORG'!F765</f>
        <v>33 Prestación de Servicios Profesionales y Apoyo (5-8)</v>
      </c>
      <c r="F769" s="19"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19">
        <f>+'[1]Consolidado ORG'!M765</f>
        <v>45439</v>
      </c>
      <c r="H769" s="19">
        <f>+'[1]Consolidado ORG'!N765</f>
        <v>45657</v>
      </c>
      <c r="I769" s="20">
        <f>+'[1]Consolidado ORG'!AG765</f>
        <v>0</v>
      </c>
      <c r="J769" s="21">
        <f>+'[1]Consolidado ORG'!T765</f>
        <v>14802060</v>
      </c>
      <c r="K769" s="21">
        <f>+'[1]Consolidado ORG'!AE765</f>
        <v>0</v>
      </c>
      <c r="L769" s="32">
        <f>+'[1]Consolidado ORG'!AS765</f>
        <v>1.834862385321101E-2</v>
      </c>
      <c r="M769" s="31" t="str">
        <f>+'[1]Consolidado ORG'!AL765</f>
        <v>https://community.secop.gov.co/Public/Tendering/ContractDetailView/Index?UniqueIdentifier=CO1.PCCNTR.6340660</v>
      </c>
      <c r="N769" s="48" t="str">
        <f t="shared" si="11"/>
        <v>Link Contrato u Orden</v>
      </c>
    </row>
    <row r="770" spans="1:14" ht="60" x14ac:dyDescent="0.35">
      <c r="A770" s="18" t="str">
        <f>+'[1]Consolidado ORG'!A766</f>
        <v>SCJ-1034-2024</v>
      </c>
      <c r="B770" s="19">
        <f>+'[1]Consolidado ORG'!B766</f>
        <v>45428</v>
      </c>
      <c r="C770" s="19" t="str">
        <f>+'[1]Consolidado ORG'!G766</f>
        <v>MARY GUTIERREZ GARZON</v>
      </c>
      <c r="D770" s="19" t="str">
        <f>+'[1]Consolidado ORG'!E766</f>
        <v>5 Contratación directa</v>
      </c>
      <c r="E770" s="19" t="str">
        <f>+'[1]Consolidado ORG'!F766</f>
        <v>33 Prestación de Servicios Profesionales y Apoyo (5-8)</v>
      </c>
      <c r="F770" s="19" t="str">
        <f>+'[1]Consolidado ORG'!L766</f>
        <v>PRESTAR SERVICIOS DE APOYO A LA GESTION EN LA IMPLEMENTACION DE ACTIVIDADES DE OCUPACION DEL TIEMPO LIBRE PARA GENERACION DE APTITUDES EN LAS PERSONAS PRIVADAS DE LA LIBERTAD QUE SE ENCUENTRAN EN EL CENTRO ESPECIAL DE RECLUSION</v>
      </c>
      <c r="G770" s="19">
        <f>+'[1]Consolidado ORG'!M766</f>
        <v>45435</v>
      </c>
      <c r="H770" s="19">
        <f>+'[1]Consolidado ORG'!N766</f>
        <v>45657</v>
      </c>
      <c r="I770" s="20">
        <f>+'[1]Consolidado ORG'!AG766</f>
        <v>0</v>
      </c>
      <c r="J770" s="21">
        <f>+'[1]Consolidado ORG'!T766</f>
        <v>19342560</v>
      </c>
      <c r="K770" s="21">
        <f>+'[1]Consolidado ORG'!AE766</f>
        <v>0</v>
      </c>
      <c r="L770" s="32">
        <f>+'[1]Consolidado ORG'!AS766</f>
        <v>3.6036036036036036E-2</v>
      </c>
      <c r="M770" s="31" t="str">
        <f>+'[1]Consolidado ORG'!AL766</f>
        <v>https://community.secop.gov.co/Public/Tendering/ContractDetailView/Index?UniqueIdentifier=CO1.PCCNTR.6339041</v>
      </c>
      <c r="N770" s="48" t="str">
        <f t="shared" si="11"/>
        <v>Link Contrato u Orden</v>
      </c>
    </row>
    <row r="771" spans="1:14" ht="108" x14ac:dyDescent="0.35">
      <c r="A771" s="18" t="str">
        <f>+'[1]Consolidado ORG'!A767</f>
        <v>SCJ-1036-2024</v>
      </c>
      <c r="B771" s="19">
        <f>+'[1]Consolidado ORG'!B767</f>
        <v>45428</v>
      </c>
      <c r="C771" s="19" t="str">
        <f>+'[1]Consolidado ORG'!G767</f>
        <v>SHARON DIAZ OSUNA</v>
      </c>
      <c r="D771" s="19" t="str">
        <f>+'[1]Consolidado ORG'!E767</f>
        <v>5 Contratación directa</v>
      </c>
      <c r="E771" s="19" t="str">
        <f>+'[1]Consolidado ORG'!F767</f>
        <v>33 Prestación de Servicios Profesionales y Apoyo (5-8)</v>
      </c>
      <c r="F771" s="19"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19">
        <f>+'[1]Consolidado ORG'!M767</f>
        <v>45436</v>
      </c>
      <c r="H771" s="19">
        <f>+'[1]Consolidado ORG'!N767</f>
        <v>45657</v>
      </c>
      <c r="I771" s="20">
        <f>+'[1]Consolidado ORG'!AG767</f>
        <v>0</v>
      </c>
      <c r="J771" s="21">
        <f>+'[1]Consolidado ORG'!T767</f>
        <v>20688825</v>
      </c>
      <c r="K771" s="21">
        <f>+'[1]Consolidado ORG'!AE767</f>
        <v>0</v>
      </c>
      <c r="L771" s="32">
        <f>+'[1]Consolidado ORG'!AS767</f>
        <v>3.1674208144796379E-2</v>
      </c>
      <c r="M771" s="31" t="str">
        <f>+'[1]Consolidado ORG'!AL767</f>
        <v>https://community.secop.gov.co/Public/Tendering/ContractDetailView/Index?UniqueIdentifier=CO1.PCCNTR.6340717</v>
      </c>
      <c r="N771" s="48" t="str">
        <f t="shared" si="11"/>
        <v>Link Contrato u Orden</v>
      </c>
    </row>
    <row r="772" spans="1:14" ht="108" x14ac:dyDescent="0.35">
      <c r="A772" s="18" t="str">
        <f>+'[1]Consolidado ORG'!A768</f>
        <v>SCJ-1038-2024</v>
      </c>
      <c r="B772" s="19">
        <f>+'[1]Consolidado ORG'!B768</f>
        <v>45428</v>
      </c>
      <c r="C772" s="19" t="str">
        <f>+'[1]Consolidado ORG'!G768</f>
        <v>LUIS CARLOS ROJAS PABÓN</v>
      </c>
      <c r="D772" s="19" t="str">
        <f>+'[1]Consolidado ORG'!E768</f>
        <v>5 Contratación directa</v>
      </c>
      <c r="E772" s="19" t="str">
        <f>+'[1]Consolidado ORG'!F768</f>
        <v>33 Prestación de Servicios Profesionales y Apoyo (5-8)</v>
      </c>
      <c r="F772" s="19"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19">
        <f>+'[1]Consolidado ORG'!M768</f>
        <v>45439</v>
      </c>
      <c r="H772" s="19">
        <f>+'[1]Consolidado ORG'!N768</f>
        <v>45657</v>
      </c>
      <c r="I772" s="20">
        <f>+'[1]Consolidado ORG'!AG768</f>
        <v>0</v>
      </c>
      <c r="J772" s="21">
        <f>+'[1]Consolidado ORG'!T768</f>
        <v>35746923</v>
      </c>
      <c r="K772" s="21">
        <f>+'[1]Consolidado ORG'!AE768</f>
        <v>0</v>
      </c>
      <c r="L772" s="32">
        <f>+'[1]Consolidado ORG'!AS768</f>
        <v>1.834862385321101E-2</v>
      </c>
      <c r="M772" s="31" t="str">
        <f>+'[1]Consolidado ORG'!AL768</f>
        <v>https://community.secop.gov.co/Public/Tendering/ContractDetailView/Index?UniqueIdentifier=CO1.PCCNTR.6336562</v>
      </c>
      <c r="N772" s="48" t="str">
        <f t="shared" si="11"/>
        <v>Link Contrato u Orden</v>
      </c>
    </row>
    <row r="773" spans="1:14" ht="36" x14ac:dyDescent="0.35">
      <c r="A773" s="18" t="str">
        <f>+'[1]Consolidado ORG'!A769</f>
        <v>SCJ-1039-2024</v>
      </c>
      <c r="B773" s="19">
        <f>+'[1]Consolidado ORG'!B769</f>
        <v>45428</v>
      </c>
      <c r="C773" s="19" t="str">
        <f>+'[1]Consolidado ORG'!G769</f>
        <v>LAURA JUSTINICO MONCALEANO</v>
      </c>
      <c r="D773" s="19" t="str">
        <f>+'[1]Consolidado ORG'!E769</f>
        <v>5 Contratación directa</v>
      </c>
      <c r="E773" s="19" t="str">
        <f>+'[1]Consolidado ORG'!F769</f>
        <v>33 Prestación de Servicios Profesionales y Apoyo (5-8)</v>
      </c>
      <c r="F773" s="19" t="str">
        <f>+'[1]Consolidado ORG'!L769</f>
        <v>PRESTAR SERVICIOS PROFESIONALES A LA DIRECCIÓN DE RESPONSABILIDAD PENAL ADOLESCENTE EN LOS ASUNTOS JURÍDICOS Y CONTRACTUALES QUE LE SEAN ASIGNADOS</v>
      </c>
      <c r="G773" s="19">
        <f>+'[1]Consolidado ORG'!M769</f>
        <v>45434</v>
      </c>
      <c r="H773" s="19">
        <f>+'[1]Consolidado ORG'!N769</f>
        <v>45657</v>
      </c>
      <c r="I773" s="20">
        <f>+'[1]Consolidado ORG'!AG769</f>
        <v>0</v>
      </c>
      <c r="J773" s="21">
        <f>+'[1]Consolidado ORG'!T769</f>
        <v>75000000</v>
      </c>
      <c r="K773" s="21">
        <f>+'[1]Consolidado ORG'!AE769</f>
        <v>0</v>
      </c>
      <c r="L773" s="32">
        <f>+'[1]Consolidado ORG'!AS769</f>
        <v>4.0358744394618833E-2</v>
      </c>
      <c r="M773" s="31" t="str">
        <f>+'[1]Consolidado ORG'!AL769</f>
        <v>https://community.secop.gov.co/Public/Tendering/ContractDetailView/Index?UniqueIdentifier=CO1.PCCNTR.6335004</v>
      </c>
      <c r="N773" s="48" t="str">
        <f t="shared" si="11"/>
        <v>Link Contrato u Orden</v>
      </c>
    </row>
    <row r="774" spans="1:14" ht="60" x14ac:dyDescent="0.35">
      <c r="A774" s="18" t="str">
        <f>+'[1]Consolidado ORG'!A770</f>
        <v>SCJ-1040-2024</v>
      </c>
      <c r="B774" s="19">
        <f>+'[1]Consolidado ORG'!B770</f>
        <v>45428</v>
      </c>
      <c r="C774" s="19" t="str">
        <f>+'[1]Consolidado ORG'!G770</f>
        <v>MAGDA YURANY CIFUENTES</v>
      </c>
      <c r="D774" s="19" t="str">
        <f>+'[1]Consolidado ORG'!E770</f>
        <v>5 Contratación directa</v>
      </c>
      <c r="E774" s="19" t="str">
        <f>+'[1]Consolidado ORG'!F770</f>
        <v>33 Prestación de Servicios Profesionales y Apoyo (5-8)</v>
      </c>
      <c r="F774" s="19"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19">
        <f>+'[1]Consolidado ORG'!M770</f>
        <v>45429</v>
      </c>
      <c r="H774" s="19">
        <f>+'[1]Consolidado ORG'!N770</f>
        <v>45657</v>
      </c>
      <c r="I774" s="20">
        <f>+'[1]Consolidado ORG'!AG770</f>
        <v>0</v>
      </c>
      <c r="J774" s="21">
        <f>+'[1]Consolidado ORG'!T770</f>
        <v>48966667</v>
      </c>
      <c r="K774" s="21">
        <f>+'[1]Consolidado ORG'!AE770</f>
        <v>0</v>
      </c>
      <c r="L774" s="32">
        <f>+'[1]Consolidado ORG'!AS770</f>
        <v>6.1403508771929821E-2</v>
      </c>
      <c r="M774" s="31" t="str">
        <f>+'[1]Consolidado ORG'!AL770</f>
        <v>https://community.secop.gov.co/Public/Tendering/ContractDetailView/Index?UniqueIdentifier=CO1.PCCNTR.6335002</v>
      </c>
      <c r="N774" s="48" t="str">
        <f t="shared" si="11"/>
        <v>Link Contrato u Orden</v>
      </c>
    </row>
    <row r="775" spans="1:14" ht="60" x14ac:dyDescent="0.35">
      <c r="A775" s="18" t="str">
        <f>+'[1]Consolidado ORG'!A771</f>
        <v>SCJ-1041-2024</v>
      </c>
      <c r="B775" s="19">
        <f>+'[1]Consolidado ORG'!B771</f>
        <v>45428</v>
      </c>
      <c r="C775" s="19" t="str">
        <f>+'[1]Consolidado ORG'!G771</f>
        <v>MONICA VIVIANA BARBOSA PENAGOS</v>
      </c>
      <c r="D775" s="19" t="str">
        <f>+'[1]Consolidado ORG'!E771</f>
        <v>5 Contratación directa</v>
      </c>
      <c r="E775" s="19" t="str">
        <f>+'[1]Consolidado ORG'!F771</f>
        <v>33 Prestación de Servicios Profesionales y Apoyo (5-8)</v>
      </c>
      <c r="F775" s="19"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19">
        <f>+'[1]Consolidado ORG'!M771</f>
        <v>45434</v>
      </c>
      <c r="H775" s="19">
        <f>+'[1]Consolidado ORG'!N771</f>
        <v>45657</v>
      </c>
      <c r="I775" s="20">
        <f>+'[1]Consolidado ORG'!AG771</f>
        <v>0</v>
      </c>
      <c r="J775" s="21">
        <f>+'[1]Consolidado ORG'!T771</f>
        <v>42711750</v>
      </c>
      <c r="K775" s="21">
        <f>+'[1]Consolidado ORG'!AE771</f>
        <v>0</v>
      </c>
      <c r="L775" s="32">
        <f>+'[1]Consolidado ORG'!AS771</f>
        <v>4.0358744394618833E-2</v>
      </c>
      <c r="M775" s="31" t="str">
        <f>+'[1]Consolidado ORG'!AL771</f>
        <v>https://community.secop.gov.co/Public/Tendering/ContractDetailView/Index?UniqueIdentifier=CO1.PCCNTR.6334928</v>
      </c>
      <c r="N775" s="48" t="str">
        <f t="shared" ref="N775:N794" si="12">HYPERLINK(M775,"Link Contrato u Orden")</f>
        <v>Link Contrato u Orden</v>
      </c>
    </row>
    <row r="776" spans="1:14" ht="72" x14ac:dyDescent="0.35">
      <c r="A776" s="18" t="str">
        <f>+'[1]Consolidado ORG'!A772</f>
        <v>SCJ-1042-2024</v>
      </c>
      <c r="B776" s="19">
        <f>+'[1]Consolidado ORG'!B772</f>
        <v>45428</v>
      </c>
      <c r="C776" s="19" t="str">
        <f>+'[1]Consolidado ORG'!G772</f>
        <v>OSCAR JAVIER RODRIGUEZ SANCHEZ</v>
      </c>
      <c r="D776" s="19" t="str">
        <f>+'[1]Consolidado ORG'!E772</f>
        <v>5 Contratación directa</v>
      </c>
      <c r="E776" s="19" t="str">
        <f>+'[1]Consolidado ORG'!F772</f>
        <v>33 Prestación de Servicios Profesionales y Apoyo (5-8)</v>
      </c>
      <c r="F776" s="19"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19">
        <f>+'[1]Consolidado ORG'!M772</f>
        <v>45434</v>
      </c>
      <c r="H776" s="19">
        <f>+'[1]Consolidado ORG'!N772</f>
        <v>45657</v>
      </c>
      <c r="I776" s="20">
        <f>+'[1]Consolidado ORG'!AG772</f>
        <v>0</v>
      </c>
      <c r="J776" s="21">
        <f>+'[1]Consolidado ORG'!T772</f>
        <v>42711750</v>
      </c>
      <c r="K776" s="21">
        <f>+'[1]Consolidado ORG'!AE772</f>
        <v>0</v>
      </c>
      <c r="L776" s="32">
        <f>+'[1]Consolidado ORG'!AS772</f>
        <v>4.0358744394618833E-2</v>
      </c>
      <c r="M776" s="31" t="str">
        <f>+'[1]Consolidado ORG'!AL772</f>
        <v>https://community.secop.gov.co/Public/Tendering/ContractDetailView/Index?UniqueIdentifier=CO1.PCCNTR.6335106</v>
      </c>
      <c r="N776" s="48" t="str">
        <f t="shared" si="12"/>
        <v>Link Contrato u Orden</v>
      </c>
    </row>
    <row r="777" spans="1:14" ht="60" x14ac:dyDescent="0.35">
      <c r="A777" s="18" t="str">
        <f>+'[1]Consolidado ORG'!A773</f>
        <v>SCJ-1043-2024</v>
      </c>
      <c r="B777" s="19">
        <f>+'[1]Consolidado ORG'!B773</f>
        <v>45428</v>
      </c>
      <c r="C777" s="19" t="str">
        <f>+'[1]Consolidado ORG'!G773</f>
        <v>JUAN CARLOS GÓMEZ ROA</v>
      </c>
      <c r="D777" s="19" t="str">
        <f>+'[1]Consolidado ORG'!E773</f>
        <v>5 Contratación directa</v>
      </c>
      <c r="E777" s="19" t="str">
        <f>+'[1]Consolidado ORG'!F773</f>
        <v>33 Prestación de Servicios Profesionales y Apoyo (5-8)</v>
      </c>
      <c r="F777" s="19"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19">
        <f>+'[1]Consolidado ORG'!M773</f>
        <v>45433</v>
      </c>
      <c r="H777" s="19">
        <f>+'[1]Consolidado ORG'!N773</f>
        <v>45657</v>
      </c>
      <c r="I777" s="20">
        <f>+'[1]Consolidado ORG'!AG773</f>
        <v>0</v>
      </c>
      <c r="J777" s="21">
        <f>+'[1]Consolidado ORG'!T773</f>
        <v>27183318</v>
      </c>
      <c r="K777" s="21">
        <f>+'[1]Consolidado ORG'!AE773</f>
        <v>0</v>
      </c>
      <c r="L777" s="32">
        <f>+'[1]Consolidado ORG'!AS773</f>
        <v>4.4642857142857144E-2</v>
      </c>
      <c r="M777" s="31" t="str">
        <f>+'[1]Consolidado ORG'!AL773</f>
        <v>https://community.secop.gov.co/Public/Tendering/ContractDetailView/Index?UniqueIdentifier=CO1.PCCNTR.6336126</v>
      </c>
      <c r="N777" s="48" t="str">
        <f t="shared" si="12"/>
        <v>Link Contrato u Orden</v>
      </c>
    </row>
    <row r="778" spans="1:14" ht="60" x14ac:dyDescent="0.35">
      <c r="A778" s="18" t="str">
        <f>+'[1]Consolidado ORG'!A774</f>
        <v>SCJ-1044-2024</v>
      </c>
      <c r="B778" s="19">
        <f>+'[1]Consolidado ORG'!B774</f>
        <v>45428</v>
      </c>
      <c r="C778" s="19" t="str">
        <f>+'[1]Consolidado ORG'!G774</f>
        <v>ALVARO JAVIER HERNANDEZ OSPINA</v>
      </c>
      <c r="D778" s="19" t="str">
        <f>+'[1]Consolidado ORG'!E774</f>
        <v>5 Contratación directa</v>
      </c>
      <c r="E778" s="19" t="str">
        <f>+'[1]Consolidado ORG'!F774</f>
        <v>33 Prestación de Servicios Profesionales y Apoyo (5-8)</v>
      </c>
      <c r="F778" s="19"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19">
        <f>+'[1]Consolidado ORG'!M774</f>
        <v>45433</v>
      </c>
      <c r="H778" s="19">
        <f>+'[1]Consolidado ORG'!N774</f>
        <v>45657</v>
      </c>
      <c r="I778" s="20">
        <f>+'[1]Consolidado ORG'!AG774</f>
        <v>0</v>
      </c>
      <c r="J778" s="21">
        <f>+'[1]Consolidado ORG'!T774</f>
        <v>31614954</v>
      </c>
      <c r="K778" s="21">
        <f>+'[1]Consolidado ORG'!AE774</f>
        <v>0</v>
      </c>
      <c r="L778" s="32">
        <f>+'[1]Consolidado ORG'!AS774</f>
        <v>4.4642857142857144E-2</v>
      </c>
      <c r="M778" s="31" t="str">
        <f>+'[1]Consolidado ORG'!AL774</f>
        <v>https://community.secop.gov.co/Public/Tendering/ContractDetailView/Index?UniqueIdentifier=CO1.PCCNTR.6336139</v>
      </c>
      <c r="N778" s="48" t="str">
        <f t="shared" si="12"/>
        <v>Link Contrato u Orden</v>
      </c>
    </row>
    <row r="779" spans="1:14" ht="72" x14ac:dyDescent="0.35">
      <c r="A779" s="18" t="str">
        <f>+'[1]Consolidado ORG'!A775</f>
        <v>SCJ-1045-2024</v>
      </c>
      <c r="B779" s="19">
        <f>+'[1]Consolidado ORG'!B775</f>
        <v>45428</v>
      </c>
      <c r="C779" s="19" t="str">
        <f>+'[1]Consolidado ORG'!G775</f>
        <v>MARCO ANDRES CASALLAS GUARACA</v>
      </c>
      <c r="D779" s="19" t="str">
        <f>+'[1]Consolidado ORG'!E775</f>
        <v>5 Contratación directa</v>
      </c>
      <c r="E779" s="19" t="str">
        <f>+'[1]Consolidado ORG'!F775</f>
        <v>33 Prestación de Servicios Profesionales y Apoyo (5-8)</v>
      </c>
      <c r="F779" s="19"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19">
        <f>+'[1]Consolidado ORG'!M775</f>
        <v>45435</v>
      </c>
      <c r="H779" s="19">
        <f>+'[1]Consolidado ORG'!N775</f>
        <v>45657</v>
      </c>
      <c r="I779" s="20">
        <f>+'[1]Consolidado ORG'!AG775</f>
        <v>0</v>
      </c>
      <c r="J779" s="21">
        <f>+'[1]Consolidado ORG'!T775</f>
        <v>65520000</v>
      </c>
      <c r="K779" s="21">
        <f>+'[1]Consolidado ORG'!AE775</f>
        <v>0</v>
      </c>
      <c r="L779" s="32">
        <f>+'[1]Consolidado ORG'!AS775</f>
        <v>3.6036036036036036E-2</v>
      </c>
      <c r="M779" s="31" t="str">
        <f>+'[1]Consolidado ORG'!AL775</f>
        <v>https://community.secop.gov.co/Public/Tendering/ContractDetailView/Index?UniqueIdentifier=CO1.PCCNTR.6336256</v>
      </c>
      <c r="N779" s="48" t="str">
        <f t="shared" si="12"/>
        <v>Link Contrato u Orden</v>
      </c>
    </row>
    <row r="780" spans="1:14" ht="72" x14ac:dyDescent="0.35">
      <c r="A780" s="18" t="str">
        <f>+'[1]Consolidado ORG'!A776</f>
        <v>SCJ-1046-2024</v>
      </c>
      <c r="B780" s="19">
        <f>+'[1]Consolidado ORG'!B776</f>
        <v>45428</v>
      </c>
      <c r="C780" s="19" t="str">
        <f>+'[1]Consolidado ORG'!G776</f>
        <v>SHAENDRIS LIFTTANI BECERRA ZAPATA</v>
      </c>
      <c r="D780" s="19" t="str">
        <f>+'[1]Consolidado ORG'!E776</f>
        <v>5 Contratación directa</v>
      </c>
      <c r="E780" s="19" t="str">
        <f>+'[1]Consolidado ORG'!F776</f>
        <v>33 Prestación de Servicios Profesionales y Apoyo (5-8)</v>
      </c>
      <c r="F780" s="19"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19">
        <f>+'[1]Consolidado ORG'!M776</f>
        <v>45455</v>
      </c>
      <c r="H780" s="19">
        <f>+'[1]Consolidado ORG'!N776</f>
        <v>45657</v>
      </c>
      <c r="I780" s="20">
        <f>+'[1]Consolidado ORG'!AG776</f>
        <v>0</v>
      </c>
      <c r="J780" s="21">
        <f>+'[1]Consolidado ORG'!T776</f>
        <v>21888900</v>
      </c>
      <c r="K780" s="21">
        <f>+'[1]Consolidado ORG'!AE776</f>
        <v>0</v>
      </c>
      <c r="L780" s="32">
        <f>+'[1]Consolidado ORG'!AS776</f>
        <v>0</v>
      </c>
      <c r="M780" s="31" t="str">
        <f>+'[1]Consolidado ORG'!AL776</f>
        <v>https://community.secop.gov.co/Public/Tendering/ContractDetailView/Index?UniqueIdentifier=CO1.PCCNTR.6339350</v>
      </c>
      <c r="N780" s="48" t="str">
        <f t="shared" si="12"/>
        <v>Link Contrato u Orden</v>
      </c>
    </row>
    <row r="781" spans="1:14" ht="108" x14ac:dyDescent="0.35">
      <c r="A781" s="18" t="str">
        <f>+'[1]Consolidado ORG'!A777</f>
        <v>SCJ-1053-2024</v>
      </c>
      <c r="B781" s="19">
        <f>+'[1]Consolidado ORG'!B777</f>
        <v>45429</v>
      </c>
      <c r="C781" s="19" t="str">
        <f>+'[1]Consolidado ORG'!G777</f>
        <v>ANGGIE SHIRLEY CONDE CLAROS</v>
      </c>
      <c r="D781" s="19" t="str">
        <f>+'[1]Consolidado ORG'!E777</f>
        <v>5 Contratación directa</v>
      </c>
      <c r="E781" s="19" t="str">
        <f>+'[1]Consolidado ORG'!F777</f>
        <v>33 Prestación de Servicios Profesionales y Apoyo (5-8)</v>
      </c>
      <c r="F781" s="19"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19">
        <f>+'[1]Consolidado ORG'!M777</f>
        <v>45439</v>
      </c>
      <c r="H781" s="19">
        <f>+'[1]Consolidado ORG'!N777</f>
        <v>45657</v>
      </c>
      <c r="I781" s="20">
        <f>+'[1]Consolidado ORG'!AG777</f>
        <v>0</v>
      </c>
      <c r="J781" s="21">
        <f>+'[1]Consolidado ORG'!T777</f>
        <v>33465205</v>
      </c>
      <c r="K781" s="21">
        <f>+'[1]Consolidado ORG'!AE777</f>
        <v>0</v>
      </c>
      <c r="L781" s="32">
        <f>+'[1]Consolidado ORG'!AS777</f>
        <v>1.834862385321101E-2</v>
      </c>
      <c r="M781" s="31" t="str">
        <f>+'[1]Consolidado ORG'!AL777</f>
        <v>https://community.secop.gov.co/Public/Tendering/ContractDetailView/Index?UniqueIdentifier=CO1.PCCNTR.6341419</v>
      </c>
      <c r="N781" s="48" t="str">
        <f t="shared" si="12"/>
        <v>Link Contrato u Orden</v>
      </c>
    </row>
    <row r="782" spans="1:14" ht="84" x14ac:dyDescent="0.35">
      <c r="A782" s="18" t="str">
        <f>+'[1]Consolidado ORG'!A778</f>
        <v>SCJ-1054-2024</v>
      </c>
      <c r="B782" s="19">
        <f>+'[1]Consolidado ORG'!B778</f>
        <v>45429</v>
      </c>
      <c r="C782" s="19" t="str">
        <f>+'[1]Consolidado ORG'!G778</f>
        <v>JOHANA ANDREA MORENO LLANO</v>
      </c>
      <c r="D782" s="19" t="str">
        <f>+'[1]Consolidado ORG'!E778</f>
        <v>5 Contratación directa</v>
      </c>
      <c r="E782" s="19" t="str">
        <f>+'[1]Consolidado ORG'!F778</f>
        <v>33 Prestación de Servicios Profesionales y Apoyo (5-8)</v>
      </c>
      <c r="F782" s="19"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19">
        <f>+'[1]Consolidado ORG'!M778</f>
        <v>45439</v>
      </c>
      <c r="H782" s="19">
        <f>+'[1]Consolidado ORG'!N778</f>
        <v>45657</v>
      </c>
      <c r="I782" s="20">
        <f>+'[1]Consolidado ORG'!AG778</f>
        <v>0</v>
      </c>
      <c r="J782" s="21">
        <f>+'[1]Consolidado ORG'!T778</f>
        <v>75386667</v>
      </c>
      <c r="K782" s="21">
        <f>+'[1]Consolidado ORG'!AE778</f>
        <v>0</v>
      </c>
      <c r="L782" s="32">
        <f>+'[1]Consolidado ORG'!AS778</f>
        <v>1.834862385321101E-2</v>
      </c>
      <c r="M782" s="31" t="str">
        <f>+'[1]Consolidado ORG'!AL778</f>
        <v>https://community.secop.gov.co/Public/Tendering/ContractDetailView/Index?UniqueIdentifier=CO1.PCCNTR.6340896</v>
      </c>
      <c r="N782" s="48" t="str">
        <f t="shared" si="12"/>
        <v>Link Contrato u Orden</v>
      </c>
    </row>
    <row r="783" spans="1:14" ht="108" x14ac:dyDescent="0.35">
      <c r="A783" s="18" t="str">
        <f>+'[1]Consolidado ORG'!A779</f>
        <v>SCJ-1055-2024</v>
      </c>
      <c r="B783" s="19">
        <f>+'[1]Consolidado ORG'!B779</f>
        <v>45429</v>
      </c>
      <c r="C783" s="19" t="str">
        <f>+'[1]Consolidado ORG'!G779</f>
        <v>NATALIA ANDREA PARDO ARIZA</v>
      </c>
      <c r="D783" s="19" t="str">
        <f>+'[1]Consolidado ORG'!E779</f>
        <v>5 Contratación directa</v>
      </c>
      <c r="E783" s="19" t="str">
        <f>+'[1]Consolidado ORG'!F779</f>
        <v>33 Prestación de Servicios Profesionales y Apoyo (5-8)</v>
      </c>
      <c r="F783" s="19"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19">
        <f>+'[1]Consolidado ORG'!M779</f>
        <v>45439</v>
      </c>
      <c r="H783" s="19">
        <f>+'[1]Consolidado ORG'!N779</f>
        <v>45657</v>
      </c>
      <c r="I783" s="20">
        <f>+'[1]Consolidado ORG'!AG779</f>
        <v>0</v>
      </c>
      <c r="J783" s="21">
        <f>+'[1]Consolidado ORG'!T779</f>
        <v>33465205</v>
      </c>
      <c r="K783" s="21">
        <f>+'[1]Consolidado ORG'!AE779</f>
        <v>0</v>
      </c>
      <c r="L783" s="32">
        <f>+'[1]Consolidado ORG'!AS779</f>
        <v>1.834862385321101E-2</v>
      </c>
      <c r="M783" s="31" t="str">
        <f>+'[1]Consolidado ORG'!AL779</f>
        <v>https://community.secop.gov.co/Public/Tendering/ContractDetailView/Index?UniqueIdentifier=CO1.PCCNTR.6340912</v>
      </c>
      <c r="N783" s="48" t="str">
        <f t="shared" si="12"/>
        <v>Link Contrato u Orden</v>
      </c>
    </row>
    <row r="784" spans="1:14" ht="108" x14ac:dyDescent="0.35">
      <c r="A784" s="18" t="str">
        <f>+'[1]Consolidado ORG'!A780</f>
        <v>SCJ-1056-2024</v>
      </c>
      <c r="B784" s="19">
        <f>+'[1]Consolidado ORG'!B780</f>
        <v>45429</v>
      </c>
      <c r="C784" s="19" t="str">
        <f>+'[1]Consolidado ORG'!G780</f>
        <v>VICTOR JULIAN BENITEZ VILLALBA</v>
      </c>
      <c r="D784" s="19" t="str">
        <f>+'[1]Consolidado ORG'!E780</f>
        <v>5 Contratación directa</v>
      </c>
      <c r="E784" s="19" t="str">
        <f>+'[1]Consolidado ORG'!F780</f>
        <v>33 Prestación de Servicios Profesionales y Apoyo (5-8)</v>
      </c>
      <c r="F784" s="19"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19">
        <f>+'[1]Consolidado ORG'!M780</f>
        <v>45436</v>
      </c>
      <c r="H784" s="19">
        <f>+'[1]Consolidado ORG'!N780</f>
        <v>45657</v>
      </c>
      <c r="I784" s="20">
        <f>+'[1]Consolidado ORG'!AG780</f>
        <v>0</v>
      </c>
      <c r="J784" s="21">
        <f>+'[1]Consolidado ORG'!T780</f>
        <v>35746923</v>
      </c>
      <c r="K784" s="21">
        <f>+'[1]Consolidado ORG'!AE780</f>
        <v>0</v>
      </c>
      <c r="L784" s="32">
        <f>+'[1]Consolidado ORG'!AS780</f>
        <v>3.1674208144796379E-2</v>
      </c>
      <c r="M784" s="31" t="str">
        <f>+'[1]Consolidado ORG'!AL780</f>
        <v>https://community.secop.gov.co/Public/Tendering/ContractDetailView/Index?UniqueIdentifier=CO1.PCCNTR.6349952</v>
      </c>
      <c r="N784" s="48" t="str">
        <f t="shared" si="12"/>
        <v>Link Contrato u Orden</v>
      </c>
    </row>
    <row r="785" spans="1:14" ht="84" x14ac:dyDescent="0.35">
      <c r="A785" s="18" t="str">
        <f>+'[1]Consolidado ORG'!A781</f>
        <v>SCJ-1057-2024</v>
      </c>
      <c r="B785" s="19">
        <f>+'[1]Consolidado ORG'!B781</f>
        <v>45429</v>
      </c>
      <c r="C785" s="19" t="str">
        <f>+'[1]Consolidado ORG'!G781</f>
        <v>EVERT SILVA ALIAGA</v>
      </c>
      <c r="D785" s="19" t="str">
        <f>+'[1]Consolidado ORG'!E781</f>
        <v>5 Contratación directa</v>
      </c>
      <c r="E785" s="19" t="str">
        <f>+'[1]Consolidado ORG'!F781</f>
        <v>33 Prestación de Servicios Profesionales y Apoyo (5-8)</v>
      </c>
      <c r="F785" s="19"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19">
        <f>+'[1]Consolidado ORG'!M781</f>
        <v>45434</v>
      </c>
      <c r="H785" s="19">
        <f>+'[1]Consolidado ORG'!N781</f>
        <v>45657</v>
      </c>
      <c r="I785" s="20">
        <f>+'[1]Consolidado ORG'!AG781</f>
        <v>0</v>
      </c>
      <c r="J785" s="21">
        <f>+'[1]Consolidado ORG'!T781</f>
        <v>98352000</v>
      </c>
      <c r="K785" s="21">
        <f>+'[1]Consolidado ORG'!AE781</f>
        <v>0</v>
      </c>
      <c r="L785" s="32">
        <f>+'[1]Consolidado ORG'!AS781</f>
        <v>4.0358744394618833E-2</v>
      </c>
      <c r="M785" s="31" t="str">
        <f>+'[1]Consolidado ORG'!AL781</f>
        <v>https://community.secop.gov.co/Public/Tendering/ContractDetailView/Index?UniqueIdentifier=CO1.PCCNTR.6340613</v>
      </c>
      <c r="N785" s="48" t="str">
        <f t="shared" si="12"/>
        <v>Link Contrato u Orden</v>
      </c>
    </row>
    <row r="786" spans="1:14" ht="72" x14ac:dyDescent="0.35">
      <c r="A786" s="18" t="str">
        <f>+'[1]Consolidado ORG'!A782</f>
        <v>SCJ-1058-2024</v>
      </c>
      <c r="B786" s="19">
        <f>+'[1]Consolidado ORG'!B782</f>
        <v>45429</v>
      </c>
      <c r="C786" s="19" t="str">
        <f>+'[1]Consolidado ORG'!G782</f>
        <v>RUBY ADELA BLANCO VALDERRAMA</v>
      </c>
      <c r="D786" s="19" t="str">
        <f>+'[1]Consolidado ORG'!E782</f>
        <v>5 Contratación directa</v>
      </c>
      <c r="E786" s="19" t="str">
        <f>+'[1]Consolidado ORG'!F782</f>
        <v>33 Prestación de Servicios Profesionales y Apoyo (5-8)</v>
      </c>
      <c r="F786" s="19"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19">
        <f>+'[1]Consolidado ORG'!M782</f>
        <v>45433</v>
      </c>
      <c r="H786" s="19">
        <f>+'[1]Consolidado ORG'!N782</f>
        <v>45657</v>
      </c>
      <c r="I786" s="20">
        <f>+'[1]Consolidado ORG'!AG782</f>
        <v>0</v>
      </c>
      <c r="J786" s="21">
        <f>+'[1]Consolidado ORG'!T782</f>
        <v>21888900</v>
      </c>
      <c r="K786" s="21">
        <f>+'[1]Consolidado ORG'!AE782</f>
        <v>0</v>
      </c>
      <c r="L786" s="32">
        <f>+'[1]Consolidado ORG'!AS782</f>
        <v>4.4642857142857144E-2</v>
      </c>
      <c r="M786" s="31" t="str">
        <f>+'[1]Consolidado ORG'!AL782</f>
        <v>https://community.secop.gov.co/Public/Tendering/ContractDetailView/Index?UniqueIdentifier=CO1.PCCNTR.6340384</v>
      </c>
      <c r="N786" s="48" t="str">
        <f t="shared" si="12"/>
        <v>Link Contrato u Orden</v>
      </c>
    </row>
    <row r="787" spans="1:14" ht="96" x14ac:dyDescent="0.35">
      <c r="A787" s="18" t="str">
        <f>+'[1]Consolidado ORG'!A783</f>
        <v>SCJ-1059-2024</v>
      </c>
      <c r="B787" s="19">
        <f>+'[1]Consolidado ORG'!B783</f>
        <v>45429</v>
      </c>
      <c r="C787" s="19" t="str">
        <f>+'[1]Consolidado ORG'!G783</f>
        <v>LUZ HERLENNY SILVA PEDRAZA</v>
      </c>
      <c r="D787" s="19" t="str">
        <f>+'[1]Consolidado ORG'!E783</f>
        <v>5 Contratación directa</v>
      </c>
      <c r="E787" s="19" t="str">
        <f>+'[1]Consolidado ORG'!F783</f>
        <v>33 Prestación de Servicios Profesionales y Apoyo (5-8)</v>
      </c>
      <c r="F787" s="19"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19">
        <f>+'[1]Consolidado ORG'!M783</f>
        <v>45439</v>
      </c>
      <c r="H787" s="19">
        <f>+'[1]Consolidado ORG'!N783</f>
        <v>45657</v>
      </c>
      <c r="I787" s="20">
        <f>+'[1]Consolidado ORG'!AG783</f>
        <v>0</v>
      </c>
      <c r="J787" s="21">
        <f>+'[1]Consolidado ORG'!T783</f>
        <v>14592600</v>
      </c>
      <c r="K787" s="21">
        <f>+'[1]Consolidado ORG'!AE783</f>
        <v>0</v>
      </c>
      <c r="L787" s="32">
        <f>+'[1]Consolidado ORG'!AS783</f>
        <v>1.834862385321101E-2</v>
      </c>
      <c r="M787" s="31" t="str">
        <f>+'[1]Consolidado ORG'!AL783</f>
        <v>https://community.secop.gov.co/Public/Tendering/ContractDetailView/Index?UniqueIdentifier=CO1.PCCNTR.6340362</v>
      </c>
      <c r="N787" s="48" t="str">
        <f t="shared" si="12"/>
        <v>Link Contrato u Orden</v>
      </c>
    </row>
    <row r="788" spans="1:14" ht="72" x14ac:dyDescent="0.35">
      <c r="A788" s="18" t="str">
        <f>+'[1]Consolidado ORG'!A784</f>
        <v>SCJ-1060-2024</v>
      </c>
      <c r="B788" s="19">
        <f>+'[1]Consolidado ORG'!B784</f>
        <v>45429</v>
      </c>
      <c r="C788" s="19" t="str">
        <f>+'[1]Consolidado ORG'!G784</f>
        <v>MIGUEL ÁNGEL NIÑO CÁRDENAS</v>
      </c>
      <c r="D788" s="19" t="str">
        <f>+'[1]Consolidado ORG'!E784</f>
        <v>5 Contratación directa</v>
      </c>
      <c r="E788" s="19" t="str">
        <f>+'[1]Consolidado ORG'!F784</f>
        <v>33 Prestación de Servicios Profesionales y Apoyo (5-8)</v>
      </c>
      <c r="F788" s="19"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19">
        <f>+'[1]Consolidado ORG'!M784</f>
        <v>45434</v>
      </c>
      <c r="H788" s="19">
        <f>+'[1]Consolidado ORG'!N784</f>
        <v>45525</v>
      </c>
      <c r="I788" s="20">
        <f>+'[1]Consolidado ORG'!AG784</f>
        <v>0</v>
      </c>
      <c r="J788" s="21">
        <f>+'[1]Consolidado ORG'!T784</f>
        <v>9630000</v>
      </c>
      <c r="K788" s="21">
        <f>+'[1]Consolidado ORG'!AE784</f>
        <v>0</v>
      </c>
      <c r="L788" s="32">
        <f>+'[1]Consolidado ORG'!AS784</f>
        <v>9.8901098901098897E-2</v>
      </c>
      <c r="M788" s="31" t="str">
        <f>+'[1]Consolidado ORG'!AL784</f>
        <v>https://community.secop.gov.co/Public/Tendering/ContractDetailView/Index?UniqueIdentifier=CO1.PCCNTR.6346112</v>
      </c>
      <c r="N788" s="48" t="str">
        <f t="shared" si="12"/>
        <v>Link Contrato u Orden</v>
      </c>
    </row>
    <row r="789" spans="1:14" ht="72" x14ac:dyDescent="0.35">
      <c r="A789" s="18" t="str">
        <f>+'[1]Consolidado ORG'!A785</f>
        <v>SCJ-1061-2024</v>
      </c>
      <c r="B789" s="19">
        <f>+'[1]Consolidado ORG'!B785</f>
        <v>45429</v>
      </c>
      <c r="C789" s="19" t="str">
        <f>+'[1]Consolidado ORG'!G785</f>
        <v>VIRGILIO CASTELLANOS PAEZ</v>
      </c>
      <c r="D789" s="19" t="str">
        <f>+'[1]Consolidado ORG'!E785</f>
        <v>5 Contratación directa</v>
      </c>
      <c r="E789" s="19" t="str">
        <f>+'[1]Consolidado ORG'!F785</f>
        <v>33 Prestación de Servicios Profesionales y Apoyo (5-8)</v>
      </c>
      <c r="F789" s="19"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19">
        <f>+'[1]Consolidado ORG'!M785</f>
        <v>45434</v>
      </c>
      <c r="H789" s="19">
        <f>+'[1]Consolidado ORG'!N785</f>
        <v>45525</v>
      </c>
      <c r="I789" s="20">
        <f>+'[1]Consolidado ORG'!AG785</f>
        <v>0</v>
      </c>
      <c r="J789" s="21">
        <f>+'[1]Consolidado ORG'!T785</f>
        <v>9630000</v>
      </c>
      <c r="K789" s="21">
        <f>+'[1]Consolidado ORG'!AE785</f>
        <v>0</v>
      </c>
      <c r="L789" s="32">
        <f>+'[1]Consolidado ORG'!AS785</f>
        <v>9.8901098901098897E-2</v>
      </c>
      <c r="M789" s="31" t="str">
        <f>+'[1]Consolidado ORG'!AL785</f>
        <v>https://community.secop.gov.co/Public/Tendering/ContractDetailView/Index?UniqueIdentifier=CO1.PCCNTR.6346113</v>
      </c>
      <c r="N789" s="48" t="str">
        <f t="shared" si="12"/>
        <v>Link Contrato u Orden</v>
      </c>
    </row>
    <row r="790" spans="1:14" ht="48" x14ac:dyDescent="0.35">
      <c r="A790" s="18" t="str">
        <f>+'[1]Consolidado ORG'!A786</f>
        <v>SCJ-1062-2024</v>
      </c>
      <c r="B790" s="19">
        <f>+'[1]Consolidado ORG'!B786</f>
        <v>45429</v>
      </c>
      <c r="C790" s="19" t="str">
        <f>+'[1]Consolidado ORG'!G786</f>
        <v>SANDRA PAOLA LOMBANA MORENO</v>
      </c>
      <c r="D790" s="19" t="str">
        <f>+'[1]Consolidado ORG'!E786</f>
        <v>5 Contratación directa</v>
      </c>
      <c r="E790" s="19" t="str">
        <f>+'[1]Consolidado ORG'!F786</f>
        <v>33 Prestación de Servicios Profesionales y Apoyo (5-8)</v>
      </c>
      <c r="F790" s="19" t="str">
        <f>+'[1]Consolidado ORG'!L786</f>
        <v>Prestar servicios profesionales acompañando la gestión financiera y económica correspondiente a los procesos de contratación de bienes y servicios a cargo de la Dirección de Recursos Físicos y Gestión Documental.</v>
      </c>
      <c r="G790" s="19">
        <f>+'[1]Consolidado ORG'!M786</f>
        <v>45436</v>
      </c>
      <c r="H790" s="19">
        <f>+'[1]Consolidado ORG'!N786</f>
        <v>45657</v>
      </c>
      <c r="I790" s="20">
        <f>+'[1]Consolidado ORG'!AG786</f>
        <v>0</v>
      </c>
      <c r="J790" s="21">
        <f>+'[1]Consolidado ORG'!T786</f>
        <v>52500000</v>
      </c>
      <c r="K790" s="21">
        <f>+'[1]Consolidado ORG'!AE786</f>
        <v>0</v>
      </c>
      <c r="L790" s="32">
        <f>+'[1]Consolidado ORG'!AS786</f>
        <v>3.1674208144796379E-2</v>
      </c>
      <c r="M790" s="31" t="str">
        <f>+'[1]Consolidado ORG'!AL786</f>
        <v>https://community.secop.gov.co/Public/Tendering/ContractDetailView/Index?UniqueIdentifier=CO1.PCCNTR.6342531</v>
      </c>
      <c r="N790" s="48" t="str">
        <f t="shared" si="12"/>
        <v>Link Contrato u Orden</v>
      </c>
    </row>
    <row r="791" spans="1:14" ht="72" x14ac:dyDescent="0.35">
      <c r="A791" s="18" t="str">
        <f>+'[1]Consolidado ORG'!A787</f>
        <v>SCJ-1063-2024</v>
      </c>
      <c r="B791" s="19">
        <f>+'[1]Consolidado ORG'!B787</f>
        <v>45429</v>
      </c>
      <c r="C791" s="19" t="str">
        <f>+'[1]Consolidado ORG'!G787</f>
        <v>JAVIER DARIO TUBERQUIA MARTINEZ</v>
      </c>
      <c r="D791" s="19" t="str">
        <f>+'[1]Consolidado ORG'!E787</f>
        <v>5 Contratación directa</v>
      </c>
      <c r="E791" s="19" t="str">
        <f>+'[1]Consolidado ORG'!F787</f>
        <v>33 Prestación de Servicios Profesionales y Apoyo (5-8)</v>
      </c>
      <c r="F791" s="19"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19">
        <f>+'[1]Consolidado ORG'!M787</f>
        <v>45433</v>
      </c>
      <c r="H791" s="19">
        <f>+'[1]Consolidado ORG'!N787</f>
        <v>45657</v>
      </c>
      <c r="I791" s="20">
        <f>+'[1]Consolidado ORG'!AG787</f>
        <v>0</v>
      </c>
      <c r="J791" s="21">
        <f>+'[1]Consolidado ORG'!T787</f>
        <v>51333333</v>
      </c>
      <c r="K791" s="21">
        <f>+'[1]Consolidado ORG'!AE787</f>
        <v>0</v>
      </c>
      <c r="L791" s="32">
        <f>+'[1]Consolidado ORG'!AS787</f>
        <v>4.4642857142857144E-2</v>
      </c>
      <c r="M791" s="31" t="str">
        <f>+'[1]Consolidado ORG'!AL787</f>
        <v>https://community.secop.gov.co/Public/Tendering/ContractDetailView/Index?UniqueIdentifier=CO1.PCCNTR.6340958</v>
      </c>
      <c r="N791" s="48" t="str">
        <f t="shared" si="12"/>
        <v>Link Contrato u Orden</v>
      </c>
    </row>
    <row r="792" spans="1:14" ht="96" x14ac:dyDescent="0.35">
      <c r="A792" s="18" t="str">
        <f>+'[1]Consolidado ORG'!A788</f>
        <v>SCJ-1064-2024</v>
      </c>
      <c r="B792" s="19">
        <f>+'[1]Consolidado ORG'!B788</f>
        <v>45429</v>
      </c>
      <c r="C792" s="19" t="str">
        <f>+'[1]Consolidado ORG'!G788</f>
        <v>HECTOR EDUARDO MOJICA MEDINA</v>
      </c>
      <c r="D792" s="19" t="str">
        <f>+'[1]Consolidado ORG'!E788</f>
        <v>5 Contratación directa</v>
      </c>
      <c r="E792" s="19" t="str">
        <f>+'[1]Consolidado ORG'!F788</f>
        <v>33 Prestación de Servicios Profesionales y Apoyo (5-8)</v>
      </c>
      <c r="F792" s="19"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19">
        <f>+'[1]Consolidado ORG'!M788</f>
        <v>45439</v>
      </c>
      <c r="H792" s="19">
        <f>+'[1]Consolidado ORG'!N788</f>
        <v>45657</v>
      </c>
      <c r="I792" s="20">
        <f>+'[1]Consolidado ORG'!AG788</f>
        <v>0</v>
      </c>
      <c r="J792" s="21">
        <f>+'[1]Consolidado ORG'!T788</f>
        <v>32111552</v>
      </c>
      <c r="K792" s="21">
        <f>+'[1]Consolidado ORG'!AE788</f>
        <v>0</v>
      </c>
      <c r="L792" s="32">
        <f>+'[1]Consolidado ORG'!AS788</f>
        <v>1.834862385321101E-2</v>
      </c>
      <c r="M792" s="31" t="str">
        <f>+'[1]Consolidado ORG'!AL788</f>
        <v>https://community.secop.gov.co/Public/Tendering/ContractDetailView/Index?UniqueIdentifier=CO1.PCCNTR.6347988</v>
      </c>
      <c r="N792" s="48" t="str">
        <f t="shared" si="12"/>
        <v>Link Contrato u Orden</v>
      </c>
    </row>
    <row r="793" spans="1:14" ht="120" x14ac:dyDescent="0.35">
      <c r="A793" s="18" t="str">
        <f>+'[1]Consolidado ORG'!A789</f>
        <v>SCJ-1084-2024</v>
      </c>
      <c r="B793" s="19">
        <f>+'[1]Consolidado ORG'!B789</f>
        <v>45432</v>
      </c>
      <c r="C793" s="19" t="str">
        <f>+'[1]Consolidado ORG'!G789</f>
        <v>MARIA ISABEL MELENDEZ SALAMANCA</v>
      </c>
      <c r="D793" s="19" t="str">
        <f>+'[1]Consolidado ORG'!E789</f>
        <v>5 Contratación directa</v>
      </c>
      <c r="E793" s="19" t="str">
        <f>+'[1]Consolidado ORG'!F789</f>
        <v>33 Prestación de Servicios Profesionales y Apoyo (5-8)</v>
      </c>
      <c r="F793" s="19"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19">
        <f>+'[1]Consolidado ORG'!M789</f>
        <v>45435</v>
      </c>
      <c r="H793" s="19">
        <f>+'[1]Consolidado ORG'!N789</f>
        <v>45657</v>
      </c>
      <c r="I793" s="20">
        <f>+'[1]Consolidado ORG'!AG789</f>
        <v>0</v>
      </c>
      <c r="J793" s="21">
        <f>+'[1]Consolidado ORG'!T789</f>
        <v>51333333</v>
      </c>
      <c r="K793" s="21">
        <f>+'[1]Consolidado ORG'!AE789</f>
        <v>0</v>
      </c>
      <c r="L793" s="32">
        <f>+'[1]Consolidado ORG'!AS789</f>
        <v>3.6036036036036036E-2</v>
      </c>
      <c r="M793" s="31" t="str">
        <f>+'[1]Consolidado ORG'!AL789</f>
        <v>https://community.secop.gov.co/Public/Tendering/ContractDetailView/Index?UniqueIdentifier=CO1.PCCNTR.6348625</v>
      </c>
      <c r="N793" s="48" t="str">
        <f t="shared" si="12"/>
        <v>Link Contrato u Orden</v>
      </c>
    </row>
    <row r="794" spans="1:14" ht="96" x14ac:dyDescent="0.35">
      <c r="A794" s="18" t="str">
        <f>+'[1]Consolidado ORG'!A790</f>
        <v>SCJ-1087-2024</v>
      </c>
      <c r="B794" s="19">
        <f>+'[1]Consolidado ORG'!B790</f>
        <v>45432</v>
      </c>
      <c r="C794" s="19" t="str">
        <f>+'[1]Consolidado ORG'!G790</f>
        <v>OSCAR HERNANDO AGUILAR POSADA</v>
      </c>
      <c r="D794" s="19" t="str">
        <f>+'[1]Consolidado ORG'!E790</f>
        <v>5 Contratación directa</v>
      </c>
      <c r="E794" s="19" t="str">
        <f>+'[1]Consolidado ORG'!F790</f>
        <v>33 Prestación de Servicios Profesionales y Apoyo (5-8)</v>
      </c>
      <c r="F794" s="19"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19">
        <f>+'[1]Consolidado ORG'!M790</f>
        <v>45435</v>
      </c>
      <c r="H794" s="19">
        <f>+'[1]Consolidado ORG'!N790</f>
        <v>45657</v>
      </c>
      <c r="I794" s="20">
        <f>+'[1]Consolidado ORG'!AG790</f>
        <v>0</v>
      </c>
      <c r="J794" s="21">
        <f>+'[1]Consolidado ORG'!T790</f>
        <v>32111552</v>
      </c>
      <c r="K794" s="21">
        <f>+'[1]Consolidado ORG'!AE790</f>
        <v>0</v>
      </c>
      <c r="L794" s="32">
        <f>+'[1]Consolidado ORG'!AS790</f>
        <v>3.6036036036036036E-2</v>
      </c>
      <c r="M794" s="31" t="str">
        <f>+'[1]Consolidado ORG'!AL790</f>
        <v>https://community.secop.gov.co/Public/Tendering/ContractDetailView/Index?UniqueIdentifier=CO1.PCCNTR.6347075</v>
      </c>
      <c r="N794" s="48" t="str">
        <f t="shared" si="12"/>
        <v>Link Contrato u Orden</v>
      </c>
    </row>
    <row r="795" spans="1:14" ht="96" x14ac:dyDescent="0.35">
      <c r="A795" s="18" t="str">
        <f>+'[1]Consolidado ORG'!A791</f>
        <v>SCJ-1088-2024</v>
      </c>
      <c r="B795" s="19">
        <f>+'[1]Consolidado ORG'!B791</f>
        <v>45432</v>
      </c>
      <c r="C795" s="19" t="str">
        <f>+'[1]Consolidado ORG'!G791</f>
        <v>SERGIO DAVID SAAVEDRA VASQUEZ</v>
      </c>
      <c r="D795" s="19" t="str">
        <f>+'[1]Consolidado ORG'!E791</f>
        <v>5 Contratación directa</v>
      </c>
      <c r="E795" s="19" t="str">
        <f>+'[1]Consolidado ORG'!F791</f>
        <v>33 Prestación de Servicios Profesionales y Apoyo (5-8)</v>
      </c>
      <c r="F795" s="19"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19">
        <f>+'[1]Consolidado ORG'!M791</f>
        <v>45439</v>
      </c>
      <c r="H795" s="19">
        <f>+'[1]Consolidado ORG'!N791</f>
        <v>45657</v>
      </c>
      <c r="I795" s="20">
        <f>+'[1]Consolidado ORG'!AG791</f>
        <v>0</v>
      </c>
      <c r="J795" s="21">
        <f>+'[1]Consolidado ORG'!T791</f>
        <v>32111552</v>
      </c>
      <c r="K795" s="21">
        <f>+'[1]Consolidado ORG'!AE791</f>
        <v>0</v>
      </c>
      <c r="L795" s="32">
        <f>+'[1]Consolidado ORG'!AS791</f>
        <v>1.834862385321101E-2</v>
      </c>
      <c r="M795" s="31" t="str">
        <f>+'[1]Consolidado ORG'!AL791</f>
        <v>https://community.secop.gov.co/Public/Tendering/ContractDetailView/Index?UniqueIdentifier=CO1.PCCNTR.6347178</v>
      </c>
      <c r="N795" s="48" t="str">
        <f>HYPERLINK(M795,"Link Contrato u Orden")</f>
        <v>Link Contrato u Orden</v>
      </c>
    </row>
    <row r="796" spans="1:14" ht="60" x14ac:dyDescent="0.35">
      <c r="A796" s="18" t="str">
        <f>+'[1]Consolidado ORG'!A792</f>
        <v>SCJ-1089-2024</v>
      </c>
      <c r="B796" s="19">
        <f>+'[1]Consolidado ORG'!B792</f>
        <v>45432</v>
      </c>
      <c r="C796" s="19" t="str">
        <f>+'[1]Consolidado ORG'!G792</f>
        <v>ALEXANDER RIAÑO BUSTOS</v>
      </c>
      <c r="D796" s="19" t="str">
        <f>+'[1]Consolidado ORG'!E792</f>
        <v>5 Contratación directa</v>
      </c>
      <c r="E796" s="19" t="str">
        <f>+'[1]Consolidado ORG'!F792</f>
        <v>33 Prestación de Servicios Profesionales y Apoyo (5-8)</v>
      </c>
      <c r="F796" s="19"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19">
        <f>+'[1]Consolidado ORG'!M792</f>
        <v>45441</v>
      </c>
      <c r="H796" s="19">
        <f>+'[1]Consolidado ORG'!N792</f>
        <v>45657</v>
      </c>
      <c r="I796" s="20">
        <f>+'[1]Consolidado ORG'!AG792</f>
        <v>0</v>
      </c>
      <c r="J796" s="21">
        <f>+'[1]Consolidado ORG'!T792</f>
        <v>26250000</v>
      </c>
      <c r="K796" s="21">
        <f>+'[1]Consolidado ORG'!AE792</f>
        <v>0</v>
      </c>
      <c r="L796" s="32">
        <f>+'[1]Consolidado ORG'!AS792</f>
        <v>9.2592592592592587E-3</v>
      </c>
      <c r="M796" s="31" t="str">
        <f>+'[1]Consolidado ORG'!AL792</f>
        <v>https://community.secop.gov.co/Public/Tendering/ContractDetailView/Index?UniqueIdentifier=CO1.PCCNTR.6351478</v>
      </c>
      <c r="N796" s="48" t="str">
        <f t="shared" ref="N796:N859" si="13">HYPERLINK(M796,"Link Contrato u Orden")</f>
        <v>Link Contrato u Orden</v>
      </c>
    </row>
    <row r="797" spans="1:14" ht="84" x14ac:dyDescent="0.35">
      <c r="A797" s="18" t="str">
        <f>+'[1]Consolidado ORG'!A793</f>
        <v>SCJ-1091-2024</v>
      </c>
      <c r="B797" s="19">
        <f>+'[1]Consolidado ORG'!B793</f>
        <v>45432</v>
      </c>
      <c r="C797" s="19" t="str">
        <f>+'[1]Consolidado ORG'!G793</f>
        <v>NELSON YAIR ROMERO MUÑOZ</v>
      </c>
      <c r="D797" s="19" t="str">
        <f>+'[1]Consolidado ORG'!E793</f>
        <v>5 Contratación directa</v>
      </c>
      <c r="E797" s="19" t="str">
        <f>+'[1]Consolidado ORG'!F793</f>
        <v>33 Prestación de Servicios Profesionales y Apoyo (5-8)</v>
      </c>
      <c r="F797" s="19"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19">
        <f>+'[1]Consolidado ORG'!M793</f>
        <v>45436</v>
      </c>
      <c r="H797" s="19">
        <f>+'[1]Consolidado ORG'!N793</f>
        <v>45657</v>
      </c>
      <c r="I797" s="20">
        <f>+'[1]Consolidado ORG'!AG793</f>
        <v>0</v>
      </c>
      <c r="J797" s="21">
        <f>+'[1]Consolidado ORG'!T793</f>
        <v>53460000</v>
      </c>
      <c r="K797" s="21">
        <f>+'[1]Consolidado ORG'!AE793</f>
        <v>0</v>
      </c>
      <c r="L797" s="32">
        <f>+'[1]Consolidado ORG'!AS793</f>
        <v>3.1674208144796379E-2</v>
      </c>
      <c r="M797" s="31" t="str">
        <f>+'[1]Consolidado ORG'!AL793</f>
        <v>https://community.secop.gov.co/Public/Tendering/ContractDetailView/Index?UniqueIdentifier=CO1.PCCNTR.6347443</v>
      </c>
      <c r="N797" s="48" t="str">
        <f t="shared" si="13"/>
        <v>Link Contrato u Orden</v>
      </c>
    </row>
    <row r="798" spans="1:14" ht="72" x14ac:dyDescent="0.35">
      <c r="A798" s="18" t="str">
        <f>+'[1]Consolidado ORG'!A794</f>
        <v>SCJ-1092-2024</v>
      </c>
      <c r="B798" s="19">
        <f>+'[1]Consolidado ORG'!B794</f>
        <v>45432</v>
      </c>
      <c r="C798" s="19" t="str">
        <f>+'[1]Consolidado ORG'!G794</f>
        <v>RICARDO GALVIS SEGURA</v>
      </c>
      <c r="D798" s="19" t="str">
        <f>+'[1]Consolidado ORG'!E794</f>
        <v>5 Contratación directa</v>
      </c>
      <c r="E798" s="19" t="str">
        <f>+'[1]Consolidado ORG'!F794</f>
        <v>33 Prestación de Servicios Profesionales y Apoyo (5-8)</v>
      </c>
      <c r="F798" s="19"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19">
        <f>+'[1]Consolidado ORG'!M794</f>
        <v>45441</v>
      </c>
      <c r="H798" s="19">
        <f>+'[1]Consolidado ORG'!N794</f>
        <v>45657</v>
      </c>
      <c r="I798" s="20">
        <f>+'[1]Consolidado ORG'!AG794</f>
        <v>0</v>
      </c>
      <c r="J798" s="21">
        <f>+'[1]Consolidado ORG'!T794</f>
        <v>26104295</v>
      </c>
      <c r="K798" s="21">
        <f>+'[1]Consolidado ORG'!AE794</f>
        <v>0</v>
      </c>
      <c r="L798" s="32">
        <f>+'[1]Consolidado ORG'!AS794</f>
        <v>9.2592592592592587E-3</v>
      </c>
      <c r="M798" s="31" t="str">
        <f>+'[1]Consolidado ORG'!AL794</f>
        <v>https://community.secop.gov.co/Public/Tendering/ContractDetailView/Index?UniqueIdentifier=CO1.PCCNTR.6350537</v>
      </c>
      <c r="N798" s="48" t="str">
        <f t="shared" si="13"/>
        <v>Link Contrato u Orden</v>
      </c>
    </row>
    <row r="799" spans="1:14" ht="60" x14ac:dyDescent="0.35">
      <c r="A799" s="18" t="str">
        <f>+'[1]Consolidado ORG'!A795</f>
        <v>SCJ-1093-2024</v>
      </c>
      <c r="B799" s="19">
        <f>+'[1]Consolidado ORG'!B795</f>
        <v>45432</v>
      </c>
      <c r="C799" s="19" t="str">
        <f>+'[1]Consolidado ORG'!G795</f>
        <v>PAOLA ANDREA BONILLA GUTIERREZ</v>
      </c>
      <c r="D799" s="19" t="str">
        <f>+'[1]Consolidado ORG'!E795</f>
        <v>5 Contratación directa</v>
      </c>
      <c r="E799" s="19" t="str">
        <f>+'[1]Consolidado ORG'!F795</f>
        <v>33 Prestación de Servicios Profesionales y Apoyo (5-8)</v>
      </c>
      <c r="F799" s="19"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19">
        <f>+'[1]Consolidado ORG'!M795</f>
        <v>45435</v>
      </c>
      <c r="H799" s="19">
        <f>+'[1]Consolidado ORG'!N795</f>
        <v>45657</v>
      </c>
      <c r="I799" s="20">
        <f>+'[1]Consolidado ORG'!AG795</f>
        <v>0</v>
      </c>
      <c r="J799" s="21">
        <f>+'[1]Consolidado ORG'!T795</f>
        <v>19112430</v>
      </c>
      <c r="K799" s="21">
        <f>+'[1]Consolidado ORG'!AE795</f>
        <v>0</v>
      </c>
      <c r="L799" s="32">
        <f>+'[1]Consolidado ORG'!AS795</f>
        <v>3.6036036036036036E-2</v>
      </c>
      <c r="M799" s="31" t="str">
        <f>+'[1]Consolidado ORG'!AL795</f>
        <v>https://community.secop.gov.co/Public/Tendering/ContractDetailView/Index?UniqueIdentifier=CO1.PCCNTR.6347335</v>
      </c>
      <c r="N799" s="48" t="str">
        <f t="shared" si="13"/>
        <v>Link Contrato u Orden</v>
      </c>
    </row>
    <row r="800" spans="1:14" ht="72" x14ac:dyDescent="0.35">
      <c r="A800" s="18" t="str">
        <f>+'[1]Consolidado ORG'!A796</f>
        <v>SCJ-1094-2024</v>
      </c>
      <c r="B800" s="19">
        <f>+'[1]Consolidado ORG'!B796</f>
        <v>45432</v>
      </c>
      <c r="C800" s="19" t="str">
        <f>+'[1]Consolidado ORG'!G796</f>
        <v>YOLIMA PARRA RODRIGUEZ</v>
      </c>
      <c r="D800" s="19" t="str">
        <f>+'[1]Consolidado ORG'!E796</f>
        <v>5 Contratación directa</v>
      </c>
      <c r="E800" s="19" t="str">
        <f>+'[1]Consolidado ORG'!F796</f>
        <v>33 Prestación de Servicios Profesionales y Apoyo (5-8)</v>
      </c>
      <c r="F800" s="19"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19">
        <f>+'[1]Consolidado ORG'!M796</f>
        <v>45435</v>
      </c>
      <c r="H800" s="19">
        <f>+'[1]Consolidado ORG'!N796</f>
        <v>45657</v>
      </c>
      <c r="I800" s="20">
        <f>+'[1]Consolidado ORG'!AG796</f>
        <v>0</v>
      </c>
      <c r="J800" s="21">
        <f>+'[1]Consolidado ORG'!T796</f>
        <v>26160000</v>
      </c>
      <c r="K800" s="21">
        <f>+'[1]Consolidado ORG'!AE796</f>
        <v>0</v>
      </c>
      <c r="L800" s="32">
        <f>+'[1]Consolidado ORG'!AS796</f>
        <v>3.6036036036036036E-2</v>
      </c>
      <c r="M800" s="31" t="str">
        <f>+'[1]Consolidado ORG'!AL796</f>
        <v>https://community.secop.gov.co/Public/Tendering/ContractDetailView/Index?UniqueIdentifier=CO1.PCCNTR.6353568</v>
      </c>
      <c r="N800" s="48" t="str">
        <f t="shared" si="13"/>
        <v>Link Contrato u Orden</v>
      </c>
    </row>
    <row r="801" spans="1:14" ht="84" x14ac:dyDescent="0.35">
      <c r="A801" s="18" t="str">
        <f>+'[1]Consolidado ORG'!A797</f>
        <v>SCJ-1095-2024</v>
      </c>
      <c r="B801" s="19">
        <f>+'[1]Consolidado ORG'!B797</f>
        <v>45432</v>
      </c>
      <c r="C801" s="19" t="str">
        <f>+'[1]Consolidado ORG'!G797</f>
        <v>ALVARO ECHEVERRI ALFONSO</v>
      </c>
      <c r="D801" s="19" t="str">
        <f>+'[1]Consolidado ORG'!E797</f>
        <v>5 Contratación directa</v>
      </c>
      <c r="E801" s="19" t="str">
        <f>+'[1]Consolidado ORG'!F797</f>
        <v>33 Prestación de Servicios Profesionales y Apoyo (5-8)</v>
      </c>
      <c r="F801" s="19"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19">
        <f>+'[1]Consolidado ORG'!M797</f>
        <v>45434</v>
      </c>
      <c r="H801" s="19">
        <f>+'[1]Consolidado ORG'!N797</f>
        <v>45657</v>
      </c>
      <c r="I801" s="20">
        <f>+'[1]Consolidado ORG'!AG797</f>
        <v>0</v>
      </c>
      <c r="J801" s="21">
        <f>+'[1]Consolidado ORG'!T797</f>
        <v>39864300</v>
      </c>
      <c r="K801" s="21">
        <f>+'[1]Consolidado ORG'!AE797</f>
        <v>0</v>
      </c>
      <c r="L801" s="32">
        <f>+'[1]Consolidado ORG'!AS797</f>
        <v>4.0358744394618833E-2</v>
      </c>
      <c r="M801" s="31" t="str">
        <f>+'[1]Consolidado ORG'!AL797</f>
        <v>https://community.secop.gov.co/Public/Tendering/ContractDetailView/Index?UniqueIdentifier=CO1.PCCNTR.6347171</v>
      </c>
      <c r="N801" s="48" t="str">
        <f t="shared" si="13"/>
        <v>Link Contrato u Orden</v>
      </c>
    </row>
    <row r="802" spans="1:14" ht="48" x14ac:dyDescent="0.35">
      <c r="A802" s="18" t="str">
        <f>+'[1]Consolidado ORG'!A798</f>
        <v>SCJ-1096-2024</v>
      </c>
      <c r="B802" s="19">
        <f>+'[1]Consolidado ORG'!B798</f>
        <v>45432</v>
      </c>
      <c r="C802" s="19" t="str">
        <f>+'[1]Consolidado ORG'!G798</f>
        <v>CAMILO ANDRES ORTEGON JIMENEZ</v>
      </c>
      <c r="D802" s="19" t="str">
        <f>+'[1]Consolidado ORG'!E798</f>
        <v>5 Contratación directa</v>
      </c>
      <c r="E802" s="19" t="str">
        <f>+'[1]Consolidado ORG'!F798</f>
        <v>33 Prestación de Servicios Profesionales y Apoyo (5-8)</v>
      </c>
      <c r="F802" s="19" t="str">
        <f>+'[1]Consolidado ORG'!L798</f>
        <v>PRESTAR SERVICIOS PROFESIONALES A LA DIRECCIÓN DE RESPONSABILIDAD PENAL ADOLESCENTE COMO INSTRUCTOR(A) DEL TALLER DE MANTENIMIENTO DE BICICLETAS PARA LA POBLACIÓN VINCULADA A LAS ESTRATEGIAS DE LA DIRECCIÓN</v>
      </c>
      <c r="G802" s="19">
        <f>+'[1]Consolidado ORG'!M798</f>
        <v>45434</v>
      </c>
      <c r="H802" s="19">
        <f>+'[1]Consolidado ORG'!N798</f>
        <v>45657</v>
      </c>
      <c r="I802" s="20">
        <f>+'[1]Consolidado ORG'!AG798</f>
        <v>0</v>
      </c>
      <c r="J802" s="21">
        <f>+'[1]Consolidado ORG'!T798</f>
        <v>30532500</v>
      </c>
      <c r="K802" s="21">
        <f>+'[1]Consolidado ORG'!AE798</f>
        <v>0</v>
      </c>
      <c r="L802" s="32">
        <f>+'[1]Consolidado ORG'!AS798</f>
        <v>4.0358744394618833E-2</v>
      </c>
      <c r="M802" s="31" t="str">
        <f>+'[1]Consolidado ORG'!AL798</f>
        <v>https://community.secop.gov.co/Public/Tendering/ContractDetailView/Index?UniqueIdentifier=CO1.PCCNTR.6347445</v>
      </c>
      <c r="N802" s="48" t="str">
        <f t="shared" si="13"/>
        <v>Link Contrato u Orden</v>
      </c>
    </row>
    <row r="803" spans="1:14" ht="108" x14ac:dyDescent="0.35">
      <c r="A803" s="18" t="str">
        <f>+'[1]Consolidado ORG'!A799</f>
        <v>SCJ-1097-2024</v>
      </c>
      <c r="B803" s="19">
        <f>+'[1]Consolidado ORG'!B799</f>
        <v>45432</v>
      </c>
      <c r="C803" s="19" t="str">
        <f>+'[1]Consolidado ORG'!G799</f>
        <v>PAULA ANDREA MENDEZ RANGEL</v>
      </c>
      <c r="D803" s="19" t="str">
        <f>+'[1]Consolidado ORG'!E799</f>
        <v>5 Contratación directa</v>
      </c>
      <c r="E803" s="19" t="str">
        <f>+'[1]Consolidado ORG'!F799</f>
        <v>33 Prestación de Servicios Profesionales y Apoyo (5-8)</v>
      </c>
      <c r="F803" s="19"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19">
        <f>+'[1]Consolidado ORG'!M799</f>
        <v>45439</v>
      </c>
      <c r="H803" s="19">
        <f>+'[1]Consolidado ORG'!N799</f>
        <v>45657</v>
      </c>
      <c r="I803" s="20">
        <f>+'[1]Consolidado ORG'!AG799</f>
        <v>0</v>
      </c>
      <c r="J803" s="21">
        <f>+'[1]Consolidado ORG'!T799</f>
        <v>33465205</v>
      </c>
      <c r="K803" s="21">
        <f>+'[1]Consolidado ORG'!AE799</f>
        <v>0</v>
      </c>
      <c r="L803" s="32">
        <f>+'[1]Consolidado ORG'!AS799</f>
        <v>1.834862385321101E-2</v>
      </c>
      <c r="M803" s="31" t="str">
        <f>+'[1]Consolidado ORG'!AL799</f>
        <v>https://community.secop.gov.co/Public/Tendering/ContractDetailView/Index?UniqueIdentifier=CO1.PCCNTR.6348638</v>
      </c>
      <c r="N803" s="48" t="str">
        <f t="shared" si="13"/>
        <v>Link Contrato u Orden</v>
      </c>
    </row>
    <row r="804" spans="1:14" ht="72" x14ac:dyDescent="0.35">
      <c r="A804" s="18" t="str">
        <f>+'[1]Consolidado ORG'!A800</f>
        <v>SCJ-1098-2024</v>
      </c>
      <c r="B804" s="19">
        <f>+'[1]Consolidado ORG'!B800</f>
        <v>45432</v>
      </c>
      <c r="C804" s="19" t="str">
        <f>+'[1]Consolidado ORG'!G800</f>
        <v>DANIELA NAVAS PEREZ</v>
      </c>
      <c r="D804" s="19" t="str">
        <f>+'[1]Consolidado ORG'!E800</f>
        <v>5 Contratación directa</v>
      </c>
      <c r="E804" s="19" t="str">
        <f>+'[1]Consolidado ORG'!F800</f>
        <v>33 Prestación de Servicios Profesionales y Apoyo (5-8)</v>
      </c>
      <c r="F804" s="19"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19">
        <f>+'[1]Consolidado ORG'!M800</f>
        <v>45434</v>
      </c>
      <c r="H804" s="19">
        <f>+'[1]Consolidado ORG'!N800</f>
        <v>45657</v>
      </c>
      <c r="I804" s="20">
        <f>+'[1]Consolidado ORG'!AG800</f>
        <v>0</v>
      </c>
      <c r="J804" s="21">
        <f>+'[1]Consolidado ORG'!T800</f>
        <v>21402480</v>
      </c>
      <c r="K804" s="21">
        <f>+'[1]Consolidado ORG'!AE800</f>
        <v>0</v>
      </c>
      <c r="L804" s="32">
        <f>+'[1]Consolidado ORG'!AS800</f>
        <v>4.0358744394618833E-2</v>
      </c>
      <c r="M804" s="31" t="str">
        <f>+'[1]Consolidado ORG'!AL800</f>
        <v>https://community.secop.gov.co/Public/Tendering/ContractDetailView/Index?UniqueIdentifier=CO1.PCCNTR.6347647</v>
      </c>
      <c r="N804" s="48" t="str">
        <f t="shared" si="13"/>
        <v>Link Contrato u Orden</v>
      </c>
    </row>
    <row r="805" spans="1:14" ht="72" x14ac:dyDescent="0.35">
      <c r="A805" s="18" t="str">
        <f>+'[1]Consolidado ORG'!A801</f>
        <v>SCJ-1099-2024</v>
      </c>
      <c r="B805" s="19">
        <f>+'[1]Consolidado ORG'!B801</f>
        <v>45432</v>
      </c>
      <c r="C805" s="19" t="str">
        <f>+'[1]Consolidado ORG'!G801</f>
        <v>EDNA YULIETH CASTRO SALGADO</v>
      </c>
      <c r="D805" s="19" t="str">
        <f>+'[1]Consolidado ORG'!E801</f>
        <v>5 Contratación directa</v>
      </c>
      <c r="E805" s="19" t="str">
        <f>+'[1]Consolidado ORG'!F801</f>
        <v>33 Prestación de Servicios Profesionales y Apoyo (5-8)</v>
      </c>
      <c r="F805" s="19"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19">
        <f>+'[1]Consolidado ORG'!M801</f>
        <v>45439</v>
      </c>
      <c r="H805" s="19">
        <f>+'[1]Consolidado ORG'!N801</f>
        <v>45657</v>
      </c>
      <c r="I805" s="20">
        <f>+'[1]Consolidado ORG'!AG801</f>
        <v>0</v>
      </c>
      <c r="J805" s="21">
        <f>+'[1]Consolidado ORG'!T801</f>
        <v>21888900</v>
      </c>
      <c r="K805" s="21">
        <f>+'[1]Consolidado ORG'!AE801</f>
        <v>0</v>
      </c>
      <c r="L805" s="32">
        <f>+'[1]Consolidado ORG'!AS801</f>
        <v>1.834862385321101E-2</v>
      </c>
      <c r="M805" s="31" t="str">
        <f>+'[1]Consolidado ORG'!AL801</f>
        <v>https://community.secop.gov.co/Public/Tendering/ContractDetailView/Index?UniqueIdentifier=CO1.PCCNTR.6348622</v>
      </c>
      <c r="N805" s="48" t="str">
        <f t="shared" si="13"/>
        <v>Link Contrato u Orden</v>
      </c>
    </row>
    <row r="806" spans="1:14" ht="108" x14ac:dyDescent="0.35">
      <c r="A806" s="18" t="str">
        <f>+'[1]Consolidado ORG'!A802</f>
        <v>SCJ-1100-2024</v>
      </c>
      <c r="B806" s="19">
        <f>+'[1]Consolidado ORG'!B802</f>
        <v>45432</v>
      </c>
      <c r="C806" s="19" t="str">
        <f>+'[1]Consolidado ORG'!G802</f>
        <v>MARIA CONCEPCIÓN JAMIOY MAVISOY</v>
      </c>
      <c r="D806" s="19" t="str">
        <f>+'[1]Consolidado ORG'!E802</f>
        <v>5 Contratación directa</v>
      </c>
      <c r="E806" s="19" t="str">
        <f>+'[1]Consolidado ORG'!F802</f>
        <v>33 Prestación de Servicios Profesionales y Apoyo (5-8)</v>
      </c>
      <c r="F806" s="19"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19">
        <f>+'[1]Consolidado ORG'!M802</f>
        <v>45443</v>
      </c>
      <c r="H806" s="19">
        <f>+'[1]Consolidado ORG'!N802</f>
        <v>45657</v>
      </c>
      <c r="I806" s="20">
        <f>+'[1]Consolidado ORG'!AG802</f>
        <v>0</v>
      </c>
      <c r="J806" s="21">
        <f>+'[1]Consolidado ORG'!T802</f>
        <v>20429640</v>
      </c>
      <c r="K806" s="21">
        <f>+'[1]Consolidado ORG'!AE802</f>
        <v>0</v>
      </c>
      <c r="L806" s="32">
        <f>+'[1]Consolidado ORG'!AS802</f>
        <v>0</v>
      </c>
      <c r="M806" s="31" t="str">
        <f>+'[1]Consolidado ORG'!AL802</f>
        <v>https://community.secop.gov.co/Public/Tendering/ContractDetailView/Index?UniqueIdentifier=CO1.PCCNTR.6350550</v>
      </c>
      <c r="N806" s="48" t="str">
        <f t="shared" si="13"/>
        <v>Link Contrato u Orden</v>
      </c>
    </row>
    <row r="807" spans="1:14" ht="72" x14ac:dyDescent="0.35">
      <c r="A807" s="18" t="str">
        <f>+'[1]Consolidado ORG'!A803</f>
        <v>SCJ-1101-2024</v>
      </c>
      <c r="B807" s="19">
        <f>+'[1]Consolidado ORG'!B803</f>
        <v>45432</v>
      </c>
      <c r="C807" s="19" t="str">
        <f>+'[1]Consolidado ORG'!G803</f>
        <v>ROGER FARIAS GUARIN</v>
      </c>
      <c r="D807" s="19" t="str">
        <f>+'[1]Consolidado ORG'!E803</f>
        <v>5 Contratación directa</v>
      </c>
      <c r="E807" s="19" t="str">
        <f>+'[1]Consolidado ORG'!F803</f>
        <v>33 Prestación de Servicios Profesionales y Apoyo (5-8)</v>
      </c>
      <c r="F807" s="19"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19">
        <f>+'[1]Consolidado ORG'!M803</f>
        <v>45444</v>
      </c>
      <c r="H807" s="19">
        <f>+'[1]Consolidado ORG'!N803</f>
        <v>45657</v>
      </c>
      <c r="I807" s="20">
        <f>+'[1]Consolidado ORG'!AG803</f>
        <v>0</v>
      </c>
      <c r="J807" s="21">
        <f>+'[1]Consolidado ORG'!T803</f>
        <v>21888900</v>
      </c>
      <c r="K807" s="21">
        <f>+'[1]Consolidado ORG'!AE803</f>
        <v>0</v>
      </c>
      <c r="L807" s="32">
        <f>+'[1]Consolidado ORG'!AS803</f>
        <v>0</v>
      </c>
      <c r="M807" s="31" t="str">
        <f>+'[1]Consolidado ORG'!AL803</f>
        <v>https://community.secop.gov.co/Public/Tendering/ContractDetailView/Index?UniqueIdentifier=CO1.PCCNTR.6348447</v>
      </c>
      <c r="N807" s="48" t="str">
        <f t="shared" si="13"/>
        <v>Link Contrato u Orden</v>
      </c>
    </row>
    <row r="808" spans="1:14" ht="72" x14ac:dyDescent="0.35">
      <c r="A808" s="18" t="str">
        <f>+'[1]Consolidado ORG'!A804</f>
        <v>SCJ-1102-2024</v>
      </c>
      <c r="B808" s="19">
        <f>+'[1]Consolidado ORG'!B804</f>
        <v>45432</v>
      </c>
      <c r="C808" s="19" t="str">
        <f>+'[1]Consolidado ORG'!G804</f>
        <v>GERMAN RODRIGUEZ MORENO</v>
      </c>
      <c r="D808" s="19" t="str">
        <f>+'[1]Consolidado ORG'!E804</f>
        <v>5 Contratación directa</v>
      </c>
      <c r="E808" s="19" t="str">
        <f>+'[1]Consolidado ORG'!F804</f>
        <v>33 Prestación de Servicios Profesionales y Apoyo (5-8)</v>
      </c>
      <c r="F808" s="19"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19">
        <f>+'[1]Consolidado ORG'!M804</f>
        <v>45444</v>
      </c>
      <c r="H808" s="19">
        <f>+'[1]Consolidado ORG'!N804</f>
        <v>45657</v>
      </c>
      <c r="I808" s="20">
        <f>+'[1]Consolidado ORG'!AG804</f>
        <v>0</v>
      </c>
      <c r="J808" s="21">
        <f>+'[1]Consolidado ORG'!T804</f>
        <v>14802060</v>
      </c>
      <c r="K808" s="21">
        <f>+'[1]Consolidado ORG'!AE804</f>
        <v>0</v>
      </c>
      <c r="L808" s="32">
        <f>+'[1]Consolidado ORG'!AS804</f>
        <v>0</v>
      </c>
      <c r="M808" s="31" t="str">
        <f>+'[1]Consolidado ORG'!AL804</f>
        <v>https://community.secop.gov.co/Public/Tendering/ContractDetailView/Index?UniqueIdentifier=CO1.PCCNTR.6348239</v>
      </c>
      <c r="N808" s="48" t="str">
        <f t="shared" si="13"/>
        <v>Link Contrato u Orden</v>
      </c>
    </row>
    <row r="809" spans="1:14" ht="72" x14ac:dyDescent="0.35">
      <c r="A809" s="18" t="str">
        <f>+'[1]Consolidado ORG'!A805</f>
        <v>SCJ-1103-2024</v>
      </c>
      <c r="B809" s="19">
        <f>+'[1]Consolidado ORG'!B805</f>
        <v>45432</v>
      </c>
      <c r="C809" s="19" t="str">
        <f>+'[1]Consolidado ORG'!G805</f>
        <v>OVEIDA GONZALEZ VELANDIA</v>
      </c>
      <c r="D809" s="19" t="str">
        <f>+'[1]Consolidado ORG'!E805</f>
        <v>5 Contratación directa</v>
      </c>
      <c r="E809" s="19" t="str">
        <f>+'[1]Consolidado ORG'!F805</f>
        <v>33 Prestación de Servicios Profesionales y Apoyo (5-8)</v>
      </c>
      <c r="F809" s="19"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19">
        <f>+'[1]Consolidado ORG'!M805</f>
        <v>45444</v>
      </c>
      <c r="H809" s="19">
        <f>+'[1]Consolidado ORG'!N805</f>
        <v>45657</v>
      </c>
      <c r="I809" s="20">
        <f>+'[1]Consolidado ORG'!AG805</f>
        <v>0</v>
      </c>
      <c r="J809" s="21">
        <f>+'[1]Consolidado ORG'!T805</f>
        <v>14802060</v>
      </c>
      <c r="K809" s="21">
        <f>+'[1]Consolidado ORG'!AE805</f>
        <v>0</v>
      </c>
      <c r="L809" s="32">
        <f>+'[1]Consolidado ORG'!AS805</f>
        <v>0</v>
      </c>
      <c r="M809" s="31" t="str">
        <f>+'[1]Consolidado ORG'!AL805</f>
        <v>https://community.secop.gov.co/Public/Tendering/ContractDetailView/Index?UniqueIdentifier=CO1.PCCNTR.6351701</v>
      </c>
      <c r="N809" s="48" t="str">
        <f t="shared" si="13"/>
        <v>Link Contrato u Orden</v>
      </c>
    </row>
    <row r="810" spans="1:14" ht="48" x14ac:dyDescent="0.35">
      <c r="A810" s="18" t="str">
        <f>+'[1]Consolidado ORG'!A806</f>
        <v>SCJ-1104-2024</v>
      </c>
      <c r="B810" s="19">
        <f>+'[1]Consolidado ORG'!B806</f>
        <v>45432</v>
      </c>
      <c r="C810" s="19" t="str">
        <f>+'[1]Consolidado ORG'!G806</f>
        <v>SARA ALEJANDRA MELO PINILLA</v>
      </c>
      <c r="D810" s="19" t="str">
        <f>+'[1]Consolidado ORG'!E806</f>
        <v>5 Contratación directa</v>
      </c>
      <c r="E810" s="19" t="str">
        <f>+'[1]Consolidado ORG'!F806</f>
        <v>33 Prestación de Servicios Profesionales y Apoyo (5-8)</v>
      </c>
      <c r="F810" s="19" t="str">
        <f>+'[1]Consolidado ORG'!L806</f>
        <v>PRESTAR SERVICIOS DE APOYO A LA SUBSECRETARÍA DE ACCESO A LA JUSTICIA PARA APOYAR LA EJECUCIÓN DE ACCIONES RELACIONADAS CON LA ATENCIÓN DE LOS GRUPOS FAMILIARES DE LOS USUARIOS DE CASA LIBERTAD</v>
      </c>
      <c r="G810" s="19">
        <f>+'[1]Consolidado ORG'!M806</f>
        <v>45439</v>
      </c>
      <c r="H810" s="19">
        <f>+'[1]Consolidado ORG'!N806</f>
        <v>45657</v>
      </c>
      <c r="I810" s="20">
        <f>+'[1]Consolidado ORG'!AG806</f>
        <v>0</v>
      </c>
      <c r="J810" s="21">
        <f>+'[1]Consolidado ORG'!T806</f>
        <v>19203709</v>
      </c>
      <c r="K810" s="21">
        <f>+'[1]Consolidado ORG'!AE806</f>
        <v>0</v>
      </c>
      <c r="L810" s="32">
        <f>+'[1]Consolidado ORG'!AS806</f>
        <v>1.834862385321101E-2</v>
      </c>
      <c r="M810" s="31" t="str">
        <f>+'[1]Consolidado ORG'!AL806</f>
        <v>https://community.secop.gov.co/Public/Tendering/ContractDetailView/Index?UniqueIdentifier=CO1.PCCNTR.6348630</v>
      </c>
      <c r="N810" s="48" t="str">
        <f t="shared" si="13"/>
        <v>Link Contrato u Orden</v>
      </c>
    </row>
    <row r="811" spans="1:14" ht="72" x14ac:dyDescent="0.35">
      <c r="A811" s="18" t="str">
        <f>+'[1]Consolidado ORG'!A807</f>
        <v>SCJ-1106-2024</v>
      </c>
      <c r="B811" s="19">
        <f>+'[1]Consolidado ORG'!B807</f>
        <v>45432</v>
      </c>
      <c r="C811" s="19" t="str">
        <f>+'[1]Consolidado ORG'!G807</f>
        <v>CARLOS ANDRES JIMENEZ HERRERA</v>
      </c>
      <c r="D811" s="19" t="str">
        <f>+'[1]Consolidado ORG'!E807</f>
        <v>5 Contratación directa</v>
      </c>
      <c r="E811" s="19" t="str">
        <f>+'[1]Consolidado ORG'!F807</f>
        <v>33 Prestación de Servicios Profesionales y Apoyo (5-8)</v>
      </c>
      <c r="F811" s="19"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19">
        <f>+'[1]Consolidado ORG'!M807</f>
        <v>45439</v>
      </c>
      <c r="H811" s="19">
        <f>+'[1]Consolidado ORG'!N807</f>
        <v>45657</v>
      </c>
      <c r="I811" s="20">
        <f>+'[1]Consolidado ORG'!AG807</f>
        <v>0</v>
      </c>
      <c r="J811" s="21">
        <f>+'[1]Consolidado ORG'!T807</f>
        <v>14802060</v>
      </c>
      <c r="K811" s="21">
        <f>+'[1]Consolidado ORG'!AE807</f>
        <v>0</v>
      </c>
      <c r="L811" s="32">
        <f>+'[1]Consolidado ORG'!AS807</f>
        <v>1.834862385321101E-2</v>
      </c>
      <c r="M811" s="31" t="str">
        <f>+'[1]Consolidado ORG'!AL807</f>
        <v>https://community.secop.gov.co/Public/Tendering/ContractDetailView/Index?UniqueIdentifier=CO1.PCCNTR.6348639</v>
      </c>
      <c r="N811" s="48" t="str">
        <f t="shared" si="13"/>
        <v>Link Contrato u Orden</v>
      </c>
    </row>
    <row r="812" spans="1:14" ht="48" x14ac:dyDescent="0.35">
      <c r="A812" s="18" t="str">
        <f>+'[1]Consolidado ORG'!A808</f>
        <v>SCJ-1107-2024</v>
      </c>
      <c r="B812" s="19">
        <f>+'[1]Consolidado ORG'!B808</f>
        <v>45432</v>
      </c>
      <c r="C812" s="19" t="str">
        <f>+'[1]Consolidado ORG'!G808</f>
        <v>MARISOL RICARDO SAAVEDRA</v>
      </c>
      <c r="D812" s="19" t="str">
        <f>+'[1]Consolidado ORG'!E808</f>
        <v>5 Contratación directa</v>
      </c>
      <c r="E812" s="19" t="str">
        <f>+'[1]Consolidado ORG'!F808</f>
        <v>33 Prestación de Servicios Profesionales y Apoyo (5-8)</v>
      </c>
      <c r="F812" s="19" t="str">
        <f>+'[1]Consolidado ORG'!L808</f>
        <v>PRESTAR SERVICIOS DE APOYO A LA GESTIÓN A LA DIRECCIÓN DE ACCESO A LA JUSTICIA, EN LA RECEPCIÓN Y SALIDA DE USUARIOS QUE INGRESEN Y SE PRESENTEN EN LOS CENTROS DE TRASLADO POR PROTECCIÓN (CTP) DEL DISTRITO.</v>
      </c>
      <c r="G812" s="19">
        <f>+'[1]Consolidado ORG'!M808</f>
        <v>45447</v>
      </c>
      <c r="H812" s="19">
        <f>+'[1]Consolidado ORG'!N808</f>
        <v>45657</v>
      </c>
      <c r="I812" s="20">
        <f>+'[1]Consolidado ORG'!AG808</f>
        <v>0</v>
      </c>
      <c r="J812" s="21">
        <f>+'[1]Consolidado ORG'!T808</f>
        <v>24733226</v>
      </c>
      <c r="K812" s="21">
        <f>+'[1]Consolidado ORG'!AE808</f>
        <v>0</v>
      </c>
      <c r="L812" s="32">
        <f>+'[1]Consolidado ORG'!AS808</f>
        <v>0</v>
      </c>
      <c r="M812" s="31" t="str">
        <f>+'[1]Consolidado ORG'!AL808</f>
        <v>https://community.secop.gov.co/Public/Tendering/ContractDetailView/Index?UniqueIdentifier=CO1.PCCNTR.6350681</v>
      </c>
      <c r="N812" s="48" t="str">
        <f t="shared" si="13"/>
        <v>Link Contrato u Orden</v>
      </c>
    </row>
    <row r="813" spans="1:14" ht="72" x14ac:dyDescent="0.35">
      <c r="A813" s="18" t="str">
        <f>+'[1]Consolidado ORG'!A809</f>
        <v>SCJ-1108-2024</v>
      </c>
      <c r="B813" s="19">
        <f>+'[1]Consolidado ORG'!B809</f>
        <v>45432</v>
      </c>
      <c r="C813" s="19" t="str">
        <f>+'[1]Consolidado ORG'!G809</f>
        <v>JOHN ALEXANDER ROA MORCOTE</v>
      </c>
      <c r="D813" s="19" t="str">
        <f>+'[1]Consolidado ORG'!E809</f>
        <v>5 Contratación directa</v>
      </c>
      <c r="E813" s="19" t="str">
        <f>+'[1]Consolidado ORG'!F809</f>
        <v>33 Prestación de Servicios Profesionales y Apoyo (5-8)</v>
      </c>
      <c r="F813" s="19"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19">
        <f>+'[1]Consolidado ORG'!M809</f>
        <v>45439</v>
      </c>
      <c r="H813" s="19">
        <f>+'[1]Consolidado ORG'!N809</f>
        <v>45657</v>
      </c>
      <c r="I813" s="20">
        <f>+'[1]Consolidado ORG'!AG809</f>
        <v>0</v>
      </c>
      <c r="J813" s="21">
        <f>+'[1]Consolidado ORG'!T809</f>
        <v>14802060</v>
      </c>
      <c r="K813" s="21">
        <f>+'[1]Consolidado ORG'!AE809</f>
        <v>0</v>
      </c>
      <c r="L813" s="32">
        <f>+'[1]Consolidado ORG'!AS809</f>
        <v>1.834862385321101E-2</v>
      </c>
      <c r="M813" s="31" t="str">
        <f>+'[1]Consolidado ORG'!AL809</f>
        <v>https://community.secop.gov.co/Public/Tendering/ContractDetailView/Index?UniqueIdentifier=CO1.PCCNTR.6348248</v>
      </c>
      <c r="N813" s="48" t="str">
        <f t="shared" si="13"/>
        <v>Link Contrato u Orden</v>
      </c>
    </row>
    <row r="814" spans="1:14" ht="108" x14ac:dyDescent="0.35">
      <c r="A814" s="18" t="str">
        <f>+'[1]Consolidado ORG'!A810</f>
        <v>SCJ-1109-2024</v>
      </c>
      <c r="B814" s="19">
        <f>+'[1]Consolidado ORG'!B810</f>
        <v>45432</v>
      </c>
      <c r="C814" s="19" t="str">
        <f>+'[1]Consolidado ORG'!G810</f>
        <v>OSCAR IVAN VILLANUEVA SANCHEZ</v>
      </c>
      <c r="D814" s="19" t="str">
        <f>+'[1]Consolidado ORG'!E810</f>
        <v>5 Contratación directa</v>
      </c>
      <c r="E814" s="19" t="str">
        <f>+'[1]Consolidado ORG'!F810</f>
        <v>33 Prestación de Servicios Profesionales y Apoyo (5-8)</v>
      </c>
      <c r="F814" s="19"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19">
        <f>+'[1]Consolidado ORG'!M810</f>
        <v>45441</v>
      </c>
      <c r="H814" s="19">
        <f>+'[1]Consolidado ORG'!N810</f>
        <v>45657</v>
      </c>
      <c r="I814" s="20">
        <f>+'[1]Consolidado ORG'!AG810</f>
        <v>0</v>
      </c>
      <c r="J814" s="21">
        <f>+'[1]Consolidado ORG'!T810</f>
        <v>19595143</v>
      </c>
      <c r="K814" s="21">
        <f>+'[1]Consolidado ORG'!AE810</f>
        <v>0</v>
      </c>
      <c r="L814" s="32">
        <f>+'[1]Consolidado ORG'!AS810</f>
        <v>9.2592592592592587E-3</v>
      </c>
      <c r="M814" s="31" t="str">
        <f>+'[1]Consolidado ORG'!AL810</f>
        <v>https://community.secop.gov.co/Public/Tendering/ContractDetailView/Index?UniqueIdentifier=CO1.PCCNTR.6351278</v>
      </c>
      <c r="N814" s="48" t="str">
        <f t="shared" si="13"/>
        <v>Link Contrato u Orden</v>
      </c>
    </row>
    <row r="815" spans="1:14" ht="72" x14ac:dyDescent="0.35">
      <c r="A815" s="18" t="str">
        <f>+'[1]Consolidado ORG'!A811</f>
        <v>SCJ-1110-2024</v>
      </c>
      <c r="B815" s="19">
        <f>+'[1]Consolidado ORG'!B811</f>
        <v>45432</v>
      </c>
      <c r="C815" s="19" t="str">
        <f>+'[1]Consolidado ORG'!G811</f>
        <v>JOSE LUIS GARCIA ROJAS</v>
      </c>
      <c r="D815" s="19" t="str">
        <f>+'[1]Consolidado ORG'!E811</f>
        <v>5 Contratación directa</v>
      </c>
      <c r="E815" s="19" t="str">
        <f>+'[1]Consolidado ORG'!F811</f>
        <v>33 Prestación de Servicios Profesionales y Apoyo (5-8)</v>
      </c>
      <c r="F815" s="19"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19">
        <f>+'[1]Consolidado ORG'!M811</f>
        <v>45440</v>
      </c>
      <c r="H815" s="19">
        <f>+'[1]Consolidado ORG'!N811</f>
        <v>45657</v>
      </c>
      <c r="I815" s="20">
        <f>+'[1]Consolidado ORG'!AG811</f>
        <v>0</v>
      </c>
      <c r="J815" s="21">
        <f>+'[1]Consolidado ORG'!T811</f>
        <v>46583333</v>
      </c>
      <c r="K815" s="21">
        <f>+'[1]Consolidado ORG'!AE811</f>
        <v>0</v>
      </c>
      <c r="L815" s="32">
        <f>+'[1]Consolidado ORG'!AS811</f>
        <v>1.3824884792626729E-2</v>
      </c>
      <c r="M815" s="31" t="str">
        <f>+'[1]Consolidado ORG'!AL811</f>
        <v>https://community.secop.gov.co/Public/Tendering/ContractDetailView/Index?UniqueIdentifier=CO1.PCCNTR.6350193</v>
      </c>
      <c r="N815" s="48" t="str">
        <f t="shared" si="13"/>
        <v>Link Contrato u Orden</v>
      </c>
    </row>
    <row r="816" spans="1:14" ht="72" x14ac:dyDescent="0.35">
      <c r="A816" s="18" t="str">
        <f>+'[1]Consolidado ORG'!A812</f>
        <v>SCJ-1111-2024</v>
      </c>
      <c r="B816" s="19">
        <f>+'[1]Consolidado ORG'!B812</f>
        <v>45432</v>
      </c>
      <c r="C816" s="19" t="str">
        <f>+'[1]Consolidado ORG'!G812</f>
        <v>ANDRES FELIPE CASTELLANOS CERON</v>
      </c>
      <c r="D816" s="19" t="str">
        <f>+'[1]Consolidado ORG'!E812</f>
        <v>5 Contratación directa</v>
      </c>
      <c r="E816" s="19" t="str">
        <f>+'[1]Consolidado ORG'!F812</f>
        <v>33 Prestación de Servicios Profesionales y Apoyo (5-8)</v>
      </c>
      <c r="F816" s="19"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19">
        <f>+'[1]Consolidado ORG'!M812</f>
        <v>45449</v>
      </c>
      <c r="H816" s="19">
        <f>+'[1]Consolidado ORG'!N812</f>
        <v>45657</v>
      </c>
      <c r="I816" s="20">
        <f>+'[1]Consolidado ORG'!AG812</f>
        <v>0</v>
      </c>
      <c r="J816" s="21">
        <f>+'[1]Consolidado ORG'!T812</f>
        <v>21275734</v>
      </c>
      <c r="K816" s="21">
        <f>+'[1]Consolidado ORG'!AE812</f>
        <v>0</v>
      </c>
      <c r="L816" s="32">
        <f>+'[1]Consolidado ORG'!AS812</f>
        <v>0</v>
      </c>
      <c r="M816" s="31" t="str">
        <f>+'[1]Consolidado ORG'!AL812</f>
        <v>https://community.secop.gov.co/Public/Tendering/ContractDetailView/Index?UniqueIdentifier=CO1.PCCNTR.6350199</v>
      </c>
      <c r="N816" s="48" t="str">
        <f t="shared" si="13"/>
        <v>Link Contrato u Orden</v>
      </c>
    </row>
    <row r="817" spans="1:14" ht="72" x14ac:dyDescent="0.35">
      <c r="A817" s="18" t="str">
        <f>+'[1]Consolidado ORG'!A813</f>
        <v>SCJ-1112-2024</v>
      </c>
      <c r="B817" s="19">
        <f>+'[1]Consolidado ORG'!B813</f>
        <v>45432</v>
      </c>
      <c r="C817" s="19" t="str">
        <f>+'[1]Consolidado ORG'!G813</f>
        <v>YIMMY RESTREPO HAMBURGER</v>
      </c>
      <c r="D817" s="19" t="str">
        <f>+'[1]Consolidado ORG'!E813</f>
        <v>5 Contratación directa</v>
      </c>
      <c r="E817" s="19" t="str">
        <f>+'[1]Consolidado ORG'!F813</f>
        <v>33 Prestación de Servicios Profesionales y Apoyo (5-8)</v>
      </c>
      <c r="F817" s="19"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19">
        <f>+'[1]Consolidado ORG'!M813</f>
        <v>45439</v>
      </c>
      <c r="H817" s="19">
        <f>+'[1]Consolidado ORG'!N813</f>
        <v>45657</v>
      </c>
      <c r="I817" s="20">
        <f>+'[1]Consolidado ORG'!AG813</f>
        <v>0</v>
      </c>
      <c r="J817" s="21">
        <f>+'[1]Consolidado ORG'!T813</f>
        <v>29851030</v>
      </c>
      <c r="K817" s="21">
        <f>+'[1]Consolidado ORG'!AE813</f>
        <v>0</v>
      </c>
      <c r="L817" s="32">
        <f>+'[1]Consolidado ORG'!AS813</f>
        <v>1.834862385321101E-2</v>
      </c>
      <c r="M817" s="31" t="str">
        <f>+'[1]Consolidado ORG'!AL813</f>
        <v>https://community.secop.gov.co/Public/Tendering/ContractDetailView/Index?UniqueIdentifier=CO1.PCCNTR.6354679</v>
      </c>
      <c r="N817" s="48" t="str">
        <f t="shared" si="13"/>
        <v>Link Contrato u Orden</v>
      </c>
    </row>
    <row r="818" spans="1:14" ht="48" x14ac:dyDescent="0.35">
      <c r="A818" s="18" t="str">
        <f>+'[1]Consolidado ORG'!A814</f>
        <v>SCJ-1113-2024</v>
      </c>
      <c r="B818" s="19">
        <f>+'[1]Consolidado ORG'!B814</f>
        <v>45432</v>
      </c>
      <c r="C818" s="19" t="str">
        <f>+'[1]Consolidado ORG'!G814</f>
        <v>CINDY CATALINA CONTRERAS ACERO</v>
      </c>
      <c r="D818" s="19" t="str">
        <f>+'[1]Consolidado ORG'!E814</f>
        <v>5 Contratación directa</v>
      </c>
      <c r="E818" s="19" t="str">
        <f>+'[1]Consolidado ORG'!F814</f>
        <v>33 Prestación de Servicios Profesionales y Apoyo (5-8)</v>
      </c>
      <c r="F818" s="19" t="str">
        <f>+'[1]Consolidado ORG'!L814</f>
        <v>PRESTAR SERVICIOS PROFESIONALES EN LA ATENCIÓN JURÍDICA A LAS PERSONAS PRIVADAS DE LA LIBERTAD QUE SE ENCUENTRAN EN EL CENTRO ESPECIAL DE RECLUSIÓN, EN EL MARCO DE LOS LÍNEAMIENTOS Y PROCEDIMIENTOS DEL ÁREA JURÍDICA DEL CER.</v>
      </c>
      <c r="G818" s="19">
        <f>+'[1]Consolidado ORG'!M814</f>
        <v>45439</v>
      </c>
      <c r="H818" s="19">
        <f>+'[1]Consolidado ORG'!N814</f>
        <v>45657</v>
      </c>
      <c r="I818" s="20">
        <f>+'[1]Consolidado ORG'!AG814</f>
        <v>0</v>
      </c>
      <c r="J818" s="21">
        <f>+'[1]Consolidado ORG'!T814</f>
        <v>32055467</v>
      </c>
      <c r="K818" s="21">
        <f>+'[1]Consolidado ORG'!AE814</f>
        <v>0</v>
      </c>
      <c r="L818" s="32">
        <f>+'[1]Consolidado ORG'!AS814</f>
        <v>1.834862385321101E-2</v>
      </c>
      <c r="M818" s="31" t="str">
        <f>+'[1]Consolidado ORG'!AL814</f>
        <v>https://community.secop.gov.co/Public/Tendering/ContractDetailView/Index?UniqueIdentifier=CO1.PCCNTR.6354480</v>
      </c>
      <c r="N818" s="48" t="str">
        <f t="shared" si="13"/>
        <v>Link Contrato u Orden</v>
      </c>
    </row>
    <row r="819" spans="1:14" ht="72" x14ac:dyDescent="0.35">
      <c r="A819" s="18" t="str">
        <f>+'[1]Consolidado ORG'!A815</f>
        <v>SCJ-1115-2024</v>
      </c>
      <c r="B819" s="19">
        <f>+'[1]Consolidado ORG'!B815</f>
        <v>45433</v>
      </c>
      <c r="C819" s="19" t="str">
        <f>+'[1]Consolidado ORG'!G815</f>
        <v>DANIEL FERNANDO BETANCUR AGUDELO</v>
      </c>
      <c r="D819" s="19" t="str">
        <f>+'[1]Consolidado ORG'!E815</f>
        <v>5 Contratación directa</v>
      </c>
      <c r="E819" s="19" t="str">
        <f>+'[1]Consolidado ORG'!F815</f>
        <v>33 Prestación de Servicios Profesionales y Apoyo (5-8)</v>
      </c>
      <c r="F819" s="19"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19">
        <f>+'[1]Consolidado ORG'!M815</f>
        <v>45440</v>
      </c>
      <c r="H819" s="19">
        <f>+'[1]Consolidado ORG'!N815</f>
        <v>45657</v>
      </c>
      <c r="I819" s="20">
        <f>+'[1]Consolidado ORG'!AG815</f>
        <v>0</v>
      </c>
      <c r="J819" s="21">
        <f>+'[1]Consolidado ORG'!T815</f>
        <v>21402480</v>
      </c>
      <c r="K819" s="21">
        <f>+'[1]Consolidado ORG'!AE815</f>
        <v>0</v>
      </c>
      <c r="L819" s="32">
        <f>+'[1]Consolidado ORG'!AS815</f>
        <v>1.3824884792626729E-2</v>
      </c>
      <c r="M819" s="31" t="str">
        <f>+'[1]Consolidado ORG'!AL815</f>
        <v>https://community.secop.gov.co/Public/Tendering/ContractDetailView/Index?UniqueIdentifier=CO1.PCCNTR.6351205</v>
      </c>
      <c r="N819" s="48" t="str">
        <f t="shared" si="13"/>
        <v>Link Contrato u Orden</v>
      </c>
    </row>
    <row r="820" spans="1:14" ht="72" x14ac:dyDescent="0.35">
      <c r="A820" s="18" t="str">
        <f>+'[1]Consolidado ORG'!A816</f>
        <v>SCJ-1116-2024</v>
      </c>
      <c r="B820" s="19">
        <f>+'[1]Consolidado ORG'!B816</f>
        <v>45433</v>
      </c>
      <c r="C820" s="19" t="str">
        <f>+'[1]Consolidado ORG'!G816</f>
        <v>SERGIO ESTEBAN SANCHEZ QUIMBAYO</v>
      </c>
      <c r="D820" s="19" t="str">
        <f>+'[1]Consolidado ORG'!E816</f>
        <v>5 Contratación directa</v>
      </c>
      <c r="E820" s="19" t="str">
        <f>+'[1]Consolidado ORG'!F816</f>
        <v>33 Prestación de Servicios Profesionales y Apoyo (5-8)</v>
      </c>
      <c r="F820" s="19"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19">
        <f>+'[1]Consolidado ORG'!M816</f>
        <v>45444</v>
      </c>
      <c r="H820" s="19">
        <f>+'[1]Consolidado ORG'!N816</f>
        <v>45657</v>
      </c>
      <c r="I820" s="20">
        <f>+'[1]Consolidado ORG'!AG816</f>
        <v>0</v>
      </c>
      <c r="J820" s="21">
        <f>+'[1]Consolidado ORG'!T816</f>
        <v>21402480</v>
      </c>
      <c r="K820" s="21">
        <f>+'[1]Consolidado ORG'!AE816</f>
        <v>0</v>
      </c>
      <c r="L820" s="32">
        <f>+'[1]Consolidado ORG'!AS816</f>
        <v>0</v>
      </c>
      <c r="M820" s="31" t="str">
        <f>+'[1]Consolidado ORG'!AL816</f>
        <v>https://community.secop.gov.co/Public/Tendering/ContractDetailView/Index?UniqueIdentifier=CO1.PCCNTR.6351031</v>
      </c>
      <c r="N820" s="48" t="str">
        <f t="shared" si="13"/>
        <v>Link Contrato u Orden</v>
      </c>
    </row>
    <row r="821" spans="1:14" ht="84" x14ac:dyDescent="0.35">
      <c r="A821" s="18" t="str">
        <f>+'[1]Consolidado ORG'!A817</f>
        <v>SCJ-1117-2024</v>
      </c>
      <c r="B821" s="19">
        <f>+'[1]Consolidado ORG'!B817</f>
        <v>45433</v>
      </c>
      <c r="C821" s="19" t="str">
        <f>+'[1]Consolidado ORG'!G817</f>
        <v>VANESSA VIVIANA MADERO RAMIREZ</v>
      </c>
      <c r="D821" s="19" t="str">
        <f>+'[1]Consolidado ORG'!E817</f>
        <v>5 Contratación directa</v>
      </c>
      <c r="E821" s="19" t="str">
        <f>+'[1]Consolidado ORG'!F817</f>
        <v>33 Prestación de Servicios Profesionales y Apoyo (5-8)</v>
      </c>
      <c r="F821" s="19"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19">
        <f>+'[1]Consolidado ORG'!M817</f>
        <v>45440</v>
      </c>
      <c r="H821" s="19">
        <f>+'[1]Consolidado ORG'!N817</f>
        <v>45657</v>
      </c>
      <c r="I821" s="20">
        <f>+'[1]Consolidado ORG'!AG817</f>
        <v>0</v>
      </c>
      <c r="J821" s="21">
        <f>+'[1]Consolidado ORG'!T817</f>
        <v>41762600</v>
      </c>
      <c r="K821" s="21">
        <f>+'[1]Consolidado ORG'!AE817</f>
        <v>0</v>
      </c>
      <c r="L821" s="32">
        <f>+'[1]Consolidado ORG'!AS817</f>
        <v>1.3824884792626729E-2</v>
      </c>
      <c r="M821" s="31" t="str">
        <f>+'[1]Consolidado ORG'!AL817</f>
        <v>https://community.secop.gov.co/Public/Tendering/ContractDetailView/Index?UniqueIdentifier=CO1.PCCNTR.6353801</v>
      </c>
      <c r="N821" s="48" t="str">
        <f t="shared" si="13"/>
        <v>Link Contrato u Orden</v>
      </c>
    </row>
    <row r="822" spans="1:14" ht="84" x14ac:dyDescent="0.35">
      <c r="A822" s="18" t="str">
        <f>+'[1]Consolidado ORG'!A818</f>
        <v>SCJ-1118-2024</v>
      </c>
      <c r="B822" s="19">
        <f>+'[1]Consolidado ORG'!B818</f>
        <v>45433</v>
      </c>
      <c r="C822" s="19" t="str">
        <f>+'[1]Consolidado ORG'!G818</f>
        <v>WILMER HERNANDO ROA SANTAMARIA</v>
      </c>
      <c r="D822" s="19" t="str">
        <f>+'[1]Consolidado ORG'!E818</f>
        <v>5 Contratación directa</v>
      </c>
      <c r="E822" s="19" t="str">
        <f>+'[1]Consolidado ORG'!F818</f>
        <v>33 Prestación de Servicios Profesionales y Apoyo (5-8)</v>
      </c>
      <c r="F822" s="19"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19">
        <f>+'[1]Consolidado ORG'!M818</f>
        <v>45440</v>
      </c>
      <c r="H822" s="19">
        <f>+'[1]Consolidado ORG'!N818</f>
        <v>45657</v>
      </c>
      <c r="I822" s="20">
        <f>+'[1]Consolidado ORG'!AG818</f>
        <v>0</v>
      </c>
      <c r="J822" s="21">
        <f>+'[1]Consolidado ORG'!T818</f>
        <v>41762600</v>
      </c>
      <c r="K822" s="21">
        <f>+'[1]Consolidado ORG'!AE818</f>
        <v>0</v>
      </c>
      <c r="L822" s="32">
        <f>+'[1]Consolidado ORG'!AS818</f>
        <v>1.3824884792626729E-2</v>
      </c>
      <c r="M822" s="31" t="str">
        <f>+'[1]Consolidado ORG'!AL818</f>
        <v>https://community.secop.gov.co/Public/Tendering/ContractDetailView/Index?UniqueIdentifier=CO1.PCCNTR.6353639</v>
      </c>
      <c r="N822" s="48" t="str">
        <f t="shared" si="13"/>
        <v>Link Contrato u Orden</v>
      </c>
    </row>
    <row r="823" spans="1:14" ht="72" x14ac:dyDescent="0.35">
      <c r="A823" s="18" t="str">
        <f>+'[1]Consolidado ORG'!A819</f>
        <v>SCJ-1119-2024</v>
      </c>
      <c r="B823" s="19">
        <f>+'[1]Consolidado ORG'!B819</f>
        <v>45433</v>
      </c>
      <c r="C823" s="19" t="str">
        <f>+'[1]Consolidado ORG'!G819</f>
        <v>MARIA PAULA GABRIELA CARVAJAL PLATA</v>
      </c>
      <c r="D823" s="19" t="str">
        <f>+'[1]Consolidado ORG'!E819</f>
        <v>5 Contratación directa</v>
      </c>
      <c r="E823" s="19" t="str">
        <f>+'[1]Consolidado ORG'!F819</f>
        <v>33 Prestación de Servicios Profesionales y Apoyo (5-8)</v>
      </c>
      <c r="F823" s="19"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19">
        <f>+'[1]Consolidado ORG'!M819</f>
        <v>45449</v>
      </c>
      <c r="H823" s="19">
        <f>+'[1]Consolidado ORG'!N819</f>
        <v>45657</v>
      </c>
      <c r="I823" s="20">
        <f>+'[1]Consolidado ORG'!AG819</f>
        <v>0</v>
      </c>
      <c r="J823" s="21">
        <f>+'[1]Consolidado ORG'!T819</f>
        <v>29172598</v>
      </c>
      <c r="K823" s="21">
        <f>+'[1]Consolidado ORG'!AE819</f>
        <v>0</v>
      </c>
      <c r="L823" s="32">
        <f>+'[1]Consolidado ORG'!AS819</f>
        <v>0</v>
      </c>
      <c r="M823" s="31" t="str">
        <f>+'[1]Consolidado ORG'!AL819</f>
        <v>https://community.secop.gov.co/Public/Tendering/ContractDetailView/Index?UniqueIdentifier=CO1.PCCNTR.6354315</v>
      </c>
      <c r="N823" s="48" t="str">
        <f t="shared" si="13"/>
        <v>Link Contrato u Orden</v>
      </c>
    </row>
    <row r="824" spans="1:14" ht="72" x14ac:dyDescent="0.35">
      <c r="A824" s="18" t="str">
        <f>+'[1]Consolidado ORG'!A820</f>
        <v>SCJ-1120-2024</v>
      </c>
      <c r="B824" s="19">
        <f>+'[1]Consolidado ORG'!B820</f>
        <v>45433</v>
      </c>
      <c r="C824" s="19" t="str">
        <f>+'[1]Consolidado ORG'!G820</f>
        <v>YADY RODRIGUEZ ALFONSO</v>
      </c>
      <c r="D824" s="19" t="str">
        <f>+'[1]Consolidado ORG'!E820</f>
        <v>5 Contratación directa</v>
      </c>
      <c r="E824" s="19" t="str">
        <f>+'[1]Consolidado ORG'!F820</f>
        <v>33 Prestación de Servicios Profesionales y Apoyo (5-8)</v>
      </c>
      <c r="F824" s="19"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19">
        <f>+'[1]Consolidado ORG'!M820</f>
        <v>45442</v>
      </c>
      <c r="H824" s="19">
        <f>+'[1]Consolidado ORG'!N820</f>
        <v>45657</v>
      </c>
      <c r="I824" s="20">
        <f>+'[1]Consolidado ORG'!AG820</f>
        <v>0</v>
      </c>
      <c r="J824" s="21">
        <f>+'[1]Consolidado ORG'!T820</f>
        <v>20916060</v>
      </c>
      <c r="K824" s="21">
        <f>+'[1]Consolidado ORG'!AE820</f>
        <v>0</v>
      </c>
      <c r="L824" s="32">
        <f>+'[1]Consolidado ORG'!AS820</f>
        <v>4.6511627906976744E-3</v>
      </c>
      <c r="M824" s="31" t="str">
        <f>+'[1]Consolidado ORG'!AL820</f>
        <v>https://community.secop.gov.co/Public/Tendering/ContractDetailView/Index?UniqueIdentifier=CO1.PCCNTR.6360920</v>
      </c>
      <c r="N824" s="48" t="str">
        <f t="shared" si="13"/>
        <v>Link Contrato u Orden</v>
      </c>
    </row>
    <row r="825" spans="1:14" ht="72" x14ac:dyDescent="0.35">
      <c r="A825" s="18" t="str">
        <f>+'[1]Consolidado ORG'!A821</f>
        <v>SCJ-1121-2024</v>
      </c>
      <c r="B825" s="19">
        <f>+'[1]Consolidado ORG'!B821</f>
        <v>45433</v>
      </c>
      <c r="C825" s="19" t="str">
        <f>+'[1]Consolidado ORG'!G821</f>
        <v>GILBERTO BACCA ROMERO</v>
      </c>
      <c r="D825" s="19" t="str">
        <f>+'[1]Consolidado ORG'!E821</f>
        <v>5 Contratación directa</v>
      </c>
      <c r="E825" s="19" t="str">
        <f>+'[1]Consolidado ORG'!F821</f>
        <v>33 Prestación de Servicios Profesionales y Apoyo (5-8)</v>
      </c>
      <c r="F825" s="19"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19">
        <f>+'[1]Consolidado ORG'!M821</f>
        <v>45441</v>
      </c>
      <c r="H825" s="19">
        <f>+'[1]Consolidado ORG'!N821</f>
        <v>45657</v>
      </c>
      <c r="I825" s="20">
        <f>+'[1]Consolidado ORG'!AG821</f>
        <v>0</v>
      </c>
      <c r="J825" s="21">
        <f>+'[1]Consolidado ORG'!T821</f>
        <v>39864300</v>
      </c>
      <c r="K825" s="21">
        <f>+'[1]Consolidado ORG'!AE821</f>
        <v>0</v>
      </c>
      <c r="L825" s="32">
        <f>+'[1]Consolidado ORG'!AS821</f>
        <v>9.2592592592592587E-3</v>
      </c>
      <c r="M825" s="31" t="str">
        <f>+'[1]Consolidado ORG'!AL821</f>
        <v>https://community.secop.gov.co/Public/Tendering/ContractDetailView/Index?UniqueIdentifier=CO1.PCCNTR.6353612</v>
      </c>
      <c r="N825" s="48" t="str">
        <f t="shared" si="13"/>
        <v>Link Contrato u Orden</v>
      </c>
    </row>
    <row r="826" spans="1:14" ht="72" x14ac:dyDescent="0.35">
      <c r="A826" s="18" t="str">
        <f>+'[1]Consolidado ORG'!A822</f>
        <v>SCJ-1122-2024</v>
      </c>
      <c r="B826" s="19">
        <f>+'[1]Consolidado ORG'!B822</f>
        <v>45433</v>
      </c>
      <c r="C826" s="19" t="str">
        <f>+'[1]Consolidado ORG'!G822</f>
        <v>CLAUDIA PATRICIA LÓPEZ AMORTEGUI</v>
      </c>
      <c r="D826" s="19" t="str">
        <f>+'[1]Consolidado ORG'!E822</f>
        <v>5 Contratación directa</v>
      </c>
      <c r="E826" s="19" t="str">
        <f>+'[1]Consolidado ORG'!F822</f>
        <v>33 Prestación de Servicios Profesionales y Apoyo (5-8)</v>
      </c>
      <c r="F826" s="19"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19">
        <f>+'[1]Consolidado ORG'!M822</f>
        <v>45442</v>
      </c>
      <c r="H826" s="19">
        <f>+'[1]Consolidado ORG'!N822</f>
        <v>45594</v>
      </c>
      <c r="I826" s="20">
        <f>+'[1]Consolidado ORG'!AG822</f>
        <v>0</v>
      </c>
      <c r="J826" s="21">
        <f>+'[1]Consolidado ORG'!T822</f>
        <v>14802060</v>
      </c>
      <c r="K826" s="21">
        <f>+'[1]Consolidado ORG'!AE822</f>
        <v>0</v>
      </c>
      <c r="L826" s="32">
        <f>+'[1]Consolidado ORG'!AS822</f>
        <v>6.5789473684210523E-3</v>
      </c>
      <c r="M826" s="31" t="str">
        <f>+'[1]Consolidado ORG'!AL822</f>
        <v>https://community.secop.gov.co/Public/Tendering/ContractDetailView/Index?UniqueIdentifier=CO1.PCCNTR.6353322</v>
      </c>
      <c r="N826" s="48" t="str">
        <f t="shared" si="13"/>
        <v>Link Contrato u Orden</v>
      </c>
    </row>
    <row r="827" spans="1:14" ht="60" x14ac:dyDescent="0.35">
      <c r="A827" s="18" t="str">
        <f>+'[1]Consolidado ORG'!A823</f>
        <v>SCJ-1123-2024</v>
      </c>
      <c r="B827" s="19">
        <f>+'[1]Consolidado ORG'!B823</f>
        <v>45433</v>
      </c>
      <c r="C827" s="19" t="str">
        <f>+'[1]Consolidado ORG'!G823</f>
        <v>NICOLE ANDREA SARMIENTO AVELLANEDA</v>
      </c>
      <c r="D827" s="19" t="str">
        <f>+'[1]Consolidado ORG'!E823</f>
        <v>5 Contratación directa</v>
      </c>
      <c r="E827" s="19" t="str">
        <f>+'[1]Consolidado ORG'!F823</f>
        <v>33 Prestación de Servicios Profesionales y Apoyo (5-8)</v>
      </c>
      <c r="F827" s="19"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19">
        <f>+'[1]Consolidado ORG'!M823</f>
        <v>45439</v>
      </c>
      <c r="H827" s="19">
        <f>+'[1]Consolidado ORG'!N823</f>
        <v>45657</v>
      </c>
      <c r="I827" s="20">
        <f>+'[1]Consolidado ORG'!AG823</f>
        <v>0</v>
      </c>
      <c r="J827" s="21">
        <f>+'[1]Consolidado ORG'!T823</f>
        <v>57075200</v>
      </c>
      <c r="K827" s="21">
        <f>+'[1]Consolidado ORG'!AE823</f>
        <v>0</v>
      </c>
      <c r="L827" s="32">
        <f>+'[1]Consolidado ORG'!AS823</f>
        <v>1.834862385321101E-2</v>
      </c>
      <c r="M827" s="31" t="str">
        <f>+'[1]Consolidado ORG'!AL823</f>
        <v>https://community.secop.gov.co/Public/Tendering/ContractDetailView/Index?UniqueIdentifier=CO1.PCCNTR.6353818</v>
      </c>
      <c r="N827" s="48" t="str">
        <f t="shared" si="13"/>
        <v>Link Contrato u Orden</v>
      </c>
    </row>
    <row r="828" spans="1:14" ht="72" x14ac:dyDescent="0.35">
      <c r="A828" s="18" t="str">
        <f>+'[1]Consolidado ORG'!A824</f>
        <v>SCJ-1124-2024</v>
      </c>
      <c r="B828" s="19">
        <f>+'[1]Consolidado ORG'!B824</f>
        <v>45433</v>
      </c>
      <c r="C828" s="19" t="str">
        <f>+'[1]Consolidado ORG'!G824</f>
        <v>JAIME ALBERTO CORREDOR JOYA</v>
      </c>
      <c r="D828" s="19" t="str">
        <f>+'[1]Consolidado ORG'!E824</f>
        <v>5 Contratación directa</v>
      </c>
      <c r="E828" s="19" t="str">
        <f>+'[1]Consolidado ORG'!F824</f>
        <v>33 Prestación de Servicios Profesionales y Apoyo (5-8)</v>
      </c>
      <c r="F828" s="19"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19">
        <f>+'[1]Consolidado ORG'!M824</f>
        <v>45439</v>
      </c>
      <c r="H828" s="19">
        <f>+'[1]Consolidado ORG'!N824</f>
        <v>45591</v>
      </c>
      <c r="I828" s="20">
        <f>+'[1]Consolidado ORG'!AG824</f>
        <v>0</v>
      </c>
      <c r="J828" s="21">
        <f>+'[1]Consolidado ORG'!T824</f>
        <v>14802060</v>
      </c>
      <c r="K828" s="21">
        <f>+'[1]Consolidado ORG'!AE824</f>
        <v>0</v>
      </c>
      <c r="L828" s="32">
        <f>+'[1]Consolidado ORG'!AS824</f>
        <v>2.6315789473684209E-2</v>
      </c>
      <c r="M828" s="31" t="str">
        <f>+'[1]Consolidado ORG'!AL824</f>
        <v>https://community.secop.gov.co/Public/Tendering/ContractDetailView/Index?UniqueIdentifier=CO1.PCCNTR.6353619</v>
      </c>
      <c r="N828" s="48" t="str">
        <f t="shared" si="13"/>
        <v>Link Contrato u Orden</v>
      </c>
    </row>
    <row r="829" spans="1:14" ht="84" x14ac:dyDescent="0.35">
      <c r="A829" s="18" t="str">
        <f>+'[1]Consolidado ORG'!A825</f>
        <v>SCJ-1125-2024</v>
      </c>
      <c r="B829" s="19">
        <f>+'[1]Consolidado ORG'!B825</f>
        <v>45433</v>
      </c>
      <c r="C829" s="19" t="str">
        <f>+'[1]Consolidado ORG'!G825</f>
        <v>LUZ STELLA SUAREZ ALARCON</v>
      </c>
      <c r="D829" s="19" t="str">
        <f>+'[1]Consolidado ORG'!E825</f>
        <v>5 Contratación directa</v>
      </c>
      <c r="E829" s="19" t="str">
        <f>+'[1]Consolidado ORG'!F825</f>
        <v>33 Prestación de Servicios Profesionales y Apoyo (5-8)</v>
      </c>
      <c r="F829" s="19"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19">
        <f>+'[1]Consolidado ORG'!M825</f>
        <v>45447</v>
      </c>
      <c r="H829" s="19">
        <f>+'[1]Consolidado ORG'!N825</f>
        <v>45657</v>
      </c>
      <c r="I829" s="20">
        <f>+'[1]Consolidado ORG'!AG825</f>
        <v>0</v>
      </c>
      <c r="J829" s="21">
        <f>+'[1]Consolidado ORG'!T825</f>
        <v>48921600</v>
      </c>
      <c r="K829" s="21">
        <f>+'[1]Consolidado ORG'!AE825</f>
        <v>0</v>
      </c>
      <c r="L829" s="32">
        <f>+'[1]Consolidado ORG'!AS825</f>
        <v>0</v>
      </c>
      <c r="M829" s="31" t="str">
        <f>+'[1]Consolidado ORG'!AL825</f>
        <v>https://community.secop.gov.co/Public/Tendering/ContractDetailView/Index?UniqueIdentifier=CO1.PCCNTR.6353545</v>
      </c>
      <c r="N829" s="48" t="str">
        <f t="shared" si="13"/>
        <v>Link Contrato u Orden</v>
      </c>
    </row>
    <row r="830" spans="1:14" ht="48" x14ac:dyDescent="0.35">
      <c r="A830" s="18" t="str">
        <f>+'[1]Consolidado ORG'!A826</f>
        <v>SCJ-1126-2024</v>
      </c>
      <c r="B830" s="19">
        <f>+'[1]Consolidado ORG'!B826</f>
        <v>45433</v>
      </c>
      <c r="C830" s="19" t="str">
        <f>+'[1]Consolidado ORG'!G826</f>
        <v>YINA PAOLA MORENO SOTO</v>
      </c>
      <c r="D830" s="19" t="str">
        <f>+'[1]Consolidado ORG'!E826</f>
        <v>5 Contratación directa</v>
      </c>
      <c r="E830" s="19" t="str">
        <f>+'[1]Consolidado ORG'!F826</f>
        <v>33 Prestación de Servicios Profesionales y Apoyo (5-8)</v>
      </c>
      <c r="F830" s="19" t="str">
        <f>+'[1]Consolidado ORG'!L826</f>
        <v>PRESTAR SERVICIOS PROFESIONALES PARA REALIZAR ACOMPAÑAMIENTO DESDE SU DISCIPLINA DE MANERA INDIVIDUAL Y GRUPAL A LAS PERSONAS PRIVADAS DE LA LIBERTAD EN LA CARCEL DISTRITAL DE VARONES Y ANEXO DE MUJERES</v>
      </c>
      <c r="G830" s="19">
        <f>+'[1]Consolidado ORG'!M826</f>
        <v>45439</v>
      </c>
      <c r="H830" s="19">
        <f>+'[1]Consolidado ORG'!N826</f>
        <v>45657</v>
      </c>
      <c r="I830" s="20">
        <f>+'[1]Consolidado ORG'!AG826</f>
        <v>0</v>
      </c>
      <c r="J830" s="21">
        <f>+'[1]Consolidado ORG'!T826</f>
        <v>33080241</v>
      </c>
      <c r="K830" s="21">
        <f>+'[1]Consolidado ORG'!AE826</f>
        <v>0</v>
      </c>
      <c r="L830" s="32">
        <f>+'[1]Consolidado ORG'!AS826</f>
        <v>1.834862385321101E-2</v>
      </c>
      <c r="M830" s="31" t="str">
        <f>+'[1]Consolidado ORG'!AL826</f>
        <v>https://community.secop.gov.co/Public/Tendering/ContractDetailView/Index?UniqueIdentifier=CO1.PCCNTR.6353214</v>
      </c>
      <c r="N830" s="48" t="str">
        <f t="shared" si="13"/>
        <v>Link Contrato u Orden</v>
      </c>
    </row>
    <row r="831" spans="1:14" ht="108" x14ac:dyDescent="0.35">
      <c r="A831" s="18" t="str">
        <f>+'[1]Consolidado ORG'!A827</f>
        <v>SCJ-1127-2024</v>
      </c>
      <c r="B831" s="19">
        <f>+'[1]Consolidado ORG'!B827</f>
        <v>45433</v>
      </c>
      <c r="C831" s="19" t="str">
        <f>+'[1]Consolidado ORG'!G827</f>
        <v>LUZ MARIA AURORA JACANAMIJOY JANSASOY</v>
      </c>
      <c r="D831" s="19" t="str">
        <f>+'[1]Consolidado ORG'!E827</f>
        <v>5 Contratación directa</v>
      </c>
      <c r="E831" s="19" t="str">
        <f>+'[1]Consolidado ORG'!F827</f>
        <v>33 Prestación de Servicios Profesionales y Apoyo (5-8)</v>
      </c>
      <c r="F831" s="19"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19">
        <f>+'[1]Consolidado ORG'!M827</f>
        <v>45439</v>
      </c>
      <c r="H831" s="19">
        <f>+'[1]Consolidado ORG'!N827</f>
        <v>45657</v>
      </c>
      <c r="I831" s="20">
        <f>+'[1]Consolidado ORG'!AG827</f>
        <v>0</v>
      </c>
      <c r="J831" s="21">
        <f>+'[1]Consolidado ORG'!T827</f>
        <v>21888900</v>
      </c>
      <c r="K831" s="21">
        <f>+'[1]Consolidado ORG'!AE827</f>
        <v>0</v>
      </c>
      <c r="L831" s="32">
        <f>+'[1]Consolidado ORG'!AS827</f>
        <v>1.834862385321101E-2</v>
      </c>
      <c r="M831" s="31" t="str">
        <f>+'[1]Consolidado ORG'!AL827</f>
        <v>https://community.secop.gov.co/Public/Tendering/ContractDetailView/Index?UniqueIdentifier=CO1.PCCNTR.6353506</v>
      </c>
      <c r="N831" s="48" t="str">
        <f t="shared" si="13"/>
        <v>Link Contrato u Orden</v>
      </c>
    </row>
    <row r="832" spans="1:14" ht="60" x14ac:dyDescent="0.35">
      <c r="A832" s="18" t="str">
        <f>+'[1]Consolidado ORG'!A828</f>
        <v>SCJ-1128-2024</v>
      </c>
      <c r="B832" s="19">
        <f>+'[1]Consolidado ORG'!B828</f>
        <v>45433</v>
      </c>
      <c r="C832" s="19" t="str">
        <f>+'[1]Consolidado ORG'!G828</f>
        <v>DANIEL CAMILO HERNANDEZ GARIBELLO</v>
      </c>
      <c r="D832" s="19" t="str">
        <f>+'[1]Consolidado ORG'!E828</f>
        <v>5 Contratación directa</v>
      </c>
      <c r="E832" s="19" t="str">
        <f>+'[1]Consolidado ORG'!F828</f>
        <v>33 Prestación de Servicios Profesionales y Apoyo (5-8)</v>
      </c>
      <c r="F832" s="19"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19">
        <f>+'[1]Consolidado ORG'!M828</f>
        <v>45442</v>
      </c>
      <c r="H832" s="19">
        <f>+'[1]Consolidado ORG'!N828</f>
        <v>45657</v>
      </c>
      <c r="I832" s="20">
        <f>+'[1]Consolidado ORG'!AG828</f>
        <v>0</v>
      </c>
      <c r="J832" s="21">
        <f>+'[1]Consolidado ORG'!T828</f>
        <v>48750000</v>
      </c>
      <c r="K832" s="21">
        <f>+'[1]Consolidado ORG'!AE828</f>
        <v>0</v>
      </c>
      <c r="L832" s="32">
        <f>+'[1]Consolidado ORG'!AS828</f>
        <v>4.6511627906976744E-3</v>
      </c>
      <c r="M832" s="31" t="str">
        <f>+'[1]Consolidado ORG'!AL828</f>
        <v>https://community.secop.gov.co/Public/Tendering/ContractDetailView/Index?UniqueIdentifier=CO1.PCCNTR.6352776</v>
      </c>
      <c r="N832" s="48" t="str">
        <f t="shared" si="13"/>
        <v>Link Contrato u Orden</v>
      </c>
    </row>
    <row r="833" spans="1:14" ht="60" x14ac:dyDescent="0.35">
      <c r="A833" s="18" t="str">
        <f>+'[1]Consolidado ORG'!A829</f>
        <v>SCJ-1129-2024</v>
      </c>
      <c r="B833" s="19">
        <f>+'[1]Consolidado ORG'!B829</f>
        <v>45433</v>
      </c>
      <c r="C833" s="19" t="str">
        <f>+'[1]Consolidado ORG'!G829</f>
        <v>OSCAR JAVIER GUTIERREZ VASQUEZ</v>
      </c>
      <c r="D833" s="19" t="str">
        <f>+'[1]Consolidado ORG'!E829</f>
        <v>5 Contratación directa</v>
      </c>
      <c r="E833" s="19" t="str">
        <f>+'[1]Consolidado ORG'!F829</f>
        <v>33 Prestación de Servicios Profesionales y Apoyo (5-8)</v>
      </c>
      <c r="F833" s="19"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19">
        <f>+'[1]Consolidado ORG'!M829</f>
        <v>45440</v>
      </c>
      <c r="H833" s="19">
        <f>+'[1]Consolidado ORG'!N829</f>
        <v>45657</v>
      </c>
      <c r="I833" s="20">
        <f>+'[1]Consolidado ORG'!AG829</f>
        <v>0</v>
      </c>
      <c r="J833" s="21">
        <f>+'[1]Consolidado ORG'!T829</f>
        <v>42711750</v>
      </c>
      <c r="K833" s="21">
        <f>+'[1]Consolidado ORG'!AE829</f>
        <v>0</v>
      </c>
      <c r="L833" s="32">
        <f>+'[1]Consolidado ORG'!AS829</f>
        <v>1.3824884792626729E-2</v>
      </c>
      <c r="M833" s="31" t="str">
        <f>+'[1]Consolidado ORG'!AL829</f>
        <v>https://community.secop.gov.co/Public/Tendering/ContractDetailView/Index?UniqueIdentifier=CO1.PCCNTR.6354469</v>
      </c>
      <c r="N833" s="48" t="str">
        <f t="shared" si="13"/>
        <v>Link Contrato u Orden</v>
      </c>
    </row>
    <row r="834" spans="1:14" ht="72" x14ac:dyDescent="0.35">
      <c r="A834" s="18" t="str">
        <f>+'[1]Consolidado ORG'!A830</f>
        <v>SCJ-1130-2024</v>
      </c>
      <c r="B834" s="19">
        <f>+'[1]Consolidado ORG'!B830</f>
        <v>45433</v>
      </c>
      <c r="C834" s="19" t="str">
        <f>+'[1]Consolidado ORG'!G830</f>
        <v>SULLY JOHANA SILVA TARAZONA</v>
      </c>
      <c r="D834" s="19" t="str">
        <f>+'[1]Consolidado ORG'!E830</f>
        <v>5 Contratación directa</v>
      </c>
      <c r="E834" s="19" t="str">
        <f>+'[1]Consolidado ORG'!F830</f>
        <v>33 Prestación de Servicios Profesionales y Apoyo (5-8)</v>
      </c>
      <c r="F834" s="19"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19">
        <f>+'[1]Consolidado ORG'!M830</f>
        <v>45449</v>
      </c>
      <c r="H834" s="19">
        <f>+'[1]Consolidado ORG'!N830</f>
        <v>45657</v>
      </c>
      <c r="I834" s="20">
        <f>+'[1]Consolidado ORG'!AG830</f>
        <v>0</v>
      </c>
      <c r="J834" s="21">
        <f>+'[1]Consolidado ORG'!T830</f>
        <v>31207895</v>
      </c>
      <c r="K834" s="21">
        <f>+'[1]Consolidado ORG'!AE830</f>
        <v>0</v>
      </c>
      <c r="L834" s="32">
        <f>+'[1]Consolidado ORG'!AS830</f>
        <v>0</v>
      </c>
      <c r="M834" s="31" t="str">
        <f>+'[1]Consolidado ORG'!AL830</f>
        <v>https://community.secop.gov.co/Public/Tendering/ContractDetailView/Index?UniqueIdentifier=CO1.PCCNTR.6354219</v>
      </c>
      <c r="N834" s="48" t="str">
        <f t="shared" si="13"/>
        <v>Link Contrato u Orden</v>
      </c>
    </row>
    <row r="835" spans="1:14" ht="48" x14ac:dyDescent="0.35">
      <c r="A835" s="18" t="str">
        <f>+'[1]Consolidado ORG'!A831</f>
        <v>SCJ-1131-2024</v>
      </c>
      <c r="B835" s="19">
        <f>+'[1]Consolidado ORG'!B831</f>
        <v>45433</v>
      </c>
      <c r="C835" s="19" t="str">
        <f>+'[1]Consolidado ORG'!G831</f>
        <v>JENNY TATIANA MORENO HUERTAS</v>
      </c>
      <c r="D835" s="19" t="str">
        <f>+'[1]Consolidado ORG'!E831</f>
        <v>5 Contratación directa</v>
      </c>
      <c r="E835" s="19" t="str">
        <f>+'[1]Consolidado ORG'!F831</f>
        <v>33 Prestación de Servicios Profesionales y Apoyo (5-8)</v>
      </c>
      <c r="F835" s="19" t="str">
        <f>+'[1]Consolidado ORG'!L831</f>
        <v>PRESTAR SERVICIOS DE APOYO A LA GESTIÓN A LA DIRECCIÓN DE RESPONSABILIDAD PENAL ADOLESCENTE PARA LA IMPLEMENTACIÓN DE LA ESTRATEGIA DE REINTEGRO FAMILIAR Y ATENCIÓN EN EL EGRESO DESDE EL ENFOQUE CORPORAL Y DE DANZA</v>
      </c>
      <c r="G835" s="19">
        <f>+'[1]Consolidado ORG'!M831</f>
        <v>45440</v>
      </c>
      <c r="H835" s="19">
        <f>+'[1]Consolidado ORG'!N831</f>
        <v>45657</v>
      </c>
      <c r="I835" s="20">
        <f>+'[1]Consolidado ORG'!AG831</f>
        <v>0</v>
      </c>
      <c r="J835" s="21">
        <f>+'[1]Consolidado ORG'!T831</f>
        <v>24173250</v>
      </c>
      <c r="K835" s="21">
        <f>+'[1]Consolidado ORG'!AE831</f>
        <v>0</v>
      </c>
      <c r="L835" s="32">
        <f>+'[1]Consolidado ORG'!AS831</f>
        <v>1.3824884792626729E-2</v>
      </c>
      <c r="M835" s="31" t="str">
        <f>+'[1]Consolidado ORG'!AL831</f>
        <v>https://community.secop.gov.co/Public/Tendering/ContractDetailView/Index?UniqueIdentifier=CO1.PCCNTR.6354441</v>
      </c>
      <c r="N835" s="48" t="str">
        <f t="shared" si="13"/>
        <v>Link Contrato u Orden</v>
      </c>
    </row>
    <row r="836" spans="1:14" ht="72" x14ac:dyDescent="0.35">
      <c r="A836" s="18" t="str">
        <f>+'[1]Consolidado ORG'!A832</f>
        <v>SCJ-1132-2024</v>
      </c>
      <c r="B836" s="19">
        <f>+'[1]Consolidado ORG'!B832</f>
        <v>45433</v>
      </c>
      <c r="C836" s="19" t="str">
        <f>+'[1]Consolidado ORG'!G832</f>
        <v>LUIS FELIPE ALARCON GARCIA</v>
      </c>
      <c r="D836" s="19" t="str">
        <f>+'[1]Consolidado ORG'!E832</f>
        <v>5 Contratación directa</v>
      </c>
      <c r="E836" s="19" t="str">
        <f>+'[1]Consolidado ORG'!F832</f>
        <v>33 Prestación de Servicios Profesionales y Apoyo (5-8)</v>
      </c>
      <c r="F836" s="19"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19">
        <f>+'[1]Consolidado ORG'!M832</f>
        <v>45449</v>
      </c>
      <c r="H836" s="19">
        <f>+'[1]Consolidado ORG'!N832</f>
        <v>45657</v>
      </c>
      <c r="I836" s="20">
        <f>+'[1]Consolidado ORG'!AG832</f>
        <v>0</v>
      </c>
      <c r="J836" s="21">
        <f>+'[1]Consolidado ORG'!T832</f>
        <v>32875220</v>
      </c>
      <c r="K836" s="21">
        <f>+'[1]Consolidado ORG'!AE832</f>
        <v>0</v>
      </c>
      <c r="L836" s="32">
        <f>+'[1]Consolidado ORG'!AS832</f>
        <v>0</v>
      </c>
      <c r="M836" s="31" t="str">
        <f>+'[1]Consolidado ORG'!AL832</f>
        <v>https://community.secop.gov.co/Public/Tendering/ContractDetailView/Index?UniqueIdentifier=CO1.PCCNTR.6354437</v>
      </c>
      <c r="N836" s="48" t="str">
        <f t="shared" si="13"/>
        <v>Link Contrato u Orden</v>
      </c>
    </row>
    <row r="837" spans="1:14" ht="120" x14ac:dyDescent="0.35">
      <c r="A837" s="18" t="str">
        <f>+'[1]Consolidado ORG'!A833</f>
        <v>SCJ-1133-2024</v>
      </c>
      <c r="B837" s="19">
        <f>+'[1]Consolidado ORG'!B833</f>
        <v>45433</v>
      </c>
      <c r="C837" s="19" t="str">
        <f>+'[1]Consolidado ORG'!G833</f>
        <v>RUTH JANNETH LOMBANA TIBAQUIRA</v>
      </c>
      <c r="D837" s="19" t="str">
        <f>+'[1]Consolidado ORG'!E833</f>
        <v>5 Contratación directa</v>
      </c>
      <c r="E837" s="19" t="str">
        <f>+'[1]Consolidado ORG'!F833</f>
        <v>33 Prestación de Servicios Profesionales y Apoyo (5-8)</v>
      </c>
      <c r="F837" s="19"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19">
        <f>+'[1]Consolidado ORG'!M833</f>
        <v>45444</v>
      </c>
      <c r="H837" s="19">
        <f>+'[1]Consolidado ORG'!N833</f>
        <v>45657</v>
      </c>
      <c r="I837" s="20">
        <f>+'[1]Consolidado ORG'!AG833</f>
        <v>0</v>
      </c>
      <c r="J837" s="21">
        <f>+'[1]Consolidado ORG'!T833</f>
        <v>20429640</v>
      </c>
      <c r="K837" s="21">
        <f>+'[1]Consolidado ORG'!AE833</f>
        <v>0</v>
      </c>
      <c r="L837" s="32">
        <f>+'[1]Consolidado ORG'!AS833</f>
        <v>0</v>
      </c>
      <c r="M837" s="31" t="str">
        <f>+'[1]Consolidado ORG'!AL833</f>
        <v>https://community.secop.gov.co/Public/Tendering/ContractDetailView/Index?UniqueIdentifier=CO1.PCCNTR.6363548</v>
      </c>
      <c r="N837" s="48" t="str">
        <f t="shared" si="13"/>
        <v>Link Contrato u Orden</v>
      </c>
    </row>
    <row r="838" spans="1:14" ht="48" x14ac:dyDescent="0.35">
      <c r="A838" s="18" t="str">
        <f>+'[1]Consolidado ORG'!A834</f>
        <v>SCJ-1134-2024</v>
      </c>
      <c r="B838" s="19">
        <f>+'[1]Consolidado ORG'!B834</f>
        <v>45433</v>
      </c>
      <c r="C838" s="19" t="str">
        <f>+'[1]Consolidado ORG'!G834</f>
        <v>WENDY TATIANA ARAQUE GOMEZ</v>
      </c>
      <c r="D838" s="19" t="str">
        <f>+'[1]Consolidado ORG'!E834</f>
        <v>5 Contratación directa</v>
      </c>
      <c r="E838" s="19" t="str">
        <f>+'[1]Consolidado ORG'!F834</f>
        <v>33 Prestación de Servicios Profesionales y Apoyo (5-8)</v>
      </c>
      <c r="F838" s="19" t="str">
        <f>+'[1]Consolidado ORG'!L834</f>
        <v>PRESTAR LOS SERVICIOS PROFESIONALES PARA APOYAR A LA DIRECCIÒN DE SEGURIDAD EN LA GESTIÓN, ELABORACIÓN Y CONSOLIDACIÓN DE LAS RESPUESTAS A LAS SOLICITUDES Y/O REQUERIMIENTOS DE INFORMACIÓN ALLEGADOS A LA DEPENDENCIA</v>
      </c>
      <c r="G838" s="19">
        <f>+'[1]Consolidado ORG'!M834</f>
        <v>45435</v>
      </c>
      <c r="H838" s="19">
        <f>+'[1]Consolidado ORG'!N834</f>
        <v>45657</v>
      </c>
      <c r="I838" s="20">
        <f>+'[1]Consolidado ORG'!AG834</f>
        <v>0</v>
      </c>
      <c r="J838" s="21">
        <f>+'[1]Consolidado ORG'!T834</f>
        <v>29579657</v>
      </c>
      <c r="K838" s="21">
        <f>+'[1]Consolidado ORG'!AE834</f>
        <v>0</v>
      </c>
      <c r="L838" s="32">
        <f>+'[1]Consolidado ORG'!AS834</f>
        <v>3.6036036036036036E-2</v>
      </c>
      <c r="M838" s="31" t="str">
        <f>+'[1]Consolidado ORG'!AL834</f>
        <v>https://community.secop.gov.co/Public/Tendering/ContractDetailView/Index?UniqueIdentifier=CO1.PCCNTR.6352799</v>
      </c>
      <c r="N838" s="48" t="str">
        <f t="shared" si="13"/>
        <v>Link Contrato u Orden</v>
      </c>
    </row>
    <row r="839" spans="1:14" ht="72" x14ac:dyDescent="0.35">
      <c r="A839" s="18" t="str">
        <f>+'[1]Consolidado ORG'!A835</f>
        <v>SCJ-1135-2024</v>
      </c>
      <c r="B839" s="19">
        <f>+'[1]Consolidado ORG'!B835</f>
        <v>45433</v>
      </c>
      <c r="C839" s="19" t="str">
        <f>+'[1]Consolidado ORG'!G835</f>
        <v>TAHIRY VIVIANA SARMIENTO SOLANO</v>
      </c>
      <c r="D839" s="19" t="str">
        <f>+'[1]Consolidado ORG'!E835</f>
        <v>5 Contratación directa</v>
      </c>
      <c r="E839" s="19" t="str">
        <f>+'[1]Consolidado ORG'!F835</f>
        <v>33 Prestación de Servicios Profesionales y Apoyo (5-8)</v>
      </c>
      <c r="F839" s="19"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19">
        <f>+'[1]Consolidado ORG'!M835</f>
        <v>45454</v>
      </c>
      <c r="H839" s="19">
        <f>+'[1]Consolidado ORG'!N835</f>
        <v>45606</v>
      </c>
      <c r="I839" s="20">
        <f>+'[1]Consolidado ORG'!AG835</f>
        <v>0</v>
      </c>
      <c r="J839" s="21">
        <f>+'[1]Consolidado ORG'!T835</f>
        <v>14802060</v>
      </c>
      <c r="K839" s="21">
        <f>+'[1]Consolidado ORG'!AE835</f>
        <v>0</v>
      </c>
      <c r="L839" s="32">
        <f>+'[1]Consolidado ORG'!AS835</f>
        <v>0</v>
      </c>
      <c r="M839" s="31" t="str">
        <f>+'[1]Consolidado ORG'!AL835</f>
        <v>https://community.secop.gov.co/Public/Tendering/ContractDetailView/Index?UniqueIdentifier=CO1.PCCNTR.6372093</v>
      </c>
      <c r="N839" s="48" t="str">
        <f t="shared" si="13"/>
        <v>Link Contrato u Orden</v>
      </c>
    </row>
    <row r="840" spans="1:14" ht="72" x14ac:dyDescent="0.35">
      <c r="A840" s="18" t="str">
        <f>+'[1]Consolidado ORG'!A836</f>
        <v>SCJ-1136-2024</v>
      </c>
      <c r="B840" s="19">
        <f>+'[1]Consolidado ORG'!B836</f>
        <v>45433</v>
      </c>
      <c r="C840" s="19" t="str">
        <f>+'[1]Consolidado ORG'!G836</f>
        <v>YURANY KATHERIN BUITRAGO RIOS</v>
      </c>
      <c r="D840" s="19" t="str">
        <f>+'[1]Consolidado ORG'!E836</f>
        <v>5 Contratación directa</v>
      </c>
      <c r="E840" s="19" t="str">
        <f>+'[1]Consolidado ORG'!F836</f>
        <v>33 Prestación de Servicios Profesionales y Apoyo (5-8)</v>
      </c>
      <c r="F840" s="19"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19">
        <f>+'[1]Consolidado ORG'!M836</f>
        <v>45443</v>
      </c>
      <c r="H840" s="19">
        <f>+'[1]Consolidado ORG'!N836</f>
        <v>45657</v>
      </c>
      <c r="I840" s="20">
        <f>+'[1]Consolidado ORG'!AG836</f>
        <v>0</v>
      </c>
      <c r="J840" s="21">
        <f>+'[1]Consolidado ORG'!T836</f>
        <v>15009066</v>
      </c>
      <c r="K840" s="21">
        <f>+'[1]Consolidado ORG'!AE836</f>
        <v>0</v>
      </c>
      <c r="L840" s="32">
        <f>+'[1]Consolidado ORG'!AS836</f>
        <v>0</v>
      </c>
      <c r="M840" s="31" t="str">
        <f>+'[1]Consolidado ORG'!AL836</f>
        <v>https://community.secop.gov.co/Public/Tendering/ContractDetailView/Index?UniqueIdentifier=CO1.PCCNTR.6354542</v>
      </c>
      <c r="N840" s="48" t="str">
        <f t="shared" si="13"/>
        <v>Link Contrato u Orden</v>
      </c>
    </row>
    <row r="841" spans="1:14" ht="108" x14ac:dyDescent="0.35">
      <c r="A841" s="18" t="str">
        <f>+'[1]Consolidado ORG'!A837</f>
        <v>SCJ-1137-2024</v>
      </c>
      <c r="B841" s="19">
        <f>+'[1]Consolidado ORG'!B837</f>
        <v>45433</v>
      </c>
      <c r="C841" s="19" t="str">
        <f>+'[1]Consolidado ORG'!G837</f>
        <v>HERMES MELITON NARVAEZ REMUD</v>
      </c>
      <c r="D841" s="19" t="str">
        <f>+'[1]Consolidado ORG'!E837</f>
        <v>5 Contratación directa</v>
      </c>
      <c r="E841" s="19" t="str">
        <f>+'[1]Consolidado ORG'!F837</f>
        <v>33 Prestación de Servicios Profesionales y Apoyo (5-8)</v>
      </c>
      <c r="F841" s="19"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19">
        <f>+'[1]Consolidado ORG'!M837</f>
        <v>45444</v>
      </c>
      <c r="H841" s="19">
        <f>+'[1]Consolidado ORG'!N837</f>
        <v>45657</v>
      </c>
      <c r="I841" s="20">
        <f>+'[1]Consolidado ORG'!AG837</f>
        <v>0</v>
      </c>
      <c r="J841" s="21">
        <f>+'[1]Consolidado ORG'!T837</f>
        <v>20429640</v>
      </c>
      <c r="K841" s="21">
        <f>+'[1]Consolidado ORG'!AE837</f>
        <v>0</v>
      </c>
      <c r="L841" s="32">
        <f>+'[1]Consolidado ORG'!AS837</f>
        <v>0</v>
      </c>
      <c r="M841" s="31" t="str">
        <f>+'[1]Consolidado ORG'!AL837</f>
        <v>https://community.secop.gov.co/Public/Tendering/ContractDetailView/Index?UniqueIdentifier=CO1.PCCNTR.6368103</v>
      </c>
      <c r="N841" s="48" t="str">
        <f t="shared" si="13"/>
        <v>Link Contrato u Orden</v>
      </c>
    </row>
    <row r="842" spans="1:14" ht="108" x14ac:dyDescent="0.35">
      <c r="A842" s="18" t="str">
        <f>+'[1]Consolidado ORG'!A838</f>
        <v>SCJ-1141-2024</v>
      </c>
      <c r="B842" s="19">
        <f>+'[1]Consolidado ORG'!B838</f>
        <v>45434</v>
      </c>
      <c r="C842" s="19" t="str">
        <f>+'[1]Consolidado ORG'!G838</f>
        <v>MISHELL DANIELA PEÑA RIOS</v>
      </c>
      <c r="D842" s="19" t="str">
        <f>+'[1]Consolidado ORG'!E838</f>
        <v>5 Contratación directa</v>
      </c>
      <c r="E842" s="19" t="str">
        <f>+'[1]Consolidado ORG'!F838</f>
        <v>33 Prestación de Servicios Profesionales y Apoyo (5-8)</v>
      </c>
      <c r="F842" s="19"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19">
        <f>+'[1]Consolidado ORG'!M838</f>
        <v>45441</v>
      </c>
      <c r="H842" s="19">
        <f>+'[1]Consolidado ORG'!N838</f>
        <v>45657</v>
      </c>
      <c r="I842" s="20">
        <f>+'[1]Consolidado ORG'!AG838</f>
        <v>0</v>
      </c>
      <c r="J842" s="21">
        <f>+'[1]Consolidado ORG'!T838</f>
        <v>19595143</v>
      </c>
      <c r="K842" s="21">
        <f>+'[1]Consolidado ORG'!AE838</f>
        <v>0</v>
      </c>
      <c r="L842" s="32">
        <f>+'[1]Consolidado ORG'!AS838</f>
        <v>9.2592592592592587E-3</v>
      </c>
      <c r="M842" s="31" t="str">
        <f>+'[1]Consolidado ORG'!AL838</f>
        <v>https://community.secop.gov.co/Public/Tendering/ContractDetailView/Index?UniqueIdentifier=CO1.PCCNTR.6359442</v>
      </c>
      <c r="N842" s="48" t="str">
        <f t="shared" si="13"/>
        <v>Link Contrato u Orden</v>
      </c>
    </row>
    <row r="843" spans="1:14" ht="48" x14ac:dyDescent="0.35">
      <c r="A843" s="18" t="str">
        <f>+'[1]Consolidado ORG'!A839</f>
        <v>SCJ-1142-2024</v>
      </c>
      <c r="B843" s="19">
        <f>+'[1]Consolidado ORG'!B839</f>
        <v>45434</v>
      </c>
      <c r="C843" s="19" t="str">
        <f>+'[1]Consolidado ORG'!G839</f>
        <v>DIANA MARITZA RUIZ DIMATE</v>
      </c>
      <c r="D843" s="19" t="str">
        <f>+'[1]Consolidado ORG'!E839</f>
        <v>5 Contratación directa</v>
      </c>
      <c r="E843" s="19" t="str">
        <f>+'[1]Consolidado ORG'!F839</f>
        <v>33 Prestación de Servicios Profesionales y Apoyo (5-8)</v>
      </c>
      <c r="F843" s="19" t="str">
        <f>+'[1]Consolidado ORG'!L839</f>
        <v>PRESTAR SERVICIOS DE APOYO A LA GESTIÓN A LA OFICINA ASESORA DE PLANEACIÓN DE LA SECRETARÍA DISTRITAL DE SEGURIDAD, CONVIVENCIA Y JUSTICIA, EN LA GESTIÓN DOCUMENTAL, SEGUIMIENTO A REQUERIMIENTOS ASIGNADOS A LA OFICINA</v>
      </c>
      <c r="G843" s="19">
        <f>+'[1]Consolidado ORG'!M839</f>
        <v>45439</v>
      </c>
      <c r="H843" s="19">
        <f>+'[1]Consolidado ORG'!N839</f>
        <v>45657</v>
      </c>
      <c r="I843" s="20">
        <f>+'[1]Consolidado ORG'!AG839</f>
        <v>0</v>
      </c>
      <c r="J843" s="21">
        <f>+'[1]Consolidado ORG'!T839</f>
        <v>15000000</v>
      </c>
      <c r="K843" s="21">
        <f>+'[1]Consolidado ORG'!AE839</f>
        <v>0</v>
      </c>
      <c r="L843" s="32">
        <f>+'[1]Consolidado ORG'!AS839</f>
        <v>1.834862385321101E-2</v>
      </c>
      <c r="M843" s="31" t="str">
        <f>+'[1]Consolidado ORG'!AL839</f>
        <v>https://community.secop.gov.co/Public/Tendering/ContractDetailView/Index?UniqueIdentifier=CO1.PCCNTR.6359722</v>
      </c>
      <c r="N843" s="48" t="str">
        <f t="shared" si="13"/>
        <v>Link Contrato u Orden</v>
      </c>
    </row>
    <row r="844" spans="1:14" ht="48" x14ac:dyDescent="0.35">
      <c r="A844" s="18" t="str">
        <f>+'[1]Consolidado ORG'!A840</f>
        <v>SCJ-1143-2024</v>
      </c>
      <c r="B844" s="19">
        <f>+'[1]Consolidado ORG'!B840</f>
        <v>45434</v>
      </c>
      <c r="C844" s="19" t="str">
        <f>+'[1]Consolidado ORG'!G840</f>
        <v>MONICA MARIA LIZCANO ARIAS</v>
      </c>
      <c r="D844" s="19" t="str">
        <f>+'[1]Consolidado ORG'!E840</f>
        <v>5 Contratación directa</v>
      </c>
      <c r="E844" s="19" t="str">
        <f>+'[1]Consolidado ORG'!F840</f>
        <v>33 Prestación de Servicios Profesionales y Apoyo (5-8)</v>
      </c>
      <c r="F844" s="19" t="str">
        <f>+'[1]Consolidado ORG'!L840</f>
        <v>PRESTAR SERVICIOS PROFESIONALES A LA SUBSECRETARÍA DE ACCESO A LA JUSTICIA PARA GESTIONAR Y ARTICULAR ACCIONES CON ENTIDADES QUE PROMUEVEN EL ACCESO A LA JUSTICIA EN LA CIUDAD DE BOGOTÁ</v>
      </c>
      <c r="G844" s="19">
        <f>+'[1]Consolidado ORG'!M840</f>
        <v>45439</v>
      </c>
      <c r="H844" s="19">
        <f>+'[1]Consolidado ORG'!N840</f>
        <v>45657</v>
      </c>
      <c r="I844" s="20">
        <f>+'[1]Consolidado ORG'!AG840</f>
        <v>0</v>
      </c>
      <c r="J844" s="21">
        <f>+'[1]Consolidado ORG'!T840</f>
        <v>32856853</v>
      </c>
      <c r="K844" s="21">
        <f>+'[1]Consolidado ORG'!AE840</f>
        <v>0</v>
      </c>
      <c r="L844" s="32">
        <f>+'[1]Consolidado ORG'!AS840</f>
        <v>1.834862385321101E-2</v>
      </c>
      <c r="M844" s="31" t="str">
        <f>+'[1]Consolidado ORG'!AL840</f>
        <v>https://community.secop.gov.co/Public/Tendering/ContractDetailView/Index?UniqueIdentifier=CO1.PCCNTR.6359493</v>
      </c>
      <c r="N844" s="48" t="str">
        <f t="shared" si="13"/>
        <v>Link Contrato u Orden</v>
      </c>
    </row>
    <row r="845" spans="1:14" ht="84" x14ac:dyDescent="0.35">
      <c r="A845" s="18" t="str">
        <f>+'[1]Consolidado ORG'!A841</f>
        <v>SCJ-1144-2024</v>
      </c>
      <c r="B845" s="19">
        <f>+'[1]Consolidado ORG'!B841</f>
        <v>45434</v>
      </c>
      <c r="C845" s="19" t="str">
        <f>+'[1]Consolidado ORG'!G841</f>
        <v>MARIA CONCEPCIÒN PEREZ RAMOS</v>
      </c>
      <c r="D845" s="19" t="str">
        <f>+'[1]Consolidado ORG'!E841</f>
        <v>5 Contratación directa</v>
      </c>
      <c r="E845" s="19" t="str">
        <f>+'[1]Consolidado ORG'!F841</f>
        <v>33 Prestación de Servicios Profesionales y Apoyo (5-8)</v>
      </c>
      <c r="F845" s="19"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19">
        <f>+'[1]Consolidado ORG'!M841</f>
        <v>45439</v>
      </c>
      <c r="H845" s="19">
        <f>+'[1]Consolidado ORG'!N841</f>
        <v>45657</v>
      </c>
      <c r="I845" s="20">
        <f>+'[1]Consolidado ORG'!AG841</f>
        <v>0</v>
      </c>
      <c r="J845" s="21">
        <f>+'[1]Consolidado ORG'!T841</f>
        <v>44000000</v>
      </c>
      <c r="K845" s="21">
        <f>+'[1]Consolidado ORG'!AE841</f>
        <v>0</v>
      </c>
      <c r="L845" s="32">
        <f>+'[1]Consolidado ORG'!AS841</f>
        <v>1.834862385321101E-2</v>
      </c>
      <c r="M845" s="31" t="str">
        <f>+'[1]Consolidado ORG'!AL841</f>
        <v>https://community.secop.gov.co/Public/Tendering/ContractDetailView/Index?UniqueIdentifier=CO1.PCCNTR.6359816</v>
      </c>
      <c r="N845" s="48" t="str">
        <f t="shared" si="13"/>
        <v>Link Contrato u Orden</v>
      </c>
    </row>
    <row r="846" spans="1:14" ht="36" x14ac:dyDescent="0.35">
      <c r="A846" s="18" t="str">
        <f>+'[1]Consolidado ORG'!A842</f>
        <v>SCJ-1146-2024</v>
      </c>
      <c r="B846" s="19">
        <f>+'[1]Consolidado ORG'!B842</f>
        <v>45434</v>
      </c>
      <c r="C846" s="19" t="str">
        <f>+'[1]Consolidado ORG'!G842</f>
        <v>YORDY DANIEL HERNANDEZ HURTADO</v>
      </c>
      <c r="D846" s="19" t="str">
        <f>+'[1]Consolidado ORG'!E842</f>
        <v>5 Contratación directa</v>
      </c>
      <c r="E846" s="19" t="str">
        <f>+'[1]Consolidado ORG'!F842</f>
        <v>33 Prestación de Servicios Profesionales y Apoyo (5-8)</v>
      </c>
      <c r="F846" s="19" t="str">
        <f>+'[1]Consolidado ORG'!L842</f>
        <v>Prestar servicios de apoyo a la gestión en el desarrollo de las actividades a cargo del equipo de Almacén de la Secretaría Distrital de Seguridad, Convivencia y Justicia</v>
      </c>
      <c r="G846" s="19">
        <f>+'[1]Consolidado ORG'!M842</f>
        <v>45443</v>
      </c>
      <c r="H846" s="19">
        <f>+'[1]Consolidado ORG'!N842</f>
        <v>45657</v>
      </c>
      <c r="I846" s="20">
        <f>+'[1]Consolidado ORG'!AG842</f>
        <v>0</v>
      </c>
      <c r="J846" s="21">
        <f>+'[1]Consolidado ORG'!T842</f>
        <v>19436333</v>
      </c>
      <c r="K846" s="21">
        <f>+'[1]Consolidado ORG'!AE842</f>
        <v>0</v>
      </c>
      <c r="L846" s="32">
        <f>+'[1]Consolidado ORG'!AS842</f>
        <v>0</v>
      </c>
      <c r="M846" s="31" t="str">
        <f>+'[1]Consolidado ORG'!AL842</f>
        <v>https://community.secop.gov.co/Public/Tendering/ContractDetailView/Index?UniqueIdentifier=CO1.PCCNTR.6359195</v>
      </c>
      <c r="N846" s="48" t="str">
        <f t="shared" si="13"/>
        <v>Link Contrato u Orden</v>
      </c>
    </row>
    <row r="847" spans="1:14" ht="84" x14ac:dyDescent="0.35">
      <c r="A847" s="18" t="str">
        <f>+'[1]Consolidado ORG'!A843</f>
        <v>SCJ-1147-2024</v>
      </c>
      <c r="B847" s="19">
        <f>+'[1]Consolidado ORG'!B843</f>
        <v>45434</v>
      </c>
      <c r="C847" s="19" t="str">
        <f>+'[1]Consolidado ORG'!G843</f>
        <v>HAROLD FABIAN MORALES PIÑEROS</v>
      </c>
      <c r="D847" s="19" t="str">
        <f>+'[1]Consolidado ORG'!E843</f>
        <v>5 Contratación directa</v>
      </c>
      <c r="E847" s="19" t="str">
        <f>+'[1]Consolidado ORG'!F843</f>
        <v>33 Prestación de Servicios Profesionales y Apoyo (5-8)</v>
      </c>
      <c r="F847" s="19"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19">
        <f>+'[1]Consolidado ORG'!M843</f>
        <v>45441</v>
      </c>
      <c r="H847" s="19">
        <f>+'[1]Consolidado ORG'!N843</f>
        <v>45657</v>
      </c>
      <c r="I847" s="20">
        <f>+'[1]Consolidado ORG'!AG843</f>
        <v>0</v>
      </c>
      <c r="J847" s="21">
        <f>+'[1]Consolidado ORG'!T843</f>
        <v>51333333</v>
      </c>
      <c r="K847" s="21">
        <f>+'[1]Consolidado ORG'!AE843</f>
        <v>0</v>
      </c>
      <c r="L847" s="32">
        <f>+'[1]Consolidado ORG'!AS843</f>
        <v>9.2592592592592587E-3</v>
      </c>
      <c r="M847" s="31" t="str">
        <f>+'[1]Consolidado ORG'!AL843</f>
        <v>https://community.secop.gov.co/Public/Tendering/ContractDetailView/Index?UniqueIdentifier=CO1.PCCNTR.6358685</v>
      </c>
      <c r="N847" s="48" t="str">
        <f t="shared" si="13"/>
        <v>Link Contrato u Orden</v>
      </c>
    </row>
    <row r="848" spans="1:14" ht="84" x14ac:dyDescent="0.35">
      <c r="A848" s="18" t="str">
        <f>+'[1]Consolidado ORG'!A844</f>
        <v>SCJ-1148-2024</v>
      </c>
      <c r="B848" s="19">
        <f>+'[1]Consolidado ORG'!B844</f>
        <v>45434</v>
      </c>
      <c r="C848" s="19" t="str">
        <f>+'[1]Consolidado ORG'!G844</f>
        <v>VIVIANA VARGAS NIÑO</v>
      </c>
      <c r="D848" s="19" t="str">
        <f>+'[1]Consolidado ORG'!E844</f>
        <v>5 Contratación directa</v>
      </c>
      <c r="E848" s="19" t="str">
        <f>+'[1]Consolidado ORG'!F844</f>
        <v>33 Prestación de Servicios Profesionales y Apoyo (5-8)</v>
      </c>
      <c r="F848" s="19"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19">
        <f>+'[1]Consolidado ORG'!M844</f>
        <v>45440</v>
      </c>
      <c r="H848" s="19">
        <f>+'[1]Consolidado ORG'!N844</f>
        <v>45657</v>
      </c>
      <c r="I848" s="20">
        <f>+'[1]Consolidado ORG'!AG844</f>
        <v>0</v>
      </c>
      <c r="J848" s="21">
        <f>+'[1]Consolidado ORG'!T844</f>
        <v>40813450</v>
      </c>
      <c r="K848" s="21">
        <f>+'[1]Consolidado ORG'!AE844</f>
        <v>0</v>
      </c>
      <c r="L848" s="32">
        <f>+'[1]Consolidado ORG'!AS844</f>
        <v>1.3824884792626729E-2</v>
      </c>
      <c r="M848" s="31" t="str">
        <f>+'[1]Consolidado ORG'!AL844</f>
        <v>https://community.secop.gov.co/Public/Tendering/ContractDetailView/Index?UniqueIdentifier=CO1.PCCNTR.6356004</v>
      </c>
      <c r="N848" s="48" t="str">
        <f t="shared" si="13"/>
        <v>Link Contrato u Orden</v>
      </c>
    </row>
    <row r="849" spans="1:14" ht="72" x14ac:dyDescent="0.35">
      <c r="A849" s="18" t="str">
        <f>+'[1]Consolidado ORG'!A845</f>
        <v>SCJ-1149-2024</v>
      </c>
      <c r="B849" s="19">
        <f>+'[1]Consolidado ORG'!B845</f>
        <v>45434</v>
      </c>
      <c r="C849" s="19" t="str">
        <f>+'[1]Consolidado ORG'!G845</f>
        <v>ANGIE LORENA PENAGOS BARBOSA</v>
      </c>
      <c r="D849" s="19" t="str">
        <f>+'[1]Consolidado ORG'!E845</f>
        <v>5 Contratación directa</v>
      </c>
      <c r="E849" s="19" t="str">
        <f>+'[1]Consolidado ORG'!F845</f>
        <v>33 Prestación de Servicios Profesionales y Apoyo (5-8)</v>
      </c>
      <c r="F849" s="19"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19">
        <f>+'[1]Consolidado ORG'!M845</f>
        <v>45439</v>
      </c>
      <c r="H849" s="19">
        <f>+'[1]Consolidado ORG'!N845</f>
        <v>45657</v>
      </c>
      <c r="I849" s="20">
        <f>+'[1]Consolidado ORG'!AG845</f>
        <v>0</v>
      </c>
      <c r="J849" s="21">
        <f>+'[1]Consolidado ORG'!T845</f>
        <v>15776200</v>
      </c>
      <c r="K849" s="21">
        <f>+'[1]Consolidado ORG'!AE845</f>
        <v>0</v>
      </c>
      <c r="L849" s="32">
        <f>+'[1]Consolidado ORG'!AS845</f>
        <v>1.834862385321101E-2</v>
      </c>
      <c r="M849" s="31" t="str">
        <f>+'[1]Consolidado ORG'!AL845</f>
        <v>https://community.secop.gov.co/Public/Tendering/ContractDetailView/Index?UniqueIdentifier=CO1.PCCNTR.6356083</v>
      </c>
      <c r="N849" s="48" t="str">
        <f t="shared" si="13"/>
        <v>Link Contrato u Orden</v>
      </c>
    </row>
    <row r="850" spans="1:14" ht="96" x14ac:dyDescent="0.35">
      <c r="A850" s="18" t="str">
        <f>+'[1]Consolidado ORG'!A846</f>
        <v>SCJ-1150-2024</v>
      </c>
      <c r="B850" s="19">
        <f>+'[1]Consolidado ORG'!B846</f>
        <v>45434</v>
      </c>
      <c r="C850" s="19" t="str">
        <f>+'[1]Consolidado ORG'!G846</f>
        <v>AUGUSTO DANIEL CHAVEZ NAVARRETE</v>
      </c>
      <c r="D850" s="19" t="str">
        <f>+'[1]Consolidado ORG'!E846</f>
        <v>5 Contratación directa</v>
      </c>
      <c r="E850" s="19" t="str">
        <f>+'[1]Consolidado ORG'!F846</f>
        <v>33 Prestación de Servicios Profesionales y Apoyo (5-8)</v>
      </c>
      <c r="F850" s="19"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19">
        <f>+'[1]Consolidado ORG'!M846</f>
        <v>45444</v>
      </c>
      <c r="H850" s="19">
        <f>+'[1]Consolidado ORG'!N846</f>
        <v>45596</v>
      </c>
      <c r="I850" s="20">
        <f>+'[1]Consolidado ORG'!AG846</f>
        <v>0</v>
      </c>
      <c r="J850" s="21">
        <f>+'[1]Consolidado ORG'!T846</f>
        <v>14592600</v>
      </c>
      <c r="K850" s="21">
        <f>+'[1]Consolidado ORG'!AE846</f>
        <v>0</v>
      </c>
      <c r="L850" s="32">
        <f>+'[1]Consolidado ORG'!AS846</f>
        <v>0</v>
      </c>
      <c r="M850" s="31" t="str">
        <f>+'[1]Consolidado ORG'!AL846</f>
        <v>https://community.secop.gov.co/Public/Tendering/ContractDetailView/Index?UniqueIdentifier=CO1.PCCNTR.6356069</v>
      </c>
      <c r="N850" s="48" t="str">
        <f t="shared" si="13"/>
        <v>Link Contrato u Orden</v>
      </c>
    </row>
    <row r="851" spans="1:14" ht="72" x14ac:dyDescent="0.35">
      <c r="A851" s="18" t="str">
        <f>+'[1]Consolidado ORG'!A847</f>
        <v>SCJ-1151-2024</v>
      </c>
      <c r="B851" s="19">
        <f>+'[1]Consolidado ORG'!B847</f>
        <v>45434</v>
      </c>
      <c r="C851" s="19" t="str">
        <f>+'[1]Consolidado ORG'!G847</f>
        <v>NATALHIE PARRA RAMIREZ</v>
      </c>
      <c r="D851" s="19" t="str">
        <f>+'[1]Consolidado ORG'!E847</f>
        <v>5 Contratación directa</v>
      </c>
      <c r="E851" s="19" t="str">
        <f>+'[1]Consolidado ORG'!F847</f>
        <v>33 Prestación de Servicios Profesionales y Apoyo (5-8)</v>
      </c>
      <c r="F851" s="19"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19">
        <f>+'[1]Consolidado ORG'!M847</f>
        <v>45439</v>
      </c>
      <c r="H851" s="19">
        <f>+'[1]Consolidado ORG'!N847</f>
        <v>45657</v>
      </c>
      <c r="I851" s="20">
        <f>+'[1]Consolidado ORG'!AG847</f>
        <v>0</v>
      </c>
      <c r="J851" s="21">
        <f>+'[1]Consolidado ORG'!T847</f>
        <v>33309247</v>
      </c>
      <c r="K851" s="21">
        <f>+'[1]Consolidado ORG'!AE847</f>
        <v>0</v>
      </c>
      <c r="L851" s="32">
        <f>+'[1]Consolidado ORG'!AS847</f>
        <v>1.834862385321101E-2</v>
      </c>
      <c r="M851" s="31" t="str">
        <f>+'[1]Consolidado ORG'!AL847</f>
        <v>https://community.secop.gov.co/Public/Tendering/ContractDetailView/Index?UniqueIdentifier=CO1.PCCNTR.6356056</v>
      </c>
      <c r="N851" s="48" t="str">
        <f t="shared" si="13"/>
        <v>Link Contrato u Orden</v>
      </c>
    </row>
    <row r="852" spans="1:14" ht="60" x14ac:dyDescent="0.35">
      <c r="A852" s="18" t="str">
        <f>+'[1]Consolidado ORG'!A848</f>
        <v>SCJ-1153-2024</v>
      </c>
      <c r="B852" s="19">
        <f>+'[1]Consolidado ORG'!B848</f>
        <v>45434</v>
      </c>
      <c r="C852" s="19" t="str">
        <f>+'[1]Consolidado ORG'!G848</f>
        <v>NESTOR ANDRES ZARATE RODRIGUEZ</v>
      </c>
      <c r="D852" s="19" t="str">
        <f>+'[1]Consolidado ORG'!E848</f>
        <v>5 Contratación directa</v>
      </c>
      <c r="E852" s="19" t="str">
        <f>+'[1]Consolidado ORG'!F848</f>
        <v>33 Prestación de Servicios Profesionales y Apoyo (5-8)</v>
      </c>
      <c r="F852" s="19"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19">
        <f>+'[1]Consolidado ORG'!M848</f>
        <v>45439</v>
      </c>
      <c r="H852" s="19">
        <f>+'[1]Consolidado ORG'!N848</f>
        <v>45622</v>
      </c>
      <c r="I852" s="20">
        <f>+'[1]Consolidado ORG'!AG848</f>
        <v>0</v>
      </c>
      <c r="J852" s="21">
        <f>+'[1]Consolidado ORG'!T848</f>
        <v>18144000</v>
      </c>
      <c r="K852" s="21">
        <f>+'[1]Consolidado ORG'!AE848</f>
        <v>0</v>
      </c>
      <c r="L852" s="32">
        <f>+'[1]Consolidado ORG'!AS848</f>
        <v>2.185792349726776E-2</v>
      </c>
      <c r="M852" s="31" t="str">
        <f>+'[1]Consolidado ORG'!AL848</f>
        <v>https://community.secop.gov.co/Public/Tendering/ContractDetailView/Index?UniqueIdentifier=CO1.PCCNTR.6356063</v>
      </c>
      <c r="N852" s="48" t="str">
        <f t="shared" si="13"/>
        <v>Link Contrato u Orden</v>
      </c>
    </row>
    <row r="853" spans="1:14" ht="72" x14ac:dyDescent="0.35">
      <c r="A853" s="18" t="str">
        <f>+'[1]Consolidado ORG'!A849</f>
        <v>SCJ-1154-2024</v>
      </c>
      <c r="B853" s="19">
        <f>+'[1]Consolidado ORG'!B849</f>
        <v>45434</v>
      </c>
      <c r="C853" s="19" t="str">
        <f>+'[1]Consolidado ORG'!G849</f>
        <v>NOLBERTO OLAYA SANTOS</v>
      </c>
      <c r="D853" s="19" t="str">
        <f>+'[1]Consolidado ORG'!E849</f>
        <v>5 Contratación directa</v>
      </c>
      <c r="E853" s="19" t="str">
        <f>+'[1]Consolidado ORG'!F849</f>
        <v>33 Prestación de Servicios Profesionales y Apoyo (5-8)</v>
      </c>
      <c r="F853" s="19"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19">
        <f>+'[1]Consolidado ORG'!M849</f>
        <v>45439</v>
      </c>
      <c r="H853" s="19">
        <f>+'[1]Consolidado ORG'!N849</f>
        <v>45622</v>
      </c>
      <c r="I853" s="20">
        <f>+'[1]Consolidado ORG'!AG849</f>
        <v>0</v>
      </c>
      <c r="J853" s="21">
        <f>+'[1]Consolidado ORG'!T849</f>
        <v>30018126</v>
      </c>
      <c r="K853" s="21">
        <f>+'[1]Consolidado ORG'!AE849</f>
        <v>0</v>
      </c>
      <c r="L853" s="32">
        <f>+'[1]Consolidado ORG'!AS849</f>
        <v>2.185792349726776E-2</v>
      </c>
      <c r="M853" s="31" t="str">
        <f>+'[1]Consolidado ORG'!AL849</f>
        <v>https://community.secop.gov.co/Public/Tendering/ContractDetailView/Index?UniqueIdentifier=CO1.PCCNTR.6355693</v>
      </c>
      <c r="N853" s="48" t="str">
        <f t="shared" si="13"/>
        <v>Link Contrato u Orden</v>
      </c>
    </row>
    <row r="854" spans="1:14" ht="48" x14ac:dyDescent="0.35">
      <c r="A854" s="18" t="str">
        <f>+'[1]Consolidado ORG'!A850</f>
        <v>SCJ-1155-2024</v>
      </c>
      <c r="B854" s="19">
        <f>+'[1]Consolidado ORG'!B850</f>
        <v>45434</v>
      </c>
      <c r="C854" s="19" t="str">
        <f>+'[1]Consolidado ORG'!G850</f>
        <v>ADRIANA SOLEDAD ORTIZ FORERO</v>
      </c>
      <c r="D854" s="19" t="str">
        <f>+'[1]Consolidado ORG'!E850</f>
        <v>5 Contratación directa</v>
      </c>
      <c r="E854" s="19" t="str">
        <f>+'[1]Consolidado ORG'!F850</f>
        <v>33 Prestación de Servicios Profesionales y Apoyo (5-8)</v>
      </c>
      <c r="F854" s="19" t="str">
        <f>+'[1]Consolidado ORG'!L850</f>
        <v>PRESTAR SERVICIOS DE APOYO A LA GESTIÓN A LA DIRECCIÓN DE ACCESO A LA JUSTICIA, EN LA RECEPCIÓN Y SALIDA DE USUARIOS QUE INGRESEN Y SE PRESENTEN EN LOS CENTROS DE TRASLADO POR PROTECCIÓN (CTP) DEL DISTRITO</v>
      </c>
      <c r="G854" s="19">
        <f>+'[1]Consolidado ORG'!M850</f>
        <v>45448</v>
      </c>
      <c r="H854" s="19">
        <f>+'[1]Consolidado ORG'!N850</f>
        <v>45657</v>
      </c>
      <c r="I854" s="20">
        <f>+'[1]Consolidado ORG'!AG850</f>
        <v>0</v>
      </c>
      <c r="J854" s="21">
        <f>+'[1]Consolidado ORG'!T850</f>
        <v>24960137</v>
      </c>
      <c r="K854" s="21">
        <f>+'[1]Consolidado ORG'!AE850</f>
        <v>0</v>
      </c>
      <c r="L854" s="32">
        <f>+'[1]Consolidado ORG'!AS850</f>
        <v>0</v>
      </c>
      <c r="M854" s="31" t="str">
        <f>+'[1]Consolidado ORG'!AL850</f>
        <v>https://community.secop.gov.co/Public/Tendering/ContractDetailView/Index?UniqueIdentifier=CO1.PCCNTR.6355785</v>
      </c>
      <c r="N854" s="48" t="str">
        <f t="shared" si="13"/>
        <v>Link Contrato u Orden</v>
      </c>
    </row>
    <row r="855" spans="1:14" ht="96" x14ac:dyDescent="0.35">
      <c r="A855" s="18" t="str">
        <f>+'[1]Consolidado ORG'!A851</f>
        <v>SCJ-1156-2024</v>
      </c>
      <c r="B855" s="19">
        <f>+'[1]Consolidado ORG'!B851</f>
        <v>45434</v>
      </c>
      <c r="C855" s="19" t="str">
        <f>+'[1]Consolidado ORG'!G851</f>
        <v>IVONNE VANESSA LOZANO OJEDA</v>
      </c>
      <c r="D855" s="19" t="str">
        <f>+'[1]Consolidado ORG'!E851</f>
        <v>5 Contratación directa</v>
      </c>
      <c r="E855" s="19" t="str">
        <f>+'[1]Consolidado ORG'!F851</f>
        <v>33 Prestación de Servicios Profesionales y Apoyo (5-8)</v>
      </c>
      <c r="F855" s="19"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19">
        <f>+'[1]Consolidado ORG'!M851</f>
        <v>45449</v>
      </c>
      <c r="H855" s="19">
        <f>+'[1]Consolidado ORG'!N851</f>
        <v>45657</v>
      </c>
      <c r="I855" s="20">
        <f>+'[1]Consolidado ORG'!AG851</f>
        <v>0</v>
      </c>
      <c r="J855" s="21">
        <f>+'[1]Consolidado ORG'!T851</f>
        <v>32111552</v>
      </c>
      <c r="K855" s="21">
        <f>+'[1]Consolidado ORG'!AE851</f>
        <v>0</v>
      </c>
      <c r="L855" s="32">
        <f>+'[1]Consolidado ORG'!AS851</f>
        <v>0</v>
      </c>
      <c r="M855" s="31" t="str">
        <f>+'[1]Consolidado ORG'!AL851</f>
        <v>https://community.secop.gov.co/Public/Tendering/ContractDetailView/Index?UniqueIdentifier=CO1.PCCNTR.6355685</v>
      </c>
      <c r="N855" s="48" t="str">
        <f t="shared" si="13"/>
        <v>Link Contrato u Orden</v>
      </c>
    </row>
    <row r="856" spans="1:14" ht="48" x14ac:dyDescent="0.35">
      <c r="A856" s="18" t="str">
        <f>+'[1]Consolidado ORG'!A852</f>
        <v>SCJ-1157-2024</v>
      </c>
      <c r="B856" s="19">
        <f>+'[1]Consolidado ORG'!B852</f>
        <v>45434</v>
      </c>
      <c r="C856" s="19" t="str">
        <f>+'[1]Consolidado ORG'!G852</f>
        <v>NESTOR JULIÁN RAMÍREZ SIERRA</v>
      </c>
      <c r="D856" s="19" t="str">
        <f>+'[1]Consolidado ORG'!E852</f>
        <v>5 Contratación directa</v>
      </c>
      <c r="E856" s="19" t="str">
        <f>+'[1]Consolidado ORG'!F852</f>
        <v>33 Prestación de Servicios Profesionales y Apoyo (5-8)</v>
      </c>
      <c r="F856" s="19" t="str">
        <f>+'[1]Consolidado ORG'!L852</f>
        <v>PRESTAR SERVICIOS PROFESIONALES A LA DIRECCIÓN DE ACCESO A LA JUSTICIA, PARA APOYAR LOS ASUNTOS JURÍDICOS Y LEGALES QUE REQUIERA LA DEPENDENCIA EN EL MARCO DE SUS COMPETENCIAS Y FUNCIONES, Y CON RELACION AL SISTEMA DISTRITAL DE JUSTICIA</v>
      </c>
      <c r="G856" s="19">
        <f>+'[1]Consolidado ORG'!M852</f>
        <v>45441</v>
      </c>
      <c r="H856" s="19">
        <f>+'[1]Consolidado ORG'!N852</f>
        <v>45657</v>
      </c>
      <c r="I856" s="20">
        <f>+'[1]Consolidado ORG'!AG852</f>
        <v>0</v>
      </c>
      <c r="J856" s="21">
        <f>+'[1]Consolidado ORG'!T852</f>
        <v>54000000</v>
      </c>
      <c r="K856" s="21">
        <f>+'[1]Consolidado ORG'!AE852</f>
        <v>0</v>
      </c>
      <c r="L856" s="32">
        <f>+'[1]Consolidado ORG'!AS852</f>
        <v>9.2592592592592587E-3</v>
      </c>
      <c r="M856" s="31" t="str">
        <f>+'[1]Consolidado ORG'!AL852</f>
        <v>https://community.secop.gov.co/Public/Tendering/ContractDetailView/Index?UniqueIdentifier=CO1.PCCNTR.6359884</v>
      </c>
      <c r="N856" s="48" t="str">
        <f t="shared" si="13"/>
        <v>Link Contrato u Orden</v>
      </c>
    </row>
    <row r="857" spans="1:14" ht="60" x14ac:dyDescent="0.35">
      <c r="A857" s="18" t="str">
        <f>+'[1]Consolidado ORG'!A853</f>
        <v>SCJ-1167-2024</v>
      </c>
      <c r="B857" s="19">
        <f>+'[1]Consolidado ORG'!B853</f>
        <v>45435</v>
      </c>
      <c r="C857" s="19" t="str">
        <f>+'[1]Consolidado ORG'!G853</f>
        <v>MILLER HERNAN SOTO GONZALEZ</v>
      </c>
      <c r="D857" s="19" t="str">
        <f>+'[1]Consolidado ORG'!E853</f>
        <v>5 Contratación directa</v>
      </c>
      <c r="E857" s="19" t="str">
        <f>+'[1]Consolidado ORG'!F853</f>
        <v>33 Prestación de Servicios Profesionales y Apoyo (5-8)</v>
      </c>
      <c r="F857" s="19"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19">
        <f>+'[1]Consolidado ORG'!M853</f>
        <v>45440</v>
      </c>
      <c r="H857" s="19">
        <f>+'[1]Consolidado ORG'!N853</f>
        <v>45657</v>
      </c>
      <c r="I857" s="20">
        <f>+'[1]Consolidado ORG'!AG853</f>
        <v>0</v>
      </c>
      <c r="J857" s="21">
        <f>+'[1]Consolidado ORG'!T853</f>
        <v>26250000</v>
      </c>
      <c r="K857" s="21">
        <f>+'[1]Consolidado ORG'!AE853</f>
        <v>0</v>
      </c>
      <c r="L857" s="32">
        <f>+'[1]Consolidado ORG'!AS853</f>
        <v>1.3824884792626729E-2</v>
      </c>
      <c r="M857" s="31" t="str">
        <f>+'[1]Consolidado ORG'!AL853</f>
        <v>https://community.secop.gov.co/Public/Tendering/ContractDetailView/Index?UniqueIdentifier=CO1.PCCNTR.6360413</v>
      </c>
      <c r="N857" s="48" t="str">
        <f t="shared" si="13"/>
        <v>Link Contrato u Orden</v>
      </c>
    </row>
    <row r="858" spans="1:14" ht="72" x14ac:dyDescent="0.35">
      <c r="A858" s="18" t="str">
        <f>+'[1]Consolidado ORG'!A854</f>
        <v>SCJ-1168-2024</v>
      </c>
      <c r="B858" s="19">
        <f>+'[1]Consolidado ORG'!B854</f>
        <v>45435</v>
      </c>
      <c r="C858" s="19" t="str">
        <f>+'[1]Consolidado ORG'!G854</f>
        <v>SANDRA PATRICIA MUÑOZ</v>
      </c>
      <c r="D858" s="19" t="str">
        <f>+'[1]Consolidado ORG'!E854</f>
        <v>5 Contratación directa</v>
      </c>
      <c r="E858" s="19" t="str">
        <f>+'[1]Consolidado ORG'!F854</f>
        <v>33 Prestación de Servicios Profesionales y Apoyo (5-8)</v>
      </c>
      <c r="F858" s="19"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19">
        <f>+'[1]Consolidado ORG'!M854</f>
        <v>45444</v>
      </c>
      <c r="H858" s="19">
        <f>+'[1]Consolidado ORG'!N854</f>
        <v>45657</v>
      </c>
      <c r="I858" s="20">
        <f>+'[1]Consolidado ORG'!AG854</f>
        <v>0</v>
      </c>
      <c r="J858" s="21">
        <f>+'[1]Consolidado ORG'!T854</f>
        <v>21402480</v>
      </c>
      <c r="K858" s="21">
        <f>+'[1]Consolidado ORG'!AE854</f>
        <v>0</v>
      </c>
      <c r="L858" s="32">
        <f>+'[1]Consolidado ORG'!AS854</f>
        <v>0</v>
      </c>
      <c r="M858" s="31" t="str">
        <f>+'[1]Consolidado ORG'!AL854</f>
        <v>https://community.secop.gov.co/Public/Tendering/ContractDetailView/Index?UniqueIdentifier=CO1.PCCNTR.6361805</v>
      </c>
      <c r="N858" s="48" t="str">
        <f t="shared" si="13"/>
        <v>Link Contrato u Orden</v>
      </c>
    </row>
    <row r="859" spans="1:14" ht="60" x14ac:dyDescent="0.35">
      <c r="A859" s="18" t="str">
        <f>+'[1]Consolidado ORG'!A855</f>
        <v>SCJ-1169-2024</v>
      </c>
      <c r="B859" s="19">
        <f>+'[1]Consolidado ORG'!B855</f>
        <v>45435</v>
      </c>
      <c r="C859" s="19" t="str">
        <f>+'[1]Consolidado ORG'!G855</f>
        <v>GISET JOHANA PEDRAZA MONTAÑO</v>
      </c>
      <c r="D859" s="19" t="str">
        <f>+'[1]Consolidado ORG'!E855</f>
        <v>5 Contratación directa</v>
      </c>
      <c r="E859" s="19" t="str">
        <f>+'[1]Consolidado ORG'!F855</f>
        <v>33 Prestación de Servicios Profesionales y Apoyo (5-8)</v>
      </c>
      <c r="F859" s="19"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19">
        <f>+'[1]Consolidado ORG'!M855</f>
        <v>45444</v>
      </c>
      <c r="H859" s="19">
        <f>+'[1]Consolidado ORG'!N855</f>
        <v>45657</v>
      </c>
      <c r="I859" s="20">
        <f>+'[1]Consolidado ORG'!AG855</f>
        <v>0</v>
      </c>
      <c r="J859" s="21">
        <f>+'[1]Consolidado ORG'!T855</f>
        <v>48048000</v>
      </c>
      <c r="K859" s="21">
        <f>+'[1]Consolidado ORG'!AE855</f>
        <v>0</v>
      </c>
      <c r="L859" s="32">
        <f>+'[1]Consolidado ORG'!AS855</f>
        <v>0</v>
      </c>
      <c r="M859" s="31" t="str">
        <f>+'[1]Consolidado ORG'!AL855</f>
        <v>https://community.secop.gov.co/Public/Tendering/ContractDetailView/Index?UniqueIdentifier=CO1.PCCNTR.6360148</v>
      </c>
      <c r="N859" s="48" t="str">
        <f t="shared" si="13"/>
        <v>Link Contrato u Orden</v>
      </c>
    </row>
    <row r="860" spans="1:14" ht="84" x14ac:dyDescent="0.35">
      <c r="A860" s="18" t="str">
        <f>+'[1]Consolidado ORG'!A856</f>
        <v>SCJ-1170-2024</v>
      </c>
      <c r="B860" s="19">
        <f>+'[1]Consolidado ORG'!B856</f>
        <v>45435</v>
      </c>
      <c r="C860" s="19" t="str">
        <f>+'[1]Consolidado ORG'!G856</f>
        <v>DIANA CORRADINE MONTEALEGRE</v>
      </c>
      <c r="D860" s="19" t="str">
        <f>+'[1]Consolidado ORG'!E856</f>
        <v>5 Contratación directa</v>
      </c>
      <c r="E860" s="19" t="str">
        <f>+'[1]Consolidado ORG'!F856</f>
        <v>33 Prestación de Servicios Profesionales y Apoyo (5-8)</v>
      </c>
      <c r="F860" s="19"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19">
        <f>+'[1]Consolidado ORG'!M856</f>
        <v>45444</v>
      </c>
      <c r="H860" s="19">
        <f>+'[1]Consolidado ORG'!N856</f>
        <v>45657</v>
      </c>
      <c r="I860" s="20">
        <f>+'[1]Consolidado ORG'!AG856</f>
        <v>0</v>
      </c>
      <c r="J860" s="21">
        <f>+'[1]Consolidado ORG'!T856</f>
        <v>37983333</v>
      </c>
      <c r="K860" s="21">
        <f>+'[1]Consolidado ORG'!AE856</f>
        <v>0</v>
      </c>
      <c r="L860" s="32">
        <f>+'[1]Consolidado ORG'!AS856</f>
        <v>0</v>
      </c>
      <c r="M860" s="31" t="str">
        <f>+'[1]Consolidado ORG'!AL856</f>
        <v>https://community.secop.gov.co/Public/Tendering/ContractDetailView/Index?UniqueIdentifier=CO1.PCCNTR.6360817</v>
      </c>
      <c r="N860" s="48" t="str">
        <f t="shared" ref="N860:N923" si="14">HYPERLINK(M860,"Link Contrato u Orden")</f>
        <v>Link Contrato u Orden</v>
      </c>
    </row>
    <row r="861" spans="1:14" ht="96" x14ac:dyDescent="0.35">
      <c r="A861" s="18" t="str">
        <f>+'[1]Consolidado ORG'!A857</f>
        <v>SCJ-1171-2024</v>
      </c>
      <c r="B861" s="19">
        <f>+'[1]Consolidado ORG'!B857</f>
        <v>45435</v>
      </c>
      <c r="C861" s="19" t="str">
        <f>+'[1]Consolidado ORG'!G857</f>
        <v>ZULAY VIVIANA DIAZ DIAZ</v>
      </c>
      <c r="D861" s="19" t="str">
        <f>+'[1]Consolidado ORG'!E857</f>
        <v>5 Contratación directa</v>
      </c>
      <c r="E861" s="19" t="str">
        <f>+'[1]Consolidado ORG'!F857</f>
        <v>33 Prestación de Servicios Profesionales y Apoyo (5-8)</v>
      </c>
      <c r="F861" s="19"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19">
        <f>+'[1]Consolidado ORG'!M857</f>
        <v>45439</v>
      </c>
      <c r="H861" s="19">
        <f>+'[1]Consolidado ORG'!N857</f>
        <v>45657</v>
      </c>
      <c r="I861" s="20">
        <f>+'[1]Consolidado ORG'!AG857</f>
        <v>0</v>
      </c>
      <c r="J861" s="21">
        <f>+'[1]Consolidado ORG'!T857</f>
        <v>52875000</v>
      </c>
      <c r="K861" s="21">
        <f>+'[1]Consolidado ORG'!AE857</f>
        <v>0</v>
      </c>
      <c r="L861" s="32">
        <f>+'[1]Consolidado ORG'!AS857</f>
        <v>1.834862385321101E-2</v>
      </c>
      <c r="M861" s="31" t="str">
        <f>+'[1]Consolidado ORG'!AL857</f>
        <v>https://community.secop.gov.co/Public/Tendering/ContractDetailView/Index?UniqueIdentifier=CO1.PCCNTR.6359713</v>
      </c>
      <c r="N861" s="48" t="str">
        <f t="shared" si="14"/>
        <v>Link Contrato u Orden</v>
      </c>
    </row>
    <row r="862" spans="1:14" ht="108" x14ac:dyDescent="0.35">
      <c r="A862" s="18" t="str">
        <f>+'[1]Consolidado ORG'!A858</f>
        <v>SCJ-1172-2024</v>
      </c>
      <c r="B862" s="19">
        <f>+'[1]Consolidado ORG'!B858</f>
        <v>45435</v>
      </c>
      <c r="C862" s="19" t="str">
        <f>+'[1]Consolidado ORG'!G858</f>
        <v>MARIO FERNANDO CÓRDOBA ORDOÑEZ</v>
      </c>
      <c r="D862" s="19" t="str">
        <f>+'[1]Consolidado ORG'!E858</f>
        <v>5 Contratación directa</v>
      </c>
      <c r="E862" s="19" t="str">
        <f>+'[1]Consolidado ORG'!F858</f>
        <v>33 Prestación de Servicios Profesionales y Apoyo (5-8)</v>
      </c>
      <c r="F862" s="19"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19">
        <f>+'[1]Consolidado ORG'!M858</f>
        <v>45442</v>
      </c>
      <c r="H862" s="19">
        <f>+'[1]Consolidado ORG'!N858</f>
        <v>45657</v>
      </c>
      <c r="I862" s="20">
        <f>+'[1]Consolidado ORG'!AG858</f>
        <v>0</v>
      </c>
      <c r="J862" s="21">
        <f>+'[1]Consolidado ORG'!T858</f>
        <v>51333333</v>
      </c>
      <c r="K862" s="21">
        <f>+'[1]Consolidado ORG'!AE858</f>
        <v>0</v>
      </c>
      <c r="L862" s="32">
        <f>+'[1]Consolidado ORG'!AS858</f>
        <v>4.6511627906976744E-3</v>
      </c>
      <c r="M862" s="31" t="str">
        <f>+'[1]Consolidado ORG'!AL858</f>
        <v>https://community.secop.gov.co/Public/Tendering/ContractDetailView/Index?UniqueIdentifier=CO1.PCCNTR.6365739</v>
      </c>
      <c r="N862" s="48" t="str">
        <f t="shared" si="14"/>
        <v>Link Contrato u Orden</v>
      </c>
    </row>
    <row r="863" spans="1:14" ht="108" x14ac:dyDescent="0.35">
      <c r="A863" s="18" t="str">
        <f>+'[1]Consolidado ORG'!A859</f>
        <v>SCJ-1175-2024</v>
      </c>
      <c r="B863" s="19">
        <f>+'[1]Consolidado ORG'!B859</f>
        <v>45435</v>
      </c>
      <c r="C863" s="19" t="str">
        <f>+'[1]Consolidado ORG'!G859</f>
        <v>JEIMMY ALEXANDRA RODRÌGUEZ BOLIVAR</v>
      </c>
      <c r="D863" s="19" t="str">
        <f>+'[1]Consolidado ORG'!E859</f>
        <v>5 Contratación directa</v>
      </c>
      <c r="E863" s="19" t="str">
        <f>+'[1]Consolidado ORG'!F859</f>
        <v>33 Prestación de Servicios Profesionales y Apoyo (5-8)</v>
      </c>
      <c r="F863" s="19"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19">
        <f>+'[1]Consolidado ORG'!M859</f>
        <v>45439</v>
      </c>
      <c r="H863" s="19">
        <f>+'[1]Consolidado ORG'!N859</f>
        <v>45657</v>
      </c>
      <c r="I863" s="20">
        <f>+'[1]Consolidado ORG'!AG859</f>
        <v>0</v>
      </c>
      <c r="J863" s="21">
        <f>+'[1]Consolidado ORG'!T859</f>
        <v>33000000</v>
      </c>
      <c r="K863" s="21">
        <f>+'[1]Consolidado ORG'!AE859</f>
        <v>0</v>
      </c>
      <c r="L863" s="32">
        <f>+'[1]Consolidado ORG'!AS859</f>
        <v>1.834862385321101E-2</v>
      </c>
      <c r="M863" s="31" t="str">
        <f>+'[1]Consolidado ORG'!AL859</f>
        <v>https://community.secop.gov.co/Public/Tendering/ContractDetailView/Index?UniqueIdentifier=CO1.PCCNTR.6360438</v>
      </c>
      <c r="N863" s="48" t="str">
        <f t="shared" si="14"/>
        <v>Link Contrato u Orden</v>
      </c>
    </row>
    <row r="864" spans="1:14" ht="72" x14ac:dyDescent="0.35">
      <c r="A864" s="18" t="str">
        <f>+'[1]Consolidado ORG'!A860</f>
        <v>SCJ-1176-2024</v>
      </c>
      <c r="B864" s="19">
        <f>+'[1]Consolidado ORG'!B860</f>
        <v>45435</v>
      </c>
      <c r="C864" s="19" t="str">
        <f>+'[1]Consolidado ORG'!G860</f>
        <v>LUZ MARIA OCHOA SALINAS</v>
      </c>
      <c r="D864" s="19" t="str">
        <f>+'[1]Consolidado ORG'!E860</f>
        <v>5 Contratación directa</v>
      </c>
      <c r="E864" s="19" t="str">
        <f>+'[1]Consolidado ORG'!F860</f>
        <v>33 Prestación de Servicios Profesionales y Apoyo (5-8)</v>
      </c>
      <c r="F864" s="19"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19">
        <f>+'[1]Consolidado ORG'!M860</f>
        <v>45441</v>
      </c>
      <c r="H864" s="19">
        <f>+'[1]Consolidado ORG'!N860</f>
        <v>45657</v>
      </c>
      <c r="I864" s="20">
        <f>+'[1]Consolidado ORG'!AG860</f>
        <v>0</v>
      </c>
      <c r="J864" s="21">
        <f>+'[1]Consolidado ORG'!T860</f>
        <v>38220000</v>
      </c>
      <c r="K864" s="21">
        <f>+'[1]Consolidado ORG'!AE860</f>
        <v>0</v>
      </c>
      <c r="L864" s="32">
        <f>+'[1]Consolidado ORG'!AS860</f>
        <v>9.2592592592592587E-3</v>
      </c>
      <c r="M864" s="31" t="str">
        <f>+'[1]Consolidado ORG'!AL860</f>
        <v>https://community.secop.gov.co/Public/Tendering/ContractDetailView/Index?UniqueIdentifier=CO1.PCCNTR.6360432</v>
      </c>
      <c r="N864" s="48" t="str">
        <f t="shared" si="14"/>
        <v>Link Contrato u Orden</v>
      </c>
    </row>
    <row r="865" spans="1:14" ht="72" x14ac:dyDescent="0.35">
      <c r="A865" s="18" t="str">
        <f>+'[1]Consolidado ORG'!A861</f>
        <v>SCJ-1177-2024</v>
      </c>
      <c r="B865" s="19">
        <f>+'[1]Consolidado ORG'!B861</f>
        <v>45435</v>
      </c>
      <c r="C865" s="19" t="str">
        <f>+'[1]Consolidado ORG'!G861</f>
        <v>OSCAR IVAN VERA MENESES</v>
      </c>
      <c r="D865" s="19" t="str">
        <f>+'[1]Consolidado ORG'!E861</f>
        <v>5 Contratación directa</v>
      </c>
      <c r="E865" s="19" t="str">
        <f>+'[1]Consolidado ORG'!F861</f>
        <v>33 Prestación de Servicios Profesionales y Apoyo (5-8)</v>
      </c>
      <c r="F865" s="19"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19">
        <f>+'[1]Consolidado ORG'!M861</f>
        <v>45441</v>
      </c>
      <c r="H865" s="19">
        <f>+'[1]Consolidado ORG'!N861</f>
        <v>45657</v>
      </c>
      <c r="I865" s="20">
        <f>+'[1]Consolidado ORG'!AG861</f>
        <v>0</v>
      </c>
      <c r="J865" s="21">
        <f>+'[1]Consolidado ORG'!T861</f>
        <v>35833333</v>
      </c>
      <c r="K865" s="21">
        <f>+'[1]Consolidado ORG'!AE861</f>
        <v>0</v>
      </c>
      <c r="L865" s="32">
        <f>+'[1]Consolidado ORG'!AS861</f>
        <v>9.2592592592592587E-3</v>
      </c>
      <c r="M865" s="31" t="str">
        <f>+'[1]Consolidado ORG'!AL861</f>
        <v>https://community.secop.gov.co/Public/Tendering/ContractDetailView/Index?UniqueIdentifier=CO1.PCCNTR.6360352</v>
      </c>
      <c r="N865" s="48" t="str">
        <f t="shared" si="14"/>
        <v>Link Contrato u Orden</v>
      </c>
    </row>
    <row r="866" spans="1:14" ht="60" x14ac:dyDescent="0.35">
      <c r="A866" s="18" t="str">
        <f>+'[1]Consolidado ORG'!A862</f>
        <v>SCJ-1178-2024</v>
      </c>
      <c r="B866" s="19">
        <f>+'[1]Consolidado ORG'!B862</f>
        <v>45435</v>
      </c>
      <c r="C866" s="19" t="str">
        <f>+'[1]Consolidado ORG'!G862</f>
        <v>ANA MARIA RODRIGUEZ GARCIA</v>
      </c>
      <c r="D866" s="19" t="str">
        <f>+'[1]Consolidado ORG'!E862</f>
        <v>5 Contratación directa</v>
      </c>
      <c r="E866" s="19" t="str">
        <f>+'[1]Consolidado ORG'!F862</f>
        <v>33 Prestación de Servicios Profesionales y Apoyo (5-8)</v>
      </c>
      <c r="F866" s="19" t="str">
        <f>+'[1]Consolidado ORG'!L862</f>
        <v>PRESTAR SERVICIOS PROFESIONALES A LA DIRECCIÓN DE RESPONSABILIDAD PENAL ADOLESCENTE DESDE EL ENFOQUE DE LA PSICOLOGÍA EN LA ESTRATEGIA DE REINTEGRO FAMILIAR Y ATENCIÓN EN EL EGRESO Y LAS DEMÁS ESTRATEGIAS DE LA DIRECCIÓN.</v>
      </c>
      <c r="G866" s="19">
        <f>+'[1]Consolidado ORG'!M862</f>
        <v>45444</v>
      </c>
      <c r="H866" s="19">
        <f>+'[1]Consolidado ORG'!N862</f>
        <v>45657</v>
      </c>
      <c r="I866" s="20">
        <f>+'[1]Consolidado ORG'!AG862</f>
        <v>0</v>
      </c>
      <c r="J866" s="21">
        <f>+'[1]Consolidado ORG'!T862</f>
        <v>41762600</v>
      </c>
      <c r="K866" s="21">
        <f>+'[1]Consolidado ORG'!AE862</f>
        <v>0</v>
      </c>
      <c r="L866" s="32">
        <f>+'[1]Consolidado ORG'!AS862</f>
        <v>0</v>
      </c>
      <c r="M866" s="31" t="str">
        <f>+'[1]Consolidado ORG'!AL862</f>
        <v>https://community.secop.gov.co/Public/Tendering/ContractDetailView/Index?UniqueIdentifier=CO1.PCCNTR.6360186</v>
      </c>
      <c r="N866" s="48" t="str">
        <f t="shared" si="14"/>
        <v>Link Contrato u Orden</v>
      </c>
    </row>
    <row r="867" spans="1:14" ht="72" x14ac:dyDescent="0.35">
      <c r="A867" s="18" t="str">
        <f>+'[1]Consolidado ORG'!A863</f>
        <v>SCJ-1179-2024</v>
      </c>
      <c r="B867" s="19">
        <f>+'[1]Consolidado ORG'!B863</f>
        <v>45435</v>
      </c>
      <c r="C867" s="19" t="str">
        <f>+'[1]Consolidado ORG'!G863</f>
        <v>FREDY ALEXANDER MOYANO VARGAS</v>
      </c>
      <c r="D867" s="19" t="str">
        <f>+'[1]Consolidado ORG'!E863</f>
        <v>5 Contratación directa</v>
      </c>
      <c r="E867" s="19" t="str">
        <f>+'[1]Consolidado ORG'!F863</f>
        <v>33 Prestación de Servicios Profesionales y Apoyo (5-8)</v>
      </c>
      <c r="F867" s="19"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19">
        <f>+'[1]Consolidado ORG'!M863</f>
        <v>45441</v>
      </c>
      <c r="H867" s="19">
        <f>+'[1]Consolidado ORG'!N863</f>
        <v>45657</v>
      </c>
      <c r="I867" s="20">
        <f>+'[1]Consolidado ORG'!AG863</f>
        <v>0</v>
      </c>
      <c r="J867" s="21">
        <f>+'[1]Consolidado ORG'!T863</f>
        <v>48000000</v>
      </c>
      <c r="K867" s="21">
        <f>+'[1]Consolidado ORG'!AE863</f>
        <v>0</v>
      </c>
      <c r="L867" s="32">
        <f>+'[1]Consolidado ORG'!AS863</f>
        <v>9.2592592592592587E-3</v>
      </c>
      <c r="M867" s="31" t="str">
        <f>+'[1]Consolidado ORG'!AL863</f>
        <v>https://community.secop.gov.co/Public/Tendering/ContractDetailView/Index?UniqueIdentifier=CO1.PCCNTR.6360072</v>
      </c>
      <c r="N867" s="48" t="str">
        <f t="shared" si="14"/>
        <v>Link Contrato u Orden</v>
      </c>
    </row>
    <row r="868" spans="1:14" ht="84" x14ac:dyDescent="0.35">
      <c r="A868" s="18" t="str">
        <f>+'[1]Consolidado ORG'!A864</f>
        <v>SCJ-1180-2024</v>
      </c>
      <c r="B868" s="19">
        <f>+'[1]Consolidado ORG'!B864</f>
        <v>45435</v>
      </c>
      <c r="C868" s="19" t="str">
        <f>+'[1]Consolidado ORG'!G864</f>
        <v>JELLY SULEYMA CUBILLOS GOMEZ</v>
      </c>
      <c r="D868" s="19" t="str">
        <f>+'[1]Consolidado ORG'!E864</f>
        <v>5 Contratación directa</v>
      </c>
      <c r="E868" s="19" t="str">
        <f>+'[1]Consolidado ORG'!F864</f>
        <v>33 Prestación de Servicios Profesionales y Apoyo (5-8)</v>
      </c>
      <c r="F868" s="19"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19">
        <f>+'[1]Consolidado ORG'!M864</f>
        <v>45440</v>
      </c>
      <c r="H868" s="19">
        <f>+'[1]Consolidado ORG'!N864</f>
        <v>45657</v>
      </c>
      <c r="I868" s="20">
        <f>+'[1]Consolidado ORG'!AG864</f>
        <v>0</v>
      </c>
      <c r="J868" s="21">
        <f>+'[1]Consolidado ORG'!T864</f>
        <v>35000000</v>
      </c>
      <c r="K868" s="21">
        <f>+'[1]Consolidado ORG'!AE864</f>
        <v>0</v>
      </c>
      <c r="L868" s="32">
        <f>+'[1]Consolidado ORG'!AS864</f>
        <v>1.3824884792626729E-2</v>
      </c>
      <c r="M868" s="31" t="str">
        <f>+'[1]Consolidado ORG'!AL864</f>
        <v>https://community.secop.gov.co/Public/Tendering/ContractDetailView/Index?UniqueIdentifier=CO1.PCCNTR.6360431</v>
      </c>
      <c r="N868" s="48" t="str">
        <f t="shared" si="14"/>
        <v>Link Contrato u Orden</v>
      </c>
    </row>
    <row r="869" spans="1:14" ht="108" x14ac:dyDescent="0.35">
      <c r="A869" s="18" t="str">
        <f>+'[1]Consolidado ORG'!A865</f>
        <v>SCJ-1181-2024</v>
      </c>
      <c r="B869" s="19">
        <f>+'[1]Consolidado ORG'!B865</f>
        <v>45435</v>
      </c>
      <c r="C869" s="19" t="str">
        <f>+'[1]Consolidado ORG'!G865</f>
        <v>YEAN CARLOS FERRER FERNANDEZ</v>
      </c>
      <c r="D869" s="19" t="str">
        <f>+'[1]Consolidado ORG'!E865</f>
        <v>5 Contratación directa</v>
      </c>
      <c r="E869" s="19" t="str">
        <f>+'[1]Consolidado ORG'!F865</f>
        <v>33 Prestación de Servicios Profesionales y Apoyo (5-8)</v>
      </c>
      <c r="F869" s="19"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19">
        <f>+'[1]Consolidado ORG'!M865</f>
        <v>45444</v>
      </c>
      <c r="H869" s="19">
        <f>+'[1]Consolidado ORG'!N865</f>
        <v>45657</v>
      </c>
      <c r="I869" s="20">
        <f>+'[1]Consolidado ORG'!AG865</f>
        <v>0</v>
      </c>
      <c r="J869" s="21">
        <f>+'[1]Consolidado ORG'!T865</f>
        <v>20429640</v>
      </c>
      <c r="K869" s="21">
        <f>+'[1]Consolidado ORG'!AE865</f>
        <v>0</v>
      </c>
      <c r="L869" s="32">
        <f>+'[1]Consolidado ORG'!AS865</f>
        <v>0</v>
      </c>
      <c r="M869" s="31" t="str">
        <f>+'[1]Consolidado ORG'!AL865</f>
        <v>https://community.secop.gov.co/Public/Tendering/ContractDetailView/Index?UniqueIdentifier=CO1.PCCNTR.6360814</v>
      </c>
      <c r="N869" s="48" t="str">
        <f t="shared" si="14"/>
        <v>Link Contrato u Orden</v>
      </c>
    </row>
    <row r="870" spans="1:14" ht="72" x14ac:dyDescent="0.35">
      <c r="A870" s="18" t="str">
        <f>+'[1]Consolidado ORG'!A866</f>
        <v>SCJ-1182-2024</v>
      </c>
      <c r="B870" s="19">
        <f>+'[1]Consolidado ORG'!B866</f>
        <v>45435</v>
      </c>
      <c r="C870" s="19" t="str">
        <f>+'[1]Consolidado ORG'!G866</f>
        <v>GINA LIZETH GONZALEZ MALDONADO</v>
      </c>
      <c r="D870" s="19" t="str">
        <f>+'[1]Consolidado ORG'!E866</f>
        <v>5 Contratación directa</v>
      </c>
      <c r="E870" s="19" t="str">
        <f>+'[1]Consolidado ORG'!F866</f>
        <v>33 Prestación de Servicios Profesionales y Apoyo (5-8)</v>
      </c>
      <c r="F870" s="19"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19">
        <f>+'[1]Consolidado ORG'!M866</f>
        <v>45441</v>
      </c>
      <c r="H870" s="19">
        <f>+'[1]Consolidado ORG'!N866</f>
        <v>45657</v>
      </c>
      <c r="I870" s="20">
        <f>+'[1]Consolidado ORG'!AG866</f>
        <v>0</v>
      </c>
      <c r="J870" s="21">
        <f>+'[1]Consolidado ORG'!T866</f>
        <v>42711750</v>
      </c>
      <c r="K870" s="21">
        <f>+'[1]Consolidado ORG'!AE866</f>
        <v>0</v>
      </c>
      <c r="L870" s="32">
        <f>+'[1]Consolidado ORG'!AS866</f>
        <v>9.2592592592592587E-3</v>
      </c>
      <c r="M870" s="31" t="str">
        <f>+'[1]Consolidado ORG'!AL866</f>
        <v>https://community.secop.gov.co/Public/Tendering/ContractDetailView/Index?UniqueIdentifier=CO1.PCCNTR.6360332</v>
      </c>
      <c r="N870" s="48" t="str">
        <f t="shared" si="14"/>
        <v>Link Contrato u Orden</v>
      </c>
    </row>
    <row r="871" spans="1:14" ht="48" x14ac:dyDescent="0.35">
      <c r="A871" s="18" t="str">
        <f>+'[1]Consolidado ORG'!A867</f>
        <v>SCJ-1183-2024</v>
      </c>
      <c r="B871" s="19">
        <f>+'[1]Consolidado ORG'!B867</f>
        <v>45435</v>
      </c>
      <c r="C871" s="19" t="str">
        <f>+'[1]Consolidado ORG'!G867</f>
        <v>NYDIA LORENA SARMIENTO FORIGUA</v>
      </c>
      <c r="D871" s="19" t="str">
        <f>+'[1]Consolidado ORG'!E867</f>
        <v>5 Contratación directa</v>
      </c>
      <c r="E871" s="19" t="str">
        <f>+'[1]Consolidado ORG'!F867</f>
        <v>33 Prestación de Servicios Profesionales y Apoyo (5-8)</v>
      </c>
      <c r="F871" s="19" t="str">
        <f>+'[1]Consolidado ORG'!L867</f>
        <v>PRESTAR SERVICIOS PROFESIONALES EN LA PLANIFICACIÓN Y EJECUCIÓN DE LAS ACTIVIDADES ASOCIADAS AL PROCESO DE ALMACÉN A CARGO DE LA DIRECCIÓN DE RECURSOS FÍSICOS Y GESTIÓN DOCUMENTAL</v>
      </c>
      <c r="G871" s="19">
        <f>+'[1]Consolidado ORG'!M867</f>
        <v>45441</v>
      </c>
      <c r="H871" s="19">
        <f>+'[1]Consolidado ORG'!N867</f>
        <v>45657</v>
      </c>
      <c r="I871" s="20">
        <f>+'[1]Consolidado ORG'!AG867</f>
        <v>0</v>
      </c>
      <c r="J871" s="21">
        <f>+'[1]Consolidado ORG'!T867</f>
        <v>39750000</v>
      </c>
      <c r="K871" s="21">
        <f>+'[1]Consolidado ORG'!AE867</f>
        <v>0</v>
      </c>
      <c r="L871" s="32">
        <f>+'[1]Consolidado ORG'!AS867</f>
        <v>9.2592592592592587E-3</v>
      </c>
      <c r="M871" s="31" t="str">
        <f>+'[1]Consolidado ORG'!AL867</f>
        <v>https://community.secop.gov.co/Public/Tendering/ContractDetailView/Index?UniqueIdentifier=CO1.PCCNTR.6360172</v>
      </c>
      <c r="N871" s="48" t="str">
        <f t="shared" si="14"/>
        <v>Link Contrato u Orden</v>
      </c>
    </row>
    <row r="872" spans="1:14" ht="96" x14ac:dyDescent="0.35">
      <c r="A872" s="18" t="str">
        <f>+'[1]Consolidado ORG'!A868</f>
        <v>SCJ-1185-2024</v>
      </c>
      <c r="B872" s="19">
        <f>+'[1]Consolidado ORG'!B868</f>
        <v>45435</v>
      </c>
      <c r="C872" s="19" t="str">
        <f>+'[1]Consolidado ORG'!G868</f>
        <v>MARY ANGELICA RODRIGUEZ LATORRE</v>
      </c>
      <c r="D872" s="19" t="str">
        <f>+'[1]Consolidado ORG'!E868</f>
        <v>5 Contratación directa</v>
      </c>
      <c r="E872" s="19" t="str">
        <f>+'[1]Consolidado ORG'!F868</f>
        <v>33 Prestación de Servicios Profesionales y Apoyo (5-8)</v>
      </c>
      <c r="F872" s="19"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19">
        <f>+'[1]Consolidado ORG'!M868</f>
        <v>45449</v>
      </c>
      <c r="H872" s="19">
        <f>+'[1]Consolidado ORG'!N868</f>
        <v>45657</v>
      </c>
      <c r="I872" s="20">
        <f>+'[1]Consolidado ORG'!AG868</f>
        <v>0</v>
      </c>
      <c r="J872" s="21">
        <f>+'[1]Consolidado ORG'!T868</f>
        <v>32111552</v>
      </c>
      <c r="K872" s="21">
        <f>+'[1]Consolidado ORG'!AE868</f>
        <v>0</v>
      </c>
      <c r="L872" s="32">
        <f>+'[1]Consolidado ORG'!AS868</f>
        <v>0</v>
      </c>
      <c r="M872" s="31" t="str">
        <f>+'[1]Consolidado ORG'!AL868</f>
        <v>https://community.secop.gov.co/Public/Tendering/ContractDetailView/Index?UniqueIdentifier=CO1.PCCNTR.6360335</v>
      </c>
      <c r="N872" s="48" t="str">
        <f t="shared" si="14"/>
        <v>Link Contrato u Orden</v>
      </c>
    </row>
    <row r="873" spans="1:14" ht="72" x14ac:dyDescent="0.35">
      <c r="A873" s="18" t="str">
        <f>+'[1]Consolidado ORG'!A869</f>
        <v>SCJ-1186-2024</v>
      </c>
      <c r="B873" s="19">
        <f>+'[1]Consolidado ORG'!B869</f>
        <v>45435</v>
      </c>
      <c r="C873" s="19" t="str">
        <f>+'[1]Consolidado ORG'!G869</f>
        <v>LYLLIANA MIRLE MAZO CLIMACO</v>
      </c>
      <c r="D873" s="19" t="str">
        <f>+'[1]Consolidado ORG'!E869</f>
        <v>5 Contratación directa</v>
      </c>
      <c r="E873" s="19" t="str">
        <f>+'[1]Consolidado ORG'!F869</f>
        <v>33 Prestación de Servicios Profesionales y Apoyo (5-8)</v>
      </c>
      <c r="F873" s="19"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19">
        <f>+'[1]Consolidado ORG'!M869</f>
        <v>45444</v>
      </c>
      <c r="H873" s="19">
        <f>+'[1]Consolidado ORG'!N869</f>
        <v>45657</v>
      </c>
      <c r="I873" s="20">
        <f>+'[1]Consolidado ORG'!AG869</f>
        <v>0</v>
      </c>
      <c r="J873" s="21">
        <f>+'[1]Consolidado ORG'!T869</f>
        <v>21888900</v>
      </c>
      <c r="K873" s="21">
        <f>+'[1]Consolidado ORG'!AE869</f>
        <v>0</v>
      </c>
      <c r="L873" s="32">
        <f>+'[1]Consolidado ORG'!AS869</f>
        <v>0</v>
      </c>
      <c r="M873" s="31" t="str">
        <f>+'[1]Consolidado ORG'!AL869</f>
        <v>https://community.secop.gov.co/Public/Tendering/ContractDetailView/Index?UniqueIdentifier=CO1.PCCNTR.6360063</v>
      </c>
      <c r="N873" s="48" t="str">
        <f t="shared" si="14"/>
        <v>Link Contrato u Orden</v>
      </c>
    </row>
    <row r="874" spans="1:14" ht="108" x14ac:dyDescent="0.35">
      <c r="A874" s="18" t="str">
        <f>+'[1]Consolidado ORG'!A870</f>
        <v>SCJ-1187-2024</v>
      </c>
      <c r="B874" s="19">
        <f>+'[1]Consolidado ORG'!B870</f>
        <v>45435</v>
      </c>
      <c r="C874" s="19" t="str">
        <f>+'[1]Consolidado ORG'!G870</f>
        <v>ANGELA YOHANNA GOMEZ SOLER</v>
      </c>
      <c r="D874" s="19" t="str">
        <f>+'[1]Consolidado ORG'!E870</f>
        <v>5 Contratación directa</v>
      </c>
      <c r="E874" s="19" t="str">
        <f>+'[1]Consolidado ORG'!F870</f>
        <v>33 Prestación de Servicios Profesionales y Apoyo (5-8)</v>
      </c>
      <c r="F874" s="19"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19">
        <f>+'[1]Consolidado ORG'!M870</f>
        <v>45449</v>
      </c>
      <c r="H874" s="19">
        <f>+'[1]Consolidado ORG'!N870</f>
        <v>45657</v>
      </c>
      <c r="I874" s="20">
        <f>+'[1]Consolidado ORG'!AG870</f>
        <v>0</v>
      </c>
      <c r="J874" s="21">
        <f>+'[1]Consolidado ORG'!T870</f>
        <v>20050844</v>
      </c>
      <c r="K874" s="21">
        <f>+'[1]Consolidado ORG'!AE870</f>
        <v>0</v>
      </c>
      <c r="L874" s="32">
        <f>+'[1]Consolidado ORG'!AS870</f>
        <v>0</v>
      </c>
      <c r="M874" s="31" t="str">
        <f>+'[1]Consolidado ORG'!AL870</f>
        <v>https://community.secop.gov.co/Public/Tendering/ContractDetailView/Index?UniqueIdentifier=CO1.PCCNTR.6363902</v>
      </c>
      <c r="N874" s="48" t="str">
        <f t="shared" si="14"/>
        <v>Link Contrato u Orden</v>
      </c>
    </row>
    <row r="875" spans="1:14" ht="72" x14ac:dyDescent="0.35">
      <c r="A875" s="18" t="str">
        <f>+'[1]Consolidado ORG'!A871</f>
        <v>SCJ-1188-2024</v>
      </c>
      <c r="B875" s="19">
        <f>+'[1]Consolidado ORG'!B871</f>
        <v>45435</v>
      </c>
      <c r="C875" s="19" t="str">
        <f>+'[1]Consolidado ORG'!G871</f>
        <v>MONICA MARCELA YATE PINZON</v>
      </c>
      <c r="D875" s="19" t="str">
        <f>+'[1]Consolidado ORG'!E871</f>
        <v>5 Contratación directa</v>
      </c>
      <c r="E875" s="19" t="str">
        <f>+'[1]Consolidado ORG'!F871</f>
        <v>33 Prestación de Servicios Profesionales y Apoyo (5-8)</v>
      </c>
      <c r="F875" s="19"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19">
        <f>+'[1]Consolidado ORG'!M871</f>
        <v>45441</v>
      </c>
      <c r="H875" s="19">
        <f>+'[1]Consolidado ORG'!N871</f>
        <v>45657</v>
      </c>
      <c r="I875" s="20">
        <f>+'[1]Consolidado ORG'!AG871</f>
        <v>0</v>
      </c>
      <c r="J875" s="21">
        <f>+'[1]Consolidado ORG'!T871</f>
        <v>20916060</v>
      </c>
      <c r="K875" s="21">
        <f>+'[1]Consolidado ORG'!AE871</f>
        <v>0</v>
      </c>
      <c r="L875" s="32">
        <f>+'[1]Consolidado ORG'!AS871</f>
        <v>9.2592592592592587E-3</v>
      </c>
      <c r="M875" s="31" t="str">
        <f>+'[1]Consolidado ORG'!AL871</f>
        <v>https://community.secop.gov.co/Public/Tendering/ContractDetailView/Index?UniqueIdentifier=CO1.PCCNTR.6359382</v>
      </c>
      <c r="N875" s="48" t="str">
        <f t="shared" si="14"/>
        <v>Link Contrato u Orden</v>
      </c>
    </row>
    <row r="876" spans="1:14" ht="72" x14ac:dyDescent="0.35">
      <c r="A876" s="18" t="str">
        <f>+'[1]Consolidado ORG'!A872</f>
        <v>SCJ-1192-2024</v>
      </c>
      <c r="B876" s="19">
        <f>+'[1]Consolidado ORG'!B872</f>
        <v>45435</v>
      </c>
      <c r="C876" s="19" t="str">
        <f>+'[1]Consolidado ORG'!G872</f>
        <v>SANDRA PATRICIA GARZON</v>
      </c>
      <c r="D876" s="19" t="str">
        <f>+'[1]Consolidado ORG'!E872</f>
        <v>5 Contratación directa</v>
      </c>
      <c r="E876" s="19" t="str">
        <f>+'[1]Consolidado ORG'!F872</f>
        <v>33 Prestación de Servicios Profesionales y Apoyo (5-8)</v>
      </c>
      <c r="F876" s="19"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19">
        <f>+'[1]Consolidado ORG'!M872</f>
        <v>45440</v>
      </c>
      <c r="H876" s="19">
        <f>+'[1]Consolidado ORG'!N872</f>
        <v>45657</v>
      </c>
      <c r="I876" s="20">
        <f>+'[1]Consolidado ORG'!AG872</f>
        <v>0</v>
      </c>
      <c r="J876" s="21">
        <f>+'[1]Consolidado ORG'!T872</f>
        <v>21402480</v>
      </c>
      <c r="K876" s="21">
        <f>+'[1]Consolidado ORG'!AE872</f>
        <v>0</v>
      </c>
      <c r="L876" s="32">
        <f>+'[1]Consolidado ORG'!AS872</f>
        <v>1.3824884792626729E-2</v>
      </c>
      <c r="M876" s="31" t="str">
        <f>+'[1]Consolidado ORG'!AL872</f>
        <v>https://community.secop.gov.co/Public/Tendering/ContractDetailView/Index?UniqueIdentifier=CO1.PCCNTR.6361777</v>
      </c>
      <c r="N876" s="48" t="str">
        <f t="shared" si="14"/>
        <v>Link Contrato u Orden</v>
      </c>
    </row>
    <row r="877" spans="1:14" ht="96" x14ac:dyDescent="0.35">
      <c r="A877" s="18" t="str">
        <f>+'[1]Consolidado ORG'!A873</f>
        <v>SCJ-1194-2024</v>
      </c>
      <c r="B877" s="19">
        <f>+'[1]Consolidado ORG'!B873</f>
        <v>45436</v>
      </c>
      <c r="C877" s="19" t="str">
        <f>+'[1]Consolidado ORG'!G873</f>
        <v>JENNY PAOLA FUENTES LEON</v>
      </c>
      <c r="D877" s="19" t="str">
        <f>+'[1]Consolidado ORG'!E873</f>
        <v>5 Contratación directa</v>
      </c>
      <c r="E877" s="19" t="str">
        <f>+'[1]Consolidado ORG'!F873</f>
        <v>33 Prestación de Servicios Profesionales y Apoyo (5-8)</v>
      </c>
      <c r="F877" s="19"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19">
        <f>+'[1]Consolidado ORG'!M873</f>
        <v>45448</v>
      </c>
      <c r="H877" s="19">
        <f>+'[1]Consolidado ORG'!N873</f>
        <v>45657</v>
      </c>
      <c r="I877" s="20">
        <f>+'[1]Consolidado ORG'!AG873</f>
        <v>0</v>
      </c>
      <c r="J877" s="21">
        <f>+'[1]Consolidado ORG'!T873</f>
        <v>32111552</v>
      </c>
      <c r="K877" s="21">
        <f>+'[1]Consolidado ORG'!AE873</f>
        <v>0</v>
      </c>
      <c r="L877" s="32">
        <f>+'[1]Consolidado ORG'!AS873</f>
        <v>0</v>
      </c>
      <c r="M877" s="31" t="str">
        <f>+'[1]Consolidado ORG'!AL873</f>
        <v>https://community.secop.gov.co/Public/Tendering/ContractDetailView/Index?UniqueIdentifier=CO1.PCCNTR.6364079</v>
      </c>
      <c r="N877" s="48" t="str">
        <f t="shared" si="14"/>
        <v>Link Contrato u Orden</v>
      </c>
    </row>
    <row r="878" spans="1:14" ht="60" x14ac:dyDescent="0.35">
      <c r="A878" s="18" t="str">
        <f>+'[1]Consolidado ORG'!A874</f>
        <v>SCJ-1195-2024</v>
      </c>
      <c r="B878" s="19">
        <f>+'[1]Consolidado ORG'!B874</f>
        <v>45436</v>
      </c>
      <c r="C878" s="19" t="str">
        <f>+'[1]Consolidado ORG'!G874</f>
        <v>SANDRA MILENA CELEITA ROA</v>
      </c>
      <c r="D878" s="19" t="str">
        <f>+'[1]Consolidado ORG'!E874</f>
        <v>5 Contratación directa</v>
      </c>
      <c r="E878" s="19" t="str">
        <f>+'[1]Consolidado ORG'!F874</f>
        <v>33 Prestación de Servicios Profesionales y Apoyo (5-8)</v>
      </c>
      <c r="F878" s="19"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19">
        <f>+'[1]Consolidado ORG'!M874</f>
        <v>45444</v>
      </c>
      <c r="H878" s="19">
        <f>+'[1]Consolidado ORG'!N874</f>
        <v>45657</v>
      </c>
      <c r="I878" s="20">
        <f>+'[1]Consolidado ORG'!AG874</f>
        <v>0</v>
      </c>
      <c r="J878" s="21">
        <f>+'[1]Consolidado ORG'!T874</f>
        <v>48048000</v>
      </c>
      <c r="K878" s="21">
        <f>+'[1]Consolidado ORG'!AE874</f>
        <v>0</v>
      </c>
      <c r="L878" s="32">
        <f>+'[1]Consolidado ORG'!AS874</f>
        <v>0</v>
      </c>
      <c r="M878" s="31" t="str">
        <f>+'[1]Consolidado ORG'!AL874</f>
        <v>https://community.secop.gov.co/Public/Tendering/ContractDetailView/Index?UniqueIdentifier=CO1.PCCNTR.6364035</v>
      </c>
      <c r="N878" s="48" t="str">
        <f t="shared" si="14"/>
        <v>Link Contrato u Orden</v>
      </c>
    </row>
    <row r="879" spans="1:14" ht="72" x14ac:dyDescent="0.35">
      <c r="A879" s="18" t="str">
        <f>+'[1]Consolidado ORG'!A875</f>
        <v>SCJ-1197-2024</v>
      </c>
      <c r="B879" s="19">
        <f>+'[1]Consolidado ORG'!B875</f>
        <v>45436</v>
      </c>
      <c r="C879" s="19" t="str">
        <f>+'[1]Consolidado ORG'!G875</f>
        <v>MICHAEL DAVID RIVEROS CAMACHO</v>
      </c>
      <c r="D879" s="19" t="str">
        <f>+'[1]Consolidado ORG'!E875</f>
        <v>5 Contratación directa</v>
      </c>
      <c r="E879" s="19" t="str">
        <f>+'[1]Consolidado ORG'!F875</f>
        <v>33 Prestación de Servicios Profesionales y Apoyo (5-8)</v>
      </c>
      <c r="F879" s="19"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19">
        <f>+'[1]Consolidado ORG'!M875</f>
        <v>45448</v>
      </c>
      <c r="H879" s="19">
        <f>+'[1]Consolidado ORG'!N875</f>
        <v>45657</v>
      </c>
      <c r="I879" s="20">
        <f>+'[1]Consolidado ORG'!AG875</f>
        <v>0</v>
      </c>
      <c r="J879" s="21">
        <f>+'[1]Consolidado ORG'!T875</f>
        <v>21402333</v>
      </c>
      <c r="K879" s="21">
        <f>+'[1]Consolidado ORG'!AE875</f>
        <v>0</v>
      </c>
      <c r="L879" s="32">
        <f>+'[1]Consolidado ORG'!AS875</f>
        <v>0</v>
      </c>
      <c r="M879" s="31" t="str">
        <f>+'[1]Consolidado ORG'!AL875</f>
        <v>https://community.secop.gov.co/Public/Tendering/ContractDetailView/Index?UniqueIdentifier=CO1.PCCNTR.6364449</v>
      </c>
      <c r="N879" s="48" t="str">
        <f t="shared" si="14"/>
        <v>Link Contrato u Orden</v>
      </c>
    </row>
    <row r="880" spans="1:14" ht="96" x14ac:dyDescent="0.35">
      <c r="A880" s="18" t="str">
        <f>+'[1]Consolidado ORG'!A876</f>
        <v>SCJ-1198-2024</v>
      </c>
      <c r="B880" s="19">
        <f>+'[1]Consolidado ORG'!B876</f>
        <v>45436</v>
      </c>
      <c r="C880" s="19" t="str">
        <f>+'[1]Consolidado ORG'!G876</f>
        <v>ADRIANA LUCIA ALDANA SOTO</v>
      </c>
      <c r="D880" s="19" t="str">
        <f>+'[1]Consolidado ORG'!E876</f>
        <v>5 Contratación directa</v>
      </c>
      <c r="E880" s="19" t="str">
        <f>+'[1]Consolidado ORG'!F876</f>
        <v>33 Prestación de Servicios Profesionales y Apoyo (5-8)</v>
      </c>
      <c r="F880" s="19"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19">
        <f>+'[1]Consolidado ORG'!M876</f>
        <v>45449</v>
      </c>
      <c r="H880" s="19">
        <f>+'[1]Consolidado ORG'!N876</f>
        <v>45657</v>
      </c>
      <c r="I880" s="20">
        <f>+'[1]Consolidado ORG'!AG876</f>
        <v>0</v>
      </c>
      <c r="J880" s="21">
        <f>+'[1]Consolidado ORG'!T876</f>
        <v>32111552</v>
      </c>
      <c r="K880" s="21">
        <f>+'[1]Consolidado ORG'!AE876</f>
        <v>0</v>
      </c>
      <c r="L880" s="32">
        <f>+'[1]Consolidado ORG'!AS876</f>
        <v>0</v>
      </c>
      <c r="M880" s="31" t="str">
        <f>+'[1]Consolidado ORG'!AL876</f>
        <v>https://community.secop.gov.co/Public/Tendering/ContractDetailView/Index?UniqueIdentifier=CO1.PCCNTR.6365774</v>
      </c>
      <c r="N880" s="48" t="str">
        <f t="shared" si="14"/>
        <v>Link Contrato u Orden</v>
      </c>
    </row>
    <row r="881" spans="1:14" ht="84" x14ac:dyDescent="0.35">
      <c r="A881" s="18" t="str">
        <f>+'[1]Consolidado ORG'!A877</f>
        <v>SCJ-1199-2024</v>
      </c>
      <c r="B881" s="19">
        <f>+'[1]Consolidado ORG'!B877</f>
        <v>45436</v>
      </c>
      <c r="C881" s="19" t="str">
        <f>+'[1]Consolidado ORG'!G877</f>
        <v>DIEGO HERNANDO ESPINOSA CORREDOR</v>
      </c>
      <c r="D881" s="19" t="str">
        <f>+'[1]Consolidado ORG'!E877</f>
        <v>5 Contratación directa</v>
      </c>
      <c r="E881" s="19" t="str">
        <f>+'[1]Consolidado ORG'!F877</f>
        <v>33 Prestación de Servicios Profesionales y Apoyo (5-8)</v>
      </c>
      <c r="F881" s="19"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19">
        <f>+'[1]Consolidado ORG'!M877</f>
        <v>45449</v>
      </c>
      <c r="H881" s="19">
        <f>+'[1]Consolidado ORG'!N877</f>
        <v>45657</v>
      </c>
      <c r="I881" s="20">
        <f>+'[1]Consolidado ORG'!AG877</f>
        <v>0</v>
      </c>
      <c r="J881" s="21">
        <f>+'[1]Consolidado ORG'!T877</f>
        <v>47292833</v>
      </c>
      <c r="K881" s="21">
        <f>+'[1]Consolidado ORG'!AE877</f>
        <v>0</v>
      </c>
      <c r="L881" s="32">
        <f>+'[1]Consolidado ORG'!AS877</f>
        <v>0</v>
      </c>
      <c r="M881" s="31" t="str">
        <f>+'[1]Consolidado ORG'!AL877</f>
        <v>https://community.secop.gov.co/Public/Tendering/ContractDetailView/Index?UniqueIdentifier=CO1.PCCNTR.6365809</v>
      </c>
      <c r="N881" s="48" t="str">
        <f t="shared" si="14"/>
        <v>Link Contrato u Orden</v>
      </c>
    </row>
    <row r="882" spans="1:14" ht="96" x14ac:dyDescent="0.35">
      <c r="A882" s="18" t="str">
        <f>+'[1]Consolidado ORG'!A878</f>
        <v>SCJ-1200-2024</v>
      </c>
      <c r="B882" s="19">
        <f>+'[1]Consolidado ORG'!B878</f>
        <v>45436</v>
      </c>
      <c r="C882" s="19" t="str">
        <f>+'[1]Consolidado ORG'!G878</f>
        <v>JUAN DAVID FORERO VELANDIA</v>
      </c>
      <c r="D882" s="19" t="str">
        <f>+'[1]Consolidado ORG'!E878</f>
        <v>5 Contratación directa</v>
      </c>
      <c r="E882" s="19" t="str">
        <f>+'[1]Consolidado ORG'!F878</f>
        <v>33 Prestación de Servicios Profesionales y Apoyo (5-8)</v>
      </c>
      <c r="F882" s="19"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19">
        <f>+'[1]Consolidado ORG'!M878</f>
        <v>45444</v>
      </c>
      <c r="H882" s="19">
        <f>+'[1]Consolidado ORG'!N878</f>
        <v>45596</v>
      </c>
      <c r="I882" s="20">
        <f>+'[1]Consolidado ORG'!AG878</f>
        <v>0</v>
      </c>
      <c r="J882" s="21">
        <f>+'[1]Consolidado ORG'!T878</f>
        <v>14592600</v>
      </c>
      <c r="K882" s="21">
        <f>+'[1]Consolidado ORG'!AE878</f>
        <v>0</v>
      </c>
      <c r="L882" s="32">
        <f>+'[1]Consolidado ORG'!AS878</f>
        <v>0</v>
      </c>
      <c r="M882" s="31" t="str">
        <f>+'[1]Consolidado ORG'!AL878</f>
        <v>https://community.secop.gov.co/Public/Tendering/ContractDetailView/Index?UniqueIdentifier=CO1.PCCNTR.6365952</v>
      </c>
      <c r="N882" s="48" t="str">
        <f t="shared" si="14"/>
        <v>Link Contrato u Orden</v>
      </c>
    </row>
    <row r="883" spans="1:14" ht="72" x14ac:dyDescent="0.35">
      <c r="A883" s="18" t="str">
        <f>+'[1]Consolidado ORG'!A879</f>
        <v>SCJ-1201-2024</v>
      </c>
      <c r="B883" s="19">
        <f>+'[1]Consolidado ORG'!B879</f>
        <v>45436</v>
      </c>
      <c r="C883" s="19" t="str">
        <f>+'[1]Consolidado ORG'!G879</f>
        <v>KELLY JOHANNA VELASQUEZ GUERRERO</v>
      </c>
      <c r="D883" s="19" t="str">
        <f>+'[1]Consolidado ORG'!E879</f>
        <v>5 Contratación directa</v>
      </c>
      <c r="E883" s="19" t="str">
        <f>+'[1]Consolidado ORG'!F879</f>
        <v>33 Prestación de Servicios Profesionales y Apoyo (5-8)</v>
      </c>
      <c r="F883" s="19"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19">
        <f>+'[1]Consolidado ORG'!M879</f>
        <v>45441</v>
      </c>
      <c r="H883" s="19">
        <f>+'[1]Consolidado ORG'!N879</f>
        <v>45657</v>
      </c>
      <c r="I883" s="20">
        <f>+'[1]Consolidado ORG'!AG879</f>
        <v>0</v>
      </c>
      <c r="J883" s="21">
        <f>+'[1]Consolidado ORG'!T879</f>
        <v>20916060</v>
      </c>
      <c r="K883" s="21">
        <f>+'[1]Consolidado ORG'!AE879</f>
        <v>0</v>
      </c>
      <c r="L883" s="32">
        <f>+'[1]Consolidado ORG'!AS879</f>
        <v>9.2592592592592587E-3</v>
      </c>
      <c r="M883" s="31" t="str">
        <f>+'[1]Consolidado ORG'!AL879</f>
        <v>https://community.secop.gov.co/Public/Tendering/ContractDetailView/Index?UniqueIdentifier=CO1.PCCNTR.6365790</v>
      </c>
      <c r="N883" s="48" t="str">
        <f t="shared" si="14"/>
        <v>Link Contrato u Orden</v>
      </c>
    </row>
    <row r="884" spans="1:14" ht="72" x14ac:dyDescent="0.35">
      <c r="A884" s="18" t="str">
        <f>+'[1]Consolidado ORG'!A880</f>
        <v>SCJ-1202-2024</v>
      </c>
      <c r="B884" s="19">
        <f>+'[1]Consolidado ORG'!B880</f>
        <v>45436</v>
      </c>
      <c r="C884" s="19" t="str">
        <f>+'[1]Consolidado ORG'!G880</f>
        <v>VIVIANA MIREYA CARREÑO ROMERO</v>
      </c>
      <c r="D884" s="19" t="str">
        <f>+'[1]Consolidado ORG'!E880</f>
        <v>5 Contratación directa</v>
      </c>
      <c r="E884" s="19" t="str">
        <f>+'[1]Consolidado ORG'!F880</f>
        <v>33 Prestación de Servicios Profesionales y Apoyo (5-8)</v>
      </c>
      <c r="F884" s="19"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19">
        <f>+'[1]Consolidado ORG'!M880</f>
        <v>45441</v>
      </c>
      <c r="H884" s="19">
        <f>+'[1]Consolidado ORG'!N880</f>
        <v>45657</v>
      </c>
      <c r="I884" s="20">
        <f>+'[1]Consolidado ORG'!AG880</f>
        <v>0</v>
      </c>
      <c r="J884" s="21">
        <f>+'[1]Consolidado ORG'!T880</f>
        <v>46366667</v>
      </c>
      <c r="K884" s="21">
        <f>+'[1]Consolidado ORG'!AE880</f>
        <v>0</v>
      </c>
      <c r="L884" s="32">
        <f>+'[1]Consolidado ORG'!AS880</f>
        <v>9.2592592592592587E-3</v>
      </c>
      <c r="M884" s="31" t="str">
        <f>+'[1]Consolidado ORG'!AL880</f>
        <v>https://community.secop.gov.co/Public/Tendering/ContractDetailView/Index?UniqueIdentifier=CO1.PCCNTR.6370801</v>
      </c>
      <c r="N884" s="48" t="str">
        <f t="shared" si="14"/>
        <v>Link Contrato u Orden</v>
      </c>
    </row>
    <row r="885" spans="1:14" ht="72" x14ac:dyDescent="0.35">
      <c r="A885" s="18" t="str">
        <f>+'[1]Consolidado ORG'!A881</f>
        <v>SCJ-1203-2024</v>
      </c>
      <c r="B885" s="19">
        <f>+'[1]Consolidado ORG'!B881</f>
        <v>45436</v>
      </c>
      <c r="C885" s="19" t="str">
        <f>+'[1]Consolidado ORG'!G881</f>
        <v>JUDY ADRIANA AGUILLÓN BARON</v>
      </c>
      <c r="D885" s="19" t="str">
        <f>+'[1]Consolidado ORG'!E881</f>
        <v>5 Contratación directa</v>
      </c>
      <c r="E885" s="19" t="str">
        <f>+'[1]Consolidado ORG'!F881</f>
        <v>33 Prestación de Servicios Profesionales y Apoyo (5-8)</v>
      </c>
      <c r="F885" s="19"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19">
        <f>+'[1]Consolidado ORG'!M881</f>
        <v>45441</v>
      </c>
      <c r="H885" s="19">
        <f>+'[1]Consolidado ORG'!N881</f>
        <v>45657</v>
      </c>
      <c r="I885" s="20">
        <f>+'[1]Consolidado ORG'!AG881</f>
        <v>0</v>
      </c>
      <c r="J885" s="21">
        <f>+'[1]Consolidado ORG'!T881</f>
        <v>87714983</v>
      </c>
      <c r="K885" s="21">
        <f>+'[1]Consolidado ORG'!AE881</f>
        <v>0</v>
      </c>
      <c r="L885" s="32">
        <f>+'[1]Consolidado ORG'!AS881</f>
        <v>9.2592592592592587E-3</v>
      </c>
      <c r="M885" s="31" t="str">
        <f>+'[1]Consolidado ORG'!AL881</f>
        <v>https://community.secop.gov.co/Public/Tendering/ContractDetailView/Index?UniqueIdentifier=CO1.PCCNTR.6364433</v>
      </c>
      <c r="N885" s="48" t="str">
        <f t="shared" si="14"/>
        <v>Link Contrato u Orden</v>
      </c>
    </row>
    <row r="886" spans="1:14" ht="60" x14ac:dyDescent="0.35">
      <c r="A886" s="18" t="str">
        <f>+'[1]Consolidado ORG'!A882</f>
        <v>SCJ-1204-2024</v>
      </c>
      <c r="B886" s="19">
        <f>+'[1]Consolidado ORG'!B882</f>
        <v>45436</v>
      </c>
      <c r="C886" s="19" t="str">
        <f>+'[1]Consolidado ORG'!G882</f>
        <v>DAVID ALEJANDRO MONTEJO ROA</v>
      </c>
      <c r="D886" s="19" t="str">
        <f>+'[1]Consolidado ORG'!E882</f>
        <v>5 Contratación directa</v>
      </c>
      <c r="E886" s="19" t="str">
        <f>+'[1]Consolidado ORG'!F882</f>
        <v>33 Prestación de Servicios Profesionales y Apoyo (5-8)</v>
      </c>
      <c r="F886" s="19"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19">
        <f>+'[1]Consolidado ORG'!M882</f>
        <v>45444</v>
      </c>
      <c r="H886" s="19">
        <f>+'[1]Consolidado ORG'!N882</f>
        <v>45657</v>
      </c>
      <c r="I886" s="20">
        <f>+'[1]Consolidado ORG'!AG882</f>
        <v>0</v>
      </c>
      <c r="J886" s="21">
        <f>+'[1]Consolidado ORG'!T882</f>
        <v>48048000</v>
      </c>
      <c r="K886" s="21">
        <f>+'[1]Consolidado ORG'!AE882</f>
        <v>0</v>
      </c>
      <c r="L886" s="32">
        <f>+'[1]Consolidado ORG'!AS882</f>
        <v>0</v>
      </c>
      <c r="M886" s="31" t="str">
        <f>+'[1]Consolidado ORG'!AL882</f>
        <v>https://community.secop.gov.co/Public/Tendering/ContractDetailView/Index?UniqueIdentifier=CO1.PCCNTR.6364467</v>
      </c>
      <c r="N886" s="48" t="str">
        <f t="shared" si="14"/>
        <v>Link Contrato u Orden</v>
      </c>
    </row>
    <row r="887" spans="1:14" ht="48" x14ac:dyDescent="0.35">
      <c r="A887" s="18" t="str">
        <f>+'[1]Consolidado ORG'!A883</f>
        <v>SCJ-1205-2024</v>
      </c>
      <c r="B887" s="19">
        <f>+'[1]Consolidado ORG'!B883</f>
        <v>45436</v>
      </c>
      <c r="C887" s="19" t="str">
        <f>+'[1]Consolidado ORG'!G883</f>
        <v>JENNY ANGELICA CHAVEZ CARVAJAL</v>
      </c>
      <c r="D887" s="19" t="str">
        <f>+'[1]Consolidado ORG'!E883</f>
        <v>5 Contratación directa</v>
      </c>
      <c r="E887" s="19" t="str">
        <f>+'[1]Consolidado ORG'!F883</f>
        <v>33 Prestación de Servicios Profesionales y Apoyo (5-8)</v>
      </c>
      <c r="F887" s="19" t="str">
        <f>+'[1]Consolidado ORG'!L883</f>
        <v>PRESTAR SERVICIOS PROFESIONALES A LA DIRECCIÓN DE RESPONSABILIDAD PENAL ADOLESCENTE DESDE EL ENFOQUE PEDAGÓGICO PARA LA IMPLEMENTACIÓN DE LA ESTRATEGIA DE REINTEGRO FAMILIAR Y ATENCIÓN EN EL EGRESO</v>
      </c>
      <c r="G887" s="19">
        <f>+'[1]Consolidado ORG'!M883</f>
        <v>45444</v>
      </c>
      <c r="H887" s="19">
        <f>+'[1]Consolidado ORG'!N883</f>
        <v>45657</v>
      </c>
      <c r="I887" s="20">
        <f>+'[1]Consolidado ORG'!AG883</f>
        <v>0</v>
      </c>
      <c r="J887" s="21">
        <f>+'[1]Consolidado ORG'!T883</f>
        <v>39864300</v>
      </c>
      <c r="K887" s="21">
        <f>+'[1]Consolidado ORG'!AE883</f>
        <v>0</v>
      </c>
      <c r="L887" s="32">
        <f>+'[1]Consolidado ORG'!AS883</f>
        <v>0</v>
      </c>
      <c r="M887" s="31" t="str">
        <f>+'[1]Consolidado ORG'!AL883</f>
        <v>https://community.secop.gov.co/Public/Tendering/ContractDetailView/Index?UniqueIdentifier=CO1.PCCNTR.6369522</v>
      </c>
      <c r="N887" s="48" t="str">
        <f t="shared" si="14"/>
        <v>Link Contrato u Orden</v>
      </c>
    </row>
    <row r="888" spans="1:14" ht="84" x14ac:dyDescent="0.35">
      <c r="A888" s="18" t="str">
        <f>+'[1]Consolidado ORG'!A884</f>
        <v>SCJ-1206-2024</v>
      </c>
      <c r="B888" s="19">
        <f>+'[1]Consolidado ORG'!B884</f>
        <v>45436</v>
      </c>
      <c r="C888" s="19" t="str">
        <f>+'[1]Consolidado ORG'!G884</f>
        <v>CLAUDIA LORENA GOMÉZ LEGUIZAMON</v>
      </c>
      <c r="D888" s="19" t="str">
        <f>+'[1]Consolidado ORG'!E884</f>
        <v>5 Contratación directa</v>
      </c>
      <c r="E888" s="19" t="str">
        <f>+'[1]Consolidado ORG'!F884</f>
        <v>33 Prestación de Servicios Profesionales y Apoyo (5-8)</v>
      </c>
      <c r="F888" s="19"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19">
        <f>+'[1]Consolidado ORG'!M884</f>
        <v>45439</v>
      </c>
      <c r="H888" s="19">
        <f>+'[1]Consolidado ORG'!N884</f>
        <v>45657</v>
      </c>
      <c r="I888" s="20">
        <f>+'[1]Consolidado ORG'!AG884</f>
        <v>0</v>
      </c>
      <c r="J888" s="21">
        <f>+'[1]Consolidado ORG'!T884</f>
        <v>67500000</v>
      </c>
      <c r="K888" s="21">
        <f>+'[1]Consolidado ORG'!AE884</f>
        <v>0</v>
      </c>
      <c r="L888" s="32">
        <f>+'[1]Consolidado ORG'!AS884</f>
        <v>1.834862385321101E-2</v>
      </c>
      <c r="M888" s="31" t="str">
        <f>+'[1]Consolidado ORG'!AL884</f>
        <v>https://community.secop.gov.co/Public/Tendering/ContractDetailView/Index?UniqueIdentifier=CO1.PCCNTR.6363989</v>
      </c>
      <c r="N888" s="48" t="str">
        <f t="shared" si="14"/>
        <v>Link Contrato u Orden</v>
      </c>
    </row>
    <row r="889" spans="1:14" ht="60" x14ac:dyDescent="0.35">
      <c r="A889" s="18" t="str">
        <f>+'[1]Consolidado ORG'!A885</f>
        <v>SCJ-1207-2024</v>
      </c>
      <c r="B889" s="19">
        <f>+'[1]Consolidado ORG'!B885</f>
        <v>45436</v>
      </c>
      <c r="C889" s="19" t="str">
        <f>+'[1]Consolidado ORG'!G885</f>
        <v>DIEGO ANDRES MORA SALGAR</v>
      </c>
      <c r="D889" s="19" t="str">
        <f>+'[1]Consolidado ORG'!E885</f>
        <v>5 Contratación directa</v>
      </c>
      <c r="E889" s="19" t="str">
        <f>+'[1]Consolidado ORG'!F885</f>
        <v>33 Prestación de Servicios Profesionales y Apoyo (5-8)</v>
      </c>
      <c r="F889" s="19"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19">
        <f>+'[1]Consolidado ORG'!M885</f>
        <v>45443</v>
      </c>
      <c r="H889" s="19">
        <f>+'[1]Consolidado ORG'!N885</f>
        <v>45657</v>
      </c>
      <c r="I889" s="20">
        <f>+'[1]Consolidado ORG'!AG885</f>
        <v>0</v>
      </c>
      <c r="J889" s="21">
        <f>+'[1]Consolidado ORG'!T885</f>
        <v>24966667</v>
      </c>
      <c r="K889" s="21">
        <f>+'[1]Consolidado ORG'!AE885</f>
        <v>0</v>
      </c>
      <c r="L889" s="32">
        <f>+'[1]Consolidado ORG'!AS885</f>
        <v>0</v>
      </c>
      <c r="M889" s="31" t="str">
        <f>+'[1]Consolidado ORG'!AL885</f>
        <v>https://community.secop.gov.co/Public/Tendering/ContractDetailView/Index?UniqueIdentifier=CO1.PCCNTR.6369627</v>
      </c>
      <c r="N889" s="48" t="str">
        <f t="shared" si="14"/>
        <v>Link Contrato u Orden</v>
      </c>
    </row>
    <row r="890" spans="1:14" ht="60" x14ac:dyDescent="0.35">
      <c r="A890" s="18" t="str">
        <f>+'[1]Consolidado ORG'!A886</f>
        <v>SCJ-1208-2024</v>
      </c>
      <c r="B890" s="19">
        <f>+'[1]Consolidado ORG'!B886</f>
        <v>45436</v>
      </c>
      <c r="C890" s="19" t="str">
        <f>+'[1]Consolidado ORG'!G886</f>
        <v>JAIME ALEXANDER REYES YEPES</v>
      </c>
      <c r="D890" s="19" t="str">
        <f>+'[1]Consolidado ORG'!E886</f>
        <v>5 Contratación directa</v>
      </c>
      <c r="E890" s="19" t="str">
        <f>+'[1]Consolidado ORG'!F886</f>
        <v>33 Prestación de Servicios Profesionales y Apoyo (5-8)</v>
      </c>
      <c r="F890" s="19"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19">
        <f>+'[1]Consolidado ORG'!M886</f>
        <v>45443</v>
      </c>
      <c r="H890" s="19">
        <f>+'[1]Consolidado ORG'!N886</f>
        <v>45657</v>
      </c>
      <c r="I890" s="20">
        <f>+'[1]Consolidado ORG'!AG886</f>
        <v>0</v>
      </c>
      <c r="J890" s="21">
        <f>+'[1]Consolidado ORG'!T886</f>
        <v>24966667</v>
      </c>
      <c r="K890" s="21">
        <f>+'[1]Consolidado ORG'!AE886</f>
        <v>0</v>
      </c>
      <c r="L890" s="32">
        <f>+'[1]Consolidado ORG'!AS886</f>
        <v>0</v>
      </c>
      <c r="M890" s="31" t="str">
        <f>+'[1]Consolidado ORG'!AL886</f>
        <v>https://community.secop.gov.co/Public/Tendering/ContractDetailView/Index?UniqueIdentifier=CO1.PCCNTR.6370106</v>
      </c>
      <c r="N890" s="48" t="str">
        <f t="shared" si="14"/>
        <v>Link Contrato u Orden</v>
      </c>
    </row>
    <row r="891" spans="1:14" ht="60" x14ac:dyDescent="0.35">
      <c r="A891" s="18" t="str">
        <f>+'[1]Consolidado ORG'!A887</f>
        <v>SCJ-1209-2024</v>
      </c>
      <c r="B891" s="19">
        <f>+'[1]Consolidado ORG'!B887</f>
        <v>45436</v>
      </c>
      <c r="C891" s="19" t="str">
        <f>+'[1]Consolidado ORG'!G887</f>
        <v>HERNAN DAVID ROSAS URREA</v>
      </c>
      <c r="D891" s="19" t="str">
        <f>+'[1]Consolidado ORG'!E887</f>
        <v>5 Contratación directa</v>
      </c>
      <c r="E891" s="19" t="str">
        <f>+'[1]Consolidado ORG'!F887</f>
        <v>33 Prestación de Servicios Profesionales y Apoyo (5-8)</v>
      </c>
      <c r="F891" s="19"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19">
        <f>+'[1]Consolidado ORG'!M887</f>
        <v>45443</v>
      </c>
      <c r="H891" s="19">
        <f>+'[1]Consolidado ORG'!N887</f>
        <v>45657</v>
      </c>
      <c r="I891" s="20">
        <f>+'[1]Consolidado ORG'!AG887</f>
        <v>0</v>
      </c>
      <c r="J891" s="21">
        <f>+'[1]Consolidado ORG'!T887</f>
        <v>24966667</v>
      </c>
      <c r="K891" s="21">
        <f>+'[1]Consolidado ORG'!AE887</f>
        <v>0</v>
      </c>
      <c r="L891" s="32">
        <f>+'[1]Consolidado ORG'!AS887</f>
        <v>0</v>
      </c>
      <c r="M891" s="31" t="str">
        <f>+'[1]Consolidado ORG'!AL887</f>
        <v>https://community.secop.gov.co/Public/Tendering/ContractDetailView/Index?UniqueIdentifier=CO1.PCCNTR.6370302</v>
      </c>
      <c r="N891" s="48" t="str">
        <f t="shared" si="14"/>
        <v>Link Contrato u Orden</v>
      </c>
    </row>
    <row r="892" spans="1:14" ht="72" x14ac:dyDescent="0.35">
      <c r="A892" s="18" t="str">
        <f>+'[1]Consolidado ORG'!A888</f>
        <v>SCJ-1210-2024</v>
      </c>
      <c r="B892" s="19">
        <f>+'[1]Consolidado ORG'!B888</f>
        <v>45436</v>
      </c>
      <c r="C892" s="19" t="str">
        <f>+'[1]Consolidado ORG'!G888</f>
        <v>ANGÉLICA PATRICIA VELÁSQUEZ PARRA</v>
      </c>
      <c r="D892" s="19" t="str">
        <f>+'[1]Consolidado ORG'!E888</f>
        <v>5 Contratación directa</v>
      </c>
      <c r="E892" s="19" t="str">
        <f>+'[1]Consolidado ORG'!F888</f>
        <v>33 Prestación de Servicios Profesionales y Apoyo (5-8)</v>
      </c>
      <c r="F892" s="19"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19">
        <f>+'[1]Consolidado ORG'!M888</f>
        <v>45447</v>
      </c>
      <c r="H892" s="19">
        <f>+'[1]Consolidado ORG'!N888</f>
        <v>45657</v>
      </c>
      <c r="I892" s="20">
        <f>+'[1]Consolidado ORG'!AG888</f>
        <v>0</v>
      </c>
      <c r="J892" s="21">
        <f>+'[1]Consolidado ORG'!T888</f>
        <v>32080379</v>
      </c>
      <c r="K892" s="21">
        <f>+'[1]Consolidado ORG'!AE888</f>
        <v>0</v>
      </c>
      <c r="L892" s="32">
        <f>+'[1]Consolidado ORG'!AS888</f>
        <v>0</v>
      </c>
      <c r="M892" s="31" t="str">
        <f>+'[1]Consolidado ORG'!AL888</f>
        <v>https://community.secop.gov.co/Public/Tendering/ContractDetailView/Index?UniqueIdentifier=CO1.PCCNTR.6366020</v>
      </c>
      <c r="N892" s="48" t="str">
        <f t="shared" si="14"/>
        <v>Link Contrato u Orden</v>
      </c>
    </row>
    <row r="893" spans="1:14" ht="60" x14ac:dyDescent="0.35">
      <c r="A893" s="18" t="str">
        <f>+'[1]Consolidado ORG'!A889</f>
        <v>SCJ-1211-2024</v>
      </c>
      <c r="B893" s="19">
        <f>+'[1]Consolidado ORG'!B889</f>
        <v>45436</v>
      </c>
      <c r="C893" s="19" t="str">
        <f>+'[1]Consolidado ORG'!G889</f>
        <v>WILLIAM FARFAN MORENO</v>
      </c>
      <c r="D893" s="19" t="str">
        <f>+'[1]Consolidado ORG'!E889</f>
        <v>5 Contratación directa</v>
      </c>
      <c r="E893" s="19" t="str">
        <f>+'[1]Consolidado ORG'!F889</f>
        <v>33 Prestación de Servicios Profesionales y Apoyo (5-8)</v>
      </c>
      <c r="F893" s="19"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19">
        <f>+'[1]Consolidado ORG'!M889</f>
        <v>45441</v>
      </c>
      <c r="H893" s="19">
        <f>+'[1]Consolidado ORG'!N889</f>
        <v>45657</v>
      </c>
      <c r="I893" s="20">
        <f>+'[1]Consolidado ORG'!AG889</f>
        <v>0</v>
      </c>
      <c r="J893" s="21">
        <f>+'[1]Consolidado ORG'!T889</f>
        <v>53508000</v>
      </c>
      <c r="K893" s="21">
        <f>+'[1]Consolidado ORG'!AE889</f>
        <v>0</v>
      </c>
      <c r="L893" s="32">
        <f>+'[1]Consolidado ORG'!AS889</f>
        <v>9.2592592592592587E-3</v>
      </c>
      <c r="M893" s="31" t="str">
        <f>+'[1]Consolidado ORG'!AL889</f>
        <v>https://community.secop.gov.co/Public/Tendering/ContractDetailView/Index?UniqueIdentifier=CO1.PCCNTR.6367062</v>
      </c>
      <c r="N893" s="48" t="str">
        <f t="shared" si="14"/>
        <v>Link Contrato u Orden</v>
      </c>
    </row>
    <row r="894" spans="1:14" ht="60" x14ac:dyDescent="0.35">
      <c r="A894" s="18" t="str">
        <f>+'[1]Consolidado ORG'!A890</f>
        <v>SCJ-1212-2024</v>
      </c>
      <c r="B894" s="19">
        <f>+'[1]Consolidado ORG'!B890</f>
        <v>45436</v>
      </c>
      <c r="C894" s="19" t="str">
        <f>+'[1]Consolidado ORG'!G890</f>
        <v>CLAUDIA MILENA SANCHEZ GARCIA</v>
      </c>
      <c r="D894" s="19" t="str">
        <f>+'[1]Consolidado ORG'!E890</f>
        <v>5 Contratación directa</v>
      </c>
      <c r="E894" s="19" t="str">
        <f>+'[1]Consolidado ORG'!F890</f>
        <v>33 Prestación de Servicios Profesionales y Apoyo (5-8)</v>
      </c>
      <c r="F894" s="19"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19">
        <f>+'[1]Consolidado ORG'!M890</f>
        <v>45448</v>
      </c>
      <c r="H894" s="19">
        <f>+'[1]Consolidado ORG'!N890</f>
        <v>45657</v>
      </c>
      <c r="I894" s="20">
        <f>+'[1]Consolidado ORG'!AG890</f>
        <v>0</v>
      </c>
      <c r="J894" s="21">
        <f>+'[1]Consolidado ORG'!T890</f>
        <v>56000000</v>
      </c>
      <c r="K894" s="21">
        <f>+'[1]Consolidado ORG'!AE890</f>
        <v>0</v>
      </c>
      <c r="L894" s="32">
        <f>+'[1]Consolidado ORG'!AS890</f>
        <v>0</v>
      </c>
      <c r="M894" s="31" t="str">
        <f>+'[1]Consolidado ORG'!AL890</f>
        <v>https://community.secop.gov.co/Public/Tendering/ContractDetailView/Index?UniqueIdentifier=CO1.PCCNTR.6370898</v>
      </c>
      <c r="N894" s="48" t="str">
        <f t="shared" si="14"/>
        <v>Link Contrato u Orden</v>
      </c>
    </row>
    <row r="895" spans="1:14" ht="108" x14ac:dyDescent="0.35">
      <c r="A895" s="18" t="str">
        <f>+'[1]Consolidado ORG'!A891</f>
        <v>SCJ-1213-2024</v>
      </c>
      <c r="B895" s="19">
        <f>+'[1]Consolidado ORG'!B891</f>
        <v>45436</v>
      </c>
      <c r="C895" s="19" t="str">
        <f>+'[1]Consolidado ORG'!G891</f>
        <v>MAYERLY JARA SANTOS</v>
      </c>
      <c r="D895" s="19" t="str">
        <f>+'[1]Consolidado ORG'!E891</f>
        <v>5 Contratación directa</v>
      </c>
      <c r="E895" s="19" t="str">
        <f>+'[1]Consolidado ORG'!F891</f>
        <v>33 Prestación de Servicios Profesionales y Apoyo (5-8)</v>
      </c>
      <c r="F895" s="19"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19">
        <f>+'[1]Consolidado ORG'!M891</f>
        <v>45449</v>
      </c>
      <c r="H895" s="19">
        <f>+'[1]Consolidado ORG'!N891</f>
        <v>45657</v>
      </c>
      <c r="I895" s="20">
        <f>+'[1]Consolidado ORG'!AG891</f>
        <v>0</v>
      </c>
      <c r="J895" s="21">
        <f>+'[1]Consolidado ORG'!T891</f>
        <v>20429640</v>
      </c>
      <c r="K895" s="21">
        <f>+'[1]Consolidado ORG'!AE891</f>
        <v>0</v>
      </c>
      <c r="L895" s="32">
        <f>+'[1]Consolidado ORG'!AS891</f>
        <v>0</v>
      </c>
      <c r="M895" s="31" t="str">
        <f>+'[1]Consolidado ORG'!AL891</f>
        <v>https://community.secop.gov.co/Public/Tendering/ContractDetailView/Index?UniqueIdentifier=CO1.PCCNTR.6367518</v>
      </c>
      <c r="N895" s="48" t="str">
        <f t="shared" si="14"/>
        <v>Link Contrato u Orden</v>
      </c>
    </row>
    <row r="896" spans="1:14" ht="48" x14ac:dyDescent="0.35">
      <c r="A896" s="18" t="str">
        <f>+'[1]Consolidado ORG'!A892</f>
        <v>SCJ-1214-2024</v>
      </c>
      <c r="B896" s="19">
        <f>+'[1]Consolidado ORG'!B892</f>
        <v>45436</v>
      </c>
      <c r="C896" s="19" t="str">
        <f>+'[1]Consolidado ORG'!G892</f>
        <v>OSCAR JAVIER SANDOVAL GARZON</v>
      </c>
      <c r="D896" s="19" t="str">
        <f>+'[1]Consolidado ORG'!E892</f>
        <v>5 Contratación directa</v>
      </c>
      <c r="E896" s="19" t="str">
        <f>+'[1]Consolidado ORG'!F892</f>
        <v>33 Prestación de Servicios Profesionales y Apoyo (5-8)</v>
      </c>
      <c r="F896" s="19" t="str">
        <f>+'[1]Consolidado ORG'!L892</f>
        <v>PRESTAR SERVICIOS DE APOYO A LA GESTIÓN EN LAS DIFERENTES ACTIVIDADES Y TALLERES CONTRIBUYENDO OPERATIVA Y LOGISTICAMENTE EN LO REQUERIDO POR ATENCIÓN INTEGRAL DE LA CÁRCEL DISTRITAL DE VARONES Y ANEXO DE MUJERES.</v>
      </c>
      <c r="G896" s="19">
        <f>+'[1]Consolidado ORG'!M892</f>
        <v>45441</v>
      </c>
      <c r="H896" s="19">
        <f>+'[1]Consolidado ORG'!N892</f>
        <v>45657</v>
      </c>
      <c r="I896" s="20">
        <f>+'[1]Consolidado ORG'!AG892</f>
        <v>0</v>
      </c>
      <c r="J896" s="21">
        <f>+'[1]Consolidado ORG'!T892</f>
        <v>24710878</v>
      </c>
      <c r="K896" s="21">
        <f>+'[1]Consolidado ORG'!AE892</f>
        <v>0</v>
      </c>
      <c r="L896" s="32">
        <f>+'[1]Consolidado ORG'!AS892</f>
        <v>9.2592592592592587E-3</v>
      </c>
      <c r="M896" s="31" t="str">
        <f>+'[1]Consolidado ORG'!AL892</f>
        <v>https://community.secop.gov.co/Public/Tendering/ContractDetailView/Index?UniqueIdentifier=CO1.PCCNTR.6366970</v>
      </c>
      <c r="N896" s="48" t="str">
        <f t="shared" si="14"/>
        <v>Link Contrato u Orden</v>
      </c>
    </row>
    <row r="897" spans="1:14" ht="72" x14ac:dyDescent="0.35">
      <c r="A897" s="18" t="str">
        <f>+'[1]Consolidado ORG'!A893</f>
        <v>SCJ-1215-2024</v>
      </c>
      <c r="B897" s="19">
        <f>+'[1]Consolidado ORG'!B893</f>
        <v>45436</v>
      </c>
      <c r="C897" s="19" t="str">
        <f>+'[1]Consolidado ORG'!G893</f>
        <v>ANGELA PIEDAD MELO BEJARANO</v>
      </c>
      <c r="D897" s="19" t="str">
        <f>+'[1]Consolidado ORG'!E893</f>
        <v>5 Contratación directa</v>
      </c>
      <c r="E897" s="19" t="str">
        <f>+'[1]Consolidado ORG'!F893</f>
        <v>33 Prestación de Servicios Profesionales y Apoyo (5-8)</v>
      </c>
      <c r="F897" s="19"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19">
        <f>+'[1]Consolidado ORG'!M893</f>
        <v>45447</v>
      </c>
      <c r="H897" s="19">
        <f>+'[1]Consolidado ORG'!N893</f>
        <v>45657</v>
      </c>
      <c r="I897" s="20">
        <f>+'[1]Consolidado ORG'!AG893</f>
        <v>0</v>
      </c>
      <c r="J897" s="21">
        <f>+'[1]Consolidado ORG'!T893</f>
        <v>24423570</v>
      </c>
      <c r="K897" s="21">
        <f>+'[1]Consolidado ORG'!AE893</f>
        <v>0</v>
      </c>
      <c r="L897" s="32">
        <f>+'[1]Consolidado ORG'!AS893</f>
        <v>0</v>
      </c>
      <c r="M897" s="31" t="str">
        <f>+'[1]Consolidado ORG'!AL893</f>
        <v>https://community.secop.gov.co/Public/Tendering/ContractDetailView/Index?UniqueIdentifier=CO1.PCCNTR.6367544</v>
      </c>
      <c r="N897" s="48" t="str">
        <f t="shared" si="14"/>
        <v>Link Contrato u Orden</v>
      </c>
    </row>
    <row r="898" spans="1:14" ht="60" x14ac:dyDescent="0.35">
      <c r="A898" s="18" t="str">
        <f>+'[1]Consolidado ORG'!A894</f>
        <v>SCJ-1216-2024</v>
      </c>
      <c r="B898" s="19">
        <f>+'[1]Consolidado ORG'!B894</f>
        <v>45436</v>
      </c>
      <c r="C898" s="19" t="str">
        <f>+'[1]Consolidado ORG'!G894</f>
        <v>LIDA NATALIA HERRERA GOMEZ</v>
      </c>
      <c r="D898" s="19" t="str">
        <f>+'[1]Consolidado ORG'!E894</f>
        <v>5 Contratación directa</v>
      </c>
      <c r="E898" s="19" t="str">
        <f>+'[1]Consolidado ORG'!F894</f>
        <v>33 Prestación de Servicios Profesionales y Apoyo (5-8)</v>
      </c>
      <c r="F898" s="19"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19">
        <f>+'[1]Consolidado ORG'!M894</f>
        <v>45444</v>
      </c>
      <c r="H898" s="19">
        <f>+'[1]Consolidado ORG'!N894</f>
        <v>45657</v>
      </c>
      <c r="I898" s="20">
        <f>+'[1]Consolidado ORG'!AG894</f>
        <v>0</v>
      </c>
      <c r="J898" s="21">
        <f>+'[1]Consolidado ORG'!T894</f>
        <v>39864300</v>
      </c>
      <c r="K898" s="21">
        <f>+'[1]Consolidado ORG'!AE894</f>
        <v>0</v>
      </c>
      <c r="L898" s="32">
        <f>+'[1]Consolidado ORG'!AS894</f>
        <v>0</v>
      </c>
      <c r="M898" s="31" t="str">
        <f>+'[1]Consolidado ORG'!AL894</f>
        <v>https://community.secop.gov.co/Public/Tendering/ContractDetailView/Index?UniqueIdentifier=CO1.PCCNTR.6369824</v>
      </c>
      <c r="N898" s="48" t="str">
        <f t="shared" si="14"/>
        <v>Link Contrato u Orden</v>
      </c>
    </row>
    <row r="899" spans="1:14" ht="60" x14ac:dyDescent="0.35">
      <c r="A899" s="18" t="str">
        <f>+'[1]Consolidado ORG'!A895</f>
        <v>SCJ-1217-2024</v>
      </c>
      <c r="B899" s="19">
        <f>+'[1]Consolidado ORG'!B895</f>
        <v>45436</v>
      </c>
      <c r="C899" s="19" t="str">
        <f>+'[1]Consolidado ORG'!G895</f>
        <v>BRAYAN EDUARDO PEREZ RODRIGUEZ</v>
      </c>
      <c r="D899" s="19" t="str">
        <f>+'[1]Consolidado ORG'!E895</f>
        <v>5 Contratación directa</v>
      </c>
      <c r="E899" s="19" t="str">
        <f>+'[1]Consolidado ORG'!F895</f>
        <v>33 Prestación de Servicios Profesionales y Apoyo (5-8)</v>
      </c>
      <c r="F899" s="19"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19">
        <f>+'[1]Consolidado ORG'!M895</f>
        <v>45442</v>
      </c>
      <c r="H899" s="19">
        <f>+'[1]Consolidado ORG'!N895</f>
        <v>45657</v>
      </c>
      <c r="I899" s="20">
        <f>+'[1]Consolidado ORG'!AG895</f>
        <v>0</v>
      </c>
      <c r="J899" s="21">
        <f>+'[1]Consolidado ORG'!T895</f>
        <v>20916060</v>
      </c>
      <c r="K899" s="21">
        <f>+'[1]Consolidado ORG'!AE895</f>
        <v>0</v>
      </c>
      <c r="L899" s="32">
        <f>+'[1]Consolidado ORG'!AS895</f>
        <v>4.6511627906976744E-3</v>
      </c>
      <c r="M899" s="31" t="str">
        <f>+'[1]Consolidado ORG'!AL895</f>
        <v>https://community.secop.gov.co/Public/Tendering/ContractDetailView/Index?UniqueIdentifier=CO1.PCCNTR.6371654</v>
      </c>
      <c r="N899" s="48" t="str">
        <f t="shared" si="14"/>
        <v>Link Contrato u Orden</v>
      </c>
    </row>
    <row r="900" spans="1:14" ht="60" x14ac:dyDescent="0.35">
      <c r="A900" s="18" t="str">
        <f>+'[1]Consolidado ORG'!A896</f>
        <v>SCJ-1218-2024</v>
      </c>
      <c r="B900" s="19">
        <f>+'[1]Consolidado ORG'!B896</f>
        <v>45436</v>
      </c>
      <c r="C900" s="19" t="str">
        <f>+'[1]Consolidado ORG'!G896</f>
        <v>SONIA ROCIO WILCHEZ AFRICANO</v>
      </c>
      <c r="D900" s="19" t="str">
        <f>+'[1]Consolidado ORG'!E896</f>
        <v>5 Contratación directa</v>
      </c>
      <c r="E900" s="19" t="str">
        <f>+'[1]Consolidado ORG'!F896</f>
        <v>33 Prestación de Servicios Profesionales y Apoyo (5-8)</v>
      </c>
      <c r="F900" s="19"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19">
        <f>+'[1]Consolidado ORG'!M896</f>
        <v>45442</v>
      </c>
      <c r="H900" s="19">
        <f>+'[1]Consolidado ORG'!N896</f>
        <v>45657</v>
      </c>
      <c r="I900" s="20">
        <f>+'[1]Consolidado ORG'!AG896</f>
        <v>0</v>
      </c>
      <c r="J900" s="21">
        <f>+'[1]Consolidado ORG'!T896</f>
        <v>41193110</v>
      </c>
      <c r="K900" s="21">
        <f>+'[1]Consolidado ORG'!AE896</f>
        <v>0</v>
      </c>
      <c r="L900" s="32">
        <f>+'[1]Consolidado ORG'!AS896</f>
        <v>4.6511627906976744E-3</v>
      </c>
      <c r="M900" s="31" t="str">
        <f>+'[1]Consolidado ORG'!AL896</f>
        <v>https://community.secop.gov.co/Public/Tendering/ContractDetailView/Index?UniqueIdentifier=CO1.PCCNTR.6366080</v>
      </c>
      <c r="N900" s="48" t="str">
        <f t="shared" si="14"/>
        <v>Link Contrato u Orden</v>
      </c>
    </row>
    <row r="901" spans="1:14" ht="60" x14ac:dyDescent="0.35">
      <c r="A901" s="18" t="str">
        <f>+'[1]Consolidado ORG'!A897</f>
        <v>SCJ-1219-2024</v>
      </c>
      <c r="B901" s="19">
        <f>+'[1]Consolidado ORG'!B897</f>
        <v>45436</v>
      </c>
      <c r="C901" s="19" t="str">
        <f>+'[1]Consolidado ORG'!G897</f>
        <v>ALEJANDRO BENITEZ GUTIERREZm</v>
      </c>
      <c r="D901" s="19" t="str">
        <f>+'[1]Consolidado ORG'!E897</f>
        <v>5 Contratación directa</v>
      </c>
      <c r="E901" s="19" t="str">
        <f>+'[1]Consolidado ORG'!F897</f>
        <v>33 Prestación de Servicios Profesionales y Apoyo (5-8)</v>
      </c>
      <c r="F901" s="19"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19">
        <f>+'[1]Consolidado ORG'!M897</f>
        <v>45443</v>
      </c>
      <c r="H901" s="19">
        <f>+'[1]Consolidado ORG'!N897</f>
        <v>45657</v>
      </c>
      <c r="I901" s="20">
        <f>+'[1]Consolidado ORG'!AG897</f>
        <v>0</v>
      </c>
      <c r="J901" s="21">
        <f>+'[1]Consolidado ORG'!T897</f>
        <v>24966667</v>
      </c>
      <c r="K901" s="21">
        <f>+'[1]Consolidado ORG'!AE897</f>
        <v>0</v>
      </c>
      <c r="L901" s="32">
        <f>+'[1]Consolidado ORG'!AS897</f>
        <v>0</v>
      </c>
      <c r="M901" s="31" t="str">
        <f>+'[1]Consolidado ORG'!AL897</f>
        <v>https://community.secop.gov.co/Public/Tendering/ContractDetailView/Index?UniqueIdentifier=CO1.PCCNTR.6369721</v>
      </c>
      <c r="N901" s="48" t="str">
        <f t="shared" si="14"/>
        <v>Link Contrato u Orden</v>
      </c>
    </row>
    <row r="902" spans="1:14" ht="72" x14ac:dyDescent="0.35">
      <c r="A902" s="18" t="str">
        <f>+'[1]Consolidado ORG'!A898</f>
        <v>SCJ-1220-2024</v>
      </c>
      <c r="B902" s="19">
        <f>+'[1]Consolidado ORG'!B898</f>
        <v>45436</v>
      </c>
      <c r="C902" s="19" t="str">
        <f>+'[1]Consolidado ORG'!G898</f>
        <v>ALVARO FREDY BELTRÁN CIFUENTES</v>
      </c>
      <c r="D902" s="19" t="str">
        <f>+'[1]Consolidado ORG'!E898</f>
        <v>5 Contratación directa</v>
      </c>
      <c r="E902" s="19" t="str">
        <f>+'[1]Consolidado ORG'!F898</f>
        <v>33 Prestación de Servicios Profesionales y Apoyo (5-8)</v>
      </c>
      <c r="F902" s="19"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19">
        <f>+'[1]Consolidado ORG'!M898</f>
        <v>45442</v>
      </c>
      <c r="H902" s="19">
        <f>+'[1]Consolidado ORG'!N898</f>
        <v>45657</v>
      </c>
      <c r="I902" s="20">
        <f>+'[1]Consolidado ORG'!AG898</f>
        <v>0</v>
      </c>
      <c r="J902" s="21">
        <f>+'[1]Consolidado ORG'!T898</f>
        <v>25354280</v>
      </c>
      <c r="K902" s="21">
        <f>+'[1]Consolidado ORG'!AE898</f>
        <v>0</v>
      </c>
      <c r="L902" s="32">
        <f>+'[1]Consolidado ORG'!AS898</f>
        <v>4.6511627906976744E-3</v>
      </c>
      <c r="M902" s="31" t="str">
        <f>+'[1]Consolidado ORG'!AL898</f>
        <v>https://community.secop.gov.co/Public/Tendering/ContractDetailView/Index?UniqueIdentifier=CO1.PCCNTR.6366259</v>
      </c>
      <c r="N902" s="48" t="str">
        <f t="shared" si="14"/>
        <v>Link Contrato u Orden</v>
      </c>
    </row>
    <row r="903" spans="1:14" ht="48" x14ac:dyDescent="0.35">
      <c r="A903" s="18" t="str">
        <f>+'[1]Consolidado ORG'!A899</f>
        <v>SCJ-1221-2024</v>
      </c>
      <c r="B903" s="19">
        <f>+'[1]Consolidado ORG'!B899</f>
        <v>45436</v>
      </c>
      <c r="C903" s="19" t="str">
        <f>+'[1]Consolidado ORG'!G899</f>
        <v>HAROLD SALVADOR GAMBOA MOYA</v>
      </c>
      <c r="D903" s="19" t="str">
        <f>+'[1]Consolidado ORG'!E899</f>
        <v>5 Contratación directa</v>
      </c>
      <c r="E903" s="19" t="str">
        <f>+'[1]Consolidado ORG'!F899</f>
        <v>33 Prestación de Servicios Profesionales y Apoyo (5-8)</v>
      </c>
      <c r="F903" s="19" t="str">
        <f>+'[1]Consolidado ORG'!L899</f>
        <v>PRESTAR SERVICIOS DE APOYO A LA GESTIÓN A LA DIRECCIÓN DE RESPONSABILIDAD PENAL ADOLESCENTE EN LA IMPLEMENTACIÓN DE LA ESTRATEGIA DE REINTEGRO FAMILIAR Y ATENCIÓN EN EL EGRESO EN ACCIONES DESDE EL ENFOQUE ARTÍSTICO</v>
      </c>
      <c r="G903" s="19">
        <f>+'[1]Consolidado ORG'!M899</f>
        <v>45442</v>
      </c>
      <c r="H903" s="19">
        <f>+'[1]Consolidado ORG'!N899</f>
        <v>45657</v>
      </c>
      <c r="I903" s="20">
        <f>+'[1]Consolidado ORG'!AG899</f>
        <v>0</v>
      </c>
      <c r="J903" s="21">
        <f>+'[1]Consolidado ORG'!T899</f>
        <v>23313757</v>
      </c>
      <c r="K903" s="21">
        <f>+'[1]Consolidado ORG'!AE899</f>
        <v>0</v>
      </c>
      <c r="L903" s="32">
        <f>+'[1]Consolidado ORG'!AS899</f>
        <v>4.6511627906976744E-3</v>
      </c>
      <c r="M903" s="31" t="str">
        <f>+'[1]Consolidado ORG'!AL899</f>
        <v>https://community.secop.gov.co/Public/Tendering/ContractDetailView/Index?UniqueIdentifier=CO1.PCCNTR.6366147</v>
      </c>
      <c r="N903" s="48" t="str">
        <f t="shared" si="14"/>
        <v>Link Contrato u Orden</v>
      </c>
    </row>
    <row r="904" spans="1:14" ht="72" x14ac:dyDescent="0.35">
      <c r="A904" s="18" t="str">
        <f>+'[1]Consolidado ORG'!A900</f>
        <v>SCJ-1222-2024</v>
      </c>
      <c r="B904" s="19">
        <f>+'[1]Consolidado ORG'!B900</f>
        <v>45436</v>
      </c>
      <c r="C904" s="19" t="str">
        <f>+'[1]Consolidado ORG'!G900</f>
        <v>ERIKA PAOLA PRIMICIERO LOPEZ</v>
      </c>
      <c r="D904" s="19" t="str">
        <f>+'[1]Consolidado ORG'!E900</f>
        <v>5 Contratación directa</v>
      </c>
      <c r="E904" s="19" t="str">
        <f>+'[1]Consolidado ORG'!F900</f>
        <v>33 Prestación de Servicios Profesionales y Apoyo (5-8)</v>
      </c>
      <c r="F904" s="19"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19">
        <f>+'[1]Consolidado ORG'!M900</f>
        <v>45444</v>
      </c>
      <c r="H904" s="19">
        <f>+'[1]Consolidado ORG'!N900</f>
        <v>45657</v>
      </c>
      <c r="I904" s="20">
        <f>+'[1]Consolidado ORG'!AG900</f>
        <v>0</v>
      </c>
      <c r="J904" s="21">
        <f>+'[1]Consolidado ORG'!T900</f>
        <v>46985400</v>
      </c>
      <c r="K904" s="21">
        <f>+'[1]Consolidado ORG'!AE900</f>
        <v>0</v>
      </c>
      <c r="L904" s="32">
        <f>+'[1]Consolidado ORG'!AS900</f>
        <v>0</v>
      </c>
      <c r="M904" s="31" t="str">
        <f>+'[1]Consolidado ORG'!AL900</f>
        <v>https://community.secop.gov.co/Public/Tendering/ContractDetailView/Index?UniqueIdentifier=CO1.PCCNTR.6366248</v>
      </c>
      <c r="N904" s="48" t="str">
        <f t="shared" si="14"/>
        <v>Link Contrato u Orden</v>
      </c>
    </row>
    <row r="905" spans="1:14" ht="84" x14ac:dyDescent="0.35">
      <c r="A905" s="18" t="str">
        <f>+'[1]Consolidado ORG'!A901</f>
        <v>SCJ-1223-2024</v>
      </c>
      <c r="B905" s="19">
        <f>+'[1]Consolidado ORG'!B901</f>
        <v>45436</v>
      </c>
      <c r="C905" s="19" t="str">
        <f>+'[1]Consolidado ORG'!G901</f>
        <v>ASTRID YOLANDA RUIZ ANGEL</v>
      </c>
      <c r="D905" s="19" t="str">
        <f>+'[1]Consolidado ORG'!E901</f>
        <v>5 Contratación directa</v>
      </c>
      <c r="E905" s="19" t="str">
        <f>+'[1]Consolidado ORG'!F901</f>
        <v>33 Prestación de Servicios Profesionales y Apoyo (5-8)</v>
      </c>
      <c r="F905" s="19"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19">
        <f>+'[1]Consolidado ORG'!M901</f>
        <v>45442</v>
      </c>
      <c r="H905" s="19">
        <f>+'[1]Consolidado ORG'!N901</f>
        <v>45657</v>
      </c>
      <c r="I905" s="20">
        <f>+'[1]Consolidado ORG'!AG901</f>
        <v>0</v>
      </c>
      <c r="J905" s="21">
        <f>+'[1]Consolidado ORG'!T901</f>
        <v>41193110</v>
      </c>
      <c r="K905" s="21">
        <f>+'[1]Consolidado ORG'!AE901</f>
        <v>0</v>
      </c>
      <c r="L905" s="32">
        <f>+'[1]Consolidado ORG'!AS901</f>
        <v>4.6511627906976744E-3</v>
      </c>
      <c r="M905" s="31" t="str">
        <f>+'[1]Consolidado ORG'!AL901</f>
        <v>https://community.secop.gov.co/Public/Tendering/ContractDetailView/Index?UniqueIdentifier=CO1.PCCNTR.6366317</v>
      </c>
      <c r="N905" s="48" t="str">
        <f t="shared" si="14"/>
        <v>Link Contrato u Orden</v>
      </c>
    </row>
    <row r="906" spans="1:14" ht="108" x14ac:dyDescent="0.35">
      <c r="A906" s="18" t="str">
        <f>+'[1]Consolidado ORG'!A902</f>
        <v>SCJ-1225-2024</v>
      </c>
      <c r="B906" s="19">
        <f>+'[1]Consolidado ORG'!B902</f>
        <v>45436</v>
      </c>
      <c r="C906" s="19" t="str">
        <f>+'[1]Consolidado ORG'!G902</f>
        <v>YAWAR MANUEL CHICANGANA PALECHOR</v>
      </c>
      <c r="D906" s="19" t="str">
        <f>+'[1]Consolidado ORG'!E902</f>
        <v>5 Contratación directa</v>
      </c>
      <c r="E906" s="19" t="str">
        <f>+'[1]Consolidado ORG'!F902</f>
        <v>33 Prestación de Servicios Profesionales y Apoyo (5-8)</v>
      </c>
      <c r="F906" s="19"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19">
        <f>+'[1]Consolidado ORG'!M902</f>
        <v>45453</v>
      </c>
      <c r="H906" s="19">
        <f>+'[1]Consolidado ORG'!N902</f>
        <v>45657</v>
      </c>
      <c r="I906" s="20">
        <f>+'[1]Consolidado ORG'!AG902</f>
        <v>0</v>
      </c>
      <c r="J906" s="21">
        <f>+'[1]Consolidado ORG'!T902</f>
        <v>20429640</v>
      </c>
      <c r="K906" s="21">
        <f>+'[1]Consolidado ORG'!AE902</f>
        <v>0</v>
      </c>
      <c r="L906" s="32">
        <f>+'[1]Consolidado ORG'!AS902</f>
        <v>0</v>
      </c>
      <c r="M906" s="31" t="str">
        <f>+'[1]Consolidado ORG'!AL902</f>
        <v>https://community.secop.gov.co/Public/Tendering/ContractDetailView/Index?UniqueIdentifier=CO1.PCCNTR.6378875</v>
      </c>
      <c r="N906" s="48" t="str">
        <f t="shared" si="14"/>
        <v>Link Contrato u Orden</v>
      </c>
    </row>
    <row r="907" spans="1:14" ht="72" x14ac:dyDescent="0.35">
      <c r="A907" s="18" t="str">
        <f>+'[1]Consolidado ORG'!A903</f>
        <v>SCJ-1226-2024</v>
      </c>
      <c r="B907" s="19">
        <f>+'[1]Consolidado ORG'!B903</f>
        <v>45436</v>
      </c>
      <c r="C907" s="19" t="str">
        <f>+'[1]Consolidado ORG'!G903</f>
        <v>SANDRA PAOLA PEÑALOZA ROJAS</v>
      </c>
      <c r="D907" s="19" t="str">
        <f>+'[1]Consolidado ORG'!E903</f>
        <v>5 Contratación directa</v>
      </c>
      <c r="E907" s="19" t="str">
        <f>+'[1]Consolidado ORG'!F903</f>
        <v>33 Prestación de Servicios Profesionales y Apoyo (5-8)</v>
      </c>
      <c r="F907" s="19"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19">
        <f>+'[1]Consolidado ORG'!M903</f>
        <v>45444</v>
      </c>
      <c r="H907" s="19">
        <f>+'[1]Consolidado ORG'!N903</f>
        <v>45657</v>
      </c>
      <c r="I907" s="20">
        <f>+'[1]Consolidado ORG'!AG903</f>
        <v>0</v>
      </c>
      <c r="J907" s="21">
        <f>+'[1]Consolidado ORG'!T903</f>
        <v>32080379</v>
      </c>
      <c r="K907" s="21">
        <f>+'[1]Consolidado ORG'!AE903</f>
        <v>0</v>
      </c>
      <c r="L907" s="32">
        <f>+'[1]Consolidado ORG'!AS903</f>
        <v>0</v>
      </c>
      <c r="M907" s="31" t="str">
        <f>+'[1]Consolidado ORG'!AL903</f>
        <v>https://community.secop.gov.co/Public/Tendering/ContractDetailView/Index?UniqueIdentifier=CO1.PCCNTR.6367500</v>
      </c>
      <c r="N907" s="48" t="str">
        <f t="shared" si="14"/>
        <v>Link Contrato u Orden</v>
      </c>
    </row>
    <row r="908" spans="1:14" ht="96" x14ac:dyDescent="0.35">
      <c r="A908" s="18" t="str">
        <f>+'[1]Consolidado ORG'!A904</f>
        <v>SCJ-1229-2024</v>
      </c>
      <c r="B908" s="19">
        <f>+'[1]Consolidado ORG'!B904</f>
        <v>45436</v>
      </c>
      <c r="C908" s="19" t="str">
        <f>+'[1]Consolidado ORG'!G904</f>
        <v>EDWIN GEOVANNY ROJAS PASTOR</v>
      </c>
      <c r="D908" s="19" t="str">
        <f>+'[1]Consolidado ORG'!E904</f>
        <v>5 Contratación directa</v>
      </c>
      <c r="E908" s="19" t="str">
        <f>+'[1]Consolidado ORG'!F904</f>
        <v>33 Prestación de Servicios Profesionales y Apoyo (5-8)</v>
      </c>
      <c r="F908" s="19"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19">
        <f>+'[1]Consolidado ORG'!M904</f>
        <v>45444</v>
      </c>
      <c r="H908" s="19">
        <f>+'[1]Consolidado ORG'!N904</f>
        <v>45657</v>
      </c>
      <c r="I908" s="20">
        <f>+'[1]Consolidado ORG'!AG904</f>
        <v>0</v>
      </c>
      <c r="J908" s="21">
        <f>+'[1]Consolidado ORG'!T904</f>
        <v>56438083</v>
      </c>
      <c r="K908" s="21">
        <f>+'[1]Consolidado ORG'!AE904</f>
        <v>0</v>
      </c>
      <c r="L908" s="32">
        <f>+'[1]Consolidado ORG'!AS904</f>
        <v>0</v>
      </c>
      <c r="M908" s="31" t="str">
        <f>+'[1]Consolidado ORG'!AL904</f>
        <v>https://community.secop.gov.co/Public/Tendering/ContractDetailView/Index?UniqueIdentifier=CO1.PCCNTR.6367718</v>
      </c>
      <c r="N908" s="48" t="str">
        <f t="shared" si="14"/>
        <v>Link Contrato u Orden</v>
      </c>
    </row>
    <row r="909" spans="1:14" ht="60" x14ac:dyDescent="0.35">
      <c r="A909" s="18" t="str">
        <f>+'[1]Consolidado ORG'!A905</f>
        <v>SCJ-1231-2024</v>
      </c>
      <c r="B909" s="19">
        <f>+'[1]Consolidado ORG'!B905</f>
        <v>45436</v>
      </c>
      <c r="C909" s="19" t="str">
        <f>+'[1]Consolidado ORG'!G905</f>
        <v>EDUARDO BARRABES VERA</v>
      </c>
      <c r="D909" s="19" t="str">
        <f>+'[1]Consolidado ORG'!E905</f>
        <v>5 Contratación directa</v>
      </c>
      <c r="E909" s="19" t="str">
        <f>+'[1]Consolidado ORG'!F905</f>
        <v>33 Prestación de Servicios Profesionales y Apoyo (5-8)</v>
      </c>
      <c r="F909" s="19"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19">
        <f>+'[1]Consolidado ORG'!M905</f>
        <v>45444</v>
      </c>
      <c r="H909" s="19">
        <f>+'[1]Consolidado ORG'!N905</f>
        <v>45657</v>
      </c>
      <c r="I909" s="20">
        <f>+'[1]Consolidado ORG'!AG905</f>
        <v>0</v>
      </c>
      <c r="J909" s="21">
        <f>+'[1]Consolidado ORG'!T905</f>
        <v>50439750</v>
      </c>
      <c r="K909" s="21">
        <f>+'[1]Consolidado ORG'!AE905</f>
        <v>0</v>
      </c>
      <c r="L909" s="32">
        <f>+'[1]Consolidado ORG'!AS905</f>
        <v>0</v>
      </c>
      <c r="M909" s="31" t="str">
        <f>+'[1]Consolidado ORG'!AL905</f>
        <v>https://community.secop.gov.co/Public/Tendering/ContractDetailView/Index?UniqueIdentifier=CO1.PCCNTR.6378294</v>
      </c>
      <c r="N909" s="48" t="str">
        <f t="shared" si="14"/>
        <v>Link Contrato u Orden</v>
      </c>
    </row>
    <row r="910" spans="1:14" ht="72" x14ac:dyDescent="0.35">
      <c r="A910" s="18" t="str">
        <f>+'[1]Consolidado ORG'!A906</f>
        <v>SCJ-1232-2024</v>
      </c>
      <c r="B910" s="19">
        <f>+'[1]Consolidado ORG'!B906</f>
        <v>45436</v>
      </c>
      <c r="C910" s="19" t="str">
        <f>+'[1]Consolidado ORG'!G906</f>
        <v>YENNI CAROLINA DIAZ NAVARRO</v>
      </c>
      <c r="D910" s="19" t="str">
        <f>+'[1]Consolidado ORG'!E906</f>
        <v>5 Contratación directa</v>
      </c>
      <c r="E910" s="19" t="str">
        <f>+'[1]Consolidado ORG'!F906</f>
        <v>33 Prestación de Servicios Profesionales y Apoyo (5-8)</v>
      </c>
      <c r="F910" s="19"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19">
        <f>+'[1]Consolidado ORG'!M906</f>
        <v>45444</v>
      </c>
      <c r="H910" s="19">
        <f>+'[1]Consolidado ORG'!N906</f>
        <v>45657</v>
      </c>
      <c r="I910" s="20">
        <f>+'[1]Consolidado ORG'!AG906</f>
        <v>0</v>
      </c>
      <c r="J910" s="21">
        <f>+'[1]Consolidado ORG'!T906</f>
        <v>50166667</v>
      </c>
      <c r="K910" s="21">
        <f>+'[1]Consolidado ORG'!AE906</f>
        <v>0</v>
      </c>
      <c r="L910" s="32">
        <f>+'[1]Consolidado ORG'!AS906</f>
        <v>0</v>
      </c>
      <c r="M910" s="31" t="str">
        <f>+'[1]Consolidado ORG'!AL906</f>
        <v>https://community.secop.gov.co/Public/Tendering/ContractDetailView/Index?UniqueIdentifier=CO1.PCCNTR.6372747</v>
      </c>
      <c r="N910" s="48" t="str">
        <f t="shared" si="14"/>
        <v>Link Contrato u Orden</v>
      </c>
    </row>
    <row r="911" spans="1:14" ht="72" x14ac:dyDescent="0.35">
      <c r="A911" s="18" t="str">
        <f>+'[1]Consolidado ORG'!A907</f>
        <v>SCJ-1233-2024</v>
      </c>
      <c r="B911" s="19">
        <f>+'[1]Consolidado ORG'!B907</f>
        <v>45436</v>
      </c>
      <c r="C911" s="19" t="str">
        <f>+'[1]Consolidado ORG'!G907</f>
        <v>EDWIN FERNANDO RODRÌGUEZ CAIMITO</v>
      </c>
      <c r="D911" s="19" t="str">
        <f>+'[1]Consolidado ORG'!E907</f>
        <v>5 Contratación directa</v>
      </c>
      <c r="E911" s="19" t="str">
        <f>+'[1]Consolidado ORG'!F907</f>
        <v>33 Prestación de Servicios Profesionales y Apoyo (5-8)</v>
      </c>
      <c r="F911" s="19"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19">
        <f>+'[1]Consolidado ORG'!M907</f>
        <v>45444</v>
      </c>
      <c r="H911" s="19">
        <f>+'[1]Consolidado ORG'!N907</f>
        <v>45657</v>
      </c>
      <c r="I911" s="20">
        <f>+'[1]Consolidado ORG'!AG907</f>
        <v>0</v>
      </c>
      <c r="J911" s="21">
        <f>+'[1]Consolidado ORG'!T907</f>
        <v>14802060</v>
      </c>
      <c r="K911" s="21">
        <f>+'[1]Consolidado ORG'!AE907</f>
        <v>0</v>
      </c>
      <c r="L911" s="32">
        <f>+'[1]Consolidado ORG'!AS907</f>
        <v>0</v>
      </c>
      <c r="M911" s="31" t="str">
        <f>+'[1]Consolidado ORG'!AL907</f>
        <v>https://community.secop.gov.co/Public/Tendering/ContractDetailView/Index?UniqueIdentifier=CO1.PCCNTR.6372227</v>
      </c>
      <c r="N911" s="48" t="str">
        <f t="shared" si="14"/>
        <v>Link Contrato u Orden</v>
      </c>
    </row>
    <row r="912" spans="1:14" ht="72" x14ac:dyDescent="0.35">
      <c r="A912" s="18" t="str">
        <f>+'[1]Consolidado ORG'!A908</f>
        <v>SCJ-1234-2024</v>
      </c>
      <c r="B912" s="19">
        <f>+'[1]Consolidado ORG'!B908</f>
        <v>45436</v>
      </c>
      <c r="C912" s="19" t="str">
        <f>+'[1]Consolidado ORG'!G908</f>
        <v>JESSICA ALEJANDRA MONSALVE GOMEZ</v>
      </c>
      <c r="D912" s="19" t="str">
        <f>+'[1]Consolidado ORG'!E908</f>
        <v>5 Contratación directa</v>
      </c>
      <c r="E912" s="19" t="str">
        <f>+'[1]Consolidado ORG'!F908</f>
        <v>33 Prestación de Servicios Profesionales y Apoyo (5-8)</v>
      </c>
      <c r="F912" s="19"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19">
        <f>+'[1]Consolidado ORG'!M908</f>
        <v>45444</v>
      </c>
      <c r="H912" s="19">
        <f>+'[1]Consolidado ORG'!N908</f>
        <v>45657</v>
      </c>
      <c r="I912" s="20">
        <f>+'[1]Consolidado ORG'!AG908</f>
        <v>0</v>
      </c>
      <c r="J912" s="21">
        <f>+'[1]Consolidado ORG'!T908</f>
        <v>42995750</v>
      </c>
      <c r="K912" s="21">
        <f>+'[1]Consolidado ORG'!AE908</f>
        <v>0</v>
      </c>
      <c r="L912" s="32">
        <f>+'[1]Consolidado ORG'!AS908</f>
        <v>0</v>
      </c>
      <c r="M912" s="31" t="str">
        <f>+'[1]Consolidado ORG'!AL908</f>
        <v>https://community.secop.gov.co/Public/Tendering/ContractDetailView/Index?UniqueIdentifier=CO1.PCCNTR.6378469</v>
      </c>
      <c r="N912" s="48" t="str">
        <f t="shared" si="14"/>
        <v>Link Contrato u Orden</v>
      </c>
    </row>
    <row r="913" spans="1:14" ht="120" x14ac:dyDescent="0.35">
      <c r="A913" s="18" t="str">
        <f>+'[1]Consolidado ORG'!A909</f>
        <v>SCJ-1235-2024</v>
      </c>
      <c r="B913" s="19">
        <f>+'[1]Consolidado ORG'!B909</f>
        <v>45436</v>
      </c>
      <c r="C913" s="19" t="str">
        <f>+'[1]Consolidado ORG'!G909</f>
        <v>NAIFER JULIETH GOYES ARAUJO</v>
      </c>
      <c r="D913" s="19" t="str">
        <f>+'[1]Consolidado ORG'!E909</f>
        <v>5 Contratación directa</v>
      </c>
      <c r="E913" s="19" t="str">
        <f>+'[1]Consolidado ORG'!F909</f>
        <v>33 Prestación de Servicios Profesionales y Apoyo (5-8)</v>
      </c>
      <c r="F913" s="19"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19">
        <f>+'[1]Consolidado ORG'!M909</f>
        <v>45444</v>
      </c>
      <c r="H913" s="19">
        <f>+'[1]Consolidado ORG'!N909</f>
        <v>45657</v>
      </c>
      <c r="I913" s="20">
        <f>+'[1]Consolidado ORG'!AG909</f>
        <v>0</v>
      </c>
      <c r="J913" s="21">
        <f>+'[1]Consolidado ORG'!T909</f>
        <v>20429640</v>
      </c>
      <c r="K913" s="21">
        <f>+'[1]Consolidado ORG'!AE909</f>
        <v>0</v>
      </c>
      <c r="L913" s="32">
        <f>+'[1]Consolidado ORG'!AS909</f>
        <v>0</v>
      </c>
      <c r="M913" s="31" t="str">
        <f>+'[1]Consolidado ORG'!AL909</f>
        <v>https://community.secop.gov.co/Public/Tendering/ContractDetailView/Index?UniqueIdentifier=CO1.PCCNTR.6370216</v>
      </c>
      <c r="N913" s="48" t="str">
        <f t="shared" si="14"/>
        <v>Link Contrato u Orden</v>
      </c>
    </row>
    <row r="914" spans="1:14" ht="72" x14ac:dyDescent="0.35">
      <c r="A914" s="18" t="str">
        <f>+'[1]Consolidado ORG'!A910</f>
        <v>SCJ-1236-2024</v>
      </c>
      <c r="B914" s="19">
        <f>+'[1]Consolidado ORG'!B910</f>
        <v>45436</v>
      </c>
      <c r="C914" s="19" t="str">
        <f>+'[1]Consolidado ORG'!G910</f>
        <v>YOANA ALEXANDRA REYES RODRIGUEZ</v>
      </c>
      <c r="D914" s="19" t="str">
        <f>+'[1]Consolidado ORG'!E910</f>
        <v>5 Contratación directa</v>
      </c>
      <c r="E914" s="19" t="str">
        <f>+'[1]Consolidado ORG'!F910</f>
        <v>33 Prestación de Servicios Profesionales y Apoyo (5-8)</v>
      </c>
      <c r="F914" s="19"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19">
        <f>+'[1]Consolidado ORG'!M910</f>
        <v>45449</v>
      </c>
      <c r="H914" s="19">
        <f>+'[1]Consolidado ORG'!N910</f>
        <v>45657</v>
      </c>
      <c r="I914" s="20">
        <f>+'[1]Consolidado ORG'!AG910</f>
        <v>0</v>
      </c>
      <c r="J914" s="21">
        <f>+'[1]Consolidado ORG'!T910</f>
        <v>32080379</v>
      </c>
      <c r="K914" s="21">
        <f>+'[1]Consolidado ORG'!AE910</f>
        <v>0</v>
      </c>
      <c r="L914" s="32">
        <f>+'[1]Consolidado ORG'!AS910</f>
        <v>0</v>
      </c>
      <c r="M914" s="31" t="str">
        <f>+'[1]Consolidado ORG'!AL910</f>
        <v>https://community.secop.gov.co/Public/Tendering/ContractDetailView/Index?UniqueIdentifier=CO1.PCCNTR.6367008</v>
      </c>
      <c r="N914" s="48" t="str">
        <f t="shared" si="14"/>
        <v>Link Contrato u Orden</v>
      </c>
    </row>
    <row r="915" spans="1:14" ht="84" x14ac:dyDescent="0.35">
      <c r="A915" s="18" t="str">
        <f>+'[1]Consolidado ORG'!A911</f>
        <v>SCJ-1238-2024</v>
      </c>
      <c r="B915" s="19">
        <f>+'[1]Consolidado ORG'!B911</f>
        <v>45436</v>
      </c>
      <c r="C915" s="19" t="str">
        <f>+'[1]Consolidado ORG'!G911</f>
        <v>DIEGO ALBERTO GRACIA RAMIREZ</v>
      </c>
      <c r="D915" s="19" t="str">
        <f>+'[1]Consolidado ORG'!E911</f>
        <v>5 Contratación directa</v>
      </c>
      <c r="E915" s="19" t="str">
        <f>+'[1]Consolidado ORG'!F911</f>
        <v>33 Prestación de Servicios Profesionales y Apoyo (5-8)</v>
      </c>
      <c r="F915" s="19"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19">
        <f>+'[1]Consolidado ORG'!M911</f>
        <v>45449</v>
      </c>
      <c r="H915" s="19">
        <f>+'[1]Consolidado ORG'!N911</f>
        <v>45657</v>
      </c>
      <c r="I915" s="20">
        <f>+'[1]Consolidado ORG'!AG911</f>
        <v>0</v>
      </c>
      <c r="J915" s="21">
        <f>+'[1]Consolidado ORG'!T911</f>
        <v>47292833</v>
      </c>
      <c r="K915" s="21">
        <f>+'[1]Consolidado ORG'!AE911</f>
        <v>0</v>
      </c>
      <c r="L915" s="32">
        <f>+'[1]Consolidado ORG'!AS911</f>
        <v>0</v>
      </c>
      <c r="M915" s="31" t="str">
        <f>+'[1]Consolidado ORG'!AL911</f>
        <v>https://community.secop.gov.co/Public/Tendering/ContractDetailView/Index?UniqueIdentifier=CO1.PCCNTR.6366656</v>
      </c>
      <c r="N915" s="48" t="str">
        <f t="shared" si="14"/>
        <v>Link Contrato u Orden</v>
      </c>
    </row>
    <row r="916" spans="1:14" ht="120" x14ac:dyDescent="0.35">
      <c r="A916" s="18" t="str">
        <f>+'[1]Consolidado ORG'!A912</f>
        <v>SCJ-1239-2024</v>
      </c>
      <c r="B916" s="19">
        <f>+'[1]Consolidado ORG'!B912</f>
        <v>45436</v>
      </c>
      <c r="C916" s="19" t="str">
        <f>+'[1]Consolidado ORG'!G912</f>
        <v>JOSE ALEX DURAN ISMARE</v>
      </c>
      <c r="D916" s="19" t="str">
        <f>+'[1]Consolidado ORG'!E912</f>
        <v>5 Contratación directa</v>
      </c>
      <c r="E916" s="19" t="str">
        <f>+'[1]Consolidado ORG'!F912</f>
        <v>33 Prestación de Servicios Profesionales y Apoyo (5-8)</v>
      </c>
      <c r="F916" s="19"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19">
        <f>+'[1]Consolidado ORG'!M912</f>
        <v>45455</v>
      </c>
      <c r="H916" s="19">
        <f>+'[1]Consolidado ORG'!N912</f>
        <v>45657</v>
      </c>
      <c r="I916" s="20">
        <f>+'[1]Consolidado ORG'!AG912</f>
        <v>0</v>
      </c>
      <c r="J916" s="21">
        <f>+'[1]Consolidado ORG'!T912</f>
        <v>20429640</v>
      </c>
      <c r="K916" s="21">
        <f>+'[1]Consolidado ORG'!AE912</f>
        <v>0</v>
      </c>
      <c r="L916" s="32">
        <f>+'[1]Consolidado ORG'!AS912</f>
        <v>0</v>
      </c>
      <c r="M916" s="31" t="str">
        <f>+'[1]Consolidado ORG'!AL912</f>
        <v>https://community.secop.gov.co/Public/Tendering/ContractDetailView/Index?UniqueIdentifier=CO1.PCCNTR.6375013</v>
      </c>
      <c r="N916" s="48" t="str">
        <f t="shared" si="14"/>
        <v>Link Contrato u Orden</v>
      </c>
    </row>
    <row r="917" spans="1:14" ht="48" x14ac:dyDescent="0.35">
      <c r="A917" s="18" t="str">
        <f>+'[1]Consolidado ORG'!A913</f>
        <v>SCJ-1262-2024</v>
      </c>
      <c r="B917" s="19">
        <f>+'[1]Consolidado ORG'!B913</f>
        <v>45438</v>
      </c>
      <c r="C917" s="19" t="str">
        <f>+'[1]Consolidado ORG'!G913</f>
        <v>MIGUEL ANGEL CARVAJAL VARGAS</v>
      </c>
      <c r="D917" s="19" t="str">
        <f>+'[1]Consolidado ORG'!E913</f>
        <v>5 Contratación directa</v>
      </c>
      <c r="E917" s="19" t="str">
        <f>+'[1]Consolidado ORG'!F913</f>
        <v>33 Prestación de Servicios Profesionales y Apoyo (5-8)</v>
      </c>
      <c r="F917" s="19" t="str">
        <f>+'[1]Consolidado ORG'!L913</f>
        <v>PRESTAR SERVICIOS DE APOYO A LA GESTIÓN A LA DIRECCIÓN DE ACCESO A LA JUSTICIA, EN LA RECEPCIÓN Y SALIDA DE USUARIOS QUE INGRESEN Y SE PRESENTEN EN LOS CENTROS DE TRASLADO POR PROTECCIÓN (CTP) DEL DISTRITO.</v>
      </c>
      <c r="G917" s="19">
        <f>+'[1]Consolidado ORG'!M913</f>
        <v>45444</v>
      </c>
      <c r="H917" s="19">
        <f>+'[1]Consolidado ORG'!N913</f>
        <v>45657</v>
      </c>
      <c r="I917" s="20">
        <f>+'[1]Consolidado ORG'!AG913</f>
        <v>0</v>
      </c>
      <c r="J917" s="21">
        <f>+'[1]Consolidado ORG'!T913</f>
        <v>26094688</v>
      </c>
      <c r="K917" s="21">
        <f>+'[1]Consolidado ORG'!AE913</f>
        <v>0</v>
      </c>
      <c r="L917" s="32">
        <f>+'[1]Consolidado ORG'!AS913</f>
        <v>0</v>
      </c>
      <c r="M917" s="31" t="str">
        <f>+'[1]Consolidado ORG'!AL913</f>
        <v>https://community.secop.gov.co/Public/Tendering/ContractDetailView/Index?UniqueIdentifier=CO1.PCCNTR.6372416</v>
      </c>
      <c r="N917" s="48" t="str">
        <f t="shared" si="14"/>
        <v>Link Contrato u Orden</v>
      </c>
    </row>
    <row r="918" spans="1:14" ht="72" x14ac:dyDescent="0.35">
      <c r="A918" s="18" t="str">
        <f>+'[1]Consolidado ORG'!A914</f>
        <v>SCJ-1263-2024</v>
      </c>
      <c r="B918" s="19">
        <f>+'[1]Consolidado ORG'!B914</f>
        <v>45438</v>
      </c>
      <c r="C918" s="19" t="str">
        <f>+'[1]Consolidado ORG'!G914</f>
        <v>LIZETH AYALA AYALA</v>
      </c>
      <c r="D918" s="19" t="str">
        <f>+'[1]Consolidado ORG'!E914</f>
        <v>5 Contratación directa</v>
      </c>
      <c r="E918" s="19" t="str">
        <f>+'[1]Consolidado ORG'!F914</f>
        <v>33 Prestación de Servicios Profesionales y Apoyo (5-8)</v>
      </c>
      <c r="F918" s="19"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19">
        <f>+'[1]Consolidado ORG'!M914</f>
        <v>45443</v>
      </c>
      <c r="H918" s="19">
        <f>+'[1]Consolidado ORG'!N914</f>
        <v>45657</v>
      </c>
      <c r="I918" s="20">
        <f>+'[1]Consolidado ORG'!AG914</f>
        <v>0</v>
      </c>
      <c r="J918" s="21">
        <f>+'[1]Consolidado ORG'!T914</f>
        <v>20916060</v>
      </c>
      <c r="K918" s="21">
        <f>+'[1]Consolidado ORG'!AE914</f>
        <v>0</v>
      </c>
      <c r="L918" s="32">
        <f>+'[1]Consolidado ORG'!AS914</f>
        <v>0</v>
      </c>
      <c r="M918" s="31" t="str">
        <f>+'[1]Consolidado ORG'!AL914</f>
        <v>https://community.secop.gov.co/Public/Tendering/ContractDetailView/Index?UniqueIdentifier=CO1.PCCNTR.6371465</v>
      </c>
      <c r="N918" s="48" t="str">
        <f t="shared" si="14"/>
        <v>Link Contrato u Orden</v>
      </c>
    </row>
    <row r="919" spans="1:14" ht="60" x14ac:dyDescent="0.35">
      <c r="A919" s="18" t="str">
        <f>+'[1]Consolidado ORG'!A915</f>
        <v>SCJ-1264-2024</v>
      </c>
      <c r="B919" s="19">
        <f>+'[1]Consolidado ORG'!B915</f>
        <v>45438</v>
      </c>
      <c r="C919" s="19" t="str">
        <f>+'[1]Consolidado ORG'!G915</f>
        <v>LIZETH DANIELA LOZANO PONGUTA</v>
      </c>
      <c r="D919" s="19" t="str">
        <f>+'[1]Consolidado ORG'!E915</f>
        <v>5 Contratación directa</v>
      </c>
      <c r="E919" s="19" t="str">
        <f>+'[1]Consolidado ORG'!F915</f>
        <v>33 Prestación de Servicios Profesionales y Apoyo (5-8)</v>
      </c>
      <c r="F919" s="19"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19">
        <f>+'[1]Consolidado ORG'!M915</f>
        <v>45442</v>
      </c>
      <c r="H919" s="19">
        <f>+'[1]Consolidado ORG'!N915</f>
        <v>45657</v>
      </c>
      <c r="I919" s="20">
        <f>+'[1]Consolidado ORG'!AG915</f>
        <v>0</v>
      </c>
      <c r="J919" s="21">
        <f>+'[1]Consolidado ORG'!T915</f>
        <v>31015733</v>
      </c>
      <c r="K919" s="21">
        <f>+'[1]Consolidado ORG'!AE915</f>
        <v>0</v>
      </c>
      <c r="L919" s="32">
        <f>+'[1]Consolidado ORG'!AS915</f>
        <v>4.6511627906976744E-3</v>
      </c>
      <c r="M919" s="31" t="str">
        <f>+'[1]Consolidado ORG'!AL915</f>
        <v>https://community.secop.gov.co/Public/Tendering/ContractDetailView/Index?UniqueIdentifier=CO1.PCCNTR.6373423</v>
      </c>
      <c r="N919" s="48" t="str">
        <f t="shared" si="14"/>
        <v>Link Contrato u Orden</v>
      </c>
    </row>
    <row r="920" spans="1:14" ht="72" x14ac:dyDescent="0.35">
      <c r="A920" s="18" t="str">
        <f>+'[1]Consolidado ORG'!A916</f>
        <v>SCJ-1266-2024</v>
      </c>
      <c r="B920" s="19">
        <f>+'[1]Consolidado ORG'!B916</f>
        <v>45438</v>
      </c>
      <c r="C920" s="19" t="str">
        <f>+'[1]Consolidado ORG'!G916</f>
        <v>FANNY MARÍN RINCÓN</v>
      </c>
      <c r="D920" s="19" t="str">
        <f>+'[1]Consolidado ORG'!E916</f>
        <v>5 Contratación directa</v>
      </c>
      <c r="E920" s="19" t="str">
        <f>+'[1]Consolidado ORG'!F916</f>
        <v>33 Prestación de Servicios Profesionales y Apoyo (5-8)</v>
      </c>
      <c r="F920" s="19"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19">
        <f>+'[1]Consolidado ORG'!M916</f>
        <v>45444</v>
      </c>
      <c r="H920" s="19">
        <f>+'[1]Consolidado ORG'!N916</f>
        <v>45657</v>
      </c>
      <c r="I920" s="20">
        <f>+'[1]Consolidado ORG'!AG916</f>
        <v>0</v>
      </c>
      <c r="J920" s="21">
        <f>+'[1]Consolidado ORG'!T916</f>
        <v>29172598</v>
      </c>
      <c r="K920" s="21">
        <f>+'[1]Consolidado ORG'!AE916</f>
        <v>0</v>
      </c>
      <c r="L920" s="32">
        <f>+'[1]Consolidado ORG'!AS916</f>
        <v>0</v>
      </c>
      <c r="M920" s="31" t="str">
        <f>+'[1]Consolidado ORG'!AL916</f>
        <v>https://community.secop.gov.co/Public/Tendering/ContractDetailView/Index?UniqueIdentifier=CO1.PCCNTR.6372411</v>
      </c>
      <c r="N920" s="48" t="str">
        <f t="shared" si="14"/>
        <v>Link Contrato u Orden</v>
      </c>
    </row>
    <row r="921" spans="1:14" ht="60" x14ac:dyDescent="0.35">
      <c r="A921" s="18" t="str">
        <f>+'[1]Consolidado ORG'!A917</f>
        <v>SCJ-1267-2024</v>
      </c>
      <c r="B921" s="19">
        <f>+'[1]Consolidado ORG'!B917</f>
        <v>45438</v>
      </c>
      <c r="C921" s="19" t="str">
        <f>+'[1]Consolidado ORG'!G917</f>
        <v>ANDRES CAMILO VILLARRAGA FONSECA</v>
      </c>
      <c r="D921" s="19" t="str">
        <f>+'[1]Consolidado ORG'!E917</f>
        <v>5 Contratación directa</v>
      </c>
      <c r="E921" s="19" t="str">
        <f>+'[1]Consolidado ORG'!F917</f>
        <v>33 Prestación de Servicios Profesionales y Apoyo (5-8)</v>
      </c>
      <c r="F921" s="19" t="str">
        <f>+'[1]Consolidado ORG'!L917</f>
        <v>PRESTAR SERVICIOS DE APOYO A LA GESTIÓN A LA DIRECCIÓN DE RESPONSABILIDAD PENAL ADOLESCENTE EN GESTIONES ADMINISTRATIVAS Y DE ORGANIZACIÓN DE INFORMACIÓN EN EL MARCO DEL PROGRAMA DISTRITAL DE JUSTICIA JUVENIL RESTAURATIVA (PDJJR)</v>
      </c>
      <c r="G921" s="19">
        <f>+'[1]Consolidado ORG'!M917</f>
        <v>45447</v>
      </c>
      <c r="H921" s="19">
        <f>+'[1]Consolidado ORG'!N917</f>
        <v>45657</v>
      </c>
      <c r="I921" s="20">
        <f>+'[1]Consolidado ORG'!AG917</f>
        <v>0</v>
      </c>
      <c r="J921" s="21">
        <f>+'[1]Consolidado ORG'!T917</f>
        <v>16134750</v>
      </c>
      <c r="K921" s="21">
        <f>+'[1]Consolidado ORG'!AE917</f>
        <v>0</v>
      </c>
      <c r="L921" s="32">
        <f>+'[1]Consolidado ORG'!AS917</f>
        <v>0</v>
      </c>
      <c r="M921" s="31" t="str">
        <f>+'[1]Consolidado ORG'!AL917</f>
        <v>https://community.secop.gov.co/Public/Tendering/ContractDetailView/Index?UniqueIdentifier=CO1.PCCNTR.6379408</v>
      </c>
      <c r="N921" s="48" t="str">
        <f t="shared" si="14"/>
        <v>Link Contrato u Orden</v>
      </c>
    </row>
    <row r="922" spans="1:14" ht="60" x14ac:dyDescent="0.35">
      <c r="A922" s="18" t="str">
        <f>+'[1]Consolidado ORG'!A918</f>
        <v>SCJ-1268-2024</v>
      </c>
      <c r="B922" s="19">
        <f>+'[1]Consolidado ORG'!B918</f>
        <v>45438</v>
      </c>
      <c r="C922" s="19" t="str">
        <f>+'[1]Consolidado ORG'!G918</f>
        <v>WILMER ORTIZ ORTIZ</v>
      </c>
      <c r="D922" s="19" t="str">
        <f>+'[1]Consolidado ORG'!E918</f>
        <v>5 Contratación directa</v>
      </c>
      <c r="E922" s="19" t="str">
        <f>+'[1]Consolidado ORG'!F918</f>
        <v>33 Prestación de Servicios Profesionales y Apoyo (5-8)</v>
      </c>
      <c r="F922" s="19"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19">
        <f>+'[1]Consolidado ORG'!M918</f>
        <v>45442</v>
      </c>
      <c r="H922" s="19">
        <f>+'[1]Consolidado ORG'!N918</f>
        <v>45657</v>
      </c>
      <c r="I922" s="20">
        <f>+'[1]Consolidado ORG'!AG918</f>
        <v>0</v>
      </c>
      <c r="J922" s="21">
        <f>+'[1]Consolidado ORG'!T918</f>
        <v>26250000</v>
      </c>
      <c r="K922" s="21">
        <f>+'[1]Consolidado ORG'!AE918</f>
        <v>0</v>
      </c>
      <c r="L922" s="32">
        <f>+'[1]Consolidado ORG'!AS918</f>
        <v>4.6511627906976744E-3</v>
      </c>
      <c r="M922" s="31" t="str">
        <f>+'[1]Consolidado ORG'!AL918</f>
        <v>https://community.secop.gov.co/Public/Tendering/ContractDetailView/Index?UniqueIdentifier=CO1.PCCNTR.6373167</v>
      </c>
      <c r="N922" s="48" t="str">
        <f t="shared" si="14"/>
        <v>Link Contrato u Orden</v>
      </c>
    </row>
    <row r="923" spans="1:14" ht="60" x14ac:dyDescent="0.35">
      <c r="A923" s="18" t="str">
        <f>+'[1]Consolidado ORG'!A919</f>
        <v>SCJ-1269-2024</v>
      </c>
      <c r="B923" s="19">
        <f>+'[1]Consolidado ORG'!B919</f>
        <v>45438</v>
      </c>
      <c r="C923" s="19" t="str">
        <f>+'[1]Consolidado ORG'!G919</f>
        <v>JUAN SEBASTIAN GARCIA FAYAD</v>
      </c>
      <c r="D923" s="19" t="str">
        <f>+'[1]Consolidado ORG'!E919</f>
        <v>5 Contratación directa</v>
      </c>
      <c r="E923" s="19" t="str">
        <f>+'[1]Consolidado ORG'!F919</f>
        <v>33 Prestación de Servicios Profesionales y Apoyo (5-8)</v>
      </c>
      <c r="F923" s="19"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19">
        <f>+'[1]Consolidado ORG'!M919</f>
        <v>45447</v>
      </c>
      <c r="H923" s="19">
        <f>+'[1]Consolidado ORG'!N919</f>
        <v>45657</v>
      </c>
      <c r="I923" s="20">
        <f>+'[1]Consolidado ORG'!AG919</f>
        <v>0</v>
      </c>
      <c r="J923" s="21">
        <f>+'[1]Consolidado ORG'!T919</f>
        <v>51333334</v>
      </c>
      <c r="K923" s="21">
        <f>+'[1]Consolidado ORG'!AE919</f>
        <v>0</v>
      </c>
      <c r="L923" s="32">
        <f>+'[1]Consolidado ORG'!AS919</f>
        <v>0</v>
      </c>
      <c r="M923" s="31" t="str">
        <f>+'[1]Consolidado ORG'!AL919</f>
        <v>https://community.secop.gov.co/Public/Tendering/ContractDetailView/Index?UniqueIdentifier=CO1.PCCNTR.6379196</v>
      </c>
      <c r="N923" s="48" t="str">
        <f t="shared" si="14"/>
        <v>Link Contrato u Orden</v>
      </c>
    </row>
    <row r="924" spans="1:14" ht="48" x14ac:dyDescent="0.35">
      <c r="A924" s="18" t="str">
        <f>+'[1]Consolidado ORG'!A920</f>
        <v>SCJ-1270-2024</v>
      </c>
      <c r="B924" s="19">
        <f>+'[1]Consolidado ORG'!B920</f>
        <v>45438</v>
      </c>
      <c r="C924" s="19" t="str">
        <f>+'[1]Consolidado ORG'!G920</f>
        <v>ELIZABETH TORO JIMENEZ</v>
      </c>
      <c r="D924" s="19" t="str">
        <f>+'[1]Consolidado ORG'!E920</f>
        <v>5 Contratación directa</v>
      </c>
      <c r="E924" s="19" t="str">
        <f>+'[1]Consolidado ORG'!F920</f>
        <v>33 Prestación de Servicios Profesionales y Apoyo (5-8)</v>
      </c>
      <c r="F924" s="19" t="str">
        <f>+'[1]Consolidado ORG'!L920</f>
        <v>PRESTAR SERVICIOS PROFESIONALES A LA DIRECCIÓN DE RESPONSABILIDAD PENAL ADOLESCENTE PARA APOYAR DESDE LA PEDAGOGÍA, DIFERENCIAL Y EL ENFOQUE RESTAURATIVO LA ESTRUCTURACIÓN DE LOS TALLERES DE FORMACIÓN TÉCNICA.</v>
      </c>
      <c r="G924" s="19">
        <f>+'[1]Consolidado ORG'!M920</f>
        <v>45442</v>
      </c>
      <c r="H924" s="19">
        <f>+'[1]Consolidado ORG'!N920</f>
        <v>45657</v>
      </c>
      <c r="I924" s="20">
        <f>+'[1]Consolidado ORG'!AG920</f>
        <v>0</v>
      </c>
      <c r="J924" s="21">
        <f>+'[1]Consolidado ORG'!T920</f>
        <v>41193110</v>
      </c>
      <c r="K924" s="21">
        <f>+'[1]Consolidado ORG'!AE920</f>
        <v>0</v>
      </c>
      <c r="L924" s="32">
        <f>+'[1]Consolidado ORG'!AS920</f>
        <v>4.6511627906976744E-3</v>
      </c>
      <c r="M924" s="31" t="str">
        <f>+'[1]Consolidado ORG'!AL920</f>
        <v>https://community.secop.gov.co/Public/Tendering/ContractDetailView/Index?UniqueIdentifier=CO1.PCCNTR.6370844</v>
      </c>
      <c r="N924" s="48" t="str">
        <f t="shared" ref="N924:N987" si="15">HYPERLINK(M924,"Link Contrato u Orden")</f>
        <v>Link Contrato u Orden</v>
      </c>
    </row>
    <row r="925" spans="1:14" ht="72" x14ac:dyDescent="0.35">
      <c r="A925" s="18" t="str">
        <f>+'[1]Consolidado ORG'!A921</f>
        <v>SCJ-1280-2024</v>
      </c>
      <c r="B925" s="19">
        <f>+'[1]Consolidado ORG'!B921</f>
        <v>45439</v>
      </c>
      <c r="C925" s="19" t="str">
        <f>+'[1]Consolidado ORG'!G921</f>
        <v>CAMILO ESTEBAN VILLAMIL PEREZ</v>
      </c>
      <c r="D925" s="19" t="str">
        <f>+'[1]Consolidado ORG'!E921</f>
        <v>5 Contratación directa</v>
      </c>
      <c r="E925" s="19" t="str">
        <f>+'[1]Consolidado ORG'!F921</f>
        <v>33 Prestación de Servicios Profesionales y Apoyo (5-8)</v>
      </c>
      <c r="F925" s="19"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19">
        <f>+'[1]Consolidado ORG'!M921</f>
        <v>45449</v>
      </c>
      <c r="H925" s="19">
        <f>+'[1]Consolidado ORG'!N921</f>
        <v>45657</v>
      </c>
      <c r="I925" s="20">
        <f>+'[1]Consolidado ORG'!AG921</f>
        <v>0</v>
      </c>
      <c r="J925" s="21">
        <f>+'[1]Consolidado ORG'!T921</f>
        <v>29172598</v>
      </c>
      <c r="K925" s="21">
        <f>+'[1]Consolidado ORG'!AE921</f>
        <v>0</v>
      </c>
      <c r="L925" s="32">
        <f>+'[1]Consolidado ORG'!AS921</f>
        <v>0</v>
      </c>
      <c r="M925" s="31" t="str">
        <f>+'[1]Consolidado ORG'!AL921</f>
        <v>https://community.secop.gov.co/Public/Tendering/ContractDetailView/Index?UniqueIdentifier=CO1.PCCNTR.6372201</v>
      </c>
      <c r="N925" s="48" t="str">
        <f t="shared" si="15"/>
        <v>Link Contrato u Orden</v>
      </c>
    </row>
    <row r="926" spans="1:14" ht="72" x14ac:dyDescent="0.35">
      <c r="A926" s="18" t="str">
        <f>+'[1]Consolidado ORG'!A922</f>
        <v>SCJ-1281-2024</v>
      </c>
      <c r="B926" s="19">
        <f>+'[1]Consolidado ORG'!B922</f>
        <v>45439</v>
      </c>
      <c r="C926" s="19" t="str">
        <f>+'[1]Consolidado ORG'!G922</f>
        <v>ALIX JOHANA VELANDIA MOGOLLON</v>
      </c>
      <c r="D926" s="19" t="str">
        <f>+'[1]Consolidado ORG'!E922</f>
        <v>5 Contratación directa</v>
      </c>
      <c r="E926" s="19" t="str">
        <f>+'[1]Consolidado ORG'!F922</f>
        <v>33 Prestación de Servicios Profesionales y Apoyo (5-8)</v>
      </c>
      <c r="F926" s="19"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19">
        <f>+'[1]Consolidado ORG'!M922</f>
        <v>45447</v>
      </c>
      <c r="H926" s="19">
        <f>+'[1]Consolidado ORG'!N922</f>
        <v>45657</v>
      </c>
      <c r="I926" s="20">
        <f>+'[1]Consolidado ORG'!AG922</f>
        <v>0</v>
      </c>
      <c r="J926" s="21">
        <f>+'[1]Consolidado ORG'!T922</f>
        <v>29175500</v>
      </c>
      <c r="K926" s="21">
        <f>+'[1]Consolidado ORG'!AE922</f>
        <v>0</v>
      </c>
      <c r="L926" s="32">
        <f>+'[1]Consolidado ORG'!AS922</f>
        <v>0</v>
      </c>
      <c r="M926" s="31" t="str">
        <f>+'[1]Consolidado ORG'!AL922</f>
        <v>https://community.secop.gov.co/Public/Tendering/ContractDetailView/Index?UniqueIdentifier=CO1.PCCNTR.6375015</v>
      </c>
      <c r="N926" s="48" t="str">
        <f t="shared" si="15"/>
        <v>Link Contrato u Orden</v>
      </c>
    </row>
    <row r="927" spans="1:14" ht="72" x14ac:dyDescent="0.35">
      <c r="A927" s="18" t="str">
        <f>+'[1]Consolidado ORG'!A923</f>
        <v>SCJ-1282-2024</v>
      </c>
      <c r="B927" s="19">
        <f>+'[1]Consolidado ORG'!B923</f>
        <v>45439</v>
      </c>
      <c r="C927" s="19" t="str">
        <f>+'[1]Consolidado ORG'!G923</f>
        <v>DANNA CAMILA CHAPARRO ESPITIA</v>
      </c>
      <c r="D927" s="19" t="str">
        <f>+'[1]Consolidado ORG'!E923</f>
        <v>5 Contratación directa</v>
      </c>
      <c r="E927" s="19" t="str">
        <f>+'[1]Consolidado ORG'!F923</f>
        <v>33 Prestación de Servicios Profesionales y Apoyo (5-8)</v>
      </c>
      <c r="F927" s="19"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19">
        <f>+'[1]Consolidado ORG'!M923</f>
        <v>45447</v>
      </c>
      <c r="H927" s="19">
        <f>+'[1]Consolidado ORG'!N923</f>
        <v>45657</v>
      </c>
      <c r="I927" s="20">
        <f>+'[1]Consolidado ORG'!AG923</f>
        <v>0</v>
      </c>
      <c r="J927" s="21">
        <f>+'[1]Consolidado ORG'!T923</f>
        <v>20429448</v>
      </c>
      <c r="K927" s="21">
        <f>+'[1]Consolidado ORG'!AE923</f>
        <v>0</v>
      </c>
      <c r="L927" s="32">
        <f>+'[1]Consolidado ORG'!AS923</f>
        <v>0</v>
      </c>
      <c r="M927" s="31" t="str">
        <f>+'[1]Consolidado ORG'!AL923</f>
        <v>https://community.secop.gov.co/Public/Tendering/ContractDetailView/Index?UniqueIdentifier=CO1.PCCNTR.6375016</v>
      </c>
      <c r="N927" s="48" t="str">
        <f t="shared" si="15"/>
        <v>Link Contrato u Orden</v>
      </c>
    </row>
    <row r="928" spans="1:14" ht="84" x14ac:dyDescent="0.35">
      <c r="A928" s="18" t="str">
        <f>+'[1]Consolidado ORG'!A924</f>
        <v>SCJ-1283-2024</v>
      </c>
      <c r="B928" s="19">
        <f>+'[1]Consolidado ORG'!B924</f>
        <v>45439</v>
      </c>
      <c r="C928" s="19" t="str">
        <f>+'[1]Consolidado ORG'!G924</f>
        <v>CLAUDIA LILIANA CUERVO PEREZ</v>
      </c>
      <c r="D928" s="19" t="str">
        <f>+'[1]Consolidado ORG'!E924</f>
        <v>5 Contratación directa</v>
      </c>
      <c r="E928" s="19" t="str">
        <f>+'[1]Consolidado ORG'!F924</f>
        <v>33 Prestación de Servicios Profesionales y Apoyo (5-8)</v>
      </c>
      <c r="F928" s="19"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19">
        <f>+'[1]Consolidado ORG'!M924</f>
        <v>45448</v>
      </c>
      <c r="H928" s="19">
        <f>+'[1]Consolidado ORG'!N924</f>
        <v>45657</v>
      </c>
      <c r="I928" s="20">
        <f>+'[1]Consolidado ORG'!AG924</f>
        <v>0</v>
      </c>
      <c r="J928" s="21">
        <f>+'[1]Consolidado ORG'!T924</f>
        <v>40813450</v>
      </c>
      <c r="K928" s="21">
        <f>+'[1]Consolidado ORG'!AE924</f>
        <v>0</v>
      </c>
      <c r="L928" s="32">
        <f>+'[1]Consolidado ORG'!AS924</f>
        <v>0</v>
      </c>
      <c r="M928" s="31" t="str">
        <f>+'[1]Consolidado ORG'!AL924</f>
        <v>https://community.secop.gov.co/Public/Tendering/ContractDetailView/Index?UniqueIdentifier=CO1.PCCNTR.6375302</v>
      </c>
      <c r="N928" s="48" t="str">
        <f t="shared" si="15"/>
        <v>Link Contrato u Orden</v>
      </c>
    </row>
    <row r="929" spans="1:14" ht="60" x14ac:dyDescent="0.35">
      <c r="A929" s="18" t="str">
        <f>+'[1]Consolidado ORG'!A925</f>
        <v>SCJ-1284-2024</v>
      </c>
      <c r="B929" s="19">
        <f>+'[1]Consolidado ORG'!B925</f>
        <v>45439</v>
      </c>
      <c r="C929" s="19" t="str">
        <f>+'[1]Consolidado ORG'!G925</f>
        <v>POLIDORO ORAMAS BERMUDEZv</v>
      </c>
      <c r="D929" s="19" t="str">
        <f>+'[1]Consolidado ORG'!E925</f>
        <v>5 Contratación directa</v>
      </c>
      <c r="E929" s="19" t="str">
        <f>+'[1]Consolidado ORG'!F925</f>
        <v>33 Prestación de Servicios Profesionales y Apoyo (5-8)</v>
      </c>
      <c r="F929" s="19"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19">
        <f>+'[1]Consolidado ORG'!M925</f>
        <v>45442</v>
      </c>
      <c r="H929" s="19">
        <f>+'[1]Consolidado ORG'!N925</f>
        <v>45657</v>
      </c>
      <c r="I929" s="20">
        <f>+'[1]Consolidado ORG'!AG925</f>
        <v>0</v>
      </c>
      <c r="J929" s="21">
        <f>+'[1]Consolidado ORG'!T925</f>
        <v>26250000</v>
      </c>
      <c r="K929" s="21">
        <f>+'[1]Consolidado ORG'!AE925</f>
        <v>0</v>
      </c>
      <c r="L929" s="32">
        <f>+'[1]Consolidado ORG'!AS925</f>
        <v>4.6511627906976744E-3</v>
      </c>
      <c r="M929" s="31" t="str">
        <f>+'[1]Consolidado ORG'!AL925</f>
        <v>https://community.secop.gov.co/Public/Tendering/ContractDetailView/Index?UniqueIdentifier=CO1.PCCNTR.6373660</v>
      </c>
      <c r="N929" s="48" t="str">
        <f t="shared" si="15"/>
        <v>Link Contrato u Orden</v>
      </c>
    </row>
    <row r="930" spans="1:14" ht="72" x14ac:dyDescent="0.35">
      <c r="A930" s="18" t="str">
        <f>+'[1]Consolidado ORG'!A926</f>
        <v>SCJ-1285-2024</v>
      </c>
      <c r="B930" s="19">
        <f>+'[1]Consolidado ORG'!B926</f>
        <v>45439</v>
      </c>
      <c r="C930" s="19" t="str">
        <f>+'[1]Consolidado ORG'!G926</f>
        <v>BLADIMIR MAESTRE MARTÍNEZ</v>
      </c>
      <c r="D930" s="19" t="str">
        <f>+'[1]Consolidado ORG'!E926</f>
        <v>5 Contratación directa</v>
      </c>
      <c r="E930" s="19" t="str">
        <f>+'[1]Consolidado ORG'!F926</f>
        <v>33 Prestación de Servicios Profesionales y Apoyo (5-8)</v>
      </c>
      <c r="F930" s="19"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19">
        <f>+'[1]Consolidado ORG'!M926</f>
        <v>45442</v>
      </c>
      <c r="H930" s="19">
        <f>+'[1]Consolidado ORG'!N926</f>
        <v>45657</v>
      </c>
      <c r="I930" s="20">
        <f>+'[1]Consolidado ORG'!AG926</f>
        <v>0</v>
      </c>
      <c r="J930" s="21">
        <f>+'[1]Consolidado ORG'!T926</f>
        <v>24366667</v>
      </c>
      <c r="K930" s="21">
        <f>+'[1]Consolidado ORG'!AE926</f>
        <v>0</v>
      </c>
      <c r="L930" s="32">
        <f>+'[1]Consolidado ORG'!AS926</f>
        <v>4.6511627906976744E-3</v>
      </c>
      <c r="M930" s="31" t="str">
        <f>+'[1]Consolidado ORG'!AL926</f>
        <v>https://community.secop.gov.co/Public/Tendering/ContractDetailView/Index?UniqueIdentifier=CO1.PCCNTR.6372829</v>
      </c>
      <c r="N930" s="48" t="str">
        <f t="shared" si="15"/>
        <v>Link Contrato u Orden</v>
      </c>
    </row>
    <row r="931" spans="1:14" ht="60" x14ac:dyDescent="0.35">
      <c r="A931" s="18" t="str">
        <f>+'[1]Consolidado ORG'!A927</f>
        <v>SCJ-1286-2024</v>
      </c>
      <c r="B931" s="19">
        <f>+'[1]Consolidado ORG'!B927</f>
        <v>45439</v>
      </c>
      <c r="C931" s="19" t="str">
        <f>+'[1]Consolidado ORG'!G927</f>
        <v>RAUL EMILIANO GALAN ZUÑIGA</v>
      </c>
      <c r="D931" s="19" t="str">
        <f>+'[1]Consolidado ORG'!E927</f>
        <v>5 Contratación directa</v>
      </c>
      <c r="E931" s="19" t="str">
        <f>+'[1]Consolidado ORG'!F927</f>
        <v>33 Prestación de Servicios Profesionales y Apoyo (5-8)</v>
      </c>
      <c r="F931" s="19"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19">
        <f>+'[1]Consolidado ORG'!M927</f>
        <v>45443</v>
      </c>
      <c r="H931" s="19">
        <f>+'[1]Consolidado ORG'!N927</f>
        <v>45657</v>
      </c>
      <c r="I931" s="20">
        <f>+'[1]Consolidado ORG'!AG927</f>
        <v>0</v>
      </c>
      <c r="J931" s="21">
        <f>+'[1]Consolidado ORG'!T927</f>
        <v>26250000</v>
      </c>
      <c r="K931" s="21">
        <f>+'[1]Consolidado ORG'!AE927</f>
        <v>0</v>
      </c>
      <c r="L931" s="32">
        <f>+'[1]Consolidado ORG'!AS927</f>
        <v>0</v>
      </c>
      <c r="M931" s="31" t="str">
        <f>+'[1]Consolidado ORG'!AL927</f>
        <v>https://community.secop.gov.co/Public/Tendering/ContractDetailView/Index?UniqueIdentifier=CO1.PCCNTR.6379197</v>
      </c>
      <c r="N931" s="48" t="str">
        <f t="shared" si="15"/>
        <v>Link Contrato u Orden</v>
      </c>
    </row>
    <row r="932" spans="1:14" ht="96" x14ac:dyDescent="0.35">
      <c r="A932" s="18" t="str">
        <f>+'[1]Consolidado ORG'!A928</f>
        <v>SCJ-1287-2024</v>
      </c>
      <c r="B932" s="19">
        <f>+'[1]Consolidado ORG'!B928</f>
        <v>45439</v>
      </c>
      <c r="C932" s="19" t="str">
        <f>+'[1]Consolidado ORG'!G928</f>
        <v>OSCAR ALEJANDRO AMAYA AMAYA</v>
      </c>
      <c r="D932" s="19" t="str">
        <f>+'[1]Consolidado ORG'!E928</f>
        <v>5 Contratación directa</v>
      </c>
      <c r="E932" s="19" t="str">
        <f>+'[1]Consolidado ORG'!F928</f>
        <v>33 Prestación de Servicios Profesionales y Apoyo (5-8)</v>
      </c>
      <c r="F932" s="19"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19">
        <f>+'[1]Consolidado ORG'!M928</f>
        <v>45447</v>
      </c>
      <c r="H932" s="19">
        <f>+'[1]Consolidado ORG'!N928</f>
        <v>45657</v>
      </c>
      <c r="I932" s="20">
        <f>+'[1]Consolidado ORG'!AG928</f>
        <v>0</v>
      </c>
      <c r="J932" s="21">
        <f>+'[1]Consolidado ORG'!T928</f>
        <v>24710878</v>
      </c>
      <c r="K932" s="21">
        <f>+'[1]Consolidado ORG'!AE928</f>
        <v>0</v>
      </c>
      <c r="L932" s="32">
        <f>+'[1]Consolidado ORG'!AS928</f>
        <v>0</v>
      </c>
      <c r="M932" s="31" t="str">
        <f>+'[1]Consolidado ORG'!AL928</f>
        <v>https://community.secop.gov.co/Public/Tendering/ContractDetailView/Index?UniqueIdentifier=CO1.PCCNTR.6379412</v>
      </c>
      <c r="N932" s="48" t="str">
        <f t="shared" si="15"/>
        <v>Link Contrato u Orden</v>
      </c>
    </row>
    <row r="933" spans="1:14" ht="60" x14ac:dyDescent="0.35">
      <c r="A933" s="18" t="str">
        <f>+'[1]Consolidado ORG'!A929</f>
        <v>SCJ-1289-2024</v>
      </c>
      <c r="B933" s="19">
        <f>+'[1]Consolidado ORG'!B929</f>
        <v>45439</v>
      </c>
      <c r="C933" s="19" t="str">
        <f>+'[1]Consolidado ORG'!G929</f>
        <v>DAVID ALEXANDER CUTIVA ROA</v>
      </c>
      <c r="D933" s="19" t="str">
        <f>+'[1]Consolidado ORG'!E929</f>
        <v>5 Contratación directa</v>
      </c>
      <c r="E933" s="19" t="str">
        <f>+'[1]Consolidado ORG'!F929</f>
        <v>33 Prestación de Servicios Profesionales y Apoyo (5-8)</v>
      </c>
      <c r="F933" s="19"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19">
        <f>+'[1]Consolidado ORG'!M929</f>
        <v>45447</v>
      </c>
      <c r="H933" s="19">
        <f>+'[1]Consolidado ORG'!N929</f>
        <v>45657</v>
      </c>
      <c r="I933" s="20">
        <f>+'[1]Consolidado ORG'!AG929</f>
        <v>0</v>
      </c>
      <c r="J933" s="21">
        <f>+'[1]Consolidado ORG'!T929</f>
        <v>18555756</v>
      </c>
      <c r="K933" s="21">
        <f>+'[1]Consolidado ORG'!AE929</f>
        <v>0</v>
      </c>
      <c r="L933" s="32">
        <f>+'[1]Consolidado ORG'!AS929</f>
        <v>0</v>
      </c>
      <c r="M933" s="31" t="str">
        <f>+'[1]Consolidado ORG'!AL929</f>
        <v>https://community.secop.gov.co/Public/Tendering/ContractDetailView/Index?UniqueIdentifier=CO1.PCCNTR.6379199</v>
      </c>
      <c r="N933" s="48" t="str">
        <f t="shared" si="15"/>
        <v>Link Contrato u Orden</v>
      </c>
    </row>
    <row r="934" spans="1:14" ht="60" x14ac:dyDescent="0.35">
      <c r="A934" s="18" t="str">
        <f>+'[1]Consolidado ORG'!A930</f>
        <v>SCJ-1290-2024</v>
      </c>
      <c r="B934" s="19">
        <f>+'[1]Consolidado ORG'!B930</f>
        <v>45439</v>
      </c>
      <c r="C934" s="19" t="str">
        <f>+'[1]Consolidado ORG'!G930</f>
        <v>OLIVER BUSTAMANTE BUITRAGO</v>
      </c>
      <c r="D934" s="19" t="str">
        <f>+'[1]Consolidado ORG'!E930</f>
        <v>5 Contratación directa</v>
      </c>
      <c r="E934" s="19" t="str">
        <f>+'[1]Consolidado ORG'!F930</f>
        <v>33 Prestación de Servicios Profesionales y Apoyo (5-8)</v>
      </c>
      <c r="F934" s="19"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19">
        <f>+'[1]Consolidado ORG'!M930</f>
        <v>45443</v>
      </c>
      <c r="H934" s="19">
        <f>+'[1]Consolidado ORG'!N930</f>
        <v>45657</v>
      </c>
      <c r="I934" s="20">
        <f>+'[1]Consolidado ORG'!AG930</f>
        <v>0</v>
      </c>
      <c r="J934" s="21">
        <f>+'[1]Consolidado ORG'!T930</f>
        <v>24966667</v>
      </c>
      <c r="K934" s="21">
        <f>+'[1]Consolidado ORG'!AE930</f>
        <v>0</v>
      </c>
      <c r="L934" s="32">
        <f>+'[1]Consolidado ORG'!AS930</f>
        <v>0</v>
      </c>
      <c r="M934" s="31" t="str">
        <f>+'[1]Consolidado ORG'!AL930</f>
        <v>https://community.secop.gov.co/Public/Tendering/ContractDetailView/Index?UniqueIdentifier=CO1.PCCNTR.6369521</v>
      </c>
      <c r="N934" s="48" t="str">
        <f t="shared" si="15"/>
        <v>Link Contrato u Orden</v>
      </c>
    </row>
    <row r="935" spans="1:14" ht="60" x14ac:dyDescent="0.35">
      <c r="A935" s="18" t="str">
        <f>+'[1]Consolidado ORG'!A931</f>
        <v>SCJ-1291-2024</v>
      </c>
      <c r="B935" s="19">
        <f>+'[1]Consolidado ORG'!B931</f>
        <v>45439</v>
      </c>
      <c r="C935" s="19" t="str">
        <f>+'[1]Consolidado ORG'!G931</f>
        <v>LUIS FERNANDO LOPEZ MORALES</v>
      </c>
      <c r="D935" s="19" t="str">
        <f>+'[1]Consolidado ORG'!E931</f>
        <v>5 Contratación directa</v>
      </c>
      <c r="E935" s="19" t="str">
        <f>+'[1]Consolidado ORG'!F931</f>
        <v>33 Prestación de Servicios Profesionales y Apoyo (5-8)</v>
      </c>
      <c r="F935" s="19"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19">
        <f>+'[1]Consolidado ORG'!M931</f>
        <v>45442</v>
      </c>
      <c r="H935" s="19">
        <f>+'[1]Consolidado ORG'!N931</f>
        <v>45657</v>
      </c>
      <c r="I935" s="20">
        <f>+'[1]Consolidado ORG'!AG931</f>
        <v>0</v>
      </c>
      <c r="J935" s="21">
        <f>+'[1]Consolidado ORG'!T931</f>
        <v>26250000</v>
      </c>
      <c r="K935" s="21">
        <f>+'[1]Consolidado ORG'!AE931</f>
        <v>0</v>
      </c>
      <c r="L935" s="32">
        <f>+'[1]Consolidado ORG'!AS931</f>
        <v>4.6511627906976744E-3</v>
      </c>
      <c r="M935" s="31" t="str">
        <f>+'[1]Consolidado ORG'!AL931</f>
        <v>https://community.secop.gov.co/Public/Tendering/ContractDetailView/Index?UniqueIdentifier=CO1.PCCNTR.6373642</v>
      </c>
      <c r="N935" s="48" t="str">
        <f t="shared" si="15"/>
        <v>Link Contrato u Orden</v>
      </c>
    </row>
    <row r="936" spans="1:14" ht="60" x14ac:dyDescent="0.35">
      <c r="A936" s="18" t="str">
        <f>+'[1]Consolidado ORG'!A932</f>
        <v>SCJ-1292-2024</v>
      </c>
      <c r="B936" s="19">
        <f>+'[1]Consolidado ORG'!B932</f>
        <v>45439</v>
      </c>
      <c r="C936" s="19" t="str">
        <f>+'[1]Consolidado ORG'!G932</f>
        <v>MIGUEL ANGEL MUNAR MONTAÑA</v>
      </c>
      <c r="D936" s="19" t="str">
        <f>+'[1]Consolidado ORG'!E932</f>
        <v>5 Contratación directa</v>
      </c>
      <c r="E936" s="19" t="str">
        <f>+'[1]Consolidado ORG'!F932</f>
        <v>33 Prestación de Servicios Profesionales y Apoyo (5-8)</v>
      </c>
      <c r="F936" s="19"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19">
        <f>+'[1]Consolidado ORG'!M932</f>
        <v>45442</v>
      </c>
      <c r="H936" s="19">
        <f>+'[1]Consolidado ORG'!N932</f>
        <v>45657</v>
      </c>
      <c r="I936" s="20">
        <f>+'[1]Consolidado ORG'!AG932</f>
        <v>0</v>
      </c>
      <c r="J936" s="21">
        <f>+'[1]Consolidado ORG'!T932</f>
        <v>26250000</v>
      </c>
      <c r="K936" s="21">
        <f>+'[1]Consolidado ORG'!AE932</f>
        <v>0</v>
      </c>
      <c r="L936" s="32">
        <f>+'[1]Consolidado ORG'!AS932</f>
        <v>4.6511627906976744E-3</v>
      </c>
      <c r="M936" s="31" t="str">
        <f>+'[1]Consolidado ORG'!AL932</f>
        <v>https://community.secop.gov.co/Public/Tendering/ContractDetailView/Index?UniqueIdentifier=CO1.PCCNTR.6373657</v>
      </c>
      <c r="N936" s="48" t="str">
        <f t="shared" si="15"/>
        <v>Link Contrato u Orden</v>
      </c>
    </row>
    <row r="937" spans="1:14" ht="60" x14ac:dyDescent="0.35">
      <c r="A937" s="18" t="str">
        <f>+'[1]Consolidado ORG'!A933</f>
        <v>SCJ-1293-2024</v>
      </c>
      <c r="B937" s="19">
        <f>+'[1]Consolidado ORG'!B933</f>
        <v>45439</v>
      </c>
      <c r="C937" s="19" t="str">
        <f>+'[1]Consolidado ORG'!G933</f>
        <v>JENNY PAOLA ZAPATA ROJAS</v>
      </c>
      <c r="D937" s="19" t="str">
        <f>+'[1]Consolidado ORG'!E933</f>
        <v>5 Contratación directa</v>
      </c>
      <c r="E937" s="19" t="str">
        <f>+'[1]Consolidado ORG'!F933</f>
        <v>33 Prestación de Servicios Profesionales y Apoyo (5-8)</v>
      </c>
      <c r="F937" s="19"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19">
        <f>+'[1]Consolidado ORG'!M933</f>
        <v>45444</v>
      </c>
      <c r="H937" s="19">
        <f>+'[1]Consolidado ORG'!N933</f>
        <v>45657</v>
      </c>
      <c r="I937" s="20">
        <f>+'[1]Consolidado ORG'!AG933</f>
        <v>0</v>
      </c>
      <c r="J937" s="21">
        <f>+'[1]Consolidado ORG'!T933</f>
        <v>49140000</v>
      </c>
      <c r="K937" s="21">
        <f>+'[1]Consolidado ORG'!AE933</f>
        <v>0</v>
      </c>
      <c r="L937" s="32">
        <f>+'[1]Consolidado ORG'!AS933</f>
        <v>0</v>
      </c>
      <c r="M937" s="31" t="str">
        <f>+'[1]Consolidado ORG'!AL933</f>
        <v>https://community.secop.gov.co/Public/Tendering/ContractDetailView/Index?UniqueIdentifier=CO1.PCCNTR.6375006</v>
      </c>
      <c r="N937" s="48" t="str">
        <f t="shared" si="15"/>
        <v>Link Contrato u Orden</v>
      </c>
    </row>
    <row r="938" spans="1:14" ht="60" x14ac:dyDescent="0.35">
      <c r="A938" s="18" t="str">
        <f>+'[1]Consolidado ORG'!A934</f>
        <v>SCJ-1294-2024</v>
      </c>
      <c r="B938" s="19">
        <f>+'[1]Consolidado ORG'!B934</f>
        <v>45439</v>
      </c>
      <c r="C938" s="19" t="str">
        <f>+'[1]Consolidado ORG'!G934</f>
        <v>DAVID JOHANNY RAMOS LOSADA</v>
      </c>
      <c r="D938" s="19" t="str">
        <f>+'[1]Consolidado ORG'!E934</f>
        <v>5 Contratación directa</v>
      </c>
      <c r="E938" s="19" t="str">
        <f>+'[1]Consolidado ORG'!F934</f>
        <v>33 Prestación de Servicios Profesionales y Apoyo (5-8)</v>
      </c>
      <c r="F938" s="19"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19">
        <f>+'[1]Consolidado ORG'!M934</f>
        <v>45444</v>
      </c>
      <c r="H938" s="19">
        <f>+'[1]Consolidado ORG'!N934</f>
        <v>45657</v>
      </c>
      <c r="I938" s="20">
        <f>+'[1]Consolidado ORG'!AG934</f>
        <v>0</v>
      </c>
      <c r="J938" s="21">
        <f>+'[1]Consolidado ORG'!T934</f>
        <v>48048000</v>
      </c>
      <c r="K938" s="21">
        <f>+'[1]Consolidado ORG'!AE934</f>
        <v>0</v>
      </c>
      <c r="L938" s="32">
        <f>+'[1]Consolidado ORG'!AS934</f>
        <v>0</v>
      </c>
      <c r="M938" s="31" t="str">
        <f>+'[1]Consolidado ORG'!AL934</f>
        <v>https://community.secop.gov.co/Public/Tendering/ContractDetailView/Index?UniqueIdentifier=CO1.PCCNTR.6375005</v>
      </c>
      <c r="N938" s="48" t="str">
        <f t="shared" si="15"/>
        <v>Link Contrato u Orden</v>
      </c>
    </row>
    <row r="939" spans="1:14" ht="120" x14ac:dyDescent="0.35">
      <c r="A939" s="18" t="str">
        <f>+'[1]Consolidado ORG'!A935</f>
        <v>SCJ-1295-2024</v>
      </c>
      <c r="B939" s="19">
        <f>+'[1]Consolidado ORG'!B935</f>
        <v>45439</v>
      </c>
      <c r="C939" s="19" t="str">
        <f>+'[1]Consolidado ORG'!G935</f>
        <v>MAWIN PAOLA PAJOY</v>
      </c>
      <c r="D939" s="19" t="str">
        <f>+'[1]Consolidado ORG'!E935</f>
        <v>5 Contratación directa</v>
      </c>
      <c r="E939" s="19" t="str">
        <f>+'[1]Consolidado ORG'!F935</f>
        <v>33 Prestación de Servicios Profesionales y Apoyo (5-8)</v>
      </c>
      <c r="F939" s="19"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19">
        <f>+'[1]Consolidado ORG'!M935</f>
        <v>45455</v>
      </c>
      <c r="H939" s="19">
        <f>+'[1]Consolidado ORG'!N935</f>
        <v>45657</v>
      </c>
      <c r="I939" s="20">
        <f>+'[1]Consolidado ORG'!AG935</f>
        <v>0</v>
      </c>
      <c r="J939" s="21">
        <f>+'[1]Consolidado ORG'!T935</f>
        <v>20429640</v>
      </c>
      <c r="K939" s="21">
        <f>+'[1]Consolidado ORG'!AE935</f>
        <v>0</v>
      </c>
      <c r="L939" s="32">
        <f>+'[1]Consolidado ORG'!AS935</f>
        <v>0</v>
      </c>
      <c r="M939" s="31" t="str">
        <f>+'[1]Consolidado ORG'!AL935</f>
        <v>https://community.secop.gov.co/Public/Tendering/ContractDetailView/Index?UniqueIdentifier=CO1.PCCNTR.6378229</v>
      </c>
      <c r="N939" s="48" t="str">
        <f t="shared" si="15"/>
        <v>Link Contrato u Orden</v>
      </c>
    </row>
    <row r="940" spans="1:14" ht="72" x14ac:dyDescent="0.35">
      <c r="A940" s="18" t="str">
        <f>+'[1]Consolidado ORG'!A936</f>
        <v>SCJ-1296-2024</v>
      </c>
      <c r="B940" s="19">
        <f>+'[1]Consolidado ORG'!B936</f>
        <v>45439</v>
      </c>
      <c r="C940" s="19" t="str">
        <f>+'[1]Consolidado ORG'!G936</f>
        <v>MAIDY VANEZA NOGUERA BOLAÑOS</v>
      </c>
      <c r="D940" s="19" t="str">
        <f>+'[1]Consolidado ORG'!E936</f>
        <v>5 Contratación directa</v>
      </c>
      <c r="E940" s="19" t="str">
        <f>+'[1]Consolidado ORG'!F936</f>
        <v>33 Prestación de Servicios Profesionales y Apoyo (5-8)</v>
      </c>
      <c r="F940" s="19"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19">
        <f>+'[1]Consolidado ORG'!M936</f>
        <v>45442</v>
      </c>
      <c r="H940" s="19">
        <f>+'[1]Consolidado ORG'!N936</f>
        <v>45657</v>
      </c>
      <c r="I940" s="20">
        <f>+'[1]Consolidado ORG'!AG936</f>
        <v>0</v>
      </c>
      <c r="J940" s="21">
        <f>+'[1]Consolidado ORG'!T936</f>
        <v>20916060</v>
      </c>
      <c r="K940" s="21">
        <f>+'[1]Consolidado ORG'!AE936</f>
        <v>0</v>
      </c>
      <c r="L940" s="32">
        <f>+'[1]Consolidado ORG'!AS936</f>
        <v>4.6511627906976744E-3</v>
      </c>
      <c r="M940" s="31" t="str">
        <f>+'[1]Consolidado ORG'!AL936</f>
        <v>https://community.secop.gov.co/Public/Tendering/ContractDetailView/Index?UniqueIdentifier=CO1.PCCNTR.6375004</v>
      </c>
      <c r="N940" s="48" t="str">
        <f t="shared" si="15"/>
        <v>Link Contrato u Orden</v>
      </c>
    </row>
    <row r="941" spans="1:14" ht="72" x14ac:dyDescent="0.35">
      <c r="A941" s="18" t="str">
        <f>+'[1]Consolidado ORG'!A937</f>
        <v>SCJ-1297-2024</v>
      </c>
      <c r="B941" s="19">
        <f>+'[1]Consolidado ORG'!B937</f>
        <v>45439</v>
      </c>
      <c r="C941" s="19" t="str">
        <f>+'[1]Consolidado ORG'!G937</f>
        <v>MIGUEL ALEJANDRO ROJAS PUENTES</v>
      </c>
      <c r="D941" s="19" t="str">
        <f>+'[1]Consolidado ORG'!E937</f>
        <v>5 Contratación directa</v>
      </c>
      <c r="E941" s="19" t="str">
        <f>+'[1]Consolidado ORG'!F937</f>
        <v>33 Prestación de Servicios Profesionales y Apoyo (5-8)</v>
      </c>
      <c r="F941" s="19"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19">
        <f>+'[1]Consolidado ORG'!M937</f>
        <v>45442</v>
      </c>
      <c r="H941" s="19">
        <f>+'[1]Consolidado ORG'!N937</f>
        <v>45657</v>
      </c>
      <c r="I941" s="20">
        <f>+'[1]Consolidado ORG'!AG937</f>
        <v>0</v>
      </c>
      <c r="J941" s="21">
        <f>+'[1]Consolidado ORG'!T937</f>
        <v>21402480</v>
      </c>
      <c r="K941" s="21">
        <f>+'[1]Consolidado ORG'!AE937</f>
        <v>0</v>
      </c>
      <c r="L941" s="32">
        <f>+'[1]Consolidado ORG'!AS937</f>
        <v>4.6511627906976744E-3</v>
      </c>
      <c r="M941" s="31" t="str">
        <f>+'[1]Consolidado ORG'!AL937</f>
        <v>https://community.secop.gov.co/Public/Tendering/ContractDetailView/Index?UniqueIdentifier=CO1.PCCNTR.6374902</v>
      </c>
      <c r="N941" s="48" t="str">
        <f t="shared" si="15"/>
        <v>Link Contrato u Orden</v>
      </c>
    </row>
    <row r="942" spans="1:14" ht="48" x14ac:dyDescent="0.35">
      <c r="A942" s="18" t="str">
        <f>+'[1]Consolidado ORG'!A938</f>
        <v>SCJ-1298-2024</v>
      </c>
      <c r="B942" s="19">
        <f>+'[1]Consolidado ORG'!B938</f>
        <v>45439</v>
      </c>
      <c r="C942" s="19" t="str">
        <f>+'[1]Consolidado ORG'!G938</f>
        <v>SERGIO DAVID GUZMAN RAMIREZ</v>
      </c>
      <c r="D942" s="19" t="str">
        <f>+'[1]Consolidado ORG'!E938</f>
        <v>5 Contratación directa</v>
      </c>
      <c r="E942" s="19" t="str">
        <f>+'[1]Consolidado ORG'!F938</f>
        <v>33 Prestación de Servicios Profesionales y Apoyo (5-8)</v>
      </c>
      <c r="F942" s="19" t="str">
        <f>+'[1]Consolidado ORG'!L938</f>
        <v>PRESTAR SERVICIOS DE APOYO A LA GESTIÓN REALIZANDO ACTIVIDADES OPERATIVAS Y LOGÍSTICAS EN LO CONCERNIENTE A RECIBO, ORGANIZACIÓN Y ENTREGA DE ELEMENTOS DEL ALMACEN DE LA CÁRCEL DISTRITAL DE VARONES Y ANEXO DE MUJERES.</v>
      </c>
      <c r="G942" s="19">
        <f>+'[1]Consolidado ORG'!M938</f>
        <v>45448</v>
      </c>
      <c r="H942" s="19">
        <f>+'[1]Consolidado ORG'!N938</f>
        <v>45657</v>
      </c>
      <c r="I942" s="20">
        <f>+'[1]Consolidado ORG'!AG938</f>
        <v>0</v>
      </c>
      <c r="J942" s="21">
        <f>+'[1]Consolidado ORG'!T938</f>
        <v>15353298</v>
      </c>
      <c r="K942" s="21">
        <f>+'[1]Consolidado ORG'!AE938</f>
        <v>0</v>
      </c>
      <c r="L942" s="32">
        <f>+'[1]Consolidado ORG'!AS938</f>
        <v>0</v>
      </c>
      <c r="M942" s="31" t="str">
        <f>+'[1]Consolidado ORG'!AL938</f>
        <v>https://community.secop.gov.co/Public/Tendering/ContractDetailView/Index?UniqueIdentifier=CO1.PCCNTR.6376457</v>
      </c>
      <c r="N942" s="48" t="str">
        <f t="shared" si="15"/>
        <v>Link Contrato u Orden</v>
      </c>
    </row>
    <row r="943" spans="1:14" ht="60" x14ac:dyDescent="0.35">
      <c r="A943" s="18" t="str">
        <f>+'[1]Consolidado ORG'!A939</f>
        <v>SCJ-1320-2024</v>
      </c>
      <c r="B943" s="19">
        <f>+'[1]Consolidado ORG'!B939</f>
        <v>45440</v>
      </c>
      <c r="C943" s="19" t="str">
        <f>+'[1]Consolidado ORG'!G939</f>
        <v>LIST YARID SANTOYA SUAREZ</v>
      </c>
      <c r="D943" s="19" t="str">
        <f>+'[1]Consolidado ORG'!E939</f>
        <v>5 Contratación directa</v>
      </c>
      <c r="E943" s="19" t="str">
        <f>+'[1]Consolidado ORG'!F939</f>
        <v>33 Prestación de Servicios Profesionales y Apoyo (5-8)</v>
      </c>
      <c r="F943" s="19"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19">
        <f>+'[1]Consolidado ORG'!M939</f>
        <v>45442</v>
      </c>
      <c r="H943" s="19">
        <f>+'[1]Consolidado ORG'!N939</f>
        <v>45657</v>
      </c>
      <c r="I943" s="20">
        <f>+'[1]Consolidado ORG'!AG939</f>
        <v>0</v>
      </c>
      <c r="J943" s="21">
        <f>+'[1]Consolidado ORG'!T939</f>
        <v>24140000</v>
      </c>
      <c r="K943" s="21">
        <f>+'[1]Consolidado ORG'!AE939</f>
        <v>0</v>
      </c>
      <c r="L943" s="32">
        <f>+'[1]Consolidado ORG'!AS939</f>
        <v>4.6511627906976744E-3</v>
      </c>
      <c r="M943" s="31" t="str">
        <f>+'[1]Consolidado ORG'!AL939</f>
        <v>https://community.secop.gov.co/Public/Tendering/ContractDetailView/Index?UniqueIdentifier=CO1.PCCNTR.6376523</v>
      </c>
      <c r="N943" s="48" t="str">
        <f t="shared" si="15"/>
        <v>Link Contrato u Orden</v>
      </c>
    </row>
    <row r="944" spans="1:14" ht="72" x14ac:dyDescent="0.35">
      <c r="A944" s="18" t="str">
        <f>+'[1]Consolidado ORG'!A940</f>
        <v>SCJ-1321-2024</v>
      </c>
      <c r="B944" s="19">
        <f>+'[1]Consolidado ORG'!B940</f>
        <v>45440</v>
      </c>
      <c r="C944" s="19" t="str">
        <f>+'[1]Consolidado ORG'!G940</f>
        <v>SANTIAGO CARDENAS BAUTISTA</v>
      </c>
      <c r="D944" s="19" t="str">
        <f>+'[1]Consolidado ORG'!E940</f>
        <v>5 Contratación directa</v>
      </c>
      <c r="E944" s="19" t="str">
        <f>+'[1]Consolidado ORG'!F940</f>
        <v>33 Prestación de Servicios Profesionales y Apoyo (5-8)</v>
      </c>
      <c r="F944" s="19"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19">
        <f>+'[1]Consolidado ORG'!M940</f>
        <v>45442</v>
      </c>
      <c r="H944" s="19">
        <f>+'[1]Consolidado ORG'!N940</f>
        <v>45657</v>
      </c>
      <c r="I944" s="20">
        <f>+'[1]Consolidado ORG'!AG940</f>
        <v>0</v>
      </c>
      <c r="J944" s="21">
        <f>+'[1]Consolidado ORG'!T940</f>
        <v>27012610</v>
      </c>
      <c r="K944" s="21">
        <f>+'[1]Consolidado ORG'!AE940</f>
        <v>0</v>
      </c>
      <c r="L944" s="32">
        <f>+'[1]Consolidado ORG'!AS940</f>
        <v>4.6511627906976744E-3</v>
      </c>
      <c r="M944" s="31" t="str">
        <f>+'[1]Consolidado ORG'!AL940</f>
        <v>https://community.secop.gov.co/Public/Tendering/ContractDetailView/Index?UniqueIdentifier=CO1.PCCNTR.6376623</v>
      </c>
      <c r="N944" s="48" t="str">
        <f t="shared" si="15"/>
        <v>Link Contrato u Orden</v>
      </c>
    </row>
    <row r="945" spans="1:14" ht="72" x14ac:dyDescent="0.35">
      <c r="A945" s="18" t="str">
        <f>+'[1]Consolidado ORG'!A941</f>
        <v>SCJ-1322-2024</v>
      </c>
      <c r="B945" s="19">
        <f>+'[1]Consolidado ORG'!B941</f>
        <v>45440</v>
      </c>
      <c r="C945" s="19" t="str">
        <f>+'[1]Consolidado ORG'!G941</f>
        <v>LUIS GUILLERMO OYUELA RAMIREZ</v>
      </c>
      <c r="D945" s="19" t="str">
        <f>+'[1]Consolidado ORG'!E941</f>
        <v>5 Contratación directa</v>
      </c>
      <c r="E945" s="19" t="str">
        <f>+'[1]Consolidado ORG'!F941</f>
        <v>33 Prestación de Servicios Profesionales y Apoyo (5-8)</v>
      </c>
      <c r="F945" s="19"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19">
        <f>+'[1]Consolidado ORG'!M941</f>
        <v>45447</v>
      </c>
      <c r="H945" s="19">
        <f>+'[1]Consolidado ORG'!N941</f>
        <v>45657</v>
      </c>
      <c r="I945" s="20">
        <f>+'[1]Consolidado ORG'!AG941</f>
        <v>0</v>
      </c>
      <c r="J945" s="21">
        <f>+'[1]Consolidado ORG'!T941</f>
        <v>60350500</v>
      </c>
      <c r="K945" s="21">
        <f>+'[1]Consolidado ORG'!AE941</f>
        <v>0</v>
      </c>
      <c r="L945" s="32">
        <f>+'[1]Consolidado ORG'!AS941</f>
        <v>0</v>
      </c>
      <c r="M945" s="31" t="str">
        <f>+'[1]Consolidado ORG'!AL941</f>
        <v>https://community.secop.gov.co/Public/Tendering/ContractDetailView/Index?UniqueIdentifier=CO1.PCCNTR.6376628</v>
      </c>
      <c r="N945" s="48" t="str">
        <f t="shared" si="15"/>
        <v>Link Contrato u Orden</v>
      </c>
    </row>
    <row r="946" spans="1:14" ht="48" x14ac:dyDescent="0.35">
      <c r="A946" s="18" t="str">
        <f>+'[1]Consolidado ORG'!A942</f>
        <v>SCJ-1323-2024</v>
      </c>
      <c r="B946" s="19">
        <f>+'[1]Consolidado ORG'!B942</f>
        <v>45440</v>
      </c>
      <c r="C946" s="19" t="str">
        <f>+'[1]Consolidado ORG'!G942</f>
        <v>MARIA FERNANDA MENDEZ TRIANA</v>
      </c>
      <c r="D946" s="19" t="str">
        <f>+'[1]Consolidado ORG'!E942</f>
        <v>5 Contratación directa</v>
      </c>
      <c r="E946" s="19" t="str">
        <f>+'[1]Consolidado ORG'!F942</f>
        <v>33 Prestación de Servicios Profesionales y Apoyo (5-8)</v>
      </c>
      <c r="F946" s="19" t="str">
        <f>+'[1]Consolidado ORG'!L942</f>
        <v>PRESTAR SERVICIOS PROFESIONALES A LA DIRECCIÓN DE SEGURIDAD PARA APOYAR EN LA GESTIÓN ADMINISTRATIVA DE LA DEPENDENCIA PARA EL CUMPLIMIENTO DE LAS ESTRATEGIAS QUE SE DESARROLLEN EN MATERIA DE CONTROL DEL DELITO</v>
      </c>
      <c r="G946" s="19">
        <f>+'[1]Consolidado ORG'!M942</f>
        <v>45442</v>
      </c>
      <c r="H946" s="19">
        <f>+'[1]Consolidado ORG'!N942</f>
        <v>45657</v>
      </c>
      <c r="I946" s="20">
        <f>+'[1]Consolidado ORG'!AG942</f>
        <v>0</v>
      </c>
      <c r="J946" s="21">
        <f>+'[1]Consolidado ORG'!T942</f>
        <v>45150000</v>
      </c>
      <c r="K946" s="21">
        <f>+'[1]Consolidado ORG'!AE942</f>
        <v>0</v>
      </c>
      <c r="L946" s="32">
        <f>+'[1]Consolidado ORG'!AS942</f>
        <v>4.6511627906976744E-3</v>
      </c>
      <c r="M946" s="31" t="str">
        <f>+'[1]Consolidado ORG'!AL942</f>
        <v>https://community.secop.gov.co/Public/Tendering/ContractDetailView/Index?UniqueIdentifier=CO1.PCCNTR.6376546</v>
      </c>
      <c r="N946" s="48" t="str">
        <f t="shared" si="15"/>
        <v>Link Contrato u Orden</v>
      </c>
    </row>
    <row r="947" spans="1:14" ht="48" x14ac:dyDescent="0.35">
      <c r="A947" s="18" t="str">
        <f>+'[1]Consolidado ORG'!A943</f>
        <v>SCJ-1325-2024</v>
      </c>
      <c r="B947" s="19">
        <f>+'[1]Consolidado ORG'!B943</f>
        <v>45440</v>
      </c>
      <c r="C947" s="19" t="str">
        <f>+'[1]Consolidado ORG'!G943</f>
        <v>ALEJANDRO CONTRERAS VELÁSQUEZ</v>
      </c>
      <c r="D947" s="19" t="str">
        <f>+'[1]Consolidado ORG'!E943</f>
        <v>5 Contratación directa</v>
      </c>
      <c r="E947" s="19" t="str">
        <f>+'[1]Consolidado ORG'!F943</f>
        <v>33 Prestación de Servicios Profesionales y Apoyo (5-8)</v>
      </c>
      <c r="F947" s="19" t="str">
        <f>+'[1]Consolidado ORG'!L943</f>
        <v>PRESTAR SERVICIOS PROFESIONALES A LA SUBSECRETARIA DE ACCESO A LA JUSTICIA EN LA GESTIÓN ADMINISTRATIVA QUE PERMITA LA CONSECUSION DE TEMAS PRECONTRACTUALES, CONTRACTUALES Y POSTCONTRACTUALES</v>
      </c>
      <c r="G947" s="19">
        <f>+'[1]Consolidado ORG'!M943</f>
        <v>45447</v>
      </c>
      <c r="H947" s="19">
        <f>+'[1]Consolidado ORG'!N943</f>
        <v>45657</v>
      </c>
      <c r="I947" s="20">
        <f>+'[1]Consolidado ORG'!AG943</f>
        <v>0</v>
      </c>
      <c r="J947" s="21">
        <f>+'[1]Consolidado ORG'!T943</f>
        <v>30000000</v>
      </c>
      <c r="K947" s="21">
        <f>+'[1]Consolidado ORG'!AE943</f>
        <v>0</v>
      </c>
      <c r="L947" s="32">
        <f>+'[1]Consolidado ORG'!AS943</f>
        <v>0</v>
      </c>
      <c r="M947" s="31" t="str">
        <f>+'[1]Consolidado ORG'!AL943</f>
        <v>https://community.secop.gov.co/Public/Tendering/ContractDetailView/Index?UniqueIdentifier=CO1.PCCNTR.6379770</v>
      </c>
      <c r="N947" s="48" t="str">
        <f t="shared" si="15"/>
        <v>Link Contrato u Orden</v>
      </c>
    </row>
    <row r="948" spans="1:14" ht="72" x14ac:dyDescent="0.35">
      <c r="A948" s="18" t="str">
        <f>+'[1]Consolidado ORG'!A944</f>
        <v>SCJ-1326-2024</v>
      </c>
      <c r="B948" s="19">
        <f>+'[1]Consolidado ORG'!B944</f>
        <v>45440</v>
      </c>
      <c r="C948" s="19" t="str">
        <f>+'[1]Consolidado ORG'!G944</f>
        <v>JENNYFER IVON RODRIGUEZ TRUJILLO</v>
      </c>
      <c r="D948" s="19" t="str">
        <f>+'[1]Consolidado ORG'!E944</f>
        <v>5 Contratación directa</v>
      </c>
      <c r="E948" s="19" t="str">
        <f>+'[1]Consolidado ORG'!F944</f>
        <v>33 Prestación de Servicios Profesionales y Apoyo (5-8)</v>
      </c>
      <c r="F948" s="19"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19">
        <f>+'[1]Consolidado ORG'!M944</f>
        <v>45443</v>
      </c>
      <c r="H948" s="19">
        <f>+'[1]Consolidado ORG'!N944</f>
        <v>45657</v>
      </c>
      <c r="I948" s="20">
        <f>+'[1]Consolidado ORG'!AG944</f>
        <v>0</v>
      </c>
      <c r="J948" s="21">
        <f>+'[1]Consolidado ORG'!T944</f>
        <v>20429640</v>
      </c>
      <c r="K948" s="21">
        <f>+'[1]Consolidado ORG'!AE944</f>
        <v>0</v>
      </c>
      <c r="L948" s="32">
        <f>+'[1]Consolidado ORG'!AS944</f>
        <v>0</v>
      </c>
      <c r="M948" s="31" t="str">
        <f>+'[1]Consolidado ORG'!AL944</f>
        <v>https://community.secop.gov.co/Public/Tendering/ContractDetailView/Index?UniqueIdentifier=CO1.PCCNTR.6378012</v>
      </c>
      <c r="N948" s="48" t="str">
        <f t="shared" si="15"/>
        <v>Link Contrato u Orden</v>
      </c>
    </row>
    <row r="949" spans="1:14" ht="96" x14ac:dyDescent="0.35">
      <c r="A949" s="18" t="str">
        <f>+'[1]Consolidado ORG'!A945</f>
        <v>SCJ-1327-2024</v>
      </c>
      <c r="B949" s="19">
        <f>+'[1]Consolidado ORG'!B945</f>
        <v>45440</v>
      </c>
      <c r="C949" s="19" t="str">
        <f>+'[1]Consolidado ORG'!G945</f>
        <v>NICOLS DAYANA LOPEZ LEON</v>
      </c>
      <c r="D949" s="19" t="str">
        <f>+'[1]Consolidado ORG'!E945</f>
        <v>5 Contratación directa</v>
      </c>
      <c r="E949" s="19" t="str">
        <f>+'[1]Consolidado ORG'!F945</f>
        <v>33 Prestación de Servicios Profesionales y Apoyo (5-8)</v>
      </c>
      <c r="F949" s="19"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19">
        <f>+'[1]Consolidado ORG'!M945</f>
        <v>45444</v>
      </c>
      <c r="H949" s="19">
        <f>+'[1]Consolidado ORG'!N945</f>
        <v>45657</v>
      </c>
      <c r="I949" s="20">
        <f>+'[1]Consolidado ORG'!AG945</f>
        <v>0</v>
      </c>
      <c r="J949" s="21">
        <f>+'[1]Consolidado ORG'!T945</f>
        <v>37983333</v>
      </c>
      <c r="K949" s="21">
        <f>+'[1]Consolidado ORG'!AE945</f>
        <v>0</v>
      </c>
      <c r="L949" s="32">
        <f>+'[1]Consolidado ORG'!AS945</f>
        <v>0</v>
      </c>
      <c r="M949" s="31" t="str">
        <f>+'[1]Consolidado ORG'!AL945</f>
        <v>https://community.secop.gov.co/Public/Tendering/ContractDetailView/Index?UniqueIdentifier=CO1.PCCNTR.6377566</v>
      </c>
      <c r="N949" s="48" t="str">
        <f t="shared" si="15"/>
        <v>Link Contrato u Orden</v>
      </c>
    </row>
    <row r="950" spans="1:14" ht="72" x14ac:dyDescent="0.35">
      <c r="A950" s="18" t="str">
        <f>+'[1]Consolidado ORG'!A946</f>
        <v>SCJ-1328-2024</v>
      </c>
      <c r="B950" s="19">
        <f>+'[1]Consolidado ORG'!B946</f>
        <v>45440</v>
      </c>
      <c r="C950" s="19" t="str">
        <f>+'[1]Consolidado ORG'!G946</f>
        <v>MARIA JUDITH RODRIGUEZ AHUMADA</v>
      </c>
      <c r="D950" s="19" t="str">
        <f>+'[1]Consolidado ORG'!E946</f>
        <v>5 Contratación directa</v>
      </c>
      <c r="E950" s="19" t="str">
        <f>+'[1]Consolidado ORG'!F946</f>
        <v>33 Prestación de Servicios Profesionales y Apoyo (5-8)</v>
      </c>
      <c r="F950" s="19"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19">
        <f>+'[1]Consolidado ORG'!M946</f>
        <v>45444</v>
      </c>
      <c r="H950" s="19">
        <f>+'[1]Consolidado ORG'!N946</f>
        <v>45657</v>
      </c>
      <c r="I950" s="20">
        <f>+'[1]Consolidado ORG'!AG946</f>
        <v>0</v>
      </c>
      <c r="J950" s="21">
        <f>+'[1]Consolidado ORG'!T946</f>
        <v>14802060</v>
      </c>
      <c r="K950" s="21">
        <f>+'[1]Consolidado ORG'!AE946</f>
        <v>0</v>
      </c>
      <c r="L950" s="32">
        <f>+'[1]Consolidado ORG'!AS946</f>
        <v>0</v>
      </c>
      <c r="M950" s="31" t="str">
        <f>+'[1]Consolidado ORG'!AL946</f>
        <v>https://community.secop.gov.co/Public/Tendering/ContractDetailView/Index?UniqueIdentifier=CO1.PCCNTR.6381360</v>
      </c>
      <c r="N950" s="48" t="str">
        <f t="shared" si="15"/>
        <v>Link Contrato u Orden</v>
      </c>
    </row>
    <row r="951" spans="1:14" ht="60" x14ac:dyDescent="0.35">
      <c r="A951" s="18" t="str">
        <f>+'[1]Consolidado ORG'!A947</f>
        <v>SCJ-1329-2024</v>
      </c>
      <c r="B951" s="19">
        <f>+'[1]Consolidado ORG'!B947</f>
        <v>45440</v>
      </c>
      <c r="C951" s="19" t="str">
        <f>+'[1]Consolidado ORG'!G947</f>
        <v>LIZETH GIOVANA RODRIGUEZ CALDERON</v>
      </c>
      <c r="D951" s="19" t="str">
        <f>+'[1]Consolidado ORG'!E947</f>
        <v>5 Contratación directa</v>
      </c>
      <c r="E951" s="19" t="str">
        <f>+'[1]Consolidado ORG'!F947</f>
        <v>33 Prestación de Servicios Profesionales y Apoyo (5-8)</v>
      </c>
      <c r="F951" s="19"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19">
        <f>+'[1]Consolidado ORG'!M947</f>
        <v>45447</v>
      </c>
      <c r="H951" s="19">
        <f>+'[1]Consolidado ORG'!N947</f>
        <v>45657</v>
      </c>
      <c r="I951" s="20">
        <f>+'[1]Consolidado ORG'!AG947</f>
        <v>0</v>
      </c>
      <c r="J951" s="21">
        <f>+'[1]Consolidado ORG'!T947</f>
        <v>37450000</v>
      </c>
      <c r="K951" s="21">
        <f>+'[1]Consolidado ORG'!AE947</f>
        <v>0</v>
      </c>
      <c r="L951" s="32">
        <f>+'[1]Consolidado ORG'!AS947</f>
        <v>0</v>
      </c>
      <c r="M951" s="31" t="str">
        <f>+'[1]Consolidado ORG'!AL947</f>
        <v>https://community.secop.gov.co/Public/Tendering/ContractDetailView/Index?UniqueIdentifier=CO1.PCCNTR.6379415</v>
      </c>
      <c r="N951" s="48" t="str">
        <f t="shared" si="15"/>
        <v>Link Contrato u Orden</v>
      </c>
    </row>
    <row r="952" spans="1:14" ht="60" x14ac:dyDescent="0.35">
      <c r="A952" s="18" t="str">
        <f>+'[1]Consolidado ORG'!A948</f>
        <v>SCJ-1330-2024</v>
      </c>
      <c r="B952" s="19">
        <f>+'[1]Consolidado ORG'!B948</f>
        <v>45440</v>
      </c>
      <c r="C952" s="19" t="str">
        <f>+'[1]Consolidado ORG'!G948</f>
        <v>LEONAR EDGARDO RUBIANO CASAS</v>
      </c>
      <c r="D952" s="19" t="str">
        <f>+'[1]Consolidado ORG'!E948</f>
        <v>5 Contratación directa</v>
      </c>
      <c r="E952" s="19" t="str">
        <f>+'[1]Consolidado ORG'!F948</f>
        <v>33 Prestación de Servicios Profesionales y Apoyo (5-8)</v>
      </c>
      <c r="F952" s="19"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19">
        <f>+'[1]Consolidado ORG'!M948</f>
        <v>45443</v>
      </c>
      <c r="H952" s="19">
        <f>+'[1]Consolidado ORG'!N948</f>
        <v>45657</v>
      </c>
      <c r="I952" s="20">
        <f>+'[1]Consolidado ORG'!AG948</f>
        <v>0</v>
      </c>
      <c r="J952" s="21">
        <f>+'[1]Consolidado ORG'!T948</f>
        <v>75000000</v>
      </c>
      <c r="K952" s="21">
        <f>+'[1]Consolidado ORG'!AE948</f>
        <v>0</v>
      </c>
      <c r="L952" s="32">
        <f>+'[1]Consolidado ORG'!AS948</f>
        <v>0</v>
      </c>
      <c r="M952" s="31" t="str">
        <f>+'[1]Consolidado ORG'!AL948</f>
        <v>https://community.secop.gov.co/Public/Tendering/ContractDetailView/Index?UniqueIdentifier=CO1.PCCNTR.6380008</v>
      </c>
      <c r="N952" s="48" t="str">
        <f t="shared" si="15"/>
        <v>Link Contrato u Orden</v>
      </c>
    </row>
    <row r="953" spans="1:14" ht="108" x14ac:dyDescent="0.35">
      <c r="A953" s="18" t="str">
        <f>+'[1]Consolidado ORG'!A949</f>
        <v>SCJ-1331-2024</v>
      </c>
      <c r="B953" s="19">
        <f>+'[1]Consolidado ORG'!B949</f>
        <v>45440</v>
      </c>
      <c r="C953" s="19" t="str">
        <f>+'[1]Consolidado ORG'!G949</f>
        <v>NEIL FERNANDO ROCHA CANDELO</v>
      </c>
      <c r="D953" s="19" t="str">
        <f>+'[1]Consolidado ORG'!E949</f>
        <v>5 Contratación directa</v>
      </c>
      <c r="E953" s="19" t="str">
        <f>+'[1]Consolidado ORG'!F949</f>
        <v>33 Prestación de Servicios Profesionales y Apoyo (5-8)</v>
      </c>
      <c r="F953" s="19"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19">
        <f>+'[1]Consolidado ORG'!M949</f>
        <v>45449</v>
      </c>
      <c r="H953" s="19">
        <f>+'[1]Consolidado ORG'!N949</f>
        <v>45657</v>
      </c>
      <c r="I953" s="20">
        <f>+'[1]Consolidado ORG'!AG949</f>
        <v>0</v>
      </c>
      <c r="J953" s="21">
        <f>+'[1]Consolidado ORG'!T949</f>
        <v>20962246</v>
      </c>
      <c r="K953" s="21">
        <f>+'[1]Consolidado ORG'!AE949</f>
        <v>0</v>
      </c>
      <c r="L953" s="32">
        <f>+'[1]Consolidado ORG'!AS949</f>
        <v>0</v>
      </c>
      <c r="M953" s="31" t="str">
        <f>+'[1]Consolidado ORG'!AL949</f>
        <v>https://community.secop.gov.co/Public/Tendering/ContractDetailView/Index?UniqueIdentifier=CO1.PCCNTR.6379501</v>
      </c>
      <c r="N953" s="48" t="str">
        <f t="shared" si="15"/>
        <v>Link Contrato u Orden</v>
      </c>
    </row>
    <row r="954" spans="1:14" ht="96" x14ac:dyDescent="0.35">
      <c r="A954" s="18" t="str">
        <f>+'[1]Consolidado ORG'!A950</f>
        <v>SCJ-1332-2024</v>
      </c>
      <c r="B954" s="19">
        <f>+'[1]Consolidado ORG'!B950</f>
        <v>45440</v>
      </c>
      <c r="C954" s="19" t="str">
        <f>+'[1]Consolidado ORG'!G950</f>
        <v>LUCYMAR CARVAJALINO PALECHOR</v>
      </c>
      <c r="D954" s="19" t="str">
        <f>+'[1]Consolidado ORG'!E950</f>
        <v>5 Contratación directa</v>
      </c>
      <c r="E954" s="19" t="str">
        <f>+'[1]Consolidado ORG'!F950</f>
        <v>33 Prestación de Servicios Profesionales y Apoyo (5-8)</v>
      </c>
      <c r="F954" s="19"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19">
        <f>+'[1]Consolidado ORG'!M950</f>
        <v>45455</v>
      </c>
      <c r="H954" s="19">
        <f>+'[1]Consolidado ORG'!N950</f>
        <v>45657</v>
      </c>
      <c r="I954" s="20">
        <f>+'[1]Consolidado ORG'!AG950</f>
        <v>0</v>
      </c>
      <c r="J954" s="21">
        <f>+'[1]Consolidado ORG'!T950</f>
        <v>27518400</v>
      </c>
      <c r="K954" s="21">
        <f>+'[1]Consolidado ORG'!AE950</f>
        <v>0</v>
      </c>
      <c r="L954" s="32">
        <f>+'[1]Consolidado ORG'!AS950</f>
        <v>0</v>
      </c>
      <c r="M954" s="31" t="str">
        <f>+'[1]Consolidado ORG'!AL950</f>
        <v>https://community.secop.gov.co/Public/Tendering/ContractDetailView/Index?UniqueIdentifier=CO1.PCCNTR.6381275</v>
      </c>
      <c r="N954" s="48" t="str">
        <f t="shared" si="15"/>
        <v>Link Contrato u Orden</v>
      </c>
    </row>
    <row r="955" spans="1:14" ht="60" x14ac:dyDescent="0.35">
      <c r="A955" s="18" t="str">
        <f>+'[1]Consolidado ORG'!A951</f>
        <v>SCJ-1333-2024</v>
      </c>
      <c r="B955" s="19">
        <f>+'[1]Consolidado ORG'!B951</f>
        <v>45440</v>
      </c>
      <c r="C955" s="19" t="str">
        <f>+'[1]Consolidado ORG'!G951</f>
        <v>MARIO ANDRÉS BERRÍO CIFUENTES</v>
      </c>
      <c r="D955" s="19" t="str">
        <f>+'[1]Consolidado ORG'!E951</f>
        <v>5 Contratación directa</v>
      </c>
      <c r="E955" s="19" t="str">
        <f>+'[1]Consolidado ORG'!F951</f>
        <v>33 Prestación de Servicios Profesionales y Apoyo (5-8)</v>
      </c>
      <c r="F955" s="19"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19">
        <f>+'[1]Consolidado ORG'!M951</f>
        <v>45443</v>
      </c>
      <c r="H955" s="19">
        <f>+'[1]Consolidado ORG'!N951</f>
        <v>45657</v>
      </c>
      <c r="I955" s="20">
        <f>+'[1]Consolidado ORG'!AG951</f>
        <v>0</v>
      </c>
      <c r="J955" s="21">
        <f>+'[1]Consolidado ORG'!T951</f>
        <v>49140000</v>
      </c>
      <c r="K955" s="21">
        <f>+'[1]Consolidado ORG'!AE951</f>
        <v>0</v>
      </c>
      <c r="L955" s="32">
        <f>+'[1]Consolidado ORG'!AS951</f>
        <v>0</v>
      </c>
      <c r="M955" s="31" t="str">
        <f>+'[1]Consolidado ORG'!AL951</f>
        <v>https://community.secop.gov.co/Public/Tendering/ContractDetailView/Index?UniqueIdentifier=CO1.PCCNTR.6379417</v>
      </c>
      <c r="N955" s="48" t="str">
        <f t="shared" si="15"/>
        <v>Link Contrato u Orden</v>
      </c>
    </row>
    <row r="956" spans="1:14" ht="48" x14ac:dyDescent="0.35">
      <c r="A956" s="18" t="str">
        <f>+'[1]Consolidado ORG'!A952</f>
        <v>SCJ-1334-2024</v>
      </c>
      <c r="B956" s="19">
        <f>+'[1]Consolidado ORG'!B952</f>
        <v>45440</v>
      </c>
      <c r="C956" s="19" t="str">
        <f>+'[1]Consolidado ORG'!G952</f>
        <v>LIZBETH DANIELA OROZCO HORTA</v>
      </c>
      <c r="D956" s="19" t="str">
        <f>+'[1]Consolidado ORG'!E952</f>
        <v>5 Contratación directa</v>
      </c>
      <c r="E956" s="19" t="str">
        <f>+'[1]Consolidado ORG'!F952</f>
        <v>33 Prestación de Servicios Profesionales y Apoyo (5-8)</v>
      </c>
      <c r="F956" s="19" t="str">
        <f>+'[1]Consolidado ORG'!L952</f>
        <v>PRESTAR SERVICIOS DE APOYO A LA GESTIÓN A LA DIRECCIÓN DE ACCESO A LA JUSTICIA, EN LA RECEPCIÓN Y SALIDA DE USUARIOS QUE INGRESEN Y SE PRESENTEN EN LOS CENTROS DE TRASLADO POR PROTECCIÓN (CTP) DEL DISTRITO.</v>
      </c>
      <c r="G956" s="19">
        <f>+'[1]Consolidado ORG'!M952</f>
        <v>45444</v>
      </c>
      <c r="H956" s="19">
        <f>+'[1]Consolidado ORG'!N952</f>
        <v>45657</v>
      </c>
      <c r="I956" s="20">
        <f>+'[1]Consolidado ORG'!AG952</f>
        <v>0</v>
      </c>
      <c r="J956" s="21">
        <f>+'[1]Consolidado ORG'!T952</f>
        <v>26094688</v>
      </c>
      <c r="K956" s="21">
        <f>+'[1]Consolidado ORG'!AE952</f>
        <v>0</v>
      </c>
      <c r="L956" s="32">
        <f>+'[1]Consolidado ORG'!AS952</f>
        <v>0</v>
      </c>
      <c r="M956" s="31" t="str">
        <f>+'[1]Consolidado ORG'!AL952</f>
        <v>https://community.secop.gov.co/Public/Tendering/ContractDetailView/Index?UniqueIdentifier=CO1.PCCNTR.6377298</v>
      </c>
      <c r="N956" s="48" t="str">
        <f t="shared" si="15"/>
        <v>Link Contrato u Orden</v>
      </c>
    </row>
    <row r="957" spans="1:14" ht="60" x14ac:dyDescent="0.35">
      <c r="A957" s="18" t="str">
        <f>+'[1]Consolidado ORG'!A953</f>
        <v>SCJ-1335-2024</v>
      </c>
      <c r="B957" s="19">
        <f>+'[1]Consolidado ORG'!B953</f>
        <v>45440</v>
      </c>
      <c r="C957" s="19" t="str">
        <f>+'[1]Consolidado ORG'!G953</f>
        <v>EDWIN GIOVANNY CORDOBA CASTAÑEDA</v>
      </c>
      <c r="D957" s="19" t="str">
        <f>+'[1]Consolidado ORG'!E953</f>
        <v>5 Contratación directa</v>
      </c>
      <c r="E957" s="19" t="str">
        <f>+'[1]Consolidado ORG'!F953</f>
        <v>33 Prestación de Servicios Profesionales y Apoyo (5-8)</v>
      </c>
      <c r="F957" s="19"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19">
        <f>+'[1]Consolidado ORG'!M953</f>
        <v>45443</v>
      </c>
      <c r="H957" s="19">
        <f>+'[1]Consolidado ORG'!N953</f>
        <v>45657</v>
      </c>
      <c r="I957" s="20">
        <f>+'[1]Consolidado ORG'!AG953</f>
        <v>0</v>
      </c>
      <c r="J957" s="21">
        <f>+'[1]Consolidado ORG'!T953</f>
        <v>26250000</v>
      </c>
      <c r="K957" s="21">
        <f>+'[1]Consolidado ORG'!AE953</f>
        <v>0</v>
      </c>
      <c r="L957" s="32">
        <f>+'[1]Consolidado ORG'!AS953</f>
        <v>0</v>
      </c>
      <c r="M957" s="31" t="str">
        <f>+'[1]Consolidado ORG'!AL953</f>
        <v>https://community.secop.gov.co/Public/Tendering/ContractDetailView/Index?UniqueIdentifier=CO1.PCCNTR.6379418</v>
      </c>
      <c r="N957" s="48" t="str">
        <f t="shared" si="15"/>
        <v>Link Contrato u Orden</v>
      </c>
    </row>
    <row r="958" spans="1:14" ht="72" x14ac:dyDescent="0.35">
      <c r="A958" s="18" t="str">
        <f>+'[1]Consolidado ORG'!A954</f>
        <v>SCJ-1336-2024</v>
      </c>
      <c r="B958" s="19">
        <f>+'[1]Consolidado ORG'!B954</f>
        <v>45440</v>
      </c>
      <c r="C958" s="19" t="str">
        <f>+'[1]Consolidado ORG'!G954</f>
        <v>LUIS EDUARDO MORENO PULIDO</v>
      </c>
      <c r="D958" s="19" t="str">
        <f>+'[1]Consolidado ORG'!E954</f>
        <v>5 Contratación directa</v>
      </c>
      <c r="E958" s="19" t="str">
        <f>+'[1]Consolidado ORG'!F954</f>
        <v>33 Prestación de Servicios Profesionales y Apoyo (5-8)</v>
      </c>
      <c r="F958" s="19"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19">
        <f>+'[1]Consolidado ORG'!M954</f>
        <v>45444</v>
      </c>
      <c r="H958" s="19">
        <f>+'[1]Consolidado ORG'!N954</f>
        <v>45657</v>
      </c>
      <c r="I958" s="20">
        <f>+'[1]Consolidado ORG'!AG954</f>
        <v>0</v>
      </c>
      <c r="J958" s="21">
        <f>+'[1]Consolidado ORG'!T954</f>
        <v>21402480</v>
      </c>
      <c r="K958" s="21">
        <f>+'[1]Consolidado ORG'!AE954</f>
        <v>0</v>
      </c>
      <c r="L958" s="32">
        <f>+'[1]Consolidado ORG'!AS954</f>
        <v>0</v>
      </c>
      <c r="M958" s="31" t="str">
        <f>+'[1]Consolidado ORG'!AL954</f>
        <v>https://community.secop.gov.co/Public/Tendering/ContractDetailView/Index?UniqueIdentifier=CO1.PCCNTR.6379419</v>
      </c>
      <c r="N958" s="48" t="str">
        <f t="shared" si="15"/>
        <v>Link Contrato u Orden</v>
      </c>
    </row>
    <row r="959" spans="1:14" ht="60" x14ac:dyDescent="0.35">
      <c r="A959" s="18" t="str">
        <f>+'[1]Consolidado ORG'!A955</f>
        <v>SCJ-1337-2024</v>
      </c>
      <c r="B959" s="19">
        <f>+'[1]Consolidado ORG'!B955</f>
        <v>45440</v>
      </c>
      <c r="C959" s="19" t="str">
        <f>+'[1]Consolidado ORG'!G955</f>
        <v>JUAN PABLO ESTRADA SANCHEZ - ESTRATEGIA LEGAL LTDA</v>
      </c>
      <c r="D959" s="19" t="str">
        <f>+'[1]Consolidado ORG'!E955</f>
        <v>5 Contratación directa</v>
      </c>
      <c r="E959" s="19" t="str">
        <f>+'[1]Consolidado ORG'!F955</f>
        <v>33 Prestación de Servicios Profesionales y Apoyo (5-8)</v>
      </c>
      <c r="F959" s="19"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19">
        <f>+'[1]Consolidado ORG'!M955</f>
        <v>45442</v>
      </c>
      <c r="H959" s="19">
        <f>+'[1]Consolidado ORG'!N955</f>
        <v>45657</v>
      </c>
      <c r="I959" s="20">
        <f>+'[1]Consolidado ORG'!AG955</f>
        <v>0</v>
      </c>
      <c r="J959" s="21">
        <f>+'[1]Consolidado ORG'!T955</f>
        <v>140534940</v>
      </c>
      <c r="K959" s="21">
        <f>+'[1]Consolidado ORG'!AE955</f>
        <v>0</v>
      </c>
      <c r="L959" s="32">
        <f>+'[1]Consolidado ORG'!AS955</f>
        <v>4.6511627906976744E-3</v>
      </c>
      <c r="M959" s="31" t="str">
        <f>+'[1]Consolidado ORG'!AL955</f>
        <v>https://community.secop.gov.co/Public/Tendering/ContractDetailView/Index?UniqueIdentifier=CO1.PCCNTR.6376259</v>
      </c>
      <c r="N959" s="48" t="str">
        <f t="shared" si="15"/>
        <v>Link Contrato u Orden</v>
      </c>
    </row>
    <row r="960" spans="1:14" ht="72" x14ac:dyDescent="0.35">
      <c r="A960" s="18" t="str">
        <f>+'[1]Consolidado ORG'!A956</f>
        <v>SCJ-1338-2024</v>
      </c>
      <c r="B960" s="19">
        <f>+'[1]Consolidado ORG'!B956</f>
        <v>45440</v>
      </c>
      <c r="C960" s="19" t="str">
        <f>+'[1]Consolidado ORG'!G956</f>
        <v>LUISA FERNANDA SUAREZ HERNANDEZ</v>
      </c>
      <c r="D960" s="19" t="str">
        <f>+'[1]Consolidado ORG'!E956</f>
        <v>5 Contratación directa</v>
      </c>
      <c r="E960" s="19" t="str">
        <f>+'[1]Consolidado ORG'!F956</f>
        <v>33 Prestación de Servicios Profesionales y Apoyo (5-8)</v>
      </c>
      <c r="F960" s="19"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19">
        <f>+'[1]Consolidado ORG'!M956</f>
        <v>45443</v>
      </c>
      <c r="H960" s="19">
        <f>+'[1]Consolidado ORG'!N956</f>
        <v>45657</v>
      </c>
      <c r="I960" s="20">
        <f>+'[1]Consolidado ORG'!AG956</f>
        <v>0</v>
      </c>
      <c r="J960" s="21">
        <f>+'[1]Consolidado ORG'!T956</f>
        <v>20916060</v>
      </c>
      <c r="K960" s="21">
        <f>+'[1]Consolidado ORG'!AE956</f>
        <v>0</v>
      </c>
      <c r="L960" s="32">
        <f>+'[1]Consolidado ORG'!AS956</f>
        <v>0</v>
      </c>
      <c r="M960" s="31" t="str">
        <f>+'[1]Consolidado ORG'!AL956</f>
        <v>https://community.secop.gov.co/Public/Tendering/ContractDetailView/Index?UniqueIdentifier=CO1.PCCNTR.6379804</v>
      </c>
      <c r="N960" s="48" t="str">
        <f t="shared" si="15"/>
        <v>Link Contrato u Orden</v>
      </c>
    </row>
    <row r="961" spans="1:14" ht="84" x14ac:dyDescent="0.35">
      <c r="A961" s="18" t="str">
        <f>+'[1]Consolidado ORG'!A957</f>
        <v>SCJ-1339-2024</v>
      </c>
      <c r="B961" s="19">
        <f>+'[1]Consolidado ORG'!B957</f>
        <v>45440</v>
      </c>
      <c r="C961" s="19" t="str">
        <f>+'[1]Consolidado ORG'!G957</f>
        <v>DIANA CAROLINA HERNANDEZ AMADO</v>
      </c>
      <c r="D961" s="19" t="str">
        <f>+'[1]Consolidado ORG'!E957</f>
        <v>5 Contratación directa</v>
      </c>
      <c r="E961" s="19" t="str">
        <f>+'[1]Consolidado ORG'!F957</f>
        <v>33 Prestación de Servicios Profesionales y Apoyo (5-8)</v>
      </c>
      <c r="F961" s="19"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19">
        <f>+'[1]Consolidado ORG'!M957</f>
        <v>45442</v>
      </c>
      <c r="H961" s="19">
        <f>+'[1]Consolidado ORG'!N957</f>
        <v>45657</v>
      </c>
      <c r="I961" s="20">
        <f>+'[1]Consolidado ORG'!AG957</f>
        <v>0</v>
      </c>
      <c r="J961" s="21">
        <f>+'[1]Consolidado ORG'!T957</f>
        <v>68040000</v>
      </c>
      <c r="K961" s="21">
        <f>+'[1]Consolidado ORG'!AE957</f>
        <v>0</v>
      </c>
      <c r="L961" s="32">
        <f>+'[1]Consolidado ORG'!AS957</f>
        <v>4.6511627906976744E-3</v>
      </c>
      <c r="M961" s="31" t="str">
        <f>+'[1]Consolidado ORG'!AL957</f>
        <v>https://community.secop.gov.co/Public/Tendering/ContractDetailView/Index?UniqueIdentifier=CO1.PCCNTR.6378637</v>
      </c>
      <c r="N961" s="48" t="str">
        <f t="shared" si="15"/>
        <v>Link Contrato u Orden</v>
      </c>
    </row>
    <row r="962" spans="1:14" ht="72" x14ac:dyDescent="0.35">
      <c r="A962" s="18" t="str">
        <f>+'[1]Consolidado ORG'!A958</f>
        <v>SCJ-1340-2024</v>
      </c>
      <c r="B962" s="19">
        <f>+'[1]Consolidado ORG'!B958</f>
        <v>45440</v>
      </c>
      <c r="C962" s="19" t="str">
        <f>+'[1]Consolidado ORG'!G958</f>
        <v>JULIAN ANDRES VASQUEZ GARCIA</v>
      </c>
      <c r="D962" s="19" t="str">
        <f>+'[1]Consolidado ORG'!E958</f>
        <v>5 Contratación directa</v>
      </c>
      <c r="E962" s="19" t="str">
        <f>+'[1]Consolidado ORG'!F958</f>
        <v>33 Prestación de Servicios Profesionales y Apoyo (5-8)</v>
      </c>
      <c r="F962" s="19"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19">
        <f>+'[1]Consolidado ORG'!M958</f>
        <v>45454</v>
      </c>
      <c r="H962" s="19">
        <f>+'[1]Consolidado ORG'!N958</f>
        <v>45657</v>
      </c>
      <c r="I962" s="20">
        <f>+'[1]Consolidado ORG'!AG958</f>
        <v>0</v>
      </c>
      <c r="J962" s="21">
        <f>+'[1]Consolidado ORG'!T958</f>
        <v>20818776</v>
      </c>
      <c r="K962" s="21">
        <f>+'[1]Consolidado ORG'!AE958</f>
        <v>0</v>
      </c>
      <c r="L962" s="32">
        <f>+'[1]Consolidado ORG'!AS958</f>
        <v>0</v>
      </c>
      <c r="M962" s="31" t="str">
        <f>+'[1]Consolidado ORG'!AL958</f>
        <v>https://community.secop.gov.co/Public/Tendering/ContractDetailView/Index?UniqueIdentifier=CO1.PCCNTR.6379714</v>
      </c>
      <c r="N962" s="48" t="str">
        <f t="shared" si="15"/>
        <v>Link Contrato u Orden</v>
      </c>
    </row>
    <row r="963" spans="1:14" ht="72" x14ac:dyDescent="0.35">
      <c r="A963" s="18" t="str">
        <f>+'[1]Consolidado ORG'!A959</f>
        <v>SCJ-1341-2024</v>
      </c>
      <c r="B963" s="19">
        <f>+'[1]Consolidado ORG'!B959</f>
        <v>45440</v>
      </c>
      <c r="C963" s="19" t="str">
        <f>+'[1]Consolidado ORG'!G959</f>
        <v>MONICA DEL SOCORRO CORTES MATHIEU</v>
      </c>
      <c r="D963" s="19" t="str">
        <f>+'[1]Consolidado ORG'!E959</f>
        <v>5 Contratación directa</v>
      </c>
      <c r="E963" s="19" t="str">
        <f>+'[1]Consolidado ORG'!F959</f>
        <v>33 Prestación de Servicios Profesionales y Apoyo (5-8)</v>
      </c>
      <c r="F963" s="19"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19">
        <f>+'[1]Consolidado ORG'!M959</f>
        <v>45444</v>
      </c>
      <c r="H963" s="19">
        <f>+'[1]Consolidado ORG'!N959</f>
        <v>45657</v>
      </c>
      <c r="I963" s="20">
        <f>+'[1]Consolidado ORG'!AG959</f>
        <v>0</v>
      </c>
      <c r="J963" s="21">
        <f>+'[1]Consolidado ORG'!T959</f>
        <v>21402480</v>
      </c>
      <c r="K963" s="21">
        <f>+'[1]Consolidado ORG'!AE959</f>
        <v>0</v>
      </c>
      <c r="L963" s="32">
        <f>+'[1]Consolidado ORG'!AS959</f>
        <v>0</v>
      </c>
      <c r="M963" s="31" t="str">
        <f>+'[1]Consolidado ORG'!AL959</f>
        <v>https://community.secop.gov.co/Public/Tendering/ContractDetailView/Index?UniqueIdentifier=CO1.PCCNTR.6379917</v>
      </c>
      <c r="N963" s="48" t="str">
        <f t="shared" si="15"/>
        <v>Link Contrato u Orden</v>
      </c>
    </row>
    <row r="964" spans="1:14" ht="72" x14ac:dyDescent="0.35">
      <c r="A964" s="18" t="str">
        <f>+'[1]Consolidado ORG'!A960</f>
        <v>SCJ-1342-2024</v>
      </c>
      <c r="B964" s="19">
        <f>+'[1]Consolidado ORG'!B960</f>
        <v>45440</v>
      </c>
      <c r="C964" s="19" t="str">
        <f>+'[1]Consolidado ORG'!G960</f>
        <v>NELSON ANDRÉS PARDO FIGUEROA</v>
      </c>
      <c r="D964" s="19" t="str">
        <f>+'[1]Consolidado ORG'!E960</f>
        <v>5 Contratación directa</v>
      </c>
      <c r="E964" s="19" t="str">
        <f>+'[1]Consolidado ORG'!F960</f>
        <v>33 Prestación de Servicios Profesionales y Apoyo (5-8)</v>
      </c>
      <c r="F964" s="19"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19">
        <f>+'[1]Consolidado ORG'!M960</f>
        <v>45448</v>
      </c>
      <c r="H964" s="19">
        <f>+'[1]Consolidado ORG'!N960</f>
        <v>45657</v>
      </c>
      <c r="I964" s="20">
        <f>+'[1]Consolidado ORG'!AG960</f>
        <v>0</v>
      </c>
      <c r="J964" s="21">
        <f>+'[1]Consolidado ORG'!T960</f>
        <v>75285833</v>
      </c>
      <c r="K964" s="21">
        <f>+'[1]Consolidado ORG'!AE960</f>
        <v>0</v>
      </c>
      <c r="L964" s="32">
        <f>+'[1]Consolidado ORG'!AS960</f>
        <v>0</v>
      </c>
      <c r="M964" s="31" t="str">
        <f>+'[1]Consolidado ORG'!AL960</f>
        <v>https://community.secop.gov.co/Public/Tendering/ContractDetailView/Index?UniqueIdentifier=CO1.PCCNTR.6379909</v>
      </c>
      <c r="N964" s="48" t="str">
        <f t="shared" si="15"/>
        <v>Link Contrato u Orden</v>
      </c>
    </row>
    <row r="965" spans="1:14" ht="72" x14ac:dyDescent="0.35">
      <c r="A965" s="18" t="str">
        <f>+'[1]Consolidado ORG'!A961</f>
        <v>SCJ-1343-2024</v>
      </c>
      <c r="B965" s="19">
        <f>+'[1]Consolidado ORG'!B961</f>
        <v>45440</v>
      </c>
      <c r="C965" s="19" t="str">
        <f>+'[1]Consolidado ORG'!G961</f>
        <v>DAVID LOPEZ TORO</v>
      </c>
      <c r="D965" s="19" t="str">
        <f>+'[1]Consolidado ORG'!E961</f>
        <v>5 Contratación directa</v>
      </c>
      <c r="E965" s="19" t="str">
        <f>+'[1]Consolidado ORG'!F961</f>
        <v>33 Prestación de Servicios Profesionales y Apoyo (5-8)</v>
      </c>
      <c r="F965" s="19"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19">
        <f>+'[1]Consolidado ORG'!M961</f>
        <v>45444</v>
      </c>
      <c r="H965" s="19">
        <f>+'[1]Consolidado ORG'!N961</f>
        <v>45657</v>
      </c>
      <c r="I965" s="20">
        <f>+'[1]Consolidado ORG'!AG961</f>
        <v>0</v>
      </c>
      <c r="J965" s="21">
        <f>+'[1]Consolidado ORG'!T961</f>
        <v>21402480</v>
      </c>
      <c r="K965" s="21">
        <f>+'[1]Consolidado ORG'!AE961</f>
        <v>0</v>
      </c>
      <c r="L965" s="32">
        <f>+'[1]Consolidado ORG'!AS961</f>
        <v>0</v>
      </c>
      <c r="M965" s="31" t="str">
        <f>+'[1]Consolidado ORG'!AL961</f>
        <v>https://community.secop.gov.co/Public/Tendering/ContractDetailView/Index?UniqueIdentifier=CO1.PCCNTR.6378153</v>
      </c>
      <c r="N965" s="48" t="str">
        <f t="shared" si="15"/>
        <v>Link Contrato u Orden</v>
      </c>
    </row>
    <row r="966" spans="1:14" ht="60" x14ac:dyDescent="0.35">
      <c r="A966" s="18" t="str">
        <f>+'[1]Consolidado ORG'!A962</f>
        <v>SCJ-1344-2024</v>
      </c>
      <c r="B966" s="19">
        <f>+'[1]Consolidado ORG'!B962</f>
        <v>45440</v>
      </c>
      <c r="C966" s="19" t="str">
        <f>+'[1]Consolidado ORG'!G962</f>
        <v>INGRID MAYERLY MARTÍNEZ JIMÉNEZ</v>
      </c>
      <c r="D966" s="19" t="str">
        <f>+'[1]Consolidado ORG'!E962</f>
        <v>5 Contratación directa</v>
      </c>
      <c r="E966" s="19" t="str">
        <f>+'[1]Consolidado ORG'!F962</f>
        <v>33 Prestación de Servicios Profesionales y Apoyo (5-8)</v>
      </c>
      <c r="F966" s="19"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19">
        <f>+'[1]Consolidado ORG'!M962</f>
        <v>45443</v>
      </c>
      <c r="H966" s="19">
        <f>+'[1]Consolidado ORG'!N962</f>
        <v>45657</v>
      </c>
      <c r="I966" s="20">
        <f>+'[1]Consolidado ORG'!AG962</f>
        <v>0</v>
      </c>
      <c r="J966" s="21">
        <f>+'[1]Consolidado ORG'!T962</f>
        <v>46956000</v>
      </c>
      <c r="K966" s="21">
        <f>+'[1]Consolidado ORG'!AE962</f>
        <v>0</v>
      </c>
      <c r="L966" s="32">
        <f>+'[1]Consolidado ORG'!AS962</f>
        <v>0</v>
      </c>
      <c r="M966" s="31" t="str">
        <f>+'[1]Consolidado ORG'!AL962</f>
        <v>https://community.secop.gov.co/Public/Tendering/ContractDetailView/Index?UniqueIdentifier=CO1.PCCNTR.6378061</v>
      </c>
      <c r="N966" s="48" t="str">
        <f t="shared" si="15"/>
        <v>Link Contrato u Orden</v>
      </c>
    </row>
    <row r="967" spans="1:14" ht="60" x14ac:dyDescent="0.35">
      <c r="A967" s="18" t="str">
        <f>+'[1]Consolidado ORG'!A963</f>
        <v>SCJ-1345-2024</v>
      </c>
      <c r="B967" s="19">
        <f>+'[1]Consolidado ORG'!B963</f>
        <v>45440</v>
      </c>
      <c r="C967" s="19" t="str">
        <f>+'[1]Consolidado ORG'!G963</f>
        <v>JENNY MARITZA ALVAREZ SALGADO</v>
      </c>
      <c r="D967" s="19" t="str">
        <f>+'[1]Consolidado ORG'!E963</f>
        <v>5 Contratación directa</v>
      </c>
      <c r="E967" s="19" t="str">
        <f>+'[1]Consolidado ORG'!F963</f>
        <v>33 Prestación de Servicios Profesionales y Apoyo (5-8)</v>
      </c>
      <c r="F967" s="19"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19">
        <f>+'[1]Consolidado ORG'!M963</f>
        <v>45443</v>
      </c>
      <c r="H967" s="19">
        <f>+'[1]Consolidado ORG'!N963</f>
        <v>45657</v>
      </c>
      <c r="I967" s="20">
        <f>+'[1]Consolidado ORG'!AG963</f>
        <v>0</v>
      </c>
      <c r="J967" s="21">
        <f>+'[1]Consolidado ORG'!T963</f>
        <v>46956000</v>
      </c>
      <c r="K967" s="21">
        <f>+'[1]Consolidado ORG'!AE963</f>
        <v>0</v>
      </c>
      <c r="L967" s="32">
        <f>+'[1]Consolidado ORG'!AS963</f>
        <v>0</v>
      </c>
      <c r="M967" s="31" t="str">
        <f>+'[1]Consolidado ORG'!AL963</f>
        <v>https://community.secop.gov.co/Public/Tendering/ContractDetailView/Index?UniqueIdentifier=CO1.PCCNTR.6378144</v>
      </c>
      <c r="N967" s="48" t="str">
        <f t="shared" si="15"/>
        <v>Link Contrato u Orden</v>
      </c>
    </row>
    <row r="968" spans="1:14" ht="72" x14ac:dyDescent="0.35">
      <c r="A968" s="18" t="str">
        <f>+'[1]Consolidado ORG'!A964</f>
        <v>SCJ-1346-2024</v>
      </c>
      <c r="B968" s="19">
        <f>+'[1]Consolidado ORG'!B964</f>
        <v>45440</v>
      </c>
      <c r="C968" s="19" t="str">
        <f>+'[1]Consolidado ORG'!G964</f>
        <v>KAREN ALEJANDRA OSORIO VILLARREAL</v>
      </c>
      <c r="D968" s="19" t="str">
        <f>+'[1]Consolidado ORG'!E964</f>
        <v>5 Contratación directa</v>
      </c>
      <c r="E968" s="19" t="str">
        <f>+'[1]Consolidado ORG'!F964</f>
        <v>33 Prestación de Servicios Profesionales y Apoyo (5-8)</v>
      </c>
      <c r="F968" s="19"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19">
        <f>+'[1]Consolidado ORG'!M964</f>
        <v>45447</v>
      </c>
      <c r="H968" s="19">
        <f>+'[1]Consolidado ORG'!N964</f>
        <v>45657</v>
      </c>
      <c r="I968" s="20">
        <f>+'[1]Consolidado ORG'!AG964</f>
        <v>0</v>
      </c>
      <c r="J968" s="21">
        <f>+'[1]Consolidado ORG'!T964</f>
        <v>60000000</v>
      </c>
      <c r="K968" s="21">
        <f>+'[1]Consolidado ORG'!AE964</f>
        <v>0</v>
      </c>
      <c r="L968" s="32">
        <f>+'[1]Consolidado ORG'!AS964</f>
        <v>0</v>
      </c>
      <c r="M968" s="31" t="str">
        <f>+'[1]Consolidado ORG'!AL964</f>
        <v>https://community.secop.gov.co/Public/Tendering/ContractDetailView/Index?UniqueIdentifier=CO1.PCCNTR.6378096</v>
      </c>
      <c r="N968" s="48" t="str">
        <f t="shared" si="15"/>
        <v>Link Contrato u Orden</v>
      </c>
    </row>
    <row r="969" spans="1:14" ht="60" x14ac:dyDescent="0.35">
      <c r="A969" s="18" t="str">
        <f>+'[1]Consolidado ORG'!A965</f>
        <v>SCJ-1347-2024</v>
      </c>
      <c r="B969" s="19">
        <f>+'[1]Consolidado ORG'!B965</f>
        <v>45440</v>
      </c>
      <c r="C969" s="19" t="str">
        <f>+'[1]Consolidado ORG'!G965</f>
        <v>LUIS CARLOS BALLESTEROS MORA</v>
      </c>
      <c r="D969" s="19" t="str">
        <f>+'[1]Consolidado ORG'!E965</f>
        <v>5 Contratación directa</v>
      </c>
      <c r="E969" s="19" t="str">
        <f>+'[1]Consolidado ORG'!F965</f>
        <v>33 Prestación de Servicios Profesionales y Apoyo (5-8)</v>
      </c>
      <c r="F969" s="19"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19">
        <f>+'[1]Consolidado ORG'!M965</f>
        <v>45443</v>
      </c>
      <c r="H969" s="19">
        <f>+'[1]Consolidado ORG'!N965</f>
        <v>45657</v>
      </c>
      <c r="I969" s="20">
        <f>+'[1]Consolidado ORG'!AG965</f>
        <v>0</v>
      </c>
      <c r="J969" s="21">
        <f>+'[1]Consolidado ORG'!T965</f>
        <v>46956000</v>
      </c>
      <c r="K969" s="21">
        <f>+'[1]Consolidado ORG'!AE965</f>
        <v>0</v>
      </c>
      <c r="L969" s="32">
        <f>+'[1]Consolidado ORG'!AS965</f>
        <v>0</v>
      </c>
      <c r="M969" s="31" t="str">
        <f>+'[1]Consolidado ORG'!AL965</f>
        <v>https://community.secop.gov.co/Public/Tendering/ContractDetailView/Index?UniqueIdentifier=CO1.PCCNTR.6378065</v>
      </c>
      <c r="N969" s="48" t="str">
        <f t="shared" si="15"/>
        <v>Link Contrato u Orden</v>
      </c>
    </row>
    <row r="970" spans="1:14" ht="72" x14ac:dyDescent="0.35">
      <c r="A970" s="18" t="str">
        <f>+'[1]Consolidado ORG'!A966</f>
        <v>SCJ-1348-2024</v>
      </c>
      <c r="B970" s="19">
        <f>+'[1]Consolidado ORG'!B966</f>
        <v>45440</v>
      </c>
      <c r="C970" s="19" t="str">
        <f>+'[1]Consolidado ORG'!G966</f>
        <v>MILSEN ANDREA PEREZ RODRIGUEZ</v>
      </c>
      <c r="D970" s="19" t="str">
        <f>+'[1]Consolidado ORG'!E966</f>
        <v>5 Contratación directa</v>
      </c>
      <c r="E970" s="19" t="str">
        <f>+'[1]Consolidado ORG'!F966</f>
        <v>33 Prestación de Servicios Profesionales y Apoyo (5-8)</v>
      </c>
      <c r="F970" s="19"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19">
        <f>+'[1]Consolidado ORG'!M966</f>
        <v>45444</v>
      </c>
      <c r="H970" s="19">
        <f>+'[1]Consolidado ORG'!N966</f>
        <v>45657</v>
      </c>
      <c r="I970" s="20">
        <f>+'[1]Consolidado ORG'!AG966</f>
        <v>0</v>
      </c>
      <c r="J970" s="21">
        <f>+'[1]Consolidado ORG'!T966</f>
        <v>21402480</v>
      </c>
      <c r="K970" s="21">
        <f>+'[1]Consolidado ORG'!AE966</f>
        <v>0</v>
      </c>
      <c r="L970" s="32">
        <f>+'[1]Consolidado ORG'!AS966</f>
        <v>0</v>
      </c>
      <c r="M970" s="31" t="str">
        <f>+'[1]Consolidado ORG'!AL966</f>
        <v>https://community.secop.gov.co/Public/Tendering/ContractDetailView/Index?UniqueIdentifier=CO1.PCCNTR.6378333</v>
      </c>
      <c r="N970" s="48" t="str">
        <f t="shared" si="15"/>
        <v>Link Contrato u Orden</v>
      </c>
    </row>
    <row r="971" spans="1:14" ht="72" x14ac:dyDescent="0.35">
      <c r="A971" s="18" t="str">
        <f>+'[1]Consolidado ORG'!A967</f>
        <v>SCJ-1349-2024</v>
      </c>
      <c r="B971" s="19">
        <f>+'[1]Consolidado ORG'!B967</f>
        <v>45440</v>
      </c>
      <c r="C971" s="19" t="str">
        <f>+'[1]Consolidado ORG'!G967</f>
        <v>OMAR ALEJANDRO VARGAS ROJAS</v>
      </c>
      <c r="D971" s="19" t="str">
        <f>+'[1]Consolidado ORG'!E967</f>
        <v>5 Contratación directa</v>
      </c>
      <c r="E971" s="19" t="str">
        <f>+'[1]Consolidado ORG'!F967</f>
        <v>33 Prestación de Servicios Profesionales y Apoyo (5-8)</v>
      </c>
      <c r="F971" s="19"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19">
        <f>+'[1]Consolidado ORG'!M967</f>
        <v>45447</v>
      </c>
      <c r="H971" s="19">
        <f>+'[1]Consolidado ORG'!N967</f>
        <v>45657</v>
      </c>
      <c r="I971" s="20">
        <f>+'[1]Consolidado ORG'!AG967</f>
        <v>0</v>
      </c>
      <c r="J971" s="21">
        <f>+'[1]Consolidado ORG'!T967</f>
        <v>17927488</v>
      </c>
      <c r="K971" s="21">
        <f>+'[1]Consolidado ORG'!AE967</f>
        <v>0</v>
      </c>
      <c r="L971" s="32">
        <f>+'[1]Consolidado ORG'!AS967</f>
        <v>0</v>
      </c>
      <c r="M971" s="31" t="str">
        <f>+'[1]Consolidado ORG'!AL967</f>
        <v>https://community.secop.gov.co/Public/Tendering/ContractDetailView/Index?UniqueIdentifier=CO1.PCCNTR.6378160</v>
      </c>
      <c r="N971" s="48" t="str">
        <f t="shared" si="15"/>
        <v>Link Contrato u Orden</v>
      </c>
    </row>
    <row r="972" spans="1:14" ht="72" x14ac:dyDescent="0.35">
      <c r="A972" s="18" t="str">
        <f>+'[1]Consolidado ORG'!A968</f>
        <v>SCJ-1351-2024</v>
      </c>
      <c r="B972" s="19">
        <f>+'[1]Consolidado ORG'!B968</f>
        <v>45440</v>
      </c>
      <c r="C972" s="19" t="str">
        <f>+'[1]Consolidado ORG'!G968</f>
        <v>OSCAR MAURICIO REYES CARRILLO</v>
      </c>
      <c r="D972" s="19" t="str">
        <f>+'[1]Consolidado ORG'!E968</f>
        <v>5 Contratación directa</v>
      </c>
      <c r="E972" s="19" t="str">
        <f>+'[1]Consolidado ORG'!F968</f>
        <v>33 Prestación de Servicios Profesionales y Apoyo (5-8)</v>
      </c>
      <c r="F972" s="19"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19">
        <f>+'[1]Consolidado ORG'!M968</f>
        <v>45447</v>
      </c>
      <c r="H972" s="19">
        <f>+'[1]Consolidado ORG'!N968</f>
        <v>45657</v>
      </c>
      <c r="I972" s="20">
        <f>+'[1]Consolidado ORG'!AG968</f>
        <v>0</v>
      </c>
      <c r="J972" s="21">
        <f>+'[1]Consolidado ORG'!T968</f>
        <v>30598400</v>
      </c>
      <c r="K972" s="21">
        <f>+'[1]Consolidado ORG'!AE968</f>
        <v>0</v>
      </c>
      <c r="L972" s="32">
        <f>+'[1]Consolidado ORG'!AS968</f>
        <v>0</v>
      </c>
      <c r="M972" s="31" t="str">
        <f>+'[1]Consolidado ORG'!AL968</f>
        <v>https://community.secop.gov.co/Public/Tendering/ContractDetailView/Index?UniqueIdentifier=CO1.PCCNTR.6378008</v>
      </c>
      <c r="N972" s="48" t="str">
        <f t="shared" si="15"/>
        <v>Link Contrato u Orden</v>
      </c>
    </row>
    <row r="973" spans="1:14" ht="72" x14ac:dyDescent="0.35">
      <c r="A973" s="18" t="str">
        <f>+'[1]Consolidado ORG'!A969</f>
        <v>SCJ-1352-2024</v>
      </c>
      <c r="B973" s="19">
        <f>+'[1]Consolidado ORG'!B969</f>
        <v>45440</v>
      </c>
      <c r="C973" s="19" t="str">
        <f>+'[1]Consolidado ORG'!G969</f>
        <v>LINA MARCELA GIRALDO AVILA</v>
      </c>
      <c r="D973" s="19" t="str">
        <f>+'[1]Consolidado ORG'!E969</f>
        <v>5 Contratación directa</v>
      </c>
      <c r="E973" s="19" t="str">
        <f>+'[1]Consolidado ORG'!F969</f>
        <v>33 Prestación de Servicios Profesionales y Apoyo (5-8)</v>
      </c>
      <c r="F973" s="19"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19">
        <f>+'[1]Consolidado ORG'!M969</f>
        <v>45447</v>
      </c>
      <c r="H973" s="19">
        <f>+'[1]Consolidado ORG'!N969</f>
        <v>45657</v>
      </c>
      <c r="I973" s="20">
        <f>+'[1]Consolidado ORG'!AG969</f>
        <v>0</v>
      </c>
      <c r="J973" s="21">
        <f>+'[1]Consolidado ORG'!T969</f>
        <v>24423570</v>
      </c>
      <c r="K973" s="21">
        <f>+'[1]Consolidado ORG'!AE969</f>
        <v>0</v>
      </c>
      <c r="L973" s="32">
        <f>+'[1]Consolidado ORG'!AS969</f>
        <v>0</v>
      </c>
      <c r="M973" s="31" t="str">
        <f>+'[1]Consolidado ORG'!AL969</f>
        <v>https://community.secop.gov.co/Public/Tendering/ContractDetailView/Index?UniqueIdentifier=CO1.PCCNTR.6379413</v>
      </c>
      <c r="N973" s="48" t="str">
        <f t="shared" si="15"/>
        <v>Link Contrato u Orden</v>
      </c>
    </row>
    <row r="974" spans="1:14" ht="60" x14ac:dyDescent="0.35">
      <c r="A974" s="18" t="str">
        <f>+'[1]Consolidado ORG'!A970</f>
        <v>SCJ-1353-2024</v>
      </c>
      <c r="B974" s="19">
        <f>+'[1]Consolidado ORG'!B970</f>
        <v>45440</v>
      </c>
      <c r="C974" s="19" t="str">
        <f>+'[1]Consolidado ORG'!G970</f>
        <v>JEYMMY ELIZETH GUEVARA CORZO</v>
      </c>
      <c r="D974" s="19" t="str">
        <f>+'[1]Consolidado ORG'!E970</f>
        <v>5 Contratación directa</v>
      </c>
      <c r="E974" s="19" t="str">
        <f>+'[1]Consolidado ORG'!F970</f>
        <v>33 Prestación de Servicios Profesionales y Apoyo (5-8)</v>
      </c>
      <c r="F974" s="19"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19">
        <f>+'[1]Consolidado ORG'!M970</f>
        <v>45443</v>
      </c>
      <c r="H974" s="19">
        <f>+'[1]Consolidado ORG'!N970</f>
        <v>45657</v>
      </c>
      <c r="I974" s="20">
        <f>+'[1]Consolidado ORG'!AG970</f>
        <v>0</v>
      </c>
      <c r="J974" s="21">
        <f>+'[1]Consolidado ORG'!T970</f>
        <v>46956000</v>
      </c>
      <c r="K974" s="21">
        <f>+'[1]Consolidado ORG'!AE970</f>
        <v>0</v>
      </c>
      <c r="L974" s="32">
        <f>+'[1]Consolidado ORG'!AS970</f>
        <v>0</v>
      </c>
      <c r="M974" s="31" t="str">
        <f>+'[1]Consolidado ORG'!AL970</f>
        <v>https://community.secop.gov.co/Public/Tendering/ContractDetailView/Index?UniqueIdentifier=CO1.PCCNTR.6379622</v>
      </c>
      <c r="N974" s="48" t="str">
        <f t="shared" si="15"/>
        <v>Link Contrato u Orden</v>
      </c>
    </row>
    <row r="975" spans="1:14" ht="72" x14ac:dyDescent="0.35">
      <c r="A975" s="18" t="str">
        <f>+'[1]Consolidado ORG'!A971</f>
        <v>SCJ-1354-2024</v>
      </c>
      <c r="B975" s="19">
        <f>+'[1]Consolidado ORG'!B971</f>
        <v>45440</v>
      </c>
      <c r="C975" s="19" t="str">
        <f>+'[1]Consolidado ORG'!G971</f>
        <v>JENNIFER ALEJANDRA MARIN MUÑOZ</v>
      </c>
      <c r="D975" s="19" t="str">
        <f>+'[1]Consolidado ORG'!E971</f>
        <v>5 Contratación directa</v>
      </c>
      <c r="E975" s="19" t="str">
        <f>+'[1]Consolidado ORG'!F971</f>
        <v>33 Prestación de Servicios Profesionales y Apoyo (5-8)</v>
      </c>
      <c r="F975" s="19"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19">
        <f>+'[1]Consolidado ORG'!M971</f>
        <v>45444</v>
      </c>
      <c r="H975" s="19">
        <f>+'[1]Consolidado ORG'!N971</f>
        <v>45657</v>
      </c>
      <c r="I975" s="20">
        <f>+'[1]Consolidado ORG'!AG971</f>
        <v>0</v>
      </c>
      <c r="J975" s="21">
        <f>+'[1]Consolidado ORG'!T971</f>
        <v>16134750</v>
      </c>
      <c r="K975" s="21">
        <f>+'[1]Consolidado ORG'!AE971</f>
        <v>0</v>
      </c>
      <c r="L975" s="32">
        <f>+'[1]Consolidado ORG'!AS971</f>
        <v>0</v>
      </c>
      <c r="M975" s="31" t="str">
        <f>+'[1]Consolidado ORG'!AL971</f>
        <v>https://community.secop.gov.co/Public/Tendering/ContractDetailView/Index?UniqueIdentifier=CO1.PCCNTR.6379409</v>
      </c>
      <c r="N975" s="48" t="str">
        <f t="shared" si="15"/>
        <v>Link Contrato u Orden</v>
      </c>
    </row>
    <row r="976" spans="1:14" ht="60" x14ac:dyDescent="0.35">
      <c r="A976" s="18" t="str">
        <f>+'[1]Consolidado ORG'!A972</f>
        <v>SCJ-1355-2024</v>
      </c>
      <c r="B976" s="19">
        <f>+'[1]Consolidado ORG'!B972</f>
        <v>45440</v>
      </c>
      <c r="C976" s="19" t="str">
        <f>+'[1]Consolidado ORG'!G972</f>
        <v>IVAN DARIO HUERTAS GIL</v>
      </c>
      <c r="D976" s="19" t="str">
        <f>+'[1]Consolidado ORG'!E972</f>
        <v>5 Contratación directa</v>
      </c>
      <c r="E976" s="19" t="str">
        <f>+'[1]Consolidado ORG'!F972</f>
        <v>33 Prestación de Servicios Profesionales y Apoyo (5-8)</v>
      </c>
      <c r="F976" s="19"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19">
        <f>+'[1]Consolidado ORG'!M972</f>
        <v>45448</v>
      </c>
      <c r="H976" s="19">
        <f>+'[1]Consolidado ORG'!N972</f>
        <v>45657</v>
      </c>
      <c r="I976" s="20">
        <f>+'[1]Consolidado ORG'!AG972</f>
        <v>0</v>
      </c>
      <c r="J976" s="21">
        <f>+'[1]Consolidado ORG'!T972</f>
        <v>46956000</v>
      </c>
      <c r="K976" s="21">
        <f>+'[1]Consolidado ORG'!AE972</f>
        <v>0</v>
      </c>
      <c r="L976" s="32">
        <f>+'[1]Consolidado ORG'!AS972</f>
        <v>0</v>
      </c>
      <c r="M976" s="31" t="str">
        <f>+'[1]Consolidado ORG'!AL972</f>
        <v>https://community.secop.gov.co/Public/Tendering/ContractDetailView/Index?UniqueIdentifier=CO1.PCCNTR.6379616</v>
      </c>
      <c r="N976" s="48" t="str">
        <f t="shared" si="15"/>
        <v>Link Contrato u Orden</v>
      </c>
    </row>
    <row r="977" spans="1:14" ht="48" x14ac:dyDescent="0.35">
      <c r="A977" s="18" t="str">
        <f>+'[1]Consolidado ORG'!A973</f>
        <v>SCJ-1356-2024</v>
      </c>
      <c r="B977" s="19">
        <f>+'[1]Consolidado ORG'!B973</f>
        <v>45440</v>
      </c>
      <c r="C977" s="19" t="str">
        <f>+'[1]Consolidado ORG'!G973</f>
        <v>ROCIO DEL PILAR GAITAN DIAZ</v>
      </c>
      <c r="D977" s="19" t="str">
        <f>+'[1]Consolidado ORG'!E973</f>
        <v>5 Contratación directa</v>
      </c>
      <c r="E977" s="19" t="str">
        <f>+'[1]Consolidado ORG'!F973</f>
        <v>33 Prestación de Servicios Profesionales y Apoyo (5-8)</v>
      </c>
      <c r="F977" s="19" t="str">
        <f>+'[1]Consolidado ORG'!L973</f>
        <v>PRESTAR SERVICIOS DE APOYO A LA GESTIÓN EN EL DESARROLLO DE ACTIVIDADES DE LOS PROYECTOS ESTRATÉGICOS DEL PROCESO DE GESTIÓN DOCUMENTAL DE LA SECRETARÍA DISTRITAL DE SEGURIDAD, CONVIVENCIA Y JUSTICIA</v>
      </c>
      <c r="G977" s="19">
        <f>+'[1]Consolidado ORG'!M973</f>
        <v>45448</v>
      </c>
      <c r="H977" s="19">
        <f>+'[1]Consolidado ORG'!N973</f>
        <v>45657</v>
      </c>
      <c r="I977" s="20">
        <f>+'[1]Consolidado ORG'!AG973</f>
        <v>0</v>
      </c>
      <c r="J977" s="21">
        <f>+'[1]Consolidado ORG'!T973</f>
        <v>24545178</v>
      </c>
      <c r="K977" s="21">
        <f>+'[1]Consolidado ORG'!AE973</f>
        <v>0</v>
      </c>
      <c r="L977" s="32">
        <f>+'[1]Consolidado ORG'!AS973</f>
        <v>0</v>
      </c>
      <c r="M977" s="31" t="str">
        <f>+'[1]Consolidado ORG'!AL973</f>
        <v>https://community.secop.gov.co/Public/Tendering/ContractDetailView/Index?UniqueIdentifier=CO1.PCCNTR.6379610</v>
      </c>
      <c r="N977" s="48" t="str">
        <f t="shared" si="15"/>
        <v>Link Contrato u Orden</v>
      </c>
    </row>
    <row r="978" spans="1:14" ht="84" x14ac:dyDescent="0.35">
      <c r="A978" s="18" t="str">
        <f>+'[1]Consolidado ORG'!A974</f>
        <v>SCJ-1357-2024</v>
      </c>
      <c r="B978" s="19">
        <f>+'[1]Consolidado ORG'!B974</f>
        <v>45440</v>
      </c>
      <c r="C978" s="19" t="str">
        <f>+'[1]Consolidado ORG'!G974</f>
        <v>GABRIEL FRANCISCO QUIJANO ROJAS</v>
      </c>
      <c r="D978" s="19" t="str">
        <f>+'[1]Consolidado ORG'!E974</f>
        <v>5 Contratación directa</v>
      </c>
      <c r="E978" s="19" t="str">
        <f>+'[1]Consolidado ORG'!F974</f>
        <v>33 Prestación de Servicios Profesionales y Apoyo (5-8)</v>
      </c>
      <c r="F978" s="19"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19">
        <f>+'[1]Consolidado ORG'!M974</f>
        <v>45448</v>
      </c>
      <c r="H978" s="19">
        <f>+'[1]Consolidado ORG'!N974</f>
        <v>45657</v>
      </c>
      <c r="I978" s="20">
        <f>+'[1]Consolidado ORG'!AG974</f>
        <v>0</v>
      </c>
      <c r="J978" s="21">
        <f>+'[1]Consolidado ORG'!T974</f>
        <v>73816667</v>
      </c>
      <c r="K978" s="21">
        <f>+'[1]Consolidado ORG'!AE974</f>
        <v>0</v>
      </c>
      <c r="L978" s="32">
        <f>+'[1]Consolidado ORG'!AS974</f>
        <v>0</v>
      </c>
      <c r="M978" s="31" t="str">
        <f>+'[1]Consolidado ORG'!AL974</f>
        <v>https://community.secop.gov.co/Public/Tendering/ContractDetailView/Index?UniqueIdentifier=CO1.PCCNTR.6379601</v>
      </c>
      <c r="N978" s="48" t="str">
        <f t="shared" si="15"/>
        <v>Link Contrato u Orden</v>
      </c>
    </row>
    <row r="979" spans="1:14" ht="84" x14ac:dyDescent="0.35">
      <c r="A979" s="18" t="str">
        <f>+'[1]Consolidado ORG'!A975</f>
        <v>SCJ-1358-2024</v>
      </c>
      <c r="B979" s="19">
        <f>+'[1]Consolidado ORG'!B975</f>
        <v>45440</v>
      </c>
      <c r="C979" s="19" t="str">
        <f>+'[1]Consolidado ORG'!G975</f>
        <v>JEFREY JAIR GOMEZ TOVAR</v>
      </c>
      <c r="D979" s="19" t="str">
        <f>+'[1]Consolidado ORG'!E975</f>
        <v>5 Contratación directa</v>
      </c>
      <c r="E979" s="19" t="str">
        <f>+'[1]Consolidado ORG'!F975</f>
        <v>33 Prestación de Servicios Profesionales y Apoyo (5-8)</v>
      </c>
      <c r="F979" s="19"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19">
        <f>+'[1]Consolidado ORG'!M975</f>
        <v>45456</v>
      </c>
      <c r="H979" s="19">
        <f>+'[1]Consolidado ORG'!N975</f>
        <v>45657</v>
      </c>
      <c r="I979" s="20">
        <f>+'[1]Consolidado ORG'!AG975</f>
        <v>0</v>
      </c>
      <c r="J979" s="21">
        <f>+'[1]Consolidado ORG'!T975</f>
        <v>20429640</v>
      </c>
      <c r="K979" s="21">
        <f>+'[1]Consolidado ORG'!AE975</f>
        <v>0</v>
      </c>
      <c r="L979" s="32">
        <f>+'[1]Consolidado ORG'!AS975</f>
        <v>0</v>
      </c>
      <c r="M979" s="31" t="str">
        <f>+'[1]Consolidado ORG'!AL975</f>
        <v>https://community.secop.gov.co/Public/Tendering/ContractDetailView/Index?UniqueIdentifier=CO1.PCCNTR.6378165</v>
      </c>
      <c r="N979" s="48" t="str">
        <f t="shared" si="15"/>
        <v>Link Contrato u Orden</v>
      </c>
    </row>
    <row r="980" spans="1:14" ht="60" x14ac:dyDescent="0.35">
      <c r="A980" s="18" t="str">
        <f>+'[1]Consolidado ORG'!A976</f>
        <v>SCJ-1359-2024</v>
      </c>
      <c r="B980" s="19">
        <f>+'[1]Consolidado ORG'!B976</f>
        <v>45440</v>
      </c>
      <c r="C980" s="19" t="str">
        <f>+'[1]Consolidado ORG'!G976</f>
        <v>PABLO SUÁREZ NAMEN</v>
      </c>
      <c r="D980" s="19" t="str">
        <f>+'[1]Consolidado ORG'!E976</f>
        <v>5 Contratación directa</v>
      </c>
      <c r="E980" s="19" t="str">
        <f>+'[1]Consolidado ORG'!F976</f>
        <v>33 Prestación de Servicios Profesionales y Apoyo (5-8)</v>
      </c>
      <c r="F980" s="19"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19">
        <f>+'[1]Consolidado ORG'!M976</f>
        <v>45447</v>
      </c>
      <c r="H980" s="19">
        <f>+'[1]Consolidado ORG'!N976</f>
        <v>45657</v>
      </c>
      <c r="I980" s="20">
        <f>+'[1]Consolidado ORG'!AG976</f>
        <v>0</v>
      </c>
      <c r="J980" s="21">
        <f>+'[1]Consolidado ORG'!T976</f>
        <v>42000000</v>
      </c>
      <c r="K980" s="21">
        <f>+'[1]Consolidado ORG'!AE976</f>
        <v>0</v>
      </c>
      <c r="L980" s="32">
        <f>+'[1]Consolidado ORG'!AS976</f>
        <v>0</v>
      </c>
      <c r="M980" s="31" t="str">
        <f>+'[1]Consolidado ORG'!AL976</f>
        <v>https://community.secop.gov.co/Public/Tendering/ContractDetailView/Index?UniqueIdentifier=CO1.PCCNTR.6378290</v>
      </c>
      <c r="N980" s="48" t="str">
        <f t="shared" si="15"/>
        <v>Link Contrato u Orden</v>
      </c>
    </row>
    <row r="981" spans="1:14" ht="60" x14ac:dyDescent="0.35">
      <c r="A981" s="18" t="str">
        <f>+'[1]Consolidado ORG'!A977</f>
        <v>SCJ-1360-2024</v>
      </c>
      <c r="B981" s="19">
        <f>+'[1]Consolidado ORG'!B977</f>
        <v>45440</v>
      </c>
      <c r="C981" s="19" t="str">
        <f>+'[1]Consolidado ORG'!G977</f>
        <v>PAULA ALEJANDRA RINCON VILLARREAL</v>
      </c>
      <c r="D981" s="19" t="str">
        <f>+'[1]Consolidado ORG'!E977</f>
        <v>5 Contratación directa</v>
      </c>
      <c r="E981" s="19" t="str">
        <f>+'[1]Consolidado ORG'!F977</f>
        <v>33 Prestación de Servicios Profesionales y Apoyo (5-8)</v>
      </c>
      <c r="F981" s="19"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19">
        <f>+'[1]Consolidado ORG'!M977</f>
        <v>45448</v>
      </c>
      <c r="H981" s="19">
        <f>+'[1]Consolidado ORG'!N977</f>
        <v>45657</v>
      </c>
      <c r="I981" s="20">
        <f>+'[1]Consolidado ORG'!AG977</f>
        <v>0</v>
      </c>
      <c r="J981" s="21">
        <f>+'[1]Consolidado ORG'!T977</f>
        <v>36166666</v>
      </c>
      <c r="K981" s="21">
        <f>+'[1]Consolidado ORG'!AE977</f>
        <v>0</v>
      </c>
      <c r="L981" s="32">
        <f>+'[1]Consolidado ORG'!AS977</f>
        <v>0</v>
      </c>
      <c r="M981" s="31" t="str">
        <f>+'[1]Consolidado ORG'!AL977</f>
        <v>https://community.secop.gov.co/Public/Tendering/ContractDetailView/Index?UniqueIdentifier=CO1.PCCNTR.6381326</v>
      </c>
      <c r="N981" s="48" t="str">
        <f t="shared" si="15"/>
        <v>Link Contrato u Orden</v>
      </c>
    </row>
    <row r="982" spans="1:14" ht="60" x14ac:dyDescent="0.35">
      <c r="A982" s="18" t="str">
        <f>+'[1]Consolidado ORG'!A978</f>
        <v>SCJ-1361-2024</v>
      </c>
      <c r="B982" s="19">
        <f>+'[1]Consolidado ORG'!B978</f>
        <v>45440</v>
      </c>
      <c r="C982" s="19" t="str">
        <f>+'[1]Consolidado ORG'!G978</f>
        <v>WILLIAM ALEJANDRO SANDOVAL GUTIERREZ</v>
      </c>
      <c r="D982" s="19" t="str">
        <f>+'[1]Consolidado ORG'!E978</f>
        <v>5 Contratación directa</v>
      </c>
      <c r="E982" s="19" t="str">
        <f>+'[1]Consolidado ORG'!F978</f>
        <v>33 Prestación de Servicios Profesionales y Apoyo (5-8)</v>
      </c>
      <c r="F982" s="19"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19">
        <f>+'[1]Consolidado ORG'!M978</f>
        <v>45449</v>
      </c>
      <c r="H982" s="19">
        <f>+'[1]Consolidado ORG'!N978</f>
        <v>45657</v>
      </c>
      <c r="I982" s="20">
        <f>+'[1]Consolidado ORG'!AG978</f>
        <v>0</v>
      </c>
      <c r="J982" s="21">
        <f>+'[1]Consolidado ORG'!T978</f>
        <v>46956000</v>
      </c>
      <c r="K982" s="21">
        <f>+'[1]Consolidado ORG'!AE978</f>
        <v>0</v>
      </c>
      <c r="L982" s="32">
        <f>+'[1]Consolidado ORG'!AS978</f>
        <v>0</v>
      </c>
      <c r="M982" s="31" t="str">
        <f>+'[1]Consolidado ORG'!AL978</f>
        <v>https://community.secop.gov.co/Public/Tendering/ContractDetailView/Index?UniqueIdentifier=CO1.PCCNTR.6380526</v>
      </c>
      <c r="N982" s="48" t="str">
        <f t="shared" si="15"/>
        <v>Link Contrato u Orden</v>
      </c>
    </row>
    <row r="983" spans="1:14" ht="72" x14ac:dyDescent="0.35">
      <c r="A983" s="18" t="str">
        <f>+'[1]Consolidado ORG'!A979</f>
        <v>SCJ-1362-2024</v>
      </c>
      <c r="B983" s="19">
        <f>+'[1]Consolidado ORG'!B979</f>
        <v>45440</v>
      </c>
      <c r="C983" s="19" t="str">
        <f>+'[1]Consolidado ORG'!G979</f>
        <v>ELKIN ANDERSON BAUTISTA SANCHEZ</v>
      </c>
      <c r="D983" s="19" t="str">
        <f>+'[1]Consolidado ORG'!E979</f>
        <v>5 Contratación directa</v>
      </c>
      <c r="E983" s="19" t="str">
        <f>+'[1]Consolidado ORG'!F979</f>
        <v>33 Prestación de Servicios Profesionales y Apoyo (5-8)</v>
      </c>
      <c r="F983" s="19"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19">
        <f>+'[1]Consolidado ORG'!M979</f>
        <v>45454</v>
      </c>
      <c r="H983" s="19">
        <f>+'[1]Consolidado ORG'!N979</f>
        <v>45657</v>
      </c>
      <c r="I983" s="20">
        <f>+'[1]Consolidado ORG'!AG979</f>
        <v>0</v>
      </c>
      <c r="J983" s="21">
        <f>+'[1]Consolidado ORG'!T979</f>
        <v>21402480</v>
      </c>
      <c r="K983" s="21">
        <f>+'[1]Consolidado ORG'!AE979</f>
        <v>0</v>
      </c>
      <c r="L983" s="32">
        <f>+'[1]Consolidado ORG'!AS979</f>
        <v>0</v>
      </c>
      <c r="M983" s="31" t="str">
        <f>+'[1]Consolidado ORG'!AL979</f>
        <v>https://community.secop.gov.co/Public/Tendering/ContractDetailView/Index?UniqueIdentifier=CO1.PCCNTR.6380467</v>
      </c>
      <c r="N983" s="48" t="str">
        <f t="shared" si="15"/>
        <v>Link Contrato u Orden</v>
      </c>
    </row>
    <row r="984" spans="1:14" ht="96" x14ac:dyDescent="0.35">
      <c r="A984" s="18" t="str">
        <f>+'[1]Consolidado ORG'!A980</f>
        <v>SCJ-1363-2024</v>
      </c>
      <c r="B984" s="19">
        <f>+'[1]Consolidado ORG'!B980</f>
        <v>45440</v>
      </c>
      <c r="C984" s="19" t="str">
        <f>+'[1]Consolidado ORG'!G980</f>
        <v>BEATRIZ EUGENIA VIDAL DIAZ</v>
      </c>
      <c r="D984" s="19" t="str">
        <f>+'[1]Consolidado ORG'!E980</f>
        <v>5 Contratación directa</v>
      </c>
      <c r="E984" s="19" t="str">
        <f>+'[1]Consolidado ORG'!F980</f>
        <v>33 Prestación de Servicios Profesionales y Apoyo (5-8)</v>
      </c>
      <c r="F984" s="19"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19">
        <f>+'[1]Consolidado ORG'!M980</f>
        <v>45448</v>
      </c>
      <c r="H984" s="19">
        <f>+'[1]Consolidado ORG'!N980</f>
        <v>45657</v>
      </c>
      <c r="I984" s="20">
        <f>+'[1]Consolidado ORG'!AG980</f>
        <v>0</v>
      </c>
      <c r="J984" s="21">
        <f>+'[1]Consolidado ORG'!T980</f>
        <v>32111552</v>
      </c>
      <c r="K984" s="21">
        <f>+'[1]Consolidado ORG'!AE980</f>
        <v>0</v>
      </c>
      <c r="L984" s="32">
        <f>+'[1]Consolidado ORG'!AS980</f>
        <v>0</v>
      </c>
      <c r="M984" s="31" t="str">
        <f>+'[1]Consolidado ORG'!AL980</f>
        <v>https://community.secop.gov.co/Public/Tendering/ContractDetailView/Index?UniqueIdentifier=CO1.PCCNTR.6380002</v>
      </c>
      <c r="N984" s="48" t="str">
        <f t="shared" si="15"/>
        <v>Link Contrato u Orden</v>
      </c>
    </row>
    <row r="985" spans="1:14" ht="60" x14ac:dyDescent="0.35">
      <c r="A985" s="18" t="str">
        <f>+'[1]Consolidado ORG'!A981</f>
        <v>SCJ-1364-2024</v>
      </c>
      <c r="B985" s="19">
        <f>+'[1]Consolidado ORG'!B981</f>
        <v>45440</v>
      </c>
      <c r="C985" s="19" t="str">
        <f>+'[1]Consolidado ORG'!G981</f>
        <v>ANGELICA MARIA SANDOVAL MALDONADOv</v>
      </c>
      <c r="D985" s="19" t="str">
        <f>+'[1]Consolidado ORG'!E981</f>
        <v>5 Contratación directa</v>
      </c>
      <c r="E985" s="19" t="str">
        <f>+'[1]Consolidado ORG'!F981</f>
        <v>33 Prestación de Servicios Profesionales y Apoyo (5-8)</v>
      </c>
      <c r="F985" s="19"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19">
        <f>+'[1]Consolidado ORG'!M981</f>
        <v>45447</v>
      </c>
      <c r="H985" s="19">
        <f>+'[1]Consolidado ORG'!N981</f>
        <v>45657</v>
      </c>
      <c r="I985" s="20">
        <f>+'[1]Consolidado ORG'!AG981</f>
        <v>0</v>
      </c>
      <c r="J985" s="21">
        <f>+'[1]Consolidado ORG'!T981</f>
        <v>48048000</v>
      </c>
      <c r="K985" s="21">
        <f>+'[1]Consolidado ORG'!AE981</f>
        <v>0</v>
      </c>
      <c r="L985" s="32">
        <f>+'[1]Consolidado ORG'!AS981</f>
        <v>0</v>
      </c>
      <c r="M985" s="31" t="str">
        <f>+'[1]Consolidado ORG'!AL981</f>
        <v>https://community.secop.gov.co/Public/Tendering/ContractDetailView/Index?UniqueIdentifier=CO1.PCCNTR.6379774</v>
      </c>
      <c r="N985" s="48" t="str">
        <f t="shared" si="15"/>
        <v>Link Contrato u Orden</v>
      </c>
    </row>
    <row r="986" spans="1:14" ht="72" x14ac:dyDescent="0.35">
      <c r="A986" s="18" t="str">
        <f>+'[1]Consolidado ORG'!A982</f>
        <v>SCJ-1370-2024</v>
      </c>
      <c r="B986" s="19">
        <f>+'[1]Consolidado ORG'!B982</f>
        <v>45440</v>
      </c>
      <c r="C986" s="19" t="str">
        <f>+'[1]Consolidado ORG'!G982</f>
        <v>EDGAR LEONEL PAEZ PEÑA</v>
      </c>
      <c r="D986" s="19" t="str">
        <f>+'[1]Consolidado ORG'!E982</f>
        <v>5 Contratación directa</v>
      </c>
      <c r="E986" s="19" t="str">
        <f>+'[1]Consolidado ORG'!F982</f>
        <v>33 Prestación de Servicios Profesionales y Apoyo (5-8)</v>
      </c>
      <c r="F986" s="19"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19">
        <f>+'[1]Consolidado ORG'!M982</f>
        <v>45444</v>
      </c>
      <c r="H986" s="19">
        <f>+'[1]Consolidado ORG'!N982</f>
        <v>45657</v>
      </c>
      <c r="I986" s="20">
        <f>+'[1]Consolidado ORG'!AG982</f>
        <v>0</v>
      </c>
      <c r="J986" s="21">
        <f>+'[1]Consolidado ORG'!T982</f>
        <v>21402480</v>
      </c>
      <c r="K986" s="21">
        <f>+'[1]Consolidado ORG'!AE982</f>
        <v>0</v>
      </c>
      <c r="L986" s="32">
        <f>+'[1]Consolidado ORG'!AS982</f>
        <v>0</v>
      </c>
      <c r="M986" s="31" t="str">
        <f>+'[1]Consolidado ORG'!AL982</f>
        <v>https://community.secop.gov.co/Public/Tendering/ContractDetailView/Index?UniqueIdentifier=CO1.PCCNTR.6379923</v>
      </c>
      <c r="N986" s="48" t="str">
        <f t="shared" si="15"/>
        <v>Link Contrato u Orden</v>
      </c>
    </row>
    <row r="987" spans="1:14" ht="48" x14ac:dyDescent="0.35">
      <c r="A987" s="18" t="str">
        <f>+'[1]Consolidado ORG'!A983</f>
        <v>SCJ-1372-2024</v>
      </c>
      <c r="B987" s="19">
        <f>+'[1]Consolidado ORG'!B983</f>
        <v>45440</v>
      </c>
      <c r="C987" s="19" t="str">
        <f>+'[1]Consolidado ORG'!G983</f>
        <v>CLAUDIA LILIANA ROMERO CAMELO</v>
      </c>
      <c r="D987" s="19" t="str">
        <f>+'[1]Consolidado ORG'!E983</f>
        <v>5 Contratación directa</v>
      </c>
      <c r="E987" s="19" t="str">
        <f>+'[1]Consolidado ORG'!F983</f>
        <v>33 Prestación de Servicios Profesionales y Apoyo (5-8)</v>
      </c>
      <c r="F987" s="19" t="str">
        <f>+'[1]Consolidado ORG'!L983</f>
        <v>PRESTAR LOS SERVICIOS DE APOYO A LA GESTIÓN A LA DIRECCIÓN DE SEGURIDAD PARA IMPLEMENTAR MEDIDAS QUE CONTROLEN FENÓMENOS Y MERCADOS CRIMINALES, CON ÉNFASIS EN LA REALIZACIÓN DE ACCIONES EN EL TERRITORIO</v>
      </c>
      <c r="G987" s="19">
        <f>+'[1]Consolidado ORG'!M983</f>
        <v>45443</v>
      </c>
      <c r="H987" s="19">
        <f>+'[1]Consolidado ORG'!N983</f>
        <v>45657</v>
      </c>
      <c r="I987" s="20">
        <f>+'[1]Consolidado ORG'!AG983</f>
        <v>0</v>
      </c>
      <c r="J987" s="21">
        <f>+'[1]Consolidado ORG'!T983</f>
        <v>24593333</v>
      </c>
      <c r="K987" s="21">
        <f>+'[1]Consolidado ORG'!AE983</f>
        <v>0</v>
      </c>
      <c r="L987" s="32">
        <f>+'[1]Consolidado ORG'!AS983</f>
        <v>0</v>
      </c>
      <c r="M987" s="31" t="str">
        <f>+'[1]Consolidado ORG'!AL983</f>
        <v>https://community.secop.gov.co/Public/Tendering/ContractDetailView/Index?UniqueIdentifier=CO1.PCCNTR.6379931</v>
      </c>
      <c r="N987" s="48" t="str">
        <f t="shared" si="15"/>
        <v>Link Contrato u Orden</v>
      </c>
    </row>
    <row r="988" spans="1:14" ht="72" x14ac:dyDescent="0.35">
      <c r="A988" s="18" t="str">
        <f>+'[1]Consolidado ORG'!A984</f>
        <v>SCJ-1374-2024</v>
      </c>
      <c r="B988" s="19">
        <f>+'[1]Consolidado ORG'!B984</f>
        <v>45440</v>
      </c>
      <c r="C988" s="19" t="str">
        <f>+'[1]Consolidado ORG'!G984</f>
        <v>ANA GABRIELA RUIZ GARAVITO</v>
      </c>
      <c r="D988" s="19" t="str">
        <f>+'[1]Consolidado ORG'!E984</f>
        <v>5 Contratación directa</v>
      </c>
      <c r="E988" s="19" t="str">
        <f>+'[1]Consolidado ORG'!F984</f>
        <v>33 Prestación de Servicios Profesionales y Apoyo (5-8)</v>
      </c>
      <c r="F988" s="19"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19">
        <f>+'[1]Consolidado ORG'!M984</f>
        <v>45443</v>
      </c>
      <c r="H988" s="19">
        <f>+'[1]Consolidado ORG'!N984</f>
        <v>45657</v>
      </c>
      <c r="I988" s="20">
        <f>+'[1]Consolidado ORG'!AG984</f>
        <v>0</v>
      </c>
      <c r="J988" s="21">
        <f>+'[1]Consolidado ORG'!T984</f>
        <v>41672107</v>
      </c>
      <c r="K988" s="21">
        <f>+'[1]Consolidado ORG'!AE984</f>
        <v>0</v>
      </c>
      <c r="L988" s="32">
        <f>+'[1]Consolidado ORG'!AS984</f>
        <v>0</v>
      </c>
      <c r="M988" s="31" t="str">
        <f>+'[1]Consolidado ORG'!AL984</f>
        <v>https://community.secop.gov.co/Public/Tendering/ContractDetailView/Index?UniqueIdentifier=CO1.PCCNTR.6379674</v>
      </c>
      <c r="N988" s="48" t="str">
        <f t="shared" ref="N988:N1051" si="16">HYPERLINK(M988,"Link Contrato u Orden")</f>
        <v>Link Contrato u Orden</v>
      </c>
    </row>
    <row r="989" spans="1:14" ht="48" x14ac:dyDescent="0.35">
      <c r="A989" s="18" t="str">
        <f>+'[1]Consolidado ORG'!A985</f>
        <v>SCJ-1375-2024</v>
      </c>
      <c r="B989" s="19">
        <f>+'[1]Consolidado ORG'!B985</f>
        <v>45440</v>
      </c>
      <c r="C989" s="19" t="str">
        <f>+'[1]Consolidado ORG'!G985</f>
        <v>CARLOS MAURICIO DELGADO TOVAR</v>
      </c>
      <c r="D989" s="19" t="str">
        <f>+'[1]Consolidado ORG'!E985</f>
        <v>5 Contratación directa</v>
      </c>
      <c r="E989" s="19" t="str">
        <f>+'[1]Consolidado ORG'!F985</f>
        <v>33 Prestación de Servicios Profesionales y Apoyo (5-8)</v>
      </c>
      <c r="F989" s="19" t="str">
        <f>+'[1]Consolidado ORG'!L985</f>
        <v>PRESTAR LOS SERVICIOS DE APOYO A LA GESTIÓN A LA DIRECCIÓN DE SEGURIDAD PARA IMPLEMENTAR MEDIDAS QUE CONTROLEN FENÓMENOS Y MERCADOS CRIMINALES, CON ÉNFASIS EN LA REALIZACIÓN DE ACCIONES EN EL TERRITORIO</v>
      </c>
      <c r="G989" s="19">
        <f>+'[1]Consolidado ORG'!M985</f>
        <v>45447</v>
      </c>
      <c r="H989" s="19">
        <f>+'[1]Consolidado ORG'!N985</f>
        <v>45657</v>
      </c>
      <c r="I989" s="20">
        <f>+'[1]Consolidado ORG'!AG985</f>
        <v>0</v>
      </c>
      <c r="J989" s="21">
        <f>+'[1]Consolidado ORG'!T985</f>
        <v>24593333</v>
      </c>
      <c r="K989" s="21">
        <f>+'[1]Consolidado ORG'!AE985</f>
        <v>0</v>
      </c>
      <c r="L989" s="32">
        <f>+'[1]Consolidado ORG'!AS985</f>
        <v>0</v>
      </c>
      <c r="M989" s="31" t="str">
        <f>+'[1]Consolidado ORG'!AL985</f>
        <v>https://community.secop.gov.co/Public/Tendering/ContractDetailView/Index?UniqueIdentifier=CO1.PCCNTR.6379699</v>
      </c>
      <c r="N989" s="48" t="str">
        <f t="shared" si="16"/>
        <v>Link Contrato u Orden</v>
      </c>
    </row>
    <row r="990" spans="1:14" ht="48" x14ac:dyDescent="0.35">
      <c r="A990" s="18" t="str">
        <f>+'[1]Consolidado ORG'!A986</f>
        <v>SCJ-1376-2024</v>
      </c>
      <c r="B990" s="19">
        <f>+'[1]Consolidado ORG'!B986</f>
        <v>45440</v>
      </c>
      <c r="C990" s="19" t="str">
        <f>+'[1]Consolidado ORG'!G986</f>
        <v>YONATAN MURILLO RAMOS</v>
      </c>
      <c r="D990" s="19" t="str">
        <f>+'[1]Consolidado ORG'!E986</f>
        <v>5 Contratación directa</v>
      </c>
      <c r="E990" s="19" t="str">
        <f>+'[1]Consolidado ORG'!F986</f>
        <v>33 Prestación de Servicios Profesionales y Apoyo (5-8)</v>
      </c>
      <c r="F990" s="19" t="str">
        <f>+'[1]Consolidado ORG'!L986</f>
        <v>PRESTAR LOS SERVICIOS DE APOYO A LA GESTIÓN A LA DIRECCIÓN DE SEGURIDAD PARA IMPLEMENTAR MEDIDAS QUE CONTROLEN FENÓMENOS Y MERCADOS CRIMINALES, CON ÉNFASIS EN LA REALIZACIÓN DE ACCIONES EN EL TERRITORIO</v>
      </c>
      <c r="G990" s="19">
        <f>+'[1]Consolidado ORG'!M986</f>
        <v>45444</v>
      </c>
      <c r="H990" s="19">
        <f>+'[1]Consolidado ORG'!N986</f>
        <v>45657</v>
      </c>
      <c r="I990" s="20">
        <f>+'[1]Consolidado ORG'!AG986</f>
        <v>0</v>
      </c>
      <c r="J990" s="21">
        <f>+'[1]Consolidado ORG'!T986</f>
        <v>24593333</v>
      </c>
      <c r="K990" s="21">
        <f>+'[1]Consolidado ORG'!AE986</f>
        <v>0</v>
      </c>
      <c r="L990" s="32">
        <f>+'[1]Consolidado ORG'!AS986</f>
        <v>0</v>
      </c>
      <c r="M990" s="31" t="str">
        <f>+'[1]Consolidado ORG'!AL986</f>
        <v>https://community.secop.gov.co/Public/Tendering/ContractDetailView/Index?UniqueIdentifier=CO1.PCCNTR.6379824</v>
      </c>
      <c r="N990" s="48" t="str">
        <f t="shared" si="16"/>
        <v>Link Contrato u Orden</v>
      </c>
    </row>
    <row r="991" spans="1:14" ht="60" x14ac:dyDescent="0.35">
      <c r="A991" s="18" t="str">
        <f>+'[1]Consolidado ORG'!A987</f>
        <v>SCJ-1377-2024</v>
      </c>
      <c r="B991" s="19">
        <f>+'[1]Consolidado ORG'!B987</f>
        <v>45440</v>
      </c>
      <c r="C991" s="19" t="str">
        <f>+'[1]Consolidado ORG'!G987</f>
        <v>EDUARD YOBANY BENITEZ ALVAREZ</v>
      </c>
      <c r="D991" s="19" t="str">
        <f>+'[1]Consolidado ORG'!E987</f>
        <v>5 Contratación directa</v>
      </c>
      <c r="E991" s="19" t="str">
        <f>+'[1]Consolidado ORG'!F987</f>
        <v>33 Prestación de Servicios Profesionales y Apoyo (5-8)</v>
      </c>
      <c r="F991" s="19"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19">
        <f>+'[1]Consolidado ORG'!M987</f>
        <v>45444</v>
      </c>
      <c r="H991" s="19">
        <f>+'[1]Consolidado ORG'!N987</f>
        <v>45657</v>
      </c>
      <c r="I991" s="20">
        <f>+'[1]Consolidado ORG'!AG987</f>
        <v>0</v>
      </c>
      <c r="J991" s="21">
        <f>+'[1]Consolidado ORG'!T987</f>
        <v>48048000</v>
      </c>
      <c r="K991" s="21">
        <f>+'[1]Consolidado ORG'!AE987</f>
        <v>0</v>
      </c>
      <c r="L991" s="32">
        <f>+'[1]Consolidado ORG'!AS987</f>
        <v>0</v>
      </c>
      <c r="M991" s="31" t="str">
        <f>+'[1]Consolidado ORG'!AL987</f>
        <v>https://community.secop.gov.co/Public/Tendering/ContractDetailView/Index?UniqueIdentifier=CO1.PCCNTR.6380576</v>
      </c>
      <c r="N991" s="48" t="str">
        <f t="shared" si="16"/>
        <v>Link Contrato u Orden</v>
      </c>
    </row>
    <row r="992" spans="1:14" ht="60" x14ac:dyDescent="0.35">
      <c r="A992" s="18" t="str">
        <f>+'[1]Consolidado ORG'!A988</f>
        <v>SCJ-1378-2024</v>
      </c>
      <c r="B992" s="19">
        <f>+'[1]Consolidado ORG'!B988</f>
        <v>45440</v>
      </c>
      <c r="C992" s="19" t="str">
        <f>+'[1]Consolidado ORG'!G988</f>
        <v>PAULA ANDREA GONZALEZ RODRIGUEZv</v>
      </c>
      <c r="D992" s="19" t="str">
        <f>+'[1]Consolidado ORG'!E988</f>
        <v>5 Contratación directa</v>
      </c>
      <c r="E992" s="19" t="str">
        <f>+'[1]Consolidado ORG'!F988</f>
        <v>33 Prestación de Servicios Profesionales y Apoyo (5-8)</v>
      </c>
      <c r="F992" s="19"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19">
        <f>+'[1]Consolidado ORG'!M988</f>
        <v>45447</v>
      </c>
      <c r="H992" s="19">
        <f>+'[1]Consolidado ORG'!N988</f>
        <v>45657</v>
      </c>
      <c r="I992" s="20">
        <f>+'[1]Consolidado ORG'!AG988</f>
        <v>0</v>
      </c>
      <c r="J992" s="21">
        <f>+'[1]Consolidado ORG'!T988</f>
        <v>70000000</v>
      </c>
      <c r="K992" s="21">
        <f>+'[1]Consolidado ORG'!AE988</f>
        <v>0</v>
      </c>
      <c r="L992" s="32">
        <f>+'[1]Consolidado ORG'!AS988</f>
        <v>0</v>
      </c>
      <c r="M992" s="31" t="str">
        <f>+'[1]Consolidado ORG'!AL988</f>
        <v>https://community.secop.gov.co/Public/Tendering/ContractDetailView/Index?UniqueIdentifier=CO1.PCCNTR.6379628</v>
      </c>
      <c r="N992" s="48" t="str">
        <f t="shared" si="16"/>
        <v>Link Contrato u Orden</v>
      </c>
    </row>
    <row r="993" spans="1:14" ht="60" x14ac:dyDescent="0.35">
      <c r="A993" s="18" t="str">
        <f>+'[1]Consolidado ORG'!A989</f>
        <v>SCJ-1379-2024</v>
      </c>
      <c r="B993" s="19">
        <f>+'[1]Consolidado ORG'!B989</f>
        <v>45440</v>
      </c>
      <c r="C993" s="19" t="str">
        <f>+'[1]Consolidado ORG'!G989</f>
        <v>NICOLAS OCHOA MUÑOZ</v>
      </c>
      <c r="D993" s="19" t="str">
        <f>+'[1]Consolidado ORG'!E989</f>
        <v>5 Contratación directa</v>
      </c>
      <c r="E993" s="19" t="str">
        <f>+'[1]Consolidado ORG'!F989</f>
        <v>33 Prestación de Servicios Profesionales y Apoyo (5-8)</v>
      </c>
      <c r="F993" s="19"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19">
        <f>+'[1]Consolidado ORG'!M989</f>
        <v>45443</v>
      </c>
      <c r="H993" s="19">
        <f>+'[1]Consolidado ORG'!N989</f>
        <v>45657</v>
      </c>
      <c r="I993" s="20">
        <f>+'[1]Consolidado ORG'!AG989</f>
        <v>0</v>
      </c>
      <c r="J993" s="21">
        <f>+'[1]Consolidado ORG'!T989</f>
        <v>38500000</v>
      </c>
      <c r="K993" s="21">
        <f>+'[1]Consolidado ORG'!AE989</f>
        <v>0</v>
      </c>
      <c r="L993" s="32">
        <f>+'[1]Consolidado ORG'!AS989</f>
        <v>0</v>
      </c>
      <c r="M993" s="31" t="str">
        <f>+'[1]Consolidado ORG'!AL989</f>
        <v>https://community.secop.gov.co/Public/Tendering/ContractDetailView/Index?UniqueIdentifier=CO1.PCCNTR.6379805</v>
      </c>
      <c r="N993" s="48" t="str">
        <f t="shared" si="16"/>
        <v>Link Contrato u Orden</v>
      </c>
    </row>
    <row r="994" spans="1:14" ht="48" x14ac:dyDescent="0.35">
      <c r="A994" s="18" t="str">
        <f>+'[1]Consolidado ORG'!A990</f>
        <v>SCJ-1380-2024</v>
      </c>
      <c r="B994" s="19">
        <f>+'[1]Consolidado ORG'!B990</f>
        <v>45440</v>
      </c>
      <c r="C994" s="19" t="str">
        <f>+'[1]Consolidado ORG'!G990</f>
        <v>ANGELA MARIA GOMEZ GUTIERREZ</v>
      </c>
      <c r="D994" s="19" t="str">
        <f>+'[1]Consolidado ORG'!E990</f>
        <v>5 Contratación directa</v>
      </c>
      <c r="E994" s="19" t="str">
        <f>+'[1]Consolidado ORG'!F990</f>
        <v>33 Prestación de Servicios Profesionales y Apoyo (5-8)</v>
      </c>
      <c r="F994" s="19" t="str">
        <f>+'[1]Consolidado ORG'!L990</f>
        <v>PRESTAR SERVICIOS DE APOYO A LA SUBSECRETARIA DE ACCESO A LA JUSTICIA PARA LA EJECUCIÓN DE ACTIVIDADES ASISTENCIALES Y DE APOYO TRANSVERSALES EN LA IMPLEMENTACIÓN DEL PROGRAMA CASA LIBERTAD BOGOTÁ</v>
      </c>
      <c r="G994" s="19">
        <f>+'[1]Consolidado ORG'!M990</f>
        <v>45447</v>
      </c>
      <c r="H994" s="19">
        <f>+'[1]Consolidado ORG'!N990</f>
        <v>45663</v>
      </c>
      <c r="I994" s="20">
        <f>+'[1]Consolidado ORG'!AG990</f>
        <v>0</v>
      </c>
      <c r="J994" s="21">
        <f>+'[1]Consolidado ORG'!T990</f>
        <v>24140000</v>
      </c>
      <c r="K994" s="21">
        <f>+'[1]Consolidado ORG'!AE990</f>
        <v>0</v>
      </c>
      <c r="L994" s="32">
        <f>+'[1]Consolidado ORG'!AS990</f>
        <v>0</v>
      </c>
      <c r="M994" s="31" t="str">
        <f>+'[1]Consolidado ORG'!AL990</f>
        <v>https://community.secop.gov.co/Public/Tendering/ContractDetailView/Index?UniqueIdentifier=CO1.PCCNTR.6379806</v>
      </c>
      <c r="N994" s="48" t="str">
        <f t="shared" si="16"/>
        <v>Link Contrato u Orden</v>
      </c>
    </row>
    <row r="995" spans="1:14" ht="60" x14ac:dyDescent="0.35">
      <c r="A995" s="18" t="str">
        <f>+'[1]Consolidado ORG'!A991</f>
        <v>SCJ-1381-2024</v>
      </c>
      <c r="B995" s="19">
        <f>+'[1]Consolidado ORG'!B991</f>
        <v>45440</v>
      </c>
      <c r="C995" s="19" t="str">
        <f>+'[1]Consolidado ORG'!G991</f>
        <v>ALEXANDRA RODRIGUEZ</v>
      </c>
      <c r="D995" s="19" t="str">
        <f>+'[1]Consolidado ORG'!E991</f>
        <v>5 Contratación directa</v>
      </c>
      <c r="E995" s="19" t="str">
        <f>+'[1]Consolidado ORG'!F991</f>
        <v>33 Prestación de Servicios Profesionales y Apoyo (5-8)</v>
      </c>
      <c r="F995" s="19"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19">
        <f>+'[1]Consolidado ORG'!M991</f>
        <v>45444</v>
      </c>
      <c r="H995" s="19">
        <f>+'[1]Consolidado ORG'!N991</f>
        <v>45657</v>
      </c>
      <c r="I995" s="20">
        <f>+'[1]Consolidado ORG'!AG991</f>
        <v>0</v>
      </c>
      <c r="J995" s="21">
        <f>+'[1]Consolidado ORG'!T991</f>
        <v>49140000</v>
      </c>
      <c r="K995" s="21">
        <f>+'[1]Consolidado ORG'!AE991</f>
        <v>0</v>
      </c>
      <c r="L995" s="32">
        <f>+'[1]Consolidado ORG'!AS991</f>
        <v>0</v>
      </c>
      <c r="M995" s="31" t="str">
        <f>+'[1]Consolidado ORG'!AL991</f>
        <v>https://community.secop.gov.co/Public/Tendering/ContractDetailView/Index?UniqueIdentifier=CO1.PCCNTR.6379633</v>
      </c>
      <c r="N995" s="48" t="str">
        <f t="shared" si="16"/>
        <v>Link Contrato u Orden</v>
      </c>
    </row>
    <row r="996" spans="1:14" ht="72" x14ac:dyDescent="0.35">
      <c r="A996" s="18" t="str">
        <f>+'[1]Consolidado ORG'!A992</f>
        <v>SCJ-1385-2024</v>
      </c>
      <c r="B996" s="19">
        <f>+'[1]Consolidado ORG'!B992</f>
        <v>45441</v>
      </c>
      <c r="C996" s="19" t="str">
        <f>+'[1]Consolidado ORG'!G992</f>
        <v>FERNANDO ALFREDO CIFUENTES GARCIA</v>
      </c>
      <c r="D996" s="19" t="str">
        <f>+'[1]Consolidado ORG'!E992</f>
        <v>5 Contratación directa</v>
      </c>
      <c r="E996" s="19" t="str">
        <f>+'[1]Consolidado ORG'!F992</f>
        <v>33 Prestación de Servicios Profesionales y Apoyo (5-8)</v>
      </c>
      <c r="F996" s="19"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19">
        <f>+'[1]Consolidado ORG'!M992</f>
        <v>45448</v>
      </c>
      <c r="H996" s="19">
        <f>+'[1]Consolidado ORG'!N992</f>
        <v>45657</v>
      </c>
      <c r="I996" s="20">
        <f>+'[1]Consolidado ORG'!AG992</f>
        <v>0</v>
      </c>
      <c r="J996" s="21">
        <f>+'[1]Consolidado ORG'!T992</f>
        <v>21402480</v>
      </c>
      <c r="K996" s="21">
        <f>+'[1]Consolidado ORG'!AE992</f>
        <v>0</v>
      </c>
      <c r="L996" s="32">
        <f>+'[1]Consolidado ORG'!AS992</f>
        <v>0</v>
      </c>
      <c r="M996" s="31" t="str">
        <f>+'[1]Consolidado ORG'!AL992</f>
        <v>https://community.secop.gov.co/Public/Tendering/ContractDetailView/Index?UniqueIdentifier=CO1.PCCNTR.6381073</v>
      </c>
      <c r="N996" s="48" t="str">
        <f t="shared" si="16"/>
        <v>Link Contrato u Orden</v>
      </c>
    </row>
    <row r="997" spans="1:14" ht="60" x14ac:dyDescent="0.35">
      <c r="A997" s="18" t="str">
        <f>+'[1]Consolidado ORG'!A993</f>
        <v>SCJ-1386-2024</v>
      </c>
      <c r="B997" s="19">
        <f>+'[1]Consolidado ORG'!B993</f>
        <v>45441</v>
      </c>
      <c r="C997" s="19" t="str">
        <f>+'[1]Consolidado ORG'!G993</f>
        <v>JHON ALESIS MOSQUERA MELCHOR</v>
      </c>
      <c r="D997" s="19" t="str">
        <f>+'[1]Consolidado ORG'!E993</f>
        <v>5 Contratación directa</v>
      </c>
      <c r="E997" s="19" t="str">
        <f>+'[1]Consolidado ORG'!F993</f>
        <v>33 Prestación de Servicios Profesionales y Apoyo (5-8)</v>
      </c>
      <c r="F997" s="19"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19">
        <f>+'[1]Consolidado ORG'!M993</f>
        <v>45448</v>
      </c>
      <c r="H997" s="19">
        <f>+'[1]Consolidado ORG'!N993</f>
        <v>45657</v>
      </c>
      <c r="I997" s="20">
        <f>+'[1]Consolidado ORG'!AG993</f>
        <v>0</v>
      </c>
      <c r="J997" s="21">
        <f>+'[1]Consolidado ORG'!T993</f>
        <v>22050000</v>
      </c>
      <c r="K997" s="21">
        <f>+'[1]Consolidado ORG'!AE993</f>
        <v>0</v>
      </c>
      <c r="L997" s="32">
        <f>+'[1]Consolidado ORG'!AS993</f>
        <v>0</v>
      </c>
      <c r="M997" s="31" t="str">
        <f>+'[1]Consolidado ORG'!AL993</f>
        <v>https://community.secop.gov.co/Public/Tendering/ContractDetailView/Index?UniqueIdentifier=CO1.PCCNTR.6381319</v>
      </c>
      <c r="N997" s="48" t="str">
        <f t="shared" si="16"/>
        <v>Link Contrato u Orden</v>
      </c>
    </row>
    <row r="998" spans="1:14" ht="72" x14ac:dyDescent="0.35">
      <c r="A998" s="18" t="str">
        <f>+'[1]Consolidado ORG'!A994</f>
        <v>SCJ-1387-2024</v>
      </c>
      <c r="B998" s="19">
        <f>+'[1]Consolidado ORG'!B994</f>
        <v>45441</v>
      </c>
      <c r="C998" s="19" t="str">
        <f>+'[1]Consolidado ORG'!G994</f>
        <v>NELSON RICARDO CUSGUEN CASTRO</v>
      </c>
      <c r="D998" s="19" t="str">
        <f>+'[1]Consolidado ORG'!E994</f>
        <v>5 Contratación directa</v>
      </c>
      <c r="E998" s="19" t="str">
        <f>+'[1]Consolidado ORG'!F994</f>
        <v>33 Prestación de Servicios Profesionales y Apoyo (5-8)</v>
      </c>
      <c r="F998" s="19"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19">
        <f>+'[1]Consolidado ORG'!M994</f>
        <v>45449</v>
      </c>
      <c r="H998" s="19">
        <f>+'[1]Consolidado ORG'!N994</f>
        <v>45657</v>
      </c>
      <c r="I998" s="20">
        <f>+'[1]Consolidado ORG'!AG994</f>
        <v>0</v>
      </c>
      <c r="J998" s="21">
        <f>+'[1]Consolidado ORG'!T994</f>
        <v>30436000</v>
      </c>
      <c r="K998" s="21">
        <f>+'[1]Consolidado ORG'!AE994</f>
        <v>0</v>
      </c>
      <c r="L998" s="32">
        <f>+'[1]Consolidado ORG'!AS994</f>
        <v>0</v>
      </c>
      <c r="M998" s="31" t="str">
        <f>+'[1]Consolidado ORG'!AL994</f>
        <v>https://community.secop.gov.co/Public/Tendering/ContractDetailView/Index?UniqueIdentifier=CO1.PCCNTR.6380972</v>
      </c>
      <c r="N998" s="48" t="str">
        <f t="shared" si="16"/>
        <v>Link Contrato u Orden</v>
      </c>
    </row>
    <row r="999" spans="1:14" ht="60" x14ac:dyDescent="0.35">
      <c r="A999" s="18" t="str">
        <f>+'[1]Consolidado ORG'!A995</f>
        <v>SCJ-1388-2024</v>
      </c>
      <c r="B999" s="19">
        <f>+'[1]Consolidado ORG'!B995</f>
        <v>45441</v>
      </c>
      <c r="C999" s="19" t="str">
        <f>+'[1]Consolidado ORG'!G995</f>
        <v>SHARA JIOVANNA BUENAÑOS LOZANO</v>
      </c>
      <c r="D999" s="19" t="str">
        <f>+'[1]Consolidado ORG'!E995</f>
        <v>5 Contratación directa</v>
      </c>
      <c r="E999" s="19" t="str">
        <f>+'[1]Consolidado ORG'!F995</f>
        <v>33 Prestación de Servicios Profesionales y Apoyo (5-8)</v>
      </c>
      <c r="F999" s="19"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19">
        <f>+'[1]Consolidado ORG'!M995</f>
        <v>45448</v>
      </c>
      <c r="H999" s="19">
        <f>+'[1]Consolidado ORG'!N995</f>
        <v>45657</v>
      </c>
      <c r="I999" s="20">
        <f>+'[1]Consolidado ORG'!AG995</f>
        <v>0</v>
      </c>
      <c r="J999" s="21">
        <f>+'[1]Consolidado ORG'!T995</f>
        <v>49140000</v>
      </c>
      <c r="K999" s="21">
        <f>+'[1]Consolidado ORG'!AE995</f>
        <v>0</v>
      </c>
      <c r="L999" s="32">
        <f>+'[1]Consolidado ORG'!AS995</f>
        <v>0</v>
      </c>
      <c r="M999" s="31" t="str">
        <f>+'[1]Consolidado ORG'!AL995</f>
        <v>https://community.secop.gov.co/Public/Tendering/ContractDetailView/Index?UniqueIdentifier=CO1.PCCNTR.6381324</v>
      </c>
      <c r="N999" s="48" t="str">
        <f t="shared" si="16"/>
        <v>Link Contrato u Orden</v>
      </c>
    </row>
    <row r="1000" spans="1:14" ht="60" x14ac:dyDescent="0.35">
      <c r="A1000" s="18" t="str">
        <f>+'[1]Consolidado ORG'!A996</f>
        <v>SCJ-1389-2024</v>
      </c>
      <c r="B1000" s="19">
        <f>+'[1]Consolidado ORG'!B996</f>
        <v>45441</v>
      </c>
      <c r="C1000" s="19" t="str">
        <f>+'[1]Consolidado ORG'!G996</f>
        <v>ANGELICA MARIA GARCIA ZULUAGA</v>
      </c>
      <c r="D1000" s="19" t="str">
        <f>+'[1]Consolidado ORG'!E996</f>
        <v>5 Contratación directa</v>
      </c>
      <c r="E1000" s="19" t="str">
        <f>+'[1]Consolidado ORG'!F996</f>
        <v>33 Prestación de Servicios Profesionales y Apoyo (5-8)</v>
      </c>
      <c r="F1000" s="19"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19">
        <f>+'[1]Consolidado ORG'!M996</f>
        <v>45449</v>
      </c>
      <c r="H1000" s="19">
        <f>+'[1]Consolidado ORG'!N996</f>
        <v>45657</v>
      </c>
      <c r="I1000" s="20">
        <f>+'[1]Consolidado ORG'!AG996</f>
        <v>0</v>
      </c>
      <c r="J1000" s="21">
        <f>+'[1]Consolidado ORG'!T996</f>
        <v>46956000</v>
      </c>
      <c r="K1000" s="21">
        <f>+'[1]Consolidado ORG'!AE996</f>
        <v>0</v>
      </c>
      <c r="L1000" s="32">
        <f>+'[1]Consolidado ORG'!AS996</f>
        <v>0</v>
      </c>
      <c r="M1000" s="31" t="str">
        <f>+'[1]Consolidado ORG'!AL996</f>
        <v>https://community.secop.gov.co/Public/Tendering/ContractDetailView/Index?UniqueIdentifier=CO1.PCCNTR.6380006</v>
      </c>
      <c r="N1000" s="48" t="str">
        <f t="shared" si="16"/>
        <v>Link Contrato u Orden</v>
      </c>
    </row>
    <row r="1001" spans="1:14" ht="60" x14ac:dyDescent="0.35">
      <c r="A1001" s="18" t="str">
        <f>+'[1]Consolidado ORG'!A997</f>
        <v>SCJ-1390-2024</v>
      </c>
      <c r="B1001" s="19">
        <f>+'[1]Consolidado ORG'!B997</f>
        <v>45441</v>
      </c>
      <c r="C1001" s="19" t="str">
        <f>+'[1]Consolidado ORG'!G997</f>
        <v>MARIA FERNANDA RUÍZ ALMECIGA</v>
      </c>
      <c r="D1001" s="19" t="str">
        <f>+'[1]Consolidado ORG'!E997</f>
        <v>5 Contratación directa</v>
      </c>
      <c r="E1001" s="19" t="str">
        <f>+'[1]Consolidado ORG'!F997</f>
        <v>33 Prestación de Servicios Profesionales y Apoyo (5-8)</v>
      </c>
      <c r="F1001" s="19"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19">
        <f>+'[1]Consolidado ORG'!M997</f>
        <v>45443</v>
      </c>
      <c r="H1001" s="19">
        <f>+'[1]Consolidado ORG'!N997</f>
        <v>45657</v>
      </c>
      <c r="I1001" s="20">
        <f>+'[1]Consolidado ORG'!AG997</f>
        <v>0</v>
      </c>
      <c r="J1001" s="21">
        <f>+'[1]Consolidado ORG'!T997</f>
        <v>46956000</v>
      </c>
      <c r="K1001" s="21">
        <f>+'[1]Consolidado ORG'!AE997</f>
        <v>0</v>
      </c>
      <c r="L1001" s="32">
        <f>+'[1]Consolidado ORG'!AS997</f>
        <v>0</v>
      </c>
      <c r="M1001" s="31" t="str">
        <f>+'[1]Consolidado ORG'!AL997</f>
        <v>https://community.secop.gov.co/Public/Tendering/ContractDetailView/Index?UniqueIdentifier=CO1.PCCNTR.6379924</v>
      </c>
      <c r="N1001" s="48" t="str">
        <f t="shared" si="16"/>
        <v>Link Contrato u Orden</v>
      </c>
    </row>
    <row r="1002" spans="1:14" ht="120" x14ac:dyDescent="0.35">
      <c r="A1002" s="18" t="str">
        <f>+'[1]Consolidado ORG'!A998</f>
        <v>SCJ-1391-2024</v>
      </c>
      <c r="B1002" s="19">
        <f>+'[1]Consolidado ORG'!B998</f>
        <v>45441</v>
      </c>
      <c r="C1002" s="19" t="str">
        <f>+'[1]Consolidado ORG'!G998</f>
        <v>XIOMARA PAOLA PEÑA HERNANDEZ</v>
      </c>
      <c r="D1002" s="19" t="str">
        <f>+'[1]Consolidado ORG'!E998</f>
        <v>5 Contratación directa</v>
      </c>
      <c r="E1002" s="19" t="str">
        <f>+'[1]Consolidado ORG'!F998</f>
        <v>33 Prestación de Servicios Profesionales y Apoyo (5-8)</v>
      </c>
      <c r="F1002" s="19"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19">
        <f>+'[1]Consolidado ORG'!M998</f>
        <v>45449</v>
      </c>
      <c r="H1002" s="19">
        <f>+'[1]Consolidado ORG'!N998</f>
        <v>45657</v>
      </c>
      <c r="I1002" s="20">
        <f>+'[1]Consolidado ORG'!AG998</f>
        <v>0</v>
      </c>
      <c r="J1002" s="21">
        <f>+'[1]Consolidado ORG'!T998</f>
        <v>20429640</v>
      </c>
      <c r="K1002" s="21">
        <f>+'[1]Consolidado ORG'!AE998</f>
        <v>0</v>
      </c>
      <c r="L1002" s="32">
        <f>+'[1]Consolidado ORG'!AS998</f>
        <v>0</v>
      </c>
      <c r="M1002" s="31" t="str">
        <f>+'[1]Consolidado ORG'!AL998</f>
        <v>https://community.secop.gov.co/Public/Tendering/ContractDetailView/Index?UniqueIdentifier=CO1.PCCNTR.6380058</v>
      </c>
      <c r="N1002" s="48" t="str">
        <f t="shared" si="16"/>
        <v>Link Contrato u Orden</v>
      </c>
    </row>
    <row r="1003" spans="1:14" ht="108" x14ac:dyDescent="0.35">
      <c r="A1003" s="18" t="str">
        <f>+'[1]Consolidado ORG'!A999</f>
        <v>SCJ-1392-2024</v>
      </c>
      <c r="B1003" s="19">
        <f>+'[1]Consolidado ORG'!B999</f>
        <v>45441</v>
      </c>
      <c r="C1003" s="19" t="str">
        <f>+'[1]Consolidado ORG'!G999</f>
        <v>CARMEN DORA SALAMANCA HERNANDEZ</v>
      </c>
      <c r="D1003" s="19" t="str">
        <f>+'[1]Consolidado ORG'!E999</f>
        <v>5 Contratación directa</v>
      </c>
      <c r="E1003" s="19" t="str">
        <f>+'[1]Consolidado ORG'!F999</f>
        <v>33 Prestación de Servicios Profesionales y Apoyo (5-8)</v>
      </c>
      <c r="F1003" s="19"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19">
        <f>+'[1]Consolidado ORG'!M999</f>
        <v>45448</v>
      </c>
      <c r="H1003" s="19">
        <f>+'[1]Consolidado ORG'!N999</f>
        <v>45657</v>
      </c>
      <c r="I1003" s="20">
        <f>+'[1]Consolidado ORG'!AG999</f>
        <v>0</v>
      </c>
      <c r="J1003" s="21">
        <f>+'[1]Consolidado ORG'!T999</f>
        <v>31944059</v>
      </c>
      <c r="K1003" s="21">
        <f>+'[1]Consolidado ORG'!AE999</f>
        <v>0</v>
      </c>
      <c r="L1003" s="32">
        <f>+'[1]Consolidado ORG'!AS999</f>
        <v>0</v>
      </c>
      <c r="M1003" s="31" t="str">
        <f>+'[1]Consolidado ORG'!AL999</f>
        <v>https://community.secop.gov.co/Public/Tendering/ContractDetailView/Index?UniqueIdentifier=CO1.PCCNTR.6379927</v>
      </c>
      <c r="N1003" s="48" t="str">
        <f t="shared" si="16"/>
        <v>Link Contrato u Orden</v>
      </c>
    </row>
    <row r="1004" spans="1:14" ht="96" x14ac:dyDescent="0.35">
      <c r="A1004" s="18" t="str">
        <f>+'[1]Consolidado ORG'!A1000</f>
        <v>SCJ-1393-2024</v>
      </c>
      <c r="B1004" s="19">
        <f>+'[1]Consolidado ORG'!B1000</f>
        <v>45441</v>
      </c>
      <c r="C1004" s="19" t="str">
        <f>+'[1]Consolidado ORG'!G1000</f>
        <v>ZULLY JOHANNA ANGEL GUTIERREZ</v>
      </c>
      <c r="D1004" s="19" t="str">
        <f>+'[1]Consolidado ORG'!E1000</f>
        <v>5 Contratación directa</v>
      </c>
      <c r="E1004" s="19" t="str">
        <f>+'[1]Consolidado ORG'!F1000</f>
        <v>33 Prestación de Servicios Profesionales y Apoyo (5-8)</v>
      </c>
      <c r="F1004" s="19"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19">
        <f>+'[1]Consolidado ORG'!M1000</f>
        <v>45448</v>
      </c>
      <c r="H1004" s="19">
        <f>+'[1]Consolidado ORG'!N1000</f>
        <v>45657</v>
      </c>
      <c r="I1004" s="20">
        <f>+'[1]Consolidado ORG'!AG1000</f>
        <v>0</v>
      </c>
      <c r="J1004" s="21">
        <f>+'[1]Consolidado ORG'!T1000</f>
        <v>30651936</v>
      </c>
      <c r="K1004" s="21">
        <f>+'[1]Consolidado ORG'!AE1000</f>
        <v>0</v>
      </c>
      <c r="L1004" s="32">
        <f>+'[1]Consolidado ORG'!AS1000</f>
        <v>0</v>
      </c>
      <c r="M1004" s="31" t="str">
        <f>+'[1]Consolidado ORG'!AL1000</f>
        <v>https://community.secop.gov.co/Public/Tendering/ContractDetailView/Index?UniqueIdentifier=CO1.PCCNTR.6379689</v>
      </c>
      <c r="N1004" s="48" t="str">
        <f t="shared" si="16"/>
        <v>Link Contrato u Orden</v>
      </c>
    </row>
    <row r="1005" spans="1:14" ht="48" x14ac:dyDescent="0.35">
      <c r="A1005" s="18" t="str">
        <f>+'[1]Consolidado ORG'!A1001</f>
        <v>SCJ-1394-2024</v>
      </c>
      <c r="B1005" s="19">
        <f>+'[1]Consolidado ORG'!B1001</f>
        <v>45441</v>
      </c>
      <c r="C1005" s="19" t="str">
        <f>+'[1]Consolidado ORG'!G1001</f>
        <v>ANDRES IGNACIO AMADO AMADO</v>
      </c>
      <c r="D1005" s="19" t="str">
        <f>+'[1]Consolidado ORG'!E1001</f>
        <v>5 Contratación directa</v>
      </c>
      <c r="E1005" s="19" t="str">
        <f>+'[1]Consolidado ORG'!F1001</f>
        <v>33 Prestación de Servicios Profesionales y Apoyo (5-8)</v>
      </c>
      <c r="F1005" s="19" t="str">
        <f>+'[1]Consolidado ORG'!L1001</f>
        <v>PRESTAR SERVICIOS PROFESIONALES A LA SUBSECRETARÍA DE ACCESO A LA JUSTICIA PARA LA ORIENTACIÓN, VALORACIÓN Y SEGUIMIENTO DE LOS USUARIOS QUE SE VINCULAN AL PROGRAMA CASA LIBERTAD BOGOTÁ</v>
      </c>
      <c r="G1005" s="19">
        <f>+'[1]Consolidado ORG'!M1001</f>
        <v>45447</v>
      </c>
      <c r="H1005" s="19">
        <f>+'[1]Consolidado ORG'!N1001</f>
        <v>45663</v>
      </c>
      <c r="I1005" s="20">
        <f>+'[1]Consolidado ORG'!AG1001</f>
        <v>0</v>
      </c>
      <c r="J1005" s="21">
        <f>+'[1]Consolidado ORG'!T1001</f>
        <v>39664881</v>
      </c>
      <c r="K1005" s="21">
        <f>+'[1]Consolidado ORG'!AE1001</f>
        <v>0</v>
      </c>
      <c r="L1005" s="32">
        <f>+'[1]Consolidado ORG'!AS1001</f>
        <v>0</v>
      </c>
      <c r="M1005" s="31" t="str">
        <f>+'[1]Consolidado ORG'!AL1001</f>
        <v>https://community.secop.gov.co/Public/Tendering/ContractDetailView/Index?UniqueIdentifier=CO1.PCCNTR.6379678</v>
      </c>
      <c r="N1005" s="48" t="str">
        <f t="shared" si="16"/>
        <v>Link Contrato u Orden</v>
      </c>
    </row>
    <row r="1006" spans="1:14" ht="72" x14ac:dyDescent="0.35">
      <c r="A1006" s="18" t="str">
        <f>+'[1]Consolidado ORG'!A1002</f>
        <v>SCJ-1395-2024</v>
      </c>
      <c r="B1006" s="19">
        <f>+'[1]Consolidado ORG'!B1002</f>
        <v>45441</v>
      </c>
      <c r="C1006" s="19" t="str">
        <f>+'[1]Consolidado ORG'!G1002</f>
        <v>JAVIER MAURICIO LEON FLOREZ</v>
      </c>
      <c r="D1006" s="19" t="str">
        <f>+'[1]Consolidado ORG'!E1002</f>
        <v>5 Contratación directa</v>
      </c>
      <c r="E1006" s="19" t="str">
        <f>+'[1]Consolidado ORG'!F1002</f>
        <v>33 Prestación de Servicios Profesionales y Apoyo (5-8)</v>
      </c>
      <c r="F1006" s="19"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19">
        <f>+'[1]Consolidado ORG'!M1002</f>
        <v>45443</v>
      </c>
      <c r="H1006" s="19">
        <f>+'[1]Consolidado ORG'!N1002</f>
        <v>45657</v>
      </c>
      <c r="I1006" s="20">
        <f>+'[1]Consolidado ORG'!AG1002</f>
        <v>0</v>
      </c>
      <c r="J1006" s="21">
        <f>+'[1]Consolidado ORG'!T1002</f>
        <v>21402480</v>
      </c>
      <c r="K1006" s="21">
        <f>+'[1]Consolidado ORG'!AE1002</f>
        <v>0</v>
      </c>
      <c r="L1006" s="32">
        <f>+'[1]Consolidado ORG'!AS1002</f>
        <v>0</v>
      </c>
      <c r="M1006" s="31" t="str">
        <f>+'[1]Consolidado ORG'!AL1002</f>
        <v>https://community.secop.gov.co/Public/Tendering/ContractDetailView/Index?UniqueIdentifier=CO1.PCCNTR.6380861</v>
      </c>
      <c r="N1006" s="48" t="str">
        <f t="shared" si="16"/>
        <v>Link Contrato u Orden</v>
      </c>
    </row>
    <row r="1007" spans="1:14" ht="72" x14ac:dyDescent="0.35">
      <c r="A1007" s="18" t="str">
        <f>+'[1]Consolidado ORG'!A1003</f>
        <v>SCJ-1396-2024</v>
      </c>
      <c r="B1007" s="19">
        <f>+'[1]Consolidado ORG'!B1003</f>
        <v>45441</v>
      </c>
      <c r="C1007" s="19" t="str">
        <f>+'[1]Consolidado ORG'!G1003</f>
        <v>JUAN CARLOS QUIÑONES ESTUPIÑAN</v>
      </c>
      <c r="D1007" s="19" t="str">
        <f>+'[1]Consolidado ORG'!E1003</f>
        <v>5 Contratación directa</v>
      </c>
      <c r="E1007" s="19" t="str">
        <f>+'[1]Consolidado ORG'!F1003</f>
        <v>33 Prestación de Servicios Profesionales y Apoyo (5-8)</v>
      </c>
      <c r="F1007" s="19"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19">
        <f>+'[1]Consolidado ORG'!M1003</f>
        <v>45447</v>
      </c>
      <c r="H1007" s="19">
        <f>+'[1]Consolidado ORG'!N1003</f>
        <v>45657</v>
      </c>
      <c r="I1007" s="20">
        <f>+'[1]Consolidado ORG'!AG1003</f>
        <v>0</v>
      </c>
      <c r="J1007" s="21">
        <f>+'[1]Consolidado ORG'!T1003</f>
        <v>21402480</v>
      </c>
      <c r="K1007" s="21">
        <f>+'[1]Consolidado ORG'!AE1003</f>
        <v>0</v>
      </c>
      <c r="L1007" s="32">
        <f>+'[1]Consolidado ORG'!AS1003</f>
        <v>0</v>
      </c>
      <c r="M1007" s="31" t="str">
        <f>+'[1]Consolidado ORG'!AL1003</f>
        <v>https://community.secop.gov.co/Public/Tendering/ContractDetailView/Index?UniqueIdentifier=CO1.PCCNTR.6380606</v>
      </c>
      <c r="N1007" s="48" t="str">
        <f t="shared" si="16"/>
        <v>Link Contrato u Orden</v>
      </c>
    </row>
    <row r="1008" spans="1:14" ht="48" x14ac:dyDescent="0.35">
      <c r="A1008" s="18" t="str">
        <f>+'[1]Consolidado ORG'!A1004</f>
        <v>SCJ-1397-2024</v>
      </c>
      <c r="B1008" s="19">
        <f>+'[1]Consolidado ORG'!B1004</f>
        <v>45441</v>
      </c>
      <c r="C1008" s="19" t="str">
        <f>+'[1]Consolidado ORG'!G1004</f>
        <v>ALEXANDER GARZON MOLANO</v>
      </c>
      <c r="D1008" s="19" t="str">
        <f>+'[1]Consolidado ORG'!E1004</f>
        <v>5 Contratación directa</v>
      </c>
      <c r="E1008" s="19" t="str">
        <f>+'[1]Consolidado ORG'!F1004</f>
        <v>33 Prestación de Servicios Profesionales y Apoyo (5-8)</v>
      </c>
      <c r="F1008" s="19" t="str">
        <f>+'[1]Consolidado ORG'!L1004</f>
        <v>PRESTAR SERVICIOS PROFESIONALES A LA DIRECCIÓN DE RESPONSABILIDAD PENAL ADOLESCENTE PARA APOYAR EN LAS GESTIONES ADMINISTRATIVAS Y FINANCIERAS QUE LE SEAN ASIGNADAS</v>
      </c>
      <c r="G1008" s="19">
        <f>+'[1]Consolidado ORG'!M1004</f>
        <v>45447</v>
      </c>
      <c r="H1008" s="19">
        <f>+'[1]Consolidado ORG'!N1004</f>
        <v>45657</v>
      </c>
      <c r="I1008" s="20">
        <f>+'[1]Consolidado ORG'!AG1004</f>
        <v>0</v>
      </c>
      <c r="J1008" s="21">
        <f>+'[1]Consolidado ORG'!T1004</f>
        <v>39864300</v>
      </c>
      <c r="K1008" s="21">
        <f>+'[1]Consolidado ORG'!AE1004</f>
        <v>0</v>
      </c>
      <c r="L1008" s="32">
        <f>+'[1]Consolidado ORG'!AS1004</f>
        <v>0</v>
      </c>
      <c r="M1008" s="31" t="str">
        <f>+'[1]Consolidado ORG'!AL1004</f>
        <v>https://community.secop.gov.co/Public/Tendering/ContractDetailView/Index?UniqueIdentifier=CO1.PCCNTR.6379996</v>
      </c>
      <c r="N1008" s="48" t="str">
        <f t="shared" si="16"/>
        <v>Link Contrato u Orden</v>
      </c>
    </row>
    <row r="1009" spans="1:14" ht="60" x14ac:dyDescent="0.35">
      <c r="A1009" s="18" t="str">
        <f>+'[1]Consolidado ORG'!A1005</f>
        <v>SCJ-1398-2024</v>
      </c>
      <c r="B1009" s="19">
        <f>+'[1]Consolidado ORG'!B1005</f>
        <v>45441</v>
      </c>
      <c r="C1009" s="19" t="str">
        <f>+'[1]Consolidado ORG'!G1005</f>
        <v>DANIEL ENRIQUE SILVA NAVAS</v>
      </c>
      <c r="D1009" s="19" t="str">
        <f>+'[1]Consolidado ORG'!E1005</f>
        <v>5 Contratación directa</v>
      </c>
      <c r="E1009" s="19" t="str">
        <f>+'[1]Consolidado ORG'!F1005</f>
        <v>33 Prestación de Servicios Profesionales y Apoyo (5-8)</v>
      </c>
      <c r="F1009" s="19"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19">
        <f>+'[1]Consolidado ORG'!M1005</f>
        <v>45444</v>
      </c>
      <c r="H1009" s="19">
        <f>+'[1]Consolidado ORG'!N1005</f>
        <v>45657</v>
      </c>
      <c r="I1009" s="20">
        <f>+'[1]Consolidado ORG'!AG1005</f>
        <v>0</v>
      </c>
      <c r="J1009" s="21">
        <f>+'[1]Consolidado ORG'!T1005</f>
        <v>49140000</v>
      </c>
      <c r="K1009" s="21">
        <f>+'[1]Consolidado ORG'!AE1005</f>
        <v>0</v>
      </c>
      <c r="L1009" s="32">
        <f>+'[1]Consolidado ORG'!AS1005</f>
        <v>0</v>
      </c>
      <c r="M1009" s="31" t="str">
        <f>+'[1]Consolidado ORG'!AL1005</f>
        <v>https://community.secop.gov.co/Public/Tendering/ContractDetailView/Index?UniqueIdentifier=CO1.PCCNTR.6380561</v>
      </c>
      <c r="N1009" s="48" t="str">
        <f t="shared" si="16"/>
        <v>Link Contrato u Orden</v>
      </c>
    </row>
    <row r="1010" spans="1:14" ht="72" x14ac:dyDescent="0.35">
      <c r="A1010" s="18" t="str">
        <f>+'[1]Consolidado ORG'!A1006</f>
        <v>SCJ-1399-2024</v>
      </c>
      <c r="B1010" s="19">
        <f>+'[1]Consolidado ORG'!B1006</f>
        <v>45441</v>
      </c>
      <c r="C1010" s="19" t="str">
        <f>+'[1]Consolidado ORG'!G1006</f>
        <v>IVAN ANDRES GARCIA AVILA</v>
      </c>
      <c r="D1010" s="19" t="str">
        <f>+'[1]Consolidado ORG'!E1006</f>
        <v>5 Contratación directa</v>
      </c>
      <c r="E1010" s="19" t="str">
        <f>+'[1]Consolidado ORG'!F1006</f>
        <v>33 Prestación de Servicios Profesionales y Apoyo (5-8)</v>
      </c>
      <c r="F1010" s="19"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19">
        <f>+'[1]Consolidado ORG'!M1006</f>
        <v>45444</v>
      </c>
      <c r="H1010" s="19">
        <f>+'[1]Consolidado ORG'!N1006</f>
        <v>45657</v>
      </c>
      <c r="I1010" s="20">
        <f>+'[1]Consolidado ORG'!AG1006</f>
        <v>0</v>
      </c>
      <c r="J1010" s="21">
        <f>+'[1]Consolidado ORG'!T1006</f>
        <v>21402480</v>
      </c>
      <c r="K1010" s="21">
        <f>+'[1]Consolidado ORG'!AE1006</f>
        <v>0</v>
      </c>
      <c r="L1010" s="32">
        <f>+'[1]Consolidado ORG'!AS1006</f>
        <v>0</v>
      </c>
      <c r="M1010" s="31" t="str">
        <f>+'[1]Consolidado ORG'!AL1006</f>
        <v>https://community.secop.gov.co/Public/Tendering/ContractDetailView/Index?UniqueIdentifier=CO1.PCCNTR.6381025</v>
      </c>
      <c r="N1010" s="48" t="str">
        <f t="shared" si="16"/>
        <v>Link Contrato u Orden</v>
      </c>
    </row>
    <row r="1011" spans="1:14" ht="48" x14ac:dyDescent="0.35">
      <c r="A1011" s="18" t="str">
        <f>+'[1]Consolidado ORG'!A1007</f>
        <v>SCJ-1400-2024</v>
      </c>
      <c r="B1011" s="19">
        <f>+'[1]Consolidado ORG'!B1007</f>
        <v>45441</v>
      </c>
      <c r="C1011" s="19" t="str">
        <f>+'[1]Consolidado ORG'!G1007</f>
        <v>YUDY MARCELA MOYANO VALENCIA</v>
      </c>
      <c r="D1011" s="19" t="str">
        <f>+'[1]Consolidado ORG'!E1007</f>
        <v>5 Contratación directa</v>
      </c>
      <c r="E1011" s="19" t="str">
        <f>+'[1]Consolidado ORG'!F1007</f>
        <v>33 Prestación de Servicios Profesionales y Apoyo (5-8)</v>
      </c>
      <c r="F1011" s="19" t="str">
        <f>+'[1]Consolidado ORG'!L1007</f>
        <v>PRESTAR SERVICIOS PROFESIONALES A LA SUBSECRETARIA DE ACCESO A LA JUSTICIA PARA APOYAR LAS ACTIVIDADES DE PLANEACIÓN Y MONITOREO DE ACCIONES TENDIENTES AL MEJORAMIENTO DEL PROGRAMA CASA LIBERTAD DE BOGOTÁ</v>
      </c>
      <c r="G1011" s="19">
        <f>+'[1]Consolidado ORG'!M1007</f>
        <v>45447</v>
      </c>
      <c r="H1011" s="19">
        <f>+'[1]Consolidado ORG'!N1007</f>
        <v>45663</v>
      </c>
      <c r="I1011" s="20">
        <f>+'[1]Consolidado ORG'!AG1007</f>
        <v>0</v>
      </c>
      <c r="J1011" s="21">
        <f>+'[1]Consolidado ORG'!T1007</f>
        <v>44222982</v>
      </c>
      <c r="K1011" s="21">
        <f>+'[1]Consolidado ORG'!AE1007</f>
        <v>0</v>
      </c>
      <c r="L1011" s="32">
        <f>+'[1]Consolidado ORG'!AS1007</f>
        <v>0</v>
      </c>
      <c r="M1011" s="31" t="str">
        <f>+'[1]Consolidado ORG'!AL1007</f>
        <v>https://community.secop.gov.co/Public/Tendering/ContractDetailView/Index?UniqueIdentifier=CO1.PCCNTR.6379959</v>
      </c>
      <c r="N1011" s="48" t="str">
        <f t="shared" si="16"/>
        <v>Link Contrato u Orden</v>
      </c>
    </row>
    <row r="1012" spans="1:14" ht="72" x14ac:dyDescent="0.35">
      <c r="A1012" s="18" t="str">
        <f>+'[1]Consolidado ORG'!A1008</f>
        <v>SCJ-1401-2024</v>
      </c>
      <c r="B1012" s="19">
        <f>+'[1]Consolidado ORG'!B1008</f>
        <v>45441</v>
      </c>
      <c r="C1012" s="19" t="str">
        <f>+'[1]Consolidado ORG'!G1008</f>
        <v>PEDRO ALCIDES NAVARRETE CLAVIJO</v>
      </c>
      <c r="D1012" s="19" t="str">
        <f>+'[1]Consolidado ORG'!E1008</f>
        <v>5 Contratación directa</v>
      </c>
      <c r="E1012" s="19" t="str">
        <f>+'[1]Consolidado ORG'!F1008</f>
        <v>33 Prestación de Servicios Profesionales y Apoyo (5-8)</v>
      </c>
      <c r="F1012" s="19"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19">
        <f>+'[1]Consolidado ORG'!M1008</f>
        <v>45447</v>
      </c>
      <c r="H1012" s="19">
        <f>+'[1]Consolidado ORG'!N1008</f>
        <v>45657</v>
      </c>
      <c r="I1012" s="20">
        <f>+'[1]Consolidado ORG'!AG1008</f>
        <v>0</v>
      </c>
      <c r="J1012" s="21">
        <f>+'[1]Consolidado ORG'!T1008</f>
        <v>21402480</v>
      </c>
      <c r="K1012" s="21">
        <f>+'[1]Consolidado ORG'!AE1008</f>
        <v>0</v>
      </c>
      <c r="L1012" s="32">
        <f>+'[1]Consolidado ORG'!AS1008</f>
        <v>0</v>
      </c>
      <c r="M1012" s="31" t="str">
        <f>+'[1]Consolidado ORG'!AL1008</f>
        <v>https://community.secop.gov.co/Public/Tendering/ContractDetailView/Index?UniqueIdentifier=CO1.PCCNTR.6380901</v>
      </c>
      <c r="N1012" s="48" t="str">
        <f t="shared" si="16"/>
        <v>Link Contrato u Orden</v>
      </c>
    </row>
    <row r="1013" spans="1:14" ht="48" x14ac:dyDescent="0.35">
      <c r="A1013" s="18" t="str">
        <f>+'[1]Consolidado ORG'!A1009</f>
        <v>SCJ-1402-2024</v>
      </c>
      <c r="B1013" s="19">
        <f>+'[1]Consolidado ORG'!B1009</f>
        <v>45441</v>
      </c>
      <c r="C1013" s="19" t="str">
        <f>+'[1]Consolidado ORG'!G1009</f>
        <v>GERALDIN GAMBA VARGAS</v>
      </c>
      <c r="D1013" s="19" t="str">
        <f>+'[1]Consolidado ORG'!E1009</f>
        <v>5 Contratación directa</v>
      </c>
      <c r="E1013" s="19" t="str">
        <f>+'[1]Consolidado ORG'!F1009</f>
        <v>33 Prestación de Servicios Profesionales y Apoyo (5-8)</v>
      </c>
      <c r="F1013" s="19" t="str">
        <f>+'[1]Consolidado ORG'!L1009</f>
        <v>PRESTAR SERVICIOS PROFESIONALES A LA SUBSECRETARÍA DE ACCESO A LA JUSTICIA PARA LA ORIENTACIÓN, VALORACIÓN Y SEGUIMIENTO DE LOS USUARIOS QUE SE VINCULAN AL PROGRAMA CASA LIBERTAD BOGOTÁ</v>
      </c>
      <c r="G1013" s="19">
        <f>+'[1]Consolidado ORG'!M1009</f>
        <v>45447</v>
      </c>
      <c r="H1013" s="19">
        <f>+'[1]Consolidado ORG'!N1009</f>
        <v>45663</v>
      </c>
      <c r="I1013" s="20">
        <f>+'[1]Consolidado ORG'!AG1009</f>
        <v>0</v>
      </c>
      <c r="J1013" s="21">
        <f>+'[1]Consolidado ORG'!T1009</f>
        <v>39664881</v>
      </c>
      <c r="K1013" s="21">
        <f>+'[1]Consolidado ORG'!AE1009</f>
        <v>0</v>
      </c>
      <c r="L1013" s="32">
        <f>+'[1]Consolidado ORG'!AS1009</f>
        <v>0</v>
      </c>
      <c r="M1013" s="31" t="str">
        <f>+'[1]Consolidado ORG'!AL1009</f>
        <v>https://community.secop.gov.co/Public/Tendering/ContractDetailView/Index?UniqueIdentifier=CO1.PCCNTR.6380082</v>
      </c>
      <c r="N1013" s="48" t="str">
        <f t="shared" si="16"/>
        <v>Link Contrato u Orden</v>
      </c>
    </row>
    <row r="1014" spans="1:14" ht="48" x14ac:dyDescent="0.35">
      <c r="A1014" s="18" t="str">
        <f>+'[1]Consolidado ORG'!A1010</f>
        <v>SCJ-1403-2024</v>
      </c>
      <c r="B1014" s="19">
        <f>+'[1]Consolidado ORG'!B1010</f>
        <v>45441</v>
      </c>
      <c r="C1014" s="19" t="str">
        <f>+'[1]Consolidado ORG'!G1010</f>
        <v>MILTON FABIAN PINZON</v>
      </c>
      <c r="D1014" s="19" t="str">
        <f>+'[1]Consolidado ORG'!E1010</f>
        <v>5 Contratación directa</v>
      </c>
      <c r="E1014" s="19" t="str">
        <f>+'[1]Consolidado ORG'!F1010</f>
        <v>33 Prestación de Servicios Profesionales y Apoyo (5-8)</v>
      </c>
      <c r="F1014" s="19" t="str">
        <f>+'[1]Consolidado ORG'!L1010</f>
        <v>PRESTAR LOS SERVICIOS PROFESIONALES A LA DIRECCIÓN DE SEGURIDAD EN LA GESTIÓN TERRITORIAL, APOYANDO Y BRINDANDO ACOMPAÑAMIENTO A LAS ACCIONES E INTERVENCIONES REALIZADAS DESDE EL ENFOQUE DE CONTROL DEL DELITO.</v>
      </c>
      <c r="G1014" s="19">
        <f>+'[1]Consolidado ORG'!M1010</f>
        <v>45443</v>
      </c>
      <c r="H1014" s="19">
        <f>+'[1]Consolidado ORG'!N1010</f>
        <v>45657</v>
      </c>
      <c r="I1014" s="20">
        <f>+'[1]Consolidado ORG'!AG1010</f>
        <v>0</v>
      </c>
      <c r="J1014" s="21">
        <f>+'[1]Consolidado ORG'!T1010</f>
        <v>48585264</v>
      </c>
      <c r="K1014" s="21">
        <f>+'[1]Consolidado ORG'!AE1010</f>
        <v>0</v>
      </c>
      <c r="L1014" s="32">
        <f>+'[1]Consolidado ORG'!AS1010</f>
        <v>0</v>
      </c>
      <c r="M1014" s="31" t="str">
        <f>+'[1]Consolidado ORG'!AL1010</f>
        <v>https://community.secop.gov.co/Public/Tendering/ContractDetailView/Index?UniqueIdentifier=CO1.PCCNTR.6379964</v>
      </c>
      <c r="N1014" s="48" t="str">
        <f t="shared" si="16"/>
        <v>Link Contrato u Orden</v>
      </c>
    </row>
    <row r="1015" spans="1:14" ht="72" x14ac:dyDescent="0.35">
      <c r="A1015" s="18" t="str">
        <f>+'[1]Consolidado ORG'!A1011</f>
        <v>SCJ-1404-2024</v>
      </c>
      <c r="B1015" s="19">
        <f>+'[1]Consolidado ORG'!B1011</f>
        <v>45441</v>
      </c>
      <c r="C1015" s="19" t="str">
        <f>+'[1]Consolidado ORG'!G1011</f>
        <v>ANDRES BERNARDO HANGGI VALOYES</v>
      </c>
      <c r="D1015" s="19" t="str">
        <f>+'[1]Consolidado ORG'!E1011</f>
        <v>5 Contratación directa</v>
      </c>
      <c r="E1015" s="19" t="str">
        <f>+'[1]Consolidado ORG'!F1011</f>
        <v>33 Prestación de Servicios Profesionales y Apoyo (5-8)</v>
      </c>
      <c r="F1015" s="19"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19">
        <f>+'[1]Consolidado ORG'!M1011</f>
        <v>45448</v>
      </c>
      <c r="H1015" s="19">
        <f>+'[1]Consolidado ORG'!N1011</f>
        <v>45657</v>
      </c>
      <c r="I1015" s="20">
        <f>+'[1]Consolidado ORG'!AG1011</f>
        <v>0</v>
      </c>
      <c r="J1015" s="21">
        <f>+'[1]Consolidado ORG'!T1011</f>
        <v>20429640</v>
      </c>
      <c r="K1015" s="21">
        <f>+'[1]Consolidado ORG'!AE1011</f>
        <v>0</v>
      </c>
      <c r="L1015" s="32">
        <f>+'[1]Consolidado ORG'!AS1011</f>
        <v>0</v>
      </c>
      <c r="M1015" s="31" t="str">
        <f>+'[1]Consolidado ORG'!AL1011</f>
        <v>https://community.secop.gov.co/Public/Tendering/ContractDetailView/Index?UniqueIdentifier=CO1.PCCNTR.6381409</v>
      </c>
      <c r="N1015" s="48" t="str">
        <f t="shared" si="16"/>
        <v>Link Contrato u Orden</v>
      </c>
    </row>
    <row r="1016" spans="1:14" ht="72" x14ac:dyDescent="0.35">
      <c r="A1016" s="18" t="str">
        <f>+'[1]Consolidado ORG'!A1012</f>
        <v>SCJ-1406-2024</v>
      </c>
      <c r="B1016" s="19">
        <f>+'[1]Consolidado ORG'!B1012</f>
        <v>45441</v>
      </c>
      <c r="C1016" s="19" t="str">
        <f>+'[1]Consolidado ORG'!G1012</f>
        <v>MARGIE DAYANNA GOMEZ ORJUELA</v>
      </c>
      <c r="D1016" s="19" t="str">
        <f>+'[1]Consolidado ORG'!E1012</f>
        <v>5 Contratación directa</v>
      </c>
      <c r="E1016" s="19" t="str">
        <f>+'[1]Consolidado ORG'!F1012</f>
        <v>33 Prestación de Servicios Profesionales y Apoyo (5-8)</v>
      </c>
      <c r="F1016" s="19"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19">
        <f>+'[1]Consolidado ORG'!M1012</f>
        <v>45449</v>
      </c>
      <c r="H1016" s="19">
        <f>+'[1]Consolidado ORG'!N1012</f>
        <v>45657</v>
      </c>
      <c r="I1016" s="20">
        <f>+'[1]Consolidado ORG'!AG1012</f>
        <v>0</v>
      </c>
      <c r="J1016" s="21">
        <f>+'[1]Consolidado ORG'!T1012</f>
        <v>20429640</v>
      </c>
      <c r="K1016" s="21">
        <f>+'[1]Consolidado ORG'!AE1012</f>
        <v>0</v>
      </c>
      <c r="L1016" s="32">
        <f>+'[1]Consolidado ORG'!AS1012</f>
        <v>0</v>
      </c>
      <c r="M1016" s="31" t="str">
        <f>+'[1]Consolidado ORG'!AL1012</f>
        <v>https://community.secop.gov.co/Public/Tendering/ContractDetailView/Index?UniqueIdentifier=CO1.PCCNTR.6381401</v>
      </c>
      <c r="N1016" s="48" t="str">
        <f t="shared" si="16"/>
        <v>Link Contrato u Orden</v>
      </c>
    </row>
    <row r="1017" spans="1:14" ht="48" x14ac:dyDescent="0.35">
      <c r="A1017" s="18" t="str">
        <f>+'[1]Consolidado ORG'!A1013</f>
        <v>SCJ-1407-2024</v>
      </c>
      <c r="B1017" s="19">
        <f>+'[1]Consolidado ORG'!B1013</f>
        <v>45441</v>
      </c>
      <c r="C1017" s="19" t="str">
        <f>+'[1]Consolidado ORG'!G1013</f>
        <v>GINA MARCELA PARRA MARÍN</v>
      </c>
      <c r="D1017" s="19" t="str">
        <f>+'[1]Consolidado ORG'!E1013</f>
        <v>5 Contratación directa</v>
      </c>
      <c r="E1017" s="19" t="str">
        <f>+'[1]Consolidado ORG'!F1013</f>
        <v>33 Prestación de Servicios Profesionales y Apoyo (5-8)</v>
      </c>
      <c r="F1017" s="19" t="str">
        <f>+'[1]Consolidado ORG'!L1013</f>
        <v>Prestar servicios profesionales a la Subsecretaría de Acceso a la Justicia con el fin de promover espacios, actividades y talleres con enfoque literario a desarrollarse en los distintos equipamientos a su cargo.</v>
      </c>
      <c r="G1017" s="19">
        <f>+'[1]Consolidado ORG'!M1013</f>
        <v>45443</v>
      </c>
      <c r="H1017" s="19">
        <f>+'[1]Consolidado ORG'!N1013</f>
        <v>45636</v>
      </c>
      <c r="I1017" s="20">
        <f>+'[1]Consolidado ORG'!AG1013</f>
        <v>0</v>
      </c>
      <c r="J1017" s="21">
        <f>+'[1]Consolidado ORG'!T1013</f>
        <v>38232636</v>
      </c>
      <c r="K1017" s="21">
        <f>+'[1]Consolidado ORG'!AE1013</f>
        <v>0</v>
      </c>
      <c r="L1017" s="32">
        <f>+'[1]Consolidado ORG'!AS1013</f>
        <v>0</v>
      </c>
      <c r="M1017" s="31" t="str">
        <f>+'[1]Consolidado ORG'!AL1013</f>
        <v>https://community.secop.gov.co/Public/Tendering/ContractDetailView/Index?UniqueIdentifier=CO1.PCCNTR.6380912</v>
      </c>
      <c r="N1017" s="48" t="str">
        <f t="shared" si="16"/>
        <v>Link Contrato u Orden</v>
      </c>
    </row>
    <row r="1018" spans="1:14" ht="48" x14ac:dyDescent="0.35">
      <c r="A1018" s="18" t="str">
        <f>+'[1]Consolidado ORG'!A1014</f>
        <v>SCJ-1408-2024</v>
      </c>
      <c r="B1018" s="19">
        <f>+'[1]Consolidado ORG'!B1014</f>
        <v>45441</v>
      </c>
      <c r="C1018" s="19" t="str">
        <f>+'[1]Consolidado ORG'!G1014</f>
        <v>SERGIO GIOVANNI VERANO LEON</v>
      </c>
      <c r="D1018" s="19" t="str">
        <f>+'[1]Consolidado ORG'!E1014</f>
        <v>5 Contratación directa</v>
      </c>
      <c r="E1018" s="19" t="str">
        <f>+'[1]Consolidado ORG'!F1014</f>
        <v>33 Prestación de Servicios Profesionales y Apoyo (5-8)</v>
      </c>
      <c r="F1018" s="19" t="str">
        <f>+'[1]Consolidado ORG'!L1014</f>
        <v>PRESTAR SERVICIOS DE APOYO A LA GESTIÓN PARA EL DESARROLLO DE ACTIVIDADES ADMINISTRATIVAS Y OPERATIVAS DE LO REQUERIDO PARA LAS PERSONAS PRIVADAS DE LA LIBERTAD DEL GRUPO DE ATENCIÓN INTEGRAL EN EL CENTRO ESPECIAL DE RECLUSIÓN</v>
      </c>
      <c r="G1018" s="19">
        <f>+'[1]Consolidado ORG'!M1014</f>
        <v>45447</v>
      </c>
      <c r="H1018" s="19">
        <f>+'[1]Consolidado ORG'!N1014</f>
        <v>45657</v>
      </c>
      <c r="I1018" s="20">
        <f>+'[1]Consolidado ORG'!AG1014</f>
        <v>0</v>
      </c>
      <c r="J1018" s="21">
        <f>+'[1]Consolidado ORG'!T1014</f>
        <v>24960137</v>
      </c>
      <c r="K1018" s="21">
        <f>+'[1]Consolidado ORG'!AE1014</f>
        <v>0</v>
      </c>
      <c r="L1018" s="32">
        <f>+'[1]Consolidado ORG'!AS1014</f>
        <v>0</v>
      </c>
      <c r="M1018" s="31" t="str">
        <f>+'[1]Consolidado ORG'!AL1014</f>
        <v>https://community.secop.gov.co/Public/Tendering/ContractDetailView/Index?UniqueIdentifier=CO1.PCCNTR.6380613</v>
      </c>
      <c r="N1018" s="48" t="str">
        <f t="shared" si="16"/>
        <v>Link Contrato u Orden</v>
      </c>
    </row>
    <row r="1019" spans="1:14" ht="72" x14ac:dyDescent="0.35">
      <c r="A1019" s="18" t="str">
        <f>+'[1]Consolidado ORG'!A1015</f>
        <v>SCJ-1409-2024</v>
      </c>
      <c r="B1019" s="19">
        <f>+'[1]Consolidado ORG'!B1015</f>
        <v>45441</v>
      </c>
      <c r="C1019" s="19" t="str">
        <f>+'[1]Consolidado ORG'!G1015</f>
        <v>MARIA CAMILA ROJAS VARGAS</v>
      </c>
      <c r="D1019" s="19" t="str">
        <f>+'[1]Consolidado ORG'!E1015</f>
        <v>5 Contratación directa</v>
      </c>
      <c r="E1019" s="19" t="str">
        <f>+'[1]Consolidado ORG'!F1015</f>
        <v>33 Prestación de Servicios Profesionales y Apoyo (5-8)</v>
      </c>
      <c r="F1019" s="19"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19">
        <f>+'[1]Consolidado ORG'!M1015</f>
        <v>45448</v>
      </c>
      <c r="H1019" s="19">
        <f>+'[1]Consolidado ORG'!N1015</f>
        <v>45657</v>
      </c>
      <c r="I1019" s="20">
        <f>+'[1]Consolidado ORG'!AG1015</f>
        <v>0</v>
      </c>
      <c r="J1019" s="21">
        <f>+'[1]Consolidado ORG'!T1015</f>
        <v>20429640</v>
      </c>
      <c r="K1019" s="21">
        <f>+'[1]Consolidado ORG'!AE1015</f>
        <v>0</v>
      </c>
      <c r="L1019" s="32">
        <f>+'[1]Consolidado ORG'!AS1015</f>
        <v>0</v>
      </c>
      <c r="M1019" s="31" t="str">
        <f>+'[1]Consolidado ORG'!AL1015</f>
        <v>https://community.secop.gov.co/Public/Tendering/ContractDetailView/Index?UniqueIdentifier=CO1.PCCNTR.6381254</v>
      </c>
      <c r="N1019" s="48" t="str">
        <f t="shared" si="16"/>
        <v>Link Contrato u Orden</v>
      </c>
    </row>
    <row r="1020" spans="1:14" ht="72" x14ac:dyDescent="0.35">
      <c r="A1020" s="18" t="str">
        <f>+'[1]Consolidado ORG'!A1016</f>
        <v>SCJ-1410-2024</v>
      </c>
      <c r="B1020" s="19">
        <f>+'[1]Consolidado ORG'!B1016</f>
        <v>45441</v>
      </c>
      <c r="C1020" s="19" t="str">
        <f>+'[1]Consolidado ORG'!G1016</f>
        <v>MARIA LAURA HERRERA RIVERO</v>
      </c>
      <c r="D1020" s="19" t="str">
        <f>+'[1]Consolidado ORG'!E1016</f>
        <v>5 Contratación directa</v>
      </c>
      <c r="E1020" s="19" t="str">
        <f>+'[1]Consolidado ORG'!F1016</f>
        <v>33 Prestación de Servicios Profesionales y Apoyo (5-8)</v>
      </c>
      <c r="F1020" s="19"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19">
        <f>+'[1]Consolidado ORG'!M1016</f>
        <v>45444</v>
      </c>
      <c r="H1020" s="19">
        <f>+'[1]Consolidado ORG'!N1016</f>
        <v>45657</v>
      </c>
      <c r="I1020" s="20">
        <f>+'[1]Consolidado ORG'!AG1016</f>
        <v>0</v>
      </c>
      <c r="J1020" s="21">
        <f>+'[1]Consolidado ORG'!T1016</f>
        <v>38500000</v>
      </c>
      <c r="K1020" s="21">
        <f>+'[1]Consolidado ORG'!AE1016</f>
        <v>0</v>
      </c>
      <c r="L1020" s="32">
        <f>+'[1]Consolidado ORG'!AS1016</f>
        <v>0</v>
      </c>
      <c r="M1020" s="31" t="str">
        <f>+'[1]Consolidado ORG'!AL1016</f>
        <v>https://community.secop.gov.co/Public/Tendering/ContractDetailView/Index?UniqueIdentifier=CO1.PCCNTR.6381033</v>
      </c>
      <c r="N1020" s="48" t="str">
        <f t="shared" si="16"/>
        <v>Link Contrato u Orden</v>
      </c>
    </row>
    <row r="1021" spans="1:14" ht="72" x14ac:dyDescent="0.35">
      <c r="A1021" s="18" t="str">
        <f>+'[1]Consolidado ORG'!A1017</f>
        <v>SCJ-1411-2024</v>
      </c>
      <c r="B1021" s="19">
        <f>+'[1]Consolidado ORG'!B1017</f>
        <v>45441</v>
      </c>
      <c r="C1021" s="19" t="str">
        <f>+'[1]Consolidado ORG'!G1017</f>
        <v>EDGAR DANIEL TRUJILLO OSPINA</v>
      </c>
      <c r="D1021" s="19" t="str">
        <f>+'[1]Consolidado ORG'!E1017</f>
        <v>5 Contratación directa</v>
      </c>
      <c r="E1021" s="19" t="str">
        <f>+'[1]Consolidado ORG'!F1017</f>
        <v>33 Prestación de Servicios Profesionales y Apoyo (5-8)</v>
      </c>
      <c r="F1021" s="19"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19">
        <f>+'[1]Consolidado ORG'!M1017</f>
        <v>45443</v>
      </c>
      <c r="H1021" s="19">
        <f>+'[1]Consolidado ORG'!N1017</f>
        <v>45657</v>
      </c>
      <c r="I1021" s="20">
        <f>+'[1]Consolidado ORG'!AG1017</f>
        <v>0</v>
      </c>
      <c r="J1021" s="21">
        <f>+'[1]Consolidado ORG'!T1017</f>
        <v>21402480</v>
      </c>
      <c r="K1021" s="21">
        <f>+'[1]Consolidado ORG'!AE1017</f>
        <v>0</v>
      </c>
      <c r="L1021" s="32">
        <f>+'[1]Consolidado ORG'!AS1017</f>
        <v>0</v>
      </c>
      <c r="M1021" s="31" t="str">
        <f>+'[1]Consolidado ORG'!AL1017</f>
        <v>https://community.secop.gov.co/Public/Tendering/ContractDetailView/Index?UniqueIdentifier=CO1.PCCNTR.6381038</v>
      </c>
      <c r="N1021" s="48" t="str">
        <f t="shared" si="16"/>
        <v>Link Contrato u Orden</v>
      </c>
    </row>
    <row r="1022" spans="1:14" ht="72" x14ac:dyDescent="0.35">
      <c r="A1022" s="18" t="str">
        <f>+'[1]Consolidado ORG'!A1018</f>
        <v>SCJ-1412-2024</v>
      </c>
      <c r="B1022" s="19">
        <f>+'[1]Consolidado ORG'!B1018</f>
        <v>45441</v>
      </c>
      <c r="C1022" s="19" t="str">
        <f>+'[1]Consolidado ORG'!G1018</f>
        <v>JENIFFER CECILIA GONZALEZ DIAZ</v>
      </c>
      <c r="D1022" s="19" t="str">
        <f>+'[1]Consolidado ORG'!E1018</f>
        <v>5 Contratación directa</v>
      </c>
      <c r="E1022" s="19" t="str">
        <f>+'[1]Consolidado ORG'!F1018</f>
        <v>33 Prestación de Servicios Profesionales y Apoyo (5-8)</v>
      </c>
      <c r="F1022" s="19"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19">
        <f>+'[1]Consolidado ORG'!M1018</f>
        <v>45449</v>
      </c>
      <c r="H1022" s="19">
        <f>+'[1]Consolidado ORG'!N1018</f>
        <v>45657</v>
      </c>
      <c r="I1022" s="20">
        <f>+'[1]Consolidado ORG'!AG1018</f>
        <v>0</v>
      </c>
      <c r="J1022" s="21">
        <f>+'[1]Consolidado ORG'!T1018</f>
        <v>39864300</v>
      </c>
      <c r="K1022" s="21">
        <f>+'[1]Consolidado ORG'!AE1018</f>
        <v>0</v>
      </c>
      <c r="L1022" s="32">
        <f>+'[1]Consolidado ORG'!AS1018</f>
        <v>0</v>
      </c>
      <c r="M1022" s="31" t="str">
        <f>+'[1]Consolidado ORG'!AL1018</f>
        <v>https://community.secop.gov.co/Public/Tendering/ContractDetailView/Index?UniqueIdentifier=CO1.PCCNTR.6381068</v>
      </c>
      <c r="N1022" s="48" t="str">
        <f t="shared" si="16"/>
        <v>Link Contrato u Orden</v>
      </c>
    </row>
    <row r="1023" spans="1:14" ht="72" x14ac:dyDescent="0.35">
      <c r="A1023" s="18" t="str">
        <f>+'[1]Consolidado ORG'!A1019</f>
        <v>SCJ-1413-2024</v>
      </c>
      <c r="B1023" s="19">
        <f>+'[1]Consolidado ORG'!B1019</f>
        <v>45441</v>
      </c>
      <c r="C1023" s="19" t="str">
        <f>+'[1]Consolidado ORG'!G1019</f>
        <v>EDGAR ANDRES RODRIGUEZ MORA</v>
      </c>
      <c r="D1023" s="19" t="str">
        <f>+'[1]Consolidado ORG'!E1019</f>
        <v>5 Contratación directa</v>
      </c>
      <c r="E1023" s="19" t="str">
        <f>+'[1]Consolidado ORG'!F1019</f>
        <v>33 Prestación de Servicios Profesionales y Apoyo (5-8)</v>
      </c>
      <c r="F1023" s="19"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19">
        <f>+'[1]Consolidado ORG'!M1019</f>
        <v>45443</v>
      </c>
      <c r="H1023" s="19">
        <f>+'[1]Consolidado ORG'!N1019</f>
        <v>45657</v>
      </c>
      <c r="I1023" s="20">
        <f>+'[1]Consolidado ORG'!AG1019</f>
        <v>0</v>
      </c>
      <c r="J1023" s="21">
        <f>+'[1]Consolidado ORG'!T1019</f>
        <v>21402480</v>
      </c>
      <c r="K1023" s="21">
        <f>+'[1]Consolidado ORG'!AE1019</f>
        <v>0</v>
      </c>
      <c r="L1023" s="32">
        <f>+'[1]Consolidado ORG'!AS1019</f>
        <v>0</v>
      </c>
      <c r="M1023" s="31" t="str">
        <f>+'[1]Consolidado ORG'!AL1019</f>
        <v>https://community.secop.gov.co/Public/Tendering/ContractDetailView/Index?UniqueIdentifier=CO1.PCCNTR.6381317</v>
      </c>
      <c r="N1023" s="48" t="str">
        <f t="shared" si="16"/>
        <v>Link Contrato u Orden</v>
      </c>
    </row>
    <row r="1024" spans="1:14" ht="60" x14ac:dyDescent="0.35">
      <c r="A1024" s="18" t="str">
        <f>+'[1]Consolidado ORG'!A1020</f>
        <v>SCJ-1415-2024</v>
      </c>
      <c r="B1024" s="19">
        <f>+'[1]Consolidado ORG'!B1020</f>
        <v>45441</v>
      </c>
      <c r="C1024" s="19" t="str">
        <f>+'[1]Consolidado ORG'!G1020</f>
        <v>SANDRA PATRICIA PALMA CORTES</v>
      </c>
      <c r="D1024" s="19" t="str">
        <f>+'[1]Consolidado ORG'!E1020</f>
        <v>5 Contratación directa</v>
      </c>
      <c r="E1024" s="19" t="str">
        <f>+'[1]Consolidado ORG'!F1020</f>
        <v>33 Prestación de Servicios Profesionales y Apoyo (5-8)</v>
      </c>
      <c r="F1024" s="19"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19">
        <f>+'[1]Consolidado ORG'!M1020</f>
        <v>45443</v>
      </c>
      <c r="H1024" s="19">
        <f>+'[1]Consolidado ORG'!N1020</f>
        <v>45657</v>
      </c>
      <c r="I1024" s="20">
        <f>+'[1]Consolidado ORG'!AG1020</f>
        <v>0</v>
      </c>
      <c r="J1024" s="21">
        <f>+'[1]Consolidado ORG'!T1020</f>
        <v>55986667</v>
      </c>
      <c r="K1024" s="21">
        <f>+'[1]Consolidado ORG'!AE1020</f>
        <v>0</v>
      </c>
      <c r="L1024" s="32">
        <f>+'[1]Consolidado ORG'!AS1020</f>
        <v>0</v>
      </c>
      <c r="M1024" s="31" t="str">
        <f>+'[1]Consolidado ORG'!AL1020</f>
        <v>https://community.secop.gov.co/Public/Tendering/ContractDetailView/Index?UniqueIdentifier=CO1.PCCNTR.6381117</v>
      </c>
      <c r="N1024" s="48" t="str">
        <f t="shared" si="16"/>
        <v>Link Contrato u Orden</v>
      </c>
    </row>
    <row r="1025" spans="1:14" ht="60" x14ac:dyDescent="0.35">
      <c r="A1025" s="18" t="str">
        <f>+'[1]Consolidado ORG'!A1021</f>
        <v>SCJ-1416-2024</v>
      </c>
      <c r="B1025" s="19">
        <f>+'[1]Consolidado ORG'!B1021</f>
        <v>45441</v>
      </c>
      <c r="C1025" s="19" t="str">
        <f>+'[1]Consolidado ORG'!G1021</f>
        <v>WILSON JAVIER JIMENEZ ANZOLAx</v>
      </c>
      <c r="D1025" s="19" t="str">
        <f>+'[1]Consolidado ORG'!E1021</f>
        <v>5 Contratación directa</v>
      </c>
      <c r="E1025" s="19" t="str">
        <f>+'[1]Consolidado ORG'!F1021</f>
        <v>33 Prestación de Servicios Profesionales y Apoyo (5-8)</v>
      </c>
      <c r="F1025" s="19"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19">
        <f>+'[1]Consolidado ORG'!M1021</f>
        <v>45448</v>
      </c>
      <c r="H1025" s="19">
        <f>+'[1]Consolidado ORG'!N1021</f>
        <v>45657</v>
      </c>
      <c r="I1025" s="20">
        <f>+'[1]Consolidado ORG'!AG1021</f>
        <v>0</v>
      </c>
      <c r="J1025" s="21">
        <f>+'[1]Consolidado ORG'!T1021</f>
        <v>24621922</v>
      </c>
      <c r="K1025" s="21">
        <f>+'[1]Consolidado ORG'!AE1021</f>
        <v>0</v>
      </c>
      <c r="L1025" s="32">
        <f>+'[1]Consolidado ORG'!AS1021</f>
        <v>0</v>
      </c>
      <c r="M1025" s="31" t="str">
        <f>+'[1]Consolidado ORG'!AL1021</f>
        <v>https://community.secop.gov.co/Public/Tendering/ContractDetailView/Index?UniqueIdentifier=CO1.PCCNTR.6380969</v>
      </c>
      <c r="N1025" s="48" t="str">
        <f t="shared" si="16"/>
        <v>Link Contrato u Orden</v>
      </c>
    </row>
    <row r="1026" spans="1:14" ht="72" x14ac:dyDescent="0.35">
      <c r="A1026" s="18" t="str">
        <f>+'[1]Consolidado ORG'!A1022</f>
        <v>SCJ-1417-2024</v>
      </c>
      <c r="B1026" s="19">
        <f>+'[1]Consolidado ORG'!B1022</f>
        <v>45441</v>
      </c>
      <c r="C1026" s="19" t="str">
        <f>+'[1]Consolidado ORG'!G1022</f>
        <v>ANGELA MARIA RAMIREZ JIMENEZ</v>
      </c>
      <c r="D1026" s="19" t="str">
        <f>+'[1]Consolidado ORG'!E1022</f>
        <v>5 Contratación directa</v>
      </c>
      <c r="E1026" s="19" t="str">
        <f>+'[1]Consolidado ORG'!F1022</f>
        <v>33 Prestación de Servicios Profesionales y Apoyo (5-8)</v>
      </c>
      <c r="F1026" s="19"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19">
        <f>+'[1]Consolidado ORG'!M1022</f>
        <v>45449</v>
      </c>
      <c r="H1026" s="19">
        <f>+'[1]Consolidado ORG'!N1022</f>
        <v>45657</v>
      </c>
      <c r="I1026" s="20">
        <f>+'[1]Consolidado ORG'!AG1022</f>
        <v>0</v>
      </c>
      <c r="J1026" s="21">
        <f>+'[1]Consolidado ORG'!T1022</f>
        <v>20429640</v>
      </c>
      <c r="K1026" s="21">
        <f>+'[1]Consolidado ORG'!AE1022</f>
        <v>0</v>
      </c>
      <c r="L1026" s="32">
        <f>+'[1]Consolidado ORG'!AS1022</f>
        <v>0</v>
      </c>
      <c r="M1026" s="31" t="str">
        <f>+'[1]Consolidado ORG'!AL1022</f>
        <v>https://community.secop.gov.co/Public/Tendering/ContractDetailView/Index?UniqueIdentifier=CO1.PCCNTR.6381270</v>
      </c>
      <c r="N1026" s="48" t="str">
        <f t="shared" si="16"/>
        <v>Link Contrato u Orden</v>
      </c>
    </row>
    <row r="1027" spans="1:14" ht="84" x14ac:dyDescent="0.35">
      <c r="A1027" s="18" t="str">
        <f>+'[1]Consolidado ORG'!A1023</f>
        <v>SCJ-1418-2024</v>
      </c>
      <c r="B1027" s="19">
        <f>+'[1]Consolidado ORG'!B1023</f>
        <v>45441</v>
      </c>
      <c r="C1027" s="19" t="str">
        <f>+'[1]Consolidado ORG'!G1023</f>
        <v>PAULA ANDREA MONROY SASTOQUE</v>
      </c>
      <c r="D1027" s="19" t="str">
        <f>+'[1]Consolidado ORG'!E1023</f>
        <v>5 Contratación directa</v>
      </c>
      <c r="E1027" s="19" t="str">
        <f>+'[1]Consolidado ORG'!F1023</f>
        <v>33 Prestación de Servicios Profesionales y Apoyo (5-8)</v>
      </c>
      <c r="F1027" s="19"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19">
        <f>+'[1]Consolidado ORG'!M1023</f>
        <v>45449</v>
      </c>
      <c r="H1027" s="19">
        <f>+'[1]Consolidado ORG'!N1023</f>
        <v>45657</v>
      </c>
      <c r="I1027" s="20">
        <f>+'[1]Consolidado ORG'!AG1023</f>
        <v>0</v>
      </c>
      <c r="J1027" s="21">
        <f>+'[1]Consolidado ORG'!T1023</f>
        <v>85675100</v>
      </c>
      <c r="K1027" s="21">
        <f>+'[1]Consolidado ORG'!AE1023</f>
        <v>0</v>
      </c>
      <c r="L1027" s="32">
        <f>+'[1]Consolidado ORG'!AS1023</f>
        <v>0</v>
      </c>
      <c r="M1027" s="31" t="str">
        <f>+'[1]Consolidado ORG'!AL1023</f>
        <v>https://community.secop.gov.co/Public/Tendering/ContractDetailView/Index?UniqueIdentifier=CO1.PCCNTR.6381337</v>
      </c>
      <c r="N1027" s="48" t="str">
        <f t="shared" si="16"/>
        <v>Link Contrato u Orden</v>
      </c>
    </row>
    <row r="1028" spans="1:14" ht="48" x14ac:dyDescent="0.35">
      <c r="A1028" s="18" t="str">
        <f>+'[1]Consolidado ORG'!A1024</f>
        <v>SCJ-1419-2024</v>
      </c>
      <c r="B1028" s="19">
        <f>+'[1]Consolidado ORG'!B1024</f>
        <v>45441</v>
      </c>
      <c r="C1028" s="19" t="str">
        <f>+'[1]Consolidado ORG'!G1024</f>
        <v>MARCO FIDEL RODRIGUEZ SOLANO</v>
      </c>
      <c r="D1028" s="19" t="str">
        <f>+'[1]Consolidado ORG'!E1024</f>
        <v>5 Contratación directa</v>
      </c>
      <c r="E1028" s="19" t="str">
        <f>+'[1]Consolidado ORG'!F1024</f>
        <v>33 Prestación de Servicios Profesionales y Apoyo (5-8)</v>
      </c>
      <c r="F1028" s="19" t="str">
        <f>+'[1]Consolidado ORG'!L1024</f>
        <v>PRESTAR SERVICIOS PROFESIONALES A LA DIRECCIÓN DE RESPONSABILIDAD PENAL ADOLESCENTE PARA APOYAR LA ELABORACIÓN Y GESTIÓN DE DOCUMENTOS Y/O ASUNTOS JURÍDICOS Y ADMINISTRATIVOS QUE SE REQUIERAN</v>
      </c>
      <c r="G1028" s="19">
        <f>+'[1]Consolidado ORG'!M1024</f>
        <v>45448</v>
      </c>
      <c r="H1028" s="19">
        <f>+'[1]Consolidado ORG'!N1024</f>
        <v>45657</v>
      </c>
      <c r="I1028" s="20">
        <f>+'[1]Consolidado ORG'!AG1024</f>
        <v>0</v>
      </c>
      <c r="J1028" s="21">
        <f>+'[1]Consolidado ORG'!T1024</f>
        <v>39864300</v>
      </c>
      <c r="K1028" s="21">
        <f>+'[1]Consolidado ORG'!AE1024</f>
        <v>0</v>
      </c>
      <c r="L1028" s="32">
        <f>+'[1]Consolidado ORG'!AS1024</f>
        <v>0</v>
      </c>
      <c r="M1028" s="31" t="str">
        <f>+'[1]Consolidado ORG'!AL1024</f>
        <v>https://community.secop.gov.co/Public/Tendering/ContractDetailView/Index?UniqueIdentifier=CO1.PCCNTR.6381090</v>
      </c>
      <c r="N1028" s="48" t="str">
        <f t="shared" si="16"/>
        <v>Link Contrato u Orden</v>
      </c>
    </row>
    <row r="1029" spans="1:14" ht="72" x14ac:dyDescent="0.35">
      <c r="A1029" s="18" t="str">
        <f>+'[1]Consolidado ORG'!A1025</f>
        <v>SCJ-1420-2024</v>
      </c>
      <c r="B1029" s="19">
        <f>+'[1]Consolidado ORG'!B1025</f>
        <v>45441</v>
      </c>
      <c r="C1029" s="19" t="str">
        <f>+'[1]Consolidado ORG'!G1025</f>
        <v>LADY TATIANA CARRILLO CASTRILLON</v>
      </c>
      <c r="D1029" s="19" t="str">
        <f>+'[1]Consolidado ORG'!E1025</f>
        <v>5 Contratación directa</v>
      </c>
      <c r="E1029" s="19" t="str">
        <f>+'[1]Consolidado ORG'!F1025</f>
        <v>33 Prestación de Servicios Profesionales y Apoyo (5-8)</v>
      </c>
      <c r="F1029" s="19"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19">
        <f>+'[1]Consolidado ORG'!M1025</f>
        <v>45449</v>
      </c>
      <c r="H1029" s="19">
        <f>+'[1]Consolidado ORG'!N1025</f>
        <v>45657</v>
      </c>
      <c r="I1029" s="20">
        <f>+'[1]Consolidado ORG'!AG1025</f>
        <v>0</v>
      </c>
      <c r="J1029" s="21">
        <f>+'[1]Consolidado ORG'!T1025</f>
        <v>21402480</v>
      </c>
      <c r="K1029" s="21">
        <f>+'[1]Consolidado ORG'!AE1025</f>
        <v>0</v>
      </c>
      <c r="L1029" s="32">
        <f>+'[1]Consolidado ORG'!AS1025</f>
        <v>0</v>
      </c>
      <c r="M1029" s="31" t="str">
        <f>+'[1]Consolidado ORG'!AL1025</f>
        <v>https://community.secop.gov.co/Public/Tendering/ContractDetailView/Index?UniqueIdentifier=CO1.PCCNTR.6381269</v>
      </c>
      <c r="N1029" s="48" t="str">
        <f t="shared" si="16"/>
        <v>Link Contrato u Orden</v>
      </c>
    </row>
    <row r="1030" spans="1:14" ht="72" x14ac:dyDescent="0.35">
      <c r="A1030" s="18" t="str">
        <f>+'[1]Consolidado ORG'!A1026</f>
        <v>SCJ-1422-2024</v>
      </c>
      <c r="B1030" s="19">
        <f>+'[1]Consolidado ORG'!B1026</f>
        <v>45441</v>
      </c>
      <c r="C1030" s="19" t="str">
        <f>+'[1]Consolidado ORG'!G1026</f>
        <v>JONATHAN SNEIDER VARGAS VASQUEZ</v>
      </c>
      <c r="D1030" s="19" t="str">
        <f>+'[1]Consolidado ORG'!E1026</f>
        <v>5 Contratación directa</v>
      </c>
      <c r="E1030" s="19" t="str">
        <f>+'[1]Consolidado ORG'!F1026</f>
        <v>33 Prestación de Servicios Profesionales y Apoyo (5-8)</v>
      </c>
      <c r="F1030" s="19"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19">
        <f>+'[1]Consolidado ORG'!M1026</f>
        <v>45448</v>
      </c>
      <c r="H1030" s="19">
        <f>+'[1]Consolidado ORG'!N1026</f>
        <v>45657</v>
      </c>
      <c r="I1030" s="20">
        <f>+'[1]Consolidado ORG'!AG1026</f>
        <v>0</v>
      </c>
      <c r="J1030" s="21">
        <f>+'[1]Consolidado ORG'!T1026</f>
        <v>20429640</v>
      </c>
      <c r="K1030" s="21">
        <f>+'[1]Consolidado ORG'!AE1026</f>
        <v>0</v>
      </c>
      <c r="L1030" s="32">
        <f>+'[1]Consolidado ORG'!AS1026</f>
        <v>0</v>
      </c>
      <c r="M1030" s="31" t="str">
        <f>+'[1]Consolidado ORG'!AL1026</f>
        <v>https://community.secop.gov.co/Public/Tendering/ContractDetailView/Index?UniqueIdentifier=CO1.PCCNTR.6381289</v>
      </c>
      <c r="N1030" s="48" t="str">
        <f t="shared" si="16"/>
        <v>Link Contrato u Orden</v>
      </c>
    </row>
    <row r="1031" spans="1:14" ht="48" x14ac:dyDescent="0.35">
      <c r="A1031" s="18" t="str">
        <f>+'[1]Consolidado ORG'!A1027</f>
        <v>SCJ-1423-2024</v>
      </c>
      <c r="B1031" s="19">
        <f>+'[1]Consolidado ORG'!B1027</f>
        <v>45441</v>
      </c>
      <c r="C1031" s="19" t="str">
        <f>+'[1]Consolidado ORG'!G1027</f>
        <v>GABRIEL MAYORGA LOZADA</v>
      </c>
      <c r="D1031" s="19" t="str">
        <f>+'[1]Consolidado ORG'!E1027</f>
        <v>5 Contratación directa</v>
      </c>
      <c r="E1031" s="19" t="str">
        <f>+'[1]Consolidado ORG'!F1027</f>
        <v>33 Prestación de Servicios Profesionales y Apoyo (5-8)</v>
      </c>
      <c r="F1031" s="19" t="str">
        <f>+'[1]Consolidado ORG'!L1027</f>
        <v>PRESTAR SERVICIOS PROFESIONALES PARA ACOMPAÑAR, GESTIONAR Y REALIZAR SEGUIMIENTO EN MATERIA DE INFRAESTRUCTURA DE LOS EQUIPAMIENTOS A CARGO SUBSECRETARIA DE ACCESO A LA JUSTICIA</v>
      </c>
      <c r="G1031" s="19">
        <f>+'[1]Consolidado ORG'!M1027</f>
        <v>45454</v>
      </c>
      <c r="H1031" s="19">
        <f>+'[1]Consolidado ORG'!N1027</f>
        <v>45514</v>
      </c>
      <c r="I1031" s="20">
        <f>+'[1]Consolidado ORG'!AG1027</f>
        <v>0</v>
      </c>
      <c r="J1031" s="21">
        <f>+'[1]Consolidado ORG'!T1027</f>
        <v>26000000</v>
      </c>
      <c r="K1031" s="21">
        <f>+'[1]Consolidado ORG'!AE1027</f>
        <v>0</v>
      </c>
      <c r="L1031" s="32">
        <f>+'[1]Consolidado ORG'!AS1027</f>
        <v>0</v>
      </c>
      <c r="M1031" s="31" t="str">
        <f>+'[1]Consolidado ORG'!AL1027</f>
        <v>https://community.secop.gov.co/Public/Tendering/ContractDetailView/Index?UniqueIdentifier=CO1.PCCNTR.6383242</v>
      </c>
      <c r="N1031" s="48" t="str">
        <f t="shared" si="16"/>
        <v>Link Contrato u Orden</v>
      </c>
    </row>
    <row r="1032" spans="1:14" ht="84" x14ac:dyDescent="0.35">
      <c r="A1032" s="18" t="str">
        <f>+'[1]Consolidado ORG'!A1028</f>
        <v>SCJ-1424-2024</v>
      </c>
      <c r="B1032" s="19">
        <f>+'[1]Consolidado ORG'!B1028</f>
        <v>45441</v>
      </c>
      <c r="C1032" s="19" t="str">
        <f>+'[1]Consolidado ORG'!G1028</f>
        <v>DIANA MARCELA CASTILLO ALZATE</v>
      </c>
      <c r="D1032" s="19" t="str">
        <f>+'[1]Consolidado ORG'!E1028</f>
        <v>5 Contratación directa</v>
      </c>
      <c r="E1032" s="19" t="str">
        <f>+'[1]Consolidado ORG'!F1028</f>
        <v>33 Prestación de Servicios Profesionales y Apoyo (5-8)</v>
      </c>
      <c r="F1032" s="19"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19">
        <f>+'[1]Consolidado ORG'!M1028</f>
        <v>45450</v>
      </c>
      <c r="H1032" s="19">
        <f>+'[1]Consolidado ORG'!N1028</f>
        <v>45657</v>
      </c>
      <c r="I1032" s="20">
        <f>+'[1]Consolidado ORG'!AG1028</f>
        <v>0</v>
      </c>
      <c r="J1032" s="21">
        <f>+'[1]Consolidado ORG'!T1028</f>
        <v>47292833</v>
      </c>
      <c r="K1032" s="21">
        <f>+'[1]Consolidado ORG'!AE1028</f>
        <v>0</v>
      </c>
      <c r="L1032" s="32">
        <f>+'[1]Consolidado ORG'!AS1028</f>
        <v>0</v>
      </c>
      <c r="M1032" s="31" t="str">
        <f>+'[1]Consolidado ORG'!AL1028</f>
        <v>https://community.secop.gov.co/Public/Tendering/ContractDetailView/Index?UniqueIdentifier=CO1.PCCNTR.6381760</v>
      </c>
      <c r="N1032" s="48" t="str">
        <f t="shared" si="16"/>
        <v>Link Contrato u Orden</v>
      </c>
    </row>
    <row r="1033" spans="1:14" ht="108" x14ac:dyDescent="0.35">
      <c r="A1033" s="18" t="str">
        <f>+'[1]Consolidado ORG'!A1029</f>
        <v>SCJ-1425-2024</v>
      </c>
      <c r="B1033" s="19">
        <f>+'[1]Consolidado ORG'!B1029</f>
        <v>45441</v>
      </c>
      <c r="C1033" s="19" t="str">
        <f>+'[1]Consolidado ORG'!G1029</f>
        <v>SANDRA PATRICIA MONTERO ARIAS</v>
      </c>
      <c r="D1033" s="19" t="str">
        <f>+'[1]Consolidado ORG'!E1029</f>
        <v>5 Contratación directa</v>
      </c>
      <c r="E1033" s="19" t="str">
        <f>+'[1]Consolidado ORG'!F1029</f>
        <v>33 Prestación de Servicios Profesionales y Apoyo (5-8)</v>
      </c>
      <c r="F1033" s="19"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19">
        <f>+'[1]Consolidado ORG'!M1029</f>
        <v>45448</v>
      </c>
      <c r="H1033" s="19">
        <f>+'[1]Consolidado ORG'!N1029</f>
        <v>45657</v>
      </c>
      <c r="I1033" s="20">
        <f>+'[1]Consolidado ORG'!AG1029</f>
        <v>0</v>
      </c>
      <c r="J1033" s="21">
        <f>+'[1]Consolidado ORG'!T1029</f>
        <v>20429640</v>
      </c>
      <c r="K1033" s="21">
        <f>+'[1]Consolidado ORG'!AE1029</f>
        <v>0</v>
      </c>
      <c r="L1033" s="32">
        <f>+'[1]Consolidado ORG'!AS1029</f>
        <v>0</v>
      </c>
      <c r="M1033" s="31" t="str">
        <f>+'[1]Consolidado ORG'!AL1029</f>
        <v>https://community.secop.gov.co/Public/Tendering/ContractDetailView/Index?UniqueIdentifier=CO1.PCCNTR.6381293</v>
      </c>
      <c r="N1033" s="48" t="str">
        <f t="shared" si="16"/>
        <v>Link Contrato u Orden</v>
      </c>
    </row>
    <row r="1034" spans="1:14" ht="48" x14ac:dyDescent="0.35">
      <c r="A1034" s="18" t="str">
        <f>+'[1]Consolidado ORG'!A1030</f>
        <v>SCJ-1430-2024</v>
      </c>
      <c r="B1034" s="19">
        <f>+'[1]Consolidado ORG'!B1030</f>
        <v>45441</v>
      </c>
      <c r="C1034" s="19" t="str">
        <f>+'[1]Consolidado ORG'!G1030</f>
        <v>ANA MARIA TORRES GONZALEZ</v>
      </c>
      <c r="D1034" s="19" t="str">
        <f>+'[1]Consolidado ORG'!E1030</f>
        <v>5 Contratación directa</v>
      </c>
      <c r="E1034" s="19" t="str">
        <f>+'[1]Consolidado ORG'!F1030</f>
        <v>33 Prestación de Servicios Profesionales y Apoyo (5-8)</v>
      </c>
      <c r="F1034" s="19" t="str">
        <f>+'[1]Consolidado ORG'!L1030</f>
        <v>PRESTAR SERVICIOS DE APOYO A LA SUBSECRETARÍA DE ACCESO A LA JUSTICIA PARA APOYAR LA EJECUCIÓN DE ESTRATEGIAS COMUNITARIAS Y PROCESOS TERRITORIALES PARA USUARIOS DEL PROGRAMA CASA LIBERTAD BOGOTÁ</v>
      </c>
      <c r="G1034" s="19">
        <f>+'[1]Consolidado ORG'!M1030</f>
        <v>45447</v>
      </c>
      <c r="H1034" s="19">
        <f>+'[1]Consolidado ORG'!N1030</f>
        <v>45657</v>
      </c>
      <c r="I1034" s="20">
        <f>+'[1]Consolidado ORG'!AG1030</f>
        <v>0</v>
      </c>
      <c r="J1034" s="21">
        <f>+'[1]Consolidado ORG'!T1030</f>
        <v>19203709</v>
      </c>
      <c r="K1034" s="21">
        <f>+'[1]Consolidado ORG'!AE1030</f>
        <v>0</v>
      </c>
      <c r="L1034" s="32">
        <f>+'[1]Consolidado ORG'!AS1030</f>
        <v>0</v>
      </c>
      <c r="M1034" s="31" t="str">
        <f>+'[1]Consolidado ORG'!AL1030</f>
        <v>https://community.secop.gov.co/Public/Tendering/ContractDetailView/Index?UniqueIdentifier=CO1.PCCNTR.6384090</v>
      </c>
      <c r="N1034" s="48" t="str">
        <f t="shared" si="16"/>
        <v>Link Contrato u Orden</v>
      </c>
    </row>
    <row r="1035" spans="1:14" ht="36" x14ac:dyDescent="0.35">
      <c r="A1035" s="18" t="str">
        <f>+'[1]Consolidado ORG'!A1031</f>
        <v>SCJ-1434-2024</v>
      </c>
      <c r="B1035" s="19">
        <f>+'[1]Consolidado ORG'!B1031</f>
        <v>45441</v>
      </c>
      <c r="C1035" s="19" t="str">
        <f>+'[1]Consolidado ORG'!G1031</f>
        <v>EMPRESA DE TELECOMUNICACIONES DE BOGOTÁ S.A. E.S.P- ETB</v>
      </c>
      <c r="D1035" s="19" t="str">
        <f>+'[1]Consolidado ORG'!E1031</f>
        <v>5 Contratación directa</v>
      </c>
      <c r="E1035" s="19" t="str">
        <f>+'[1]Consolidado ORG'!F1031</f>
        <v>29 Otras Formas de Contratación Directa (5)</v>
      </c>
      <c r="F1035" s="19" t="str">
        <f>+'[1]Consolidado ORG'!L1031</f>
        <v>SOLUCION TECNOLÓGICA INTEGRAL INTEROPERABLE CON EL C4, PARA LOS GRUPOS CIUDADANOS EN PRO DEL FORTALECIMIENTO DE LA CONVIVENCIA Y LA SEGURIDAD CIUDADANA</v>
      </c>
      <c r="G1035" s="19">
        <f>+'[1]Consolidado ORG'!M1031</f>
        <v>45448</v>
      </c>
      <c r="H1035" s="19">
        <f>+'[1]Consolidado ORG'!N1031</f>
        <v>45539</v>
      </c>
      <c r="I1035" s="20">
        <f>+'[1]Consolidado ORG'!AG1031</f>
        <v>0</v>
      </c>
      <c r="J1035" s="21">
        <f>+'[1]Consolidado ORG'!T1031</f>
        <v>3479371306</v>
      </c>
      <c r="K1035" s="21">
        <f>+'[1]Consolidado ORG'!AE1031</f>
        <v>0</v>
      </c>
      <c r="L1035" s="32">
        <f>+'[1]Consolidado ORG'!AS1031</f>
        <v>0</v>
      </c>
      <c r="M1035" s="31" t="str">
        <f>+'[1]Consolidado ORG'!AL1031</f>
        <v>https://community.secop.gov.co/Public/Tendering/ContractDetailView/Index?UniqueIdentifier=CO1.PCCNTR.6383697</v>
      </c>
      <c r="N1035" s="48" t="str">
        <f t="shared" si="16"/>
        <v>Link Contrato u Orden</v>
      </c>
    </row>
    <row r="1036" spans="1:14" ht="60" x14ac:dyDescent="0.35">
      <c r="A1036" s="18" t="str">
        <f>+'[1]Consolidado ORG'!A1032</f>
        <v>SCJ-1439-2024</v>
      </c>
      <c r="B1036" s="19">
        <f>+'[1]Consolidado ORG'!B1032</f>
        <v>45442</v>
      </c>
      <c r="C1036" s="19" t="str">
        <f>+'[1]Consolidado ORG'!G1032</f>
        <v>OMAR ANDRES MEDINA SALAZAR</v>
      </c>
      <c r="D1036" s="19" t="str">
        <f>+'[1]Consolidado ORG'!E1032</f>
        <v>5 Contratación directa</v>
      </c>
      <c r="E1036" s="19" t="str">
        <f>+'[1]Consolidado ORG'!F1032</f>
        <v>33 Prestación de Servicios Profesionales y Apoyo (5-8)</v>
      </c>
      <c r="F1036" s="19" t="str">
        <f>+'[1]Consolidado ORG'!L1032</f>
        <v>PRESTAR SERVICIOS PROFESIONALES A LA SUBSECRETARÍA DE ACCESO A LA JUSTICIA PARA APOYAR LA ELABORACIÓN DE ACCIONES ENFOCADAS EN ACOMPAÑAR LOS PROCESOS DE INTEGRACIÓN COMUNITARIA DE LA POBLACIÓN USUARIA DEL PROGRAMA CASA LIBERTAD</v>
      </c>
      <c r="G1036" s="19">
        <f>+'[1]Consolidado ORG'!M1032</f>
        <v>45447</v>
      </c>
      <c r="H1036" s="19">
        <f>+'[1]Consolidado ORG'!N1032</f>
        <v>45657</v>
      </c>
      <c r="I1036" s="20">
        <f>+'[1]Consolidado ORG'!AG1032</f>
        <v>0</v>
      </c>
      <c r="J1036" s="21">
        <f>+'[1]Consolidado ORG'!T1032</f>
        <v>43311191</v>
      </c>
      <c r="K1036" s="21">
        <f>+'[1]Consolidado ORG'!AE1032</f>
        <v>0</v>
      </c>
      <c r="L1036" s="32">
        <f>+'[1]Consolidado ORG'!AS1032</f>
        <v>0</v>
      </c>
      <c r="M1036" s="31" t="str">
        <f>+'[1]Consolidado ORG'!AL1032</f>
        <v>https://community.secop.gov.co/Public/Tendering/ContractDetailView/Index?UniqueIdentifier=CO1.PCCNTR.6386876</v>
      </c>
      <c r="N1036" s="48" t="str">
        <f t="shared" si="16"/>
        <v>Link Contrato u Orden</v>
      </c>
    </row>
    <row r="1037" spans="1:14" ht="60" x14ac:dyDescent="0.35">
      <c r="A1037" s="18" t="str">
        <f>+'[1]Consolidado ORG'!A1033</f>
        <v>SCJ-1440-2024</v>
      </c>
      <c r="B1037" s="19">
        <f>+'[1]Consolidado ORG'!B1033</f>
        <v>45442</v>
      </c>
      <c r="C1037" s="19" t="str">
        <f>+'[1]Consolidado ORG'!G1033</f>
        <v>CAMILO ANDRES GUZMAN ROMERO</v>
      </c>
      <c r="D1037" s="19" t="str">
        <f>+'[1]Consolidado ORG'!E1033</f>
        <v>5 Contratación directa</v>
      </c>
      <c r="E1037" s="19" t="str">
        <f>+'[1]Consolidado ORG'!F1033</f>
        <v>33 Prestación de Servicios Profesionales y Apoyo (5-8)</v>
      </c>
      <c r="F1037" s="19" t="str">
        <f>+'[1]Consolidado ORG'!L1033</f>
        <v>PRESTAR SERVICIOS PROFESIONALES A LA SUBSECRETARÍA DE ACCESO A LA JUSTICIA PARA APOYAR LA ELABORACION, EJECUCIÓN Y SEGUIMIENTO DE ESTRATEGIAS DE AUTOEMPLEO Y EMPRENDIMIENTO A LA POBLACIÓN POSPENADA DEL PROGRAMA CASA LIBERTAD BOGOTÁ</v>
      </c>
      <c r="G1037" s="19">
        <f>+'[1]Consolidado ORG'!M1033</f>
        <v>45447</v>
      </c>
      <c r="H1037" s="19">
        <f>+'[1]Consolidado ORG'!N1033</f>
        <v>45657</v>
      </c>
      <c r="I1037" s="20">
        <f>+'[1]Consolidado ORG'!AG1033</f>
        <v>0</v>
      </c>
      <c r="J1037" s="21">
        <f>+'[1]Consolidado ORG'!T1033</f>
        <v>40727260</v>
      </c>
      <c r="K1037" s="21">
        <f>+'[1]Consolidado ORG'!AE1033</f>
        <v>0</v>
      </c>
      <c r="L1037" s="32">
        <f>+'[1]Consolidado ORG'!AS1033</f>
        <v>0</v>
      </c>
      <c r="M1037" s="31" t="str">
        <f>+'[1]Consolidado ORG'!AL1033</f>
        <v>https://community.secop.gov.co/Public/Tendering/ContractDetailView/Index?UniqueIdentifier=CO1.PCCNTR.6387223</v>
      </c>
      <c r="N1037" s="48" t="str">
        <f t="shared" si="16"/>
        <v>Link Contrato u Orden</v>
      </c>
    </row>
    <row r="1038" spans="1:14" ht="84" x14ac:dyDescent="0.35">
      <c r="A1038" s="18" t="str">
        <f>+'[1]Consolidado ORG'!A1034</f>
        <v>SCJ-1441-2024</v>
      </c>
      <c r="B1038" s="19">
        <f>+'[1]Consolidado ORG'!B1034</f>
        <v>45442</v>
      </c>
      <c r="C1038" s="19" t="str">
        <f>+'[1]Consolidado ORG'!G1034</f>
        <v>JHON JAIRO HERNÁNDEZ VELOSA</v>
      </c>
      <c r="D1038" s="19" t="str">
        <f>+'[1]Consolidado ORG'!E1034</f>
        <v>5 Contratación directa</v>
      </c>
      <c r="E1038" s="19" t="str">
        <f>+'[1]Consolidado ORG'!F1034</f>
        <v>33 Prestación de Servicios Profesionales y Apoyo (5-8)</v>
      </c>
      <c r="F1038" s="19"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19">
        <f>+'[1]Consolidado ORG'!M1034</f>
        <v>45447</v>
      </c>
      <c r="H1038" s="19">
        <f>+'[1]Consolidado ORG'!N1034</f>
        <v>45657</v>
      </c>
      <c r="I1038" s="20">
        <f>+'[1]Consolidado ORG'!AG1034</f>
        <v>0</v>
      </c>
      <c r="J1038" s="21">
        <f>+'[1]Consolidado ORG'!T1034</f>
        <v>63000000</v>
      </c>
      <c r="K1038" s="21">
        <f>+'[1]Consolidado ORG'!AE1034</f>
        <v>0</v>
      </c>
      <c r="L1038" s="32">
        <f>+'[1]Consolidado ORG'!AS1034</f>
        <v>0</v>
      </c>
      <c r="M1038" s="31" t="str">
        <f>+'[1]Consolidado ORG'!AL1034</f>
        <v>https://community.secop.gov.co/Public/Tendering/ContractDetailView/Index?UniqueIdentifier=CO1.PCCNTR.6387519</v>
      </c>
      <c r="N1038" s="48" t="str">
        <f t="shared" si="16"/>
        <v>Link Contrato u Orden</v>
      </c>
    </row>
    <row r="1039" spans="1:14" ht="84" x14ac:dyDescent="0.35">
      <c r="A1039" s="18" t="str">
        <f>+'[1]Consolidado ORG'!A1035</f>
        <v>SCJ-1442-2024</v>
      </c>
      <c r="B1039" s="19">
        <f>+'[1]Consolidado ORG'!B1035</f>
        <v>45442</v>
      </c>
      <c r="C1039" s="19" t="str">
        <f>+'[1]Consolidado ORG'!G1035</f>
        <v>LIESEL RAMÍREZ SALAMANCA</v>
      </c>
      <c r="D1039" s="19" t="str">
        <f>+'[1]Consolidado ORG'!E1035</f>
        <v>5 Contratación directa</v>
      </c>
      <c r="E1039" s="19" t="str">
        <f>+'[1]Consolidado ORG'!F1035</f>
        <v>33 Prestación de Servicios Profesionales y Apoyo (5-8)</v>
      </c>
      <c r="F1039" s="19"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19">
        <f>+'[1]Consolidado ORG'!M1035</f>
        <v>45447</v>
      </c>
      <c r="H1039" s="19">
        <f>+'[1]Consolidado ORG'!N1035</f>
        <v>45657</v>
      </c>
      <c r="I1039" s="20">
        <f>+'[1]Consolidado ORG'!AG1035</f>
        <v>0</v>
      </c>
      <c r="J1039" s="21">
        <f>+'[1]Consolidado ORG'!T1035</f>
        <v>63000000</v>
      </c>
      <c r="K1039" s="21">
        <f>+'[1]Consolidado ORG'!AE1035</f>
        <v>0</v>
      </c>
      <c r="L1039" s="32">
        <f>+'[1]Consolidado ORG'!AS1035</f>
        <v>0</v>
      </c>
      <c r="M1039" s="31" t="str">
        <f>+'[1]Consolidado ORG'!AL1035</f>
        <v>https://community.secop.gov.co/Public/Tendering/ContractDetailView/Index?UniqueIdentifier=CO1.PCCNTR.6388844</v>
      </c>
      <c r="N1039" s="48" t="str">
        <f t="shared" si="16"/>
        <v>Link Contrato u Orden</v>
      </c>
    </row>
    <row r="1040" spans="1:14" ht="96" x14ac:dyDescent="0.35">
      <c r="A1040" s="18" t="str">
        <f>+'[1]Consolidado ORG'!A1036</f>
        <v>SCJ-39-2024</v>
      </c>
      <c r="B1040" s="19">
        <f>+'[1]Consolidado ORG'!B1036</f>
        <v>45330</v>
      </c>
      <c r="C1040" s="19" t="str">
        <f>+'[1]Consolidado ORG'!G1036</f>
        <v>ORGANIZACION TERPEL S A</v>
      </c>
      <c r="D1040" s="19" t="str">
        <f>+'[1]Consolidado ORG'!E1036</f>
        <v>2 Selección abreviada</v>
      </c>
      <c r="E1040" s="19" t="str">
        <f>+'[1]Consolidado ORG'!F1036</f>
        <v>4 Adquisión o Suministro de Bienes y Servicios de Carácterísticas Técnicas Uniformes y de Común Utilización (Procedimiento: Siubasta Inversa, Acuerdo Marco de Precios, Bolsa de Productos) (2)</v>
      </c>
      <c r="F1040" s="19" t="str">
        <f>+'[1]Consolidado ORG'!L1036</f>
        <v>SUMINISTRO DE COMBUSTIBLE PARA LOS AUTOMOTORES DE LOS ORGANISMOS DE SEGURIDAD DEL D.C, LAS CASAS DE JUSTICIA MÓVILES Y LOS EQUIPOS DE COMBUSTIÓN INTERNA DE PROPIEDAD Y/O A CARGO DE LA SDSCJ</v>
      </c>
      <c r="G1040" s="19">
        <f>+'[1]Consolidado ORG'!M1036</f>
        <v>45331</v>
      </c>
      <c r="H1040" s="19">
        <f>+'[1]Consolidado ORG'!N1036</f>
        <v>45665</v>
      </c>
      <c r="I1040" s="20">
        <f>+'[1]Consolidado ORG'!AG1036</f>
        <v>0</v>
      </c>
      <c r="J1040" s="21">
        <f>+'[1]Consolidado ORG'!T1036</f>
        <v>14634644607</v>
      </c>
      <c r="K1040" s="21">
        <f>+'[1]Consolidado ORG'!AE1036</f>
        <v>0</v>
      </c>
      <c r="L1040" s="32">
        <f>+'[1]Consolidado ORG'!AS1036</f>
        <v>0.33532934131736525</v>
      </c>
      <c r="M1040" s="31" t="str">
        <f>+'[1]Consolidado ORG'!AL1036</f>
        <v>https://www.colombiacompra.gov.co/tienda-virtual-del-estado-colombiano/ordenes-compra/124276</v>
      </c>
      <c r="N1040" s="48" t="str">
        <f t="shared" si="16"/>
        <v>Link Contrato u Orden</v>
      </c>
    </row>
    <row r="1041" spans="1:14" ht="48" x14ac:dyDescent="0.35">
      <c r="A1041" s="18" t="str">
        <f>+'[1]Consolidado ORG'!A1037</f>
        <v>SCJ-41-2024</v>
      </c>
      <c r="B1041" s="19">
        <f>+'[1]Consolidado ORG'!B1037</f>
        <v>45330</v>
      </c>
      <c r="C1041" s="19" t="str">
        <f>+'[1]Consolidado ORG'!G1037</f>
        <v>CLAUDIA PATRICIA PEDREROS CASTELLANOS</v>
      </c>
      <c r="D1041" s="19" t="str">
        <f>+'[1]Consolidado ORG'!E1037</f>
        <v>5 Contratación directa</v>
      </c>
      <c r="E1041" s="19" t="str">
        <f>+'[1]Consolidado ORG'!F1037</f>
        <v>33 Prestación de Servicios Profesionales y Apoyo (5-8)</v>
      </c>
      <c r="F1041" s="19" t="str">
        <f>+'[1]Consolidado ORG'!L1037</f>
        <v>PRESTAR SERVICIOS PROFESIONALES A LA SUBSECRETARÍA DE INVERSIONES Y FORTALECIMIENTO DE LAS CAPACIDADES OPERATIVAS, EN EL ACOMPAÑAMIENTO Y REVISIÓN DE LOS ASUNTOS A SU CARGO.</v>
      </c>
      <c r="G1041" s="19">
        <f>+'[1]Consolidado ORG'!M1037</f>
        <v>45331</v>
      </c>
      <c r="H1041" s="19">
        <f>+'[1]Consolidado ORG'!N1037</f>
        <v>45512</v>
      </c>
      <c r="I1041" s="20">
        <f>+'[1]Consolidado ORG'!AG1037</f>
        <v>0</v>
      </c>
      <c r="J1041" s="21">
        <f>+'[1]Consolidado ORG'!T1037</f>
        <v>87600000</v>
      </c>
      <c r="K1041" s="21">
        <f>+'[1]Consolidado ORG'!AE1037</f>
        <v>0</v>
      </c>
      <c r="L1041" s="32">
        <f>+'[1]Consolidado ORG'!AS1037</f>
        <v>0.61878453038674031</v>
      </c>
      <c r="M1041" s="31" t="str">
        <f>+'[1]Consolidado ORG'!AL1037</f>
        <v>https://community.secop.gov.co/Public/Tendering/ContractDetailView/Index?UniqueIdentifier=CO1.PCCNTR.5916827&amp;isModal=true&amp;asPopupView=true</v>
      </c>
      <c r="N1041" s="48" t="str">
        <f t="shared" si="16"/>
        <v>Link Contrato u Orden</v>
      </c>
    </row>
    <row r="1042" spans="1:14" ht="48" x14ac:dyDescent="0.35">
      <c r="A1042" s="18" t="str">
        <f>+'[1]Consolidado ORG'!A1038</f>
        <v>SCJ-134-2024</v>
      </c>
      <c r="B1042" s="19">
        <f>+'[1]Consolidado ORG'!B1038</f>
        <v>45348</v>
      </c>
      <c r="C1042" s="19" t="str">
        <f>+'[1]Consolidado ORG'!G1038</f>
        <v>LUIS HERNAN MOYA SANDOVAL</v>
      </c>
      <c r="D1042" s="19" t="str">
        <f>+'[1]Consolidado ORG'!E1038</f>
        <v>5 Contratación directa</v>
      </c>
      <c r="E1042" s="19" t="str">
        <f>+'[1]Consolidado ORG'!F1038</f>
        <v>33 Prestación de Servicios Profesionales y Apoyo (5-8)</v>
      </c>
      <c r="F1042" s="19" t="str">
        <f>+'[1]Consolidado ORG'!L1038</f>
        <v>PRESTAR SERVICIOS PROFESIONALES PARA APOYAR FINANCIERA Y PRESUPUESTALMENTE LA GESTIÓN DEL CENTRO DE COMANDO, CONTROL, COMUNICACIONES Y CÓMPUTO C4, DE LA SECRETARÍA DISTRITAL DE SEGURIDAD, CONVIVENCIA Y JUSTICIA</v>
      </c>
      <c r="G1042" s="19">
        <f>+'[1]Consolidado ORG'!M1038</f>
        <v>45351</v>
      </c>
      <c r="H1042" s="19">
        <f>+'[1]Consolidado ORG'!N1038</f>
        <v>45716</v>
      </c>
      <c r="I1042" s="20">
        <f>+'[1]Consolidado ORG'!AG1038</f>
        <v>0</v>
      </c>
      <c r="J1042" s="21">
        <f>+'[1]Consolidado ORG'!T1038</f>
        <v>72000000</v>
      </c>
      <c r="K1042" s="21">
        <f>+'[1]Consolidado ORG'!AE1038</f>
        <v>0</v>
      </c>
      <c r="L1042" s="32">
        <f>+'[1]Consolidado ORG'!AS1038</f>
        <v>0.25205479452054796</v>
      </c>
      <c r="M1042" s="31" t="str">
        <f>+'[1]Consolidado ORG'!AL1038</f>
        <v>https://community.secop.gov.co/Public/Tendering/ContractDetailView/Index?UniqueIdentifier=CO1.PCCNTR.6010029&amp;isModal=true&amp;asPopupView=true</v>
      </c>
      <c r="N1042" s="48" t="str">
        <f t="shared" si="16"/>
        <v>Link Contrato u Orden</v>
      </c>
    </row>
    <row r="1043" spans="1:14" ht="48" x14ac:dyDescent="0.35">
      <c r="A1043" s="18" t="str">
        <f>+'[1]Consolidado ORG'!A1039</f>
        <v>SCJ-135-2024</v>
      </c>
      <c r="B1043" s="19">
        <f>+'[1]Consolidado ORG'!B1039</f>
        <v>45342</v>
      </c>
      <c r="C1043" s="19" t="str">
        <f>+'[1]Consolidado ORG'!G1039</f>
        <v>LEDY ADRIANA MENDEZ GUAQUETA</v>
      </c>
      <c r="D1043" s="19" t="str">
        <f>+'[1]Consolidado ORG'!E1039</f>
        <v>5 Contratación directa</v>
      </c>
      <c r="E1043" s="19" t="str">
        <f>+'[1]Consolidado ORG'!F1039</f>
        <v>33 Prestación de Servicios Profesionales y Apoyo (5-8)</v>
      </c>
      <c r="F1043" s="19" t="str">
        <f>+'[1]Consolidado ORG'!L1039</f>
        <v>PRESTAR SERVICIOS DE APOYO A LA GESTIÓN PARA LA EJECUCIÓN DE LAS ACTIVIDADES DE COBRO PERSUASIVO MULTAS POR INFRACCIONES AL CÓDIGO NACIONAL DE SEGURIDAD Y CONVIVENCIA CIUDADANA</v>
      </c>
      <c r="G1043" s="19">
        <f>+'[1]Consolidado ORG'!M1039</f>
        <v>45345</v>
      </c>
      <c r="H1043" s="19">
        <f>+'[1]Consolidado ORG'!N1039</f>
        <v>45526</v>
      </c>
      <c r="I1043" s="20">
        <f>+'[1]Consolidado ORG'!AG1039</f>
        <v>0</v>
      </c>
      <c r="J1043" s="21">
        <f>+'[1]Consolidado ORG'!T1039</f>
        <v>17837808</v>
      </c>
      <c r="K1043" s="21">
        <f>+'[1]Consolidado ORG'!AE1039</f>
        <v>0</v>
      </c>
      <c r="L1043" s="32">
        <f>+'[1]Consolidado ORG'!AS1039</f>
        <v>0.54143646408839774</v>
      </c>
      <c r="M1043" s="31" t="str">
        <f>+'[1]Consolidado ORG'!AL1039</f>
        <v>https://community.secop.gov.co/Public/Tendering/ContractDetailView/Index?UniqueIdentifier=CO1.PCCNTR.5973775&amp;isModal=true&amp;asPopupView=true</v>
      </c>
      <c r="N1043" s="48" t="str">
        <f t="shared" si="16"/>
        <v>Link Contrato u Orden</v>
      </c>
    </row>
    <row r="1044" spans="1:14" ht="72" x14ac:dyDescent="0.35">
      <c r="A1044" s="18" t="str">
        <f>+'[1]Consolidado ORG'!A1040</f>
        <v>SCJ-137-2024</v>
      </c>
      <c r="B1044" s="19">
        <f>+'[1]Consolidado ORG'!B1040</f>
        <v>45338</v>
      </c>
      <c r="C1044" s="19" t="str">
        <f>+'[1]Consolidado ORG'!G1040</f>
        <v>ROCIO ALEXANDRA RODRIGUEZ ROMERO</v>
      </c>
      <c r="D1044" s="19" t="str">
        <f>+'[1]Consolidado ORG'!E1040</f>
        <v>5 Contratación directa</v>
      </c>
      <c r="E1044" s="19" t="str">
        <f>+'[1]Consolidado ORG'!F1040</f>
        <v>33 Prestación de Servicios Profesionales y Apoyo (5-8)</v>
      </c>
      <c r="F1044" s="19"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19">
        <f>+'[1]Consolidado ORG'!M1040</f>
        <v>45341</v>
      </c>
      <c r="H1044" s="19">
        <f>+'[1]Consolidado ORG'!N1040</f>
        <v>45650</v>
      </c>
      <c r="I1044" s="20">
        <f>+'[1]Consolidado ORG'!AG1040</f>
        <v>0</v>
      </c>
      <c r="J1044" s="21">
        <f>+'[1]Consolidado ORG'!T1040</f>
        <v>101370000</v>
      </c>
      <c r="K1044" s="21">
        <f>+'[1]Consolidado ORG'!AE1040</f>
        <v>0</v>
      </c>
      <c r="L1044" s="32">
        <f>+'[1]Consolidado ORG'!AS1040</f>
        <v>0.3300970873786408</v>
      </c>
      <c r="M1044" s="31" t="str">
        <f>+'[1]Consolidado ORG'!AL1040</f>
        <v>https://community.secop.gov.co/Public/Tendering/ContractDetailView/Index?UniqueIdentifier=CO1.PCCNTR.5963972&amp;isModal=true&amp;asPopupView=true</v>
      </c>
      <c r="N1044" s="48" t="str">
        <f t="shared" si="16"/>
        <v>Link Contrato u Orden</v>
      </c>
    </row>
    <row r="1045" spans="1:14" ht="42" x14ac:dyDescent="0.35">
      <c r="A1045" s="18" t="str">
        <f>+'[1]Consolidado ORG'!A1041</f>
        <v>SCJ-138-2024</v>
      </c>
      <c r="B1045" s="19">
        <f>+'[1]Consolidado ORG'!B1041</f>
        <v>45338</v>
      </c>
      <c r="C1045" s="19" t="str">
        <f>+'[1]Consolidado ORG'!G1041</f>
        <v>HECTOR HERNANDO HOYOS MESA</v>
      </c>
      <c r="D1045" s="19" t="str">
        <f>+'[1]Consolidado ORG'!E1041</f>
        <v>5 Contratación directa</v>
      </c>
      <c r="E1045" s="19" t="str">
        <f>+'[1]Consolidado ORG'!F1041</f>
        <v>6 Arrendamientos y Adquisición de Inmuebles (5-8)</v>
      </c>
      <c r="F1045" s="19" t="str">
        <f>+'[1]Consolidado ORG'!L1041</f>
        <v>CONTRATO DE ARRENDAMIENTO DE UN INMUEBLE PARA LA ADECUADA IMPLEMENTACIÓN DE LA CASA DE JUSTICIA DE FONTIBÓN</v>
      </c>
      <c r="G1045" s="19">
        <f>+'[1]Consolidado ORG'!M1041</f>
        <v>45341</v>
      </c>
      <c r="H1045" s="19">
        <f>+'[1]Consolidado ORG'!N1041</f>
        <v>45706</v>
      </c>
      <c r="I1045" s="20">
        <f>+'[1]Consolidado ORG'!AG1041</f>
        <v>0</v>
      </c>
      <c r="J1045" s="21">
        <f>+'[1]Consolidado ORG'!T1041</f>
        <v>813960000</v>
      </c>
      <c r="K1045" s="21">
        <f>+'[1]Consolidado ORG'!AE1041</f>
        <v>0</v>
      </c>
      <c r="L1045" s="32">
        <f>+'[1]Consolidado ORG'!AS1041</f>
        <v>0.27945205479452057</v>
      </c>
      <c r="M1045" s="31" t="str">
        <f>+'[1]Consolidado ORG'!AL1041</f>
        <v>https://community.secop.gov.co/Public/Tendering/ContractDetailView/Index?UniqueIdentifier=CO1.PCCNTR.5964530&amp;isModal=true&amp;asPopupView=true</v>
      </c>
      <c r="N1045" s="48" t="str">
        <f t="shared" si="16"/>
        <v>Link Contrato u Orden</v>
      </c>
    </row>
    <row r="1046" spans="1:14" ht="48" x14ac:dyDescent="0.35">
      <c r="A1046" s="18" t="str">
        <f>+'[1]Consolidado ORG'!A1042</f>
        <v>SCJ-140-2024</v>
      </c>
      <c r="B1046" s="19">
        <f>+'[1]Consolidado ORG'!B1042</f>
        <v>45338</v>
      </c>
      <c r="C1046" s="19" t="str">
        <f>+'[1]Consolidado ORG'!G1042</f>
        <v>WALTER DUBAN GARCIA ROLDAN</v>
      </c>
      <c r="D1046" s="19" t="str">
        <f>+'[1]Consolidado ORG'!E1042</f>
        <v>5 Contratación directa</v>
      </c>
      <c r="E1046" s="19" t="str">
        <f>+'[1]Consolidado ORG'!F1042</f>
        <v>33 Prestación de Servicios Profesionales y Apoyo (5-8)</v>
      </c>
      <c r="F1046" s="19" t="str">
        <f>+'[1]Consolidado ORG'!L1042</f>
        <v>PRESTAR SERVICIOS PROFESIONALES ESPECIALIZADOS PARA LA EJECUCIÓN DE LAS ACTIVIDADES DE COBRO PERSUASIVO ASIGNADAS A LA SUBSECRETARÍA DE GESTIÓN INSTITUCIONAL EN EL MARCO DEL DECRETO DISTRITAL 442 DE 2018.</v>
      </c>
      <c r="G1046" s="19">
        <f>+'[1]Consolidado ORG'!M1042</f>
        <v>45341</v>
      </c>
      <c r="H1046" s="19">
        <f>+'[1]Consolidado ORG'!N1042</f>
        <v>45522</v>
      </c>
      <c r="I1046" s="20">
        <f>+'[1]Consolidado ORG'!AG1042</f>
        <v>0</v>
      </c>
      <c r="J1046" s="21">
        <f>+'[1]Consolidado ORG'!T1042</f>
        <v>42595800</v>
      </c>
      <c r="K1046" s="21">
        <f>+'[1]Consolidado ORG'!AE1042</f>
        <v>0</v>
      </c>
      <c r="L1046" s="32">
        <f>+'[1]Consolidado ORG'!AS1042</f>
        <v>0.56353591160220995</v>
      </c>
      <c r="M1046" s="31" t="str">
        <f>+'[1]Consolidado ORG'!AL1042</f>
        <v>https://community.secop.gov.co/Public/Tendering/ContractDetailView/Index?UniqueIdentifier=CO1.PCCNTR.5964467&amp;isModal=true&amp;asPopupView=true</v>
      </c>
      <c r="N1046" s="48" t="str">
        <f t="shared" si="16"/>
        <v>Link Contrato u Orden</v>
      </c>
    </row>
    <row r="1047" spans="1:14" ht="42" x14ac:dyDescent="0.35">
      <c r="A1047" s="18" t="str">
        <f>+'[1]Consolidado ORG'!A1043</f>
        <v>SCJ-142-2024</v>
      </c>
      <c r="B1047" s="19">
        <f>+'[1]Consolidado ORG'!B1043</f>
        <v>45337</v>
      </c>
      <c r="C1047" s="19" t="str">
        <f>+'[1]Consolidado ORG'!G1043</f>
        <v>LUZ NANCY BERNAL GIL</v>
      </c>
      <c r="D1047" s="19" t="str">
        <f>+'[1]Consolidado ORG'!E1043</f>
        <v>5 Contratación directa</v>
      </c>
      <c r="E1047" s="19" t="str">
        <f>+'[1]Consolidado ORG'!F1043</f>
        <v>6 Arrendamientos y Adquisición de Inmuebles (5-8)</v>
      </c>
      <c r="F1047" s="19" t="str">
        <f>+'[1]Consolidado ORG'!L1043</f>
        <v>ARRENDAMIENTO DE UN INMUEBLE PARA LA ADECUADA IMPLEMENTACIÓN DE LA CASA DE JUSTICIA DE BARRIOS UNIDOS.</v>
      </c>
      <c r="G1047" s="19">
        <f>+'[1]Consolidado ORG'!M1043</f>
        <v>45341</v>
      </c>
      <c r="H1047" s="19">
        <f>+'[1]Consolidado ORG'!N1043</f>
        <v>45706</v>
      </c>
      <c r="I1047" s="20">
        <f>+'[1]Consolidado ORG'!AG1043</f>
        <v>0</v>
      </c>
      <c r="J1047" s="21">
        <f>+'[1]Consolidado ORG'!T1043</f>
        <v>499418952</v>
      </c>
      <c r="K1047" s="21">
        <f>+'[1]Consolidado ORG'!AE1043</f>
        <v>0</v>
      </c>
      <c r="L1047" s="32">
        <f>+'[1]Consolidado ORG'!AS1043</f>
        <v>0.27945205479452057</v>
      </c>
      <c r="M1047" s="31" t="str">
        <f>+'[1]Consolidado ORG'!AL1043</f>
        <v>https://community.secop.gov.co/Public/Tendering/ContractDetailView/Index?UniqueIdentifier=CO1.PCCNTR.5956084&amp;isModal=true&amp;asPopupView=true</v>
      </c>
      <c r="N1047" s="48" t="str">
        <f t="shared" si="16"/>
        <v>Link Contrato u Orden</v>
      </c>
    </row>
    <row r="1048" spans="1:14" ht="60" x14ac:dyDescent="0.35">
      <c r="A1048" s="18" t="str">
        <f>+'[1]Consolidado ORG'!A1044</f>
        <v>SCJ-164-2024</v>
      </c>
      <c r="B1048" s="19">
        <f>+'[1]Consolidado ORG'!B1044</f>
        <v>45341</v>
      </c>
      <c r="C1048" s="19" t="str">
        <f>+'[1]Consolidado ORG'!G1044</f>
        <v>LUZ AMPARO TOVAR GIRALDO</v>
      </c>
      <c r="D1048" s="19" t="str">
        <f>+'[1]Consolidado ORG'!E1044</f>
        <v>5 Contratación directa</v>
      </c>
      <c r="E1048" s="19" t="str">
        <f>+'[1]Consolidado ORG'!F1044</f>
        <v>33 Prestación de Servicios Profesionales y Apoyo (5-8)</v>
      </c>
      <c r="F1048" s="19"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19">
        <f>+'[1]Consolidado ORG'!M1044</f>
        <v>45343</v>
      </c>
      <c r="H1048" s="19">
        <f>+'[1]Consolidado ORG'!N1044</f>
        <v>45677</v>
      </c>
      <c r="I1048" s="20">
        <f>+'[1]Consolidado ORG'!AG1044</f>
        <v>0</v>
      </c>
      <c r="J1048" s="21">
        <f>+'[1]Consolidado ORG'!T1044</f>
        <v>104500000</v>
      </c>
      <c r="K1048" s="21">
        <f>+'[1]Consolidado ORG'!AE1044</f>
        <v>0</v>
      </c>
      <c r="L1048" s="32">
        <f>+'[1]Consolidado ORG'!AS1044</f>
        <v>0.29940119760479039</v>
      </c>
      <c r="M1048" s="31" t="str">
        <f>+'[1]Consolidado ORG'!AL1044</f>
        <v>https://community.secop.gov.co/Public/Tendering/ContractDetailView/Index?UniqueIdentifier=CO1.PCCNTR.5973764&amp;isModal=true&amp;asPopupView=true</v>
      </c>
      <c r="N1048" s="48" t="str">
        <f t="shared" si="16"/>
        <v>Link Contrato u Orden</v>
      </c>
    </row>
    <row r="1049" spans="1:14" ht="48" x14ac:dyDescent="0.35">
      <c r="A1049" s="18" t="str">
        <f>+'[1]Consolidado ORG'!A1045</f>
        <v>SCJ-167-2024</v>
      </c>
      <c r="B1049" s="19">
        <f>+'[1]Consolidado ORG'!B1045</f>
        <v>45344</v>
      </c>
      <c r="C1049" s="19" t="str">
        <f>+'[1]Consolidado ORG'!G1045</f>
        <v>WENDY BOLENA MOLANO CARDONA</v>
      </c>
      <c r="D1049" s="19" t="str">
        <f>+'[1]Consolidado ORG'!E1045</f>
        <v>5 Contratación directa</v>
      </c>
      <c r="E1049" s="19" t="str">
        <f>+'[1]Consolidado ORG'!F1045</f>
        <v>33 Prestación de Servicios Profesionales y Apoyo (5-8)</v>
      </c>
      <c r="F1049" s="19" t="str">
        <f>+'[1]Consolidado ORG'!L1045</f>
        <v>PRESTAR SERVICIOS PROFESIONALES ESPECIALIZADOS PARA APOYO AL SEGUIMIENTO A LA GESTIÓN DE PERSUASIVA DE LAS MULTAS POR INFRACCIONES AL CÓDIGO NACIONAL DE SEGURIDAD Y CONVIVENCIA CIUDADANA</v>
      </c>
      <c r="G1049" s="19">
        <f>+'[1]Consolidado ORG'!M1045</f>
        <v>45345</v>
      </c>
      <c r="H1049" s="19">
        <f>+'[1]Consolidado ORG'!N1045</f>
        <v>45526</v>
      </c>
      <c r="I1049" s="20">
        <f>+'[1]Consolidado ORG'!AG1045</f>
        <v>0</v>
      </c>
      <c r="J1049" s="21">
        <f>+'[1]Consolidado ORG'!T1045</f>
        <v>47183040</v>
      </c>
      <c r="K1049" s="21">
        <f>+'[1]Consolidado ORG'!AE1045</f>
        <v>0</v>
      </c>
      <c r="L1049" s="32">
        <f>+'[1]Consolidado ORG'!AS1045</f>
        <v>0.54143646408839774</v>
      </c>
      <c r="M1049" s="31" t="str">
        <f>+'[1]Consolidado ORG'!AL1045</f>
        <v>https://community.secop.gov.co/Public/Tendering/ContractDetailView/Index?UniqueIdentifier=CO1.PCCNTR.5986971&amp;isModal=true&amp;asPopupView=true</v>
      </c>
      <c r="N1049" s="48" t="str">
        <f t="shared" si="16"/>
        <v>Link Contrato u Orden</v>
      </c>
    </row>
    <row r="1050" spans="1:14" ht="48" x14ac:dyDescent="0.35">
      <c r="A1050" s="18" t="str">
        <f>+'[1]Consolidado ORG'!A1046</f>
        <v>SCJ-171-2024</v>
      </c>
      <c r="B1050" s="19">
        <f>+'[1]Consolidado ORG'!B1046</f>
        <v>45343</v>
      </c>
      <c r="C1050" s="19" t="str">
        <f>+'[1]Consolidado ORG'!G1046</f>
        <v>FRANCISCO ALFORD BOJACA</v>
      </c>
      <c r="D1050" s="19" t="str">
        <f>+'[1]Consolidado ORG'!E1046</f>
        <v>5 Contratación directa</v>
      </c>
      <c r="E1050" s="19" t="str">
        <f>+'[1]Consolidado ORG'!F1046</f>
        <v>33 Prestación de Servicios Profesionales y Apoyo (5-8)</v>
      </c>
      <c r="F1050" s="19" t="str">
        <f>+'[1]Consolidado ORG'!L1046</f>
        <v>PRESTAR SERVICIOS PROFESIONALES ESPECIALIZADOS PARA EL APOYO A LA  COORDINACIÓN DE LAS ACTIVIDADES DE LA COMPETENCIA DE LA SUBSECRETARÍA DE  GESTIÓN INSTITUCIONAL EN MATERIA DE COBRO PERSUASIVO</v>
      </c>
      <c r="G1050" s="19">
        <f>+'[1]Consolidado ORG'!M1046</f>
        <v>45344</v>
      </c>
      <c r="H1050" s="19">
        <f>+'[1]Consolidado ORG'!N1046</f>
        <v>45525</v>
      </c>
      <c r="I1050" s="20">
        <f>+'[1]Consolidado ORG'!AG1046</f>
        <v>0</v>
      </c>
      <c r="J1050" s="21">
        <f>+'[1]Consolidado ORG'!T1046</f>
        <v>78638388</v>
      </c>
      <c r="K1050" s="21">
        <f>+'[1]Consolidado ORG'!AE1046</f>
        <v>0</v>
      </c>
      <c r="L1050" s="32">
        <f>+'[1]Consolidado ORG'!AS1046</f>
        <v>0.54696132596685088</v>
      </c>
      <c r="M1050" s="31" t="str">
        <f>+'[1]Consolidado ORG'!AL1046</f>
        <v>https://community.secop.gov.co/Public/Tendering/ContractDetailView/Index?UniqueIdentifier=CO1.PCCNTR.5986494&amp;isModal=true&amp;asPopupView=true</v>
      </c>
      <c r="N1050" s="48" t="str">
        <f t="shared" si="16"/>
        <v>Link Contrato u Orden</v>
      </c>
    </row>
    <row r="1051" spans="1:14" ht="60" x14ac:dyDescent="0.35">
      <c r="A1051" s="18" t="str">
        <f>+'[1]Consolidado ORG'!A1047</f>
        <v>SCJ-186-2024</v>
      </c>
      <c r="B1051" s="19">
        <f>+'[1]Consolidado ORG'!B1047</f>
        <v>45344</v>
      </c>
      <c r="C1051" s="19" t="str">
        <f>+'[1]Consolidado ORG'!G1047</f>
        <v>JOSE LUIS GUILLEN GUILLEN</v>
      </c>
      <c r="D1051" s="19" t="str">
        <f>+'[1]Consolidado ORG'!E1047</f>
        <v>5 Contratación directa</v>
      </c>
      <c r="E1051" s="19" t="str">
        <f>+'[1]Consolidado ORG'!F1047</f>
        <v>33 Prestación de Servicios Profesionales y Apoyo (5-8)</v>
      </c>
      <c r="F1051" s="19"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19">
        <f>+'[1]Consolidado ORG'!M1047</f>
        <v>45345</v>
      </c>
      <c r="H1051" s="19">
        <f>+'[1]Consolidado ORG'!N1047</f>
        <v>45710</v>
      </c>
      <c r="I1051" s="20">
        <f>+'[1]Consolidado ORG'!AG1047</f>
        <v>0</v>
      </c>
      <c r="J1051" s="21">
        <f>+'[1]Consolidado ORG'!T1047</f>
        <v>84000000</v>
      </c>
      <c r="K1051" s="21">
        <f>+'[1]Consolidado ORG'!AE1047</f>
        <v>0</v>
      </c>
      <c r="L1051" s="32">
        <f>+'[1]Consolidado ORG'!AS1047</f>
        <v>0.26849315068493151</v>
      </c>
      <c r="M1051" s="31" t="str">
        <f>+'[1]Consolidado ORG'!AL1047</f>
        <v>https://community.secop.gov.co/Public/Tendering/ContractDetailView/Index?UniqueIdentifier=CO1.PCCNTR.5994006&amp;isModal=true&amp;asPopupView=true</v>
      </c>
      <c r="N1051" s="48" t="str">
        <f t="shared" si="16"/>
        <v>Link Contrato u Orden</v>
      </c>
    </row>
    <row r="1052" spans="1:14" ht="42" x14ac:dyDescent="0.35">
      <c r="A1052" s="18" t="str">
        <f>+'[1]Consolidado ORG'!A1048</f>
        <v>SCJ-187-2024</v>
      </c>
      <c r="B1052" s="19">
        <f>+'[1]Consolidado ORG'!B1048</f>
        <v>45344</v>
      </c>
      <c r="C1052" s="19" t="str">
        <f>+'[1]Consolidado ORG'!G1048</f>
        <v xml:space="preserve">COMUNIDAD DE HIJAS DE LA SABIDURIA MONFORTIANAS   </v>
      </c>
      <c r="D1052" s="19" t="str">
        <f>+'[1]Consolidado ORG'!E1048</f>
        <v>5 Contratación directa</v>
      </c>
      <c r="E1052" s="19" t="str">
        <f>+'[1]Consolidado ORG'!F1048</f>
        <v>6 Arrendamientos y Adquisición de Inmuebles (5-8)</v>
      </c>
      <c r="F1052" s="19" t="str">
        <f>+'[1]Consolidado ORG'!L1048</f>
        <v>ARRENDAMIENTO INMUEBLE CAPACITACIÓN AUXPO (SEDE A)</v>
      </c>
      <c r="G1052" s="19">
        <f>+'[1]Consolidado ORG'!M1048</f>
        <v>45349</v>
      </c>
      <c r="H1052" s="19">
        <f>+'[1]Consolidado ORG'!N1048</f>
        <v>45714</v>
      </c>
      <c r="I1052" s="20">
        <f>+'[1]Consolidado ORG'!AG1048</f>
        <v>0</v>
      </c>
      <c r="J1052" s="21">
        <f>+'[1]Consolidado ORG'!T1048</f>
        <v>918000000</v>
      </c>
      <c r="K1052" s="21">
        <f>+'[1]Consolidado ORG'!AE1048</f>
        <v>0</v>
      </c>
      <c r="L1052" s="32">
        <f>+'[1]Consolidado ORG'!AS1048</f>
        <v>0.25753424657534246</v>
      </c>
      <c r="M1052" s="31" t="str">
        <f>+'[1]Consolidado ORG'!AL1048</f>
        <v>https://community.secop.gov.co/Public/Tendering/ContractDetailView/Index?UniqueIdentifier=CO1.PCCNTR.5993824&amp;isModal=true&amp;asPopupView=true</v>
      </c>
      <c r="N1052" s="48" t="str">
        <f t="shared" ref="N1052:N1115" si="17">HYPERLINK(M1052,"Link Contrato u Orden")</f>
        <v>Link Contrato u Orden</v>
      </c>
    </row>
    <row r="1053" spans="1:14" ht="48" x14ac:dyDescent="0.35">
      <c r="A1053" s="18" t="str">
        <f>+'[1]Consolidado ORG'!A1049</f>
        <v>SCJ-195-2024</v>
      </c>
      <c r="B1053" s="19">
        <f>+'[1]Consolidado ORG'!B1049</f>
        <v>45344</v>
      </c>
      <c r="C1053" s="19" t="str">
        <f>+'[1]Consolidado ORG'!G1049</f>
        <v>JULIAN EDUARDO GARCIA ARCILA</v>
      </c>
      <c r="D1053" s="19" t="str">
        <f>+'[1]Consolidado ORG'!E1049</f>
        <v>5 Contratación directa</v>
      </c>
      <c r="E1053" s="19" t="str">
        <f>+'[1]Consolidado ORG'!F1049</f>
        <v>33 Prestación de Servicios Profesionales y Apoyo (5-8)</v>
      </c>
      <c r="F1053" s="19" t="str">
        <f>+'[1]Consolidado ORG'!L1049</f>
        <v>PRESTAR SERVICIOS DE APOYO A LA GESTIÓN PARA LA EJECUCIÓN DE LAS ACTIVIDADES DE COBRO PERSUASIVO MULTAS POR INFRACCIONES AL CÓDIGO NACIONAL DE SEGURIDAD CONVIVENCIA CIUDADANA.</v>
      </c>
      <c r="G1053" s="19">
        <f>+'[1]Consolidado ORG'!M1049</f>
        <v>45345</v>
      </c>
      <c r="H1053" s="19">
        <f>+'[1]Consolidado ORG'!N1049</f>
        <v>45526</v>
      </c>
      <c r="I1053" s="20">
        <f>+'[1]Consolidado ORG'!AG1049</f>
        <v>0</v>
      </c>
      <c r="J1053" s="21">
        <f>+'[1]Consolidado ORG'!T1049</f>
        <v>17837808</v>
      </c>
      <c r="K1053" s="21">
        <f>+'[1]Consolidado ORG'!AE1049</f>
        <v>0</v>
      </c>
      <c r="L1053" s="32">
        <f>+'[1]Consolidado ORG'!AS1049</f>
        <v>0.54143646408839774</v>
      </c>
      <c r="M1053" s="31" t="str">
        <f>+'[1]Consolidado ORG'!AL1049</f>
        <v>https://community.secop.gov.co/Public/Tendering/ContractDetailView/Index?UniqueIdentifier=CO1.PCCNTR.5994120&amp;isModal=true&amp;asPopupView=true</v>
      </c>
      <c r="N1053" s="48" t="str">
        <f t="shared" si="17"/>
        <v>Link Contrato u Orden</v>
      </c>
    </row>
    <row r="1054" spans="1:14" ht="84" x14ac:dyDescent="0.35">
      <c r="A1054" s="18" t="str">
        <f>+'[1]Consolidado ORG'!A1050</f>
        <v>SCJ-196-2024</v>
      </c>
      <c r="B1054" s="19">
        <f>+'[1]Consolidado ORG'!B1050</f>
        <v>45344</v>
      </c>
      <c r="C1054" s="19" t="str">
        <f>+'[1]Consolidado ORG'!G1050</f>
        <v>ALEXANDRA SANCHEZ GOMEZ</v>
      </c>
      <c r="D1054" s="19" t="str">
        <f>+'[1]Consolidado ORG'!E1050</f>
        <v>5 Contratación directa</v>
      </c>
      <c r="E1054" s="19" t="str">
        <f>+'[1]Consolidado ORG'!F1050</f>
        <v>33 Prestación de Servicios Profesionales y Apoyo (5-8)</v>
      </c>
      <c r="F1054" s="19"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19">
        <f>+'[1]Consolidado ORG'!M1050</f>
        <v>45345</v>
      </c>
      <c r="H1054" s="19">
        <f>+'[1]Consolidado ORG'!N1050</f>
        <v>45648</v>
      </c>
      <c r="I1054" s="20">
        <f>+'[1]Consolidado ORG'!AG1050</f>
        <v>0</v>
      </c>
      <c r="J1054" s="21">
        <f>+'[1]Consolidado ORG'!T1050</f>
        <v>133153520</v>
      </c>
      <c r="K1054" s="21">
        <f>+'[1]Consolidado ORG'!AE1050</f>
        <v>0</v>
      </c>
      <c r="L1054" s="32">
        <f>+'[1]Consolidado ORG'!AS1050</f>
        <v>0.32343234323432341</v>
      </c>
      <c r="M1054" s="31" t="str">
        <f>+'[1]Consolidado ORG'!AL1050</f>
        <v>https://community.secop.gov.co/Public/Tendering/ContractDetailView/Index?UniqueIdentifier=CO1.PCCNTR.5994021&amp;isModal=true&amp;asPopupView=true</v>
      </c>
      <c r="N1054" s="48" t="str">
        <f t="shared" si="17"/>
        <v>Link Contrato u Orden</v>
      </c>
    </row>
    <row r="1055" spans="1:14" ht="48" x14ac:dyDescent="0.35">
      <c r="A1055" s="18" t="str">
        <f>+'[1]Consolidado ORG'!A1051</f>
        <v>SCJ-197-2024</v>
      </c>
      <c r="B1055" s="19">
        <f>+'[1]Consolidado ORG'!B1051</f>
        <v>45344</v>
      </c>
      <c r="C1055" s="19" t="str">
        <f>+'[1]Consolidado ORG'!G1051</f>
        <v>ANGIE CATERIN GARZON GONZALEZ</v>
      </c>
      <c r="D1055" s="19" t="str">
        <f>+'[1]Consolidado ORG'!E1051</f>
        <v>5 Contratación directa</v>
      </c>
      <c r="E1055" s="19" t="str">
        <f>+'[1]Consolidado ORG'!F1051</f>
        <v>33 Prestación de Servicios Profesionales y Apoyo (5-8)</v>
      </c>
      <c r="F1055" s="19" t="str">
        <f>+'[1]Consolidado ORG'!L1051</f>
        <v>PRESTAR SERVICIOS PROFESIONALES PARA LA ATENCIÓN Y REPUESTAS DE PETICIONES, QUEJAS, RECURSOS, Y SOLICITUDES DE AUTORIDADES QUE RECIBA EL CENTRO DE COMANDO, CONTROL, COMUNICACIONES Y COMPUTO –C4.</v>
      </c>
      <c r="G1055" s="19">
        <f>+'[1]Consolidado ORG'!M1051</f>
        <v>45349</v>
      </c>
      <c r="H1055" s="19">
        <f>+'[1]Consolidado ORG'!N1051</f>
        <v>45714</v>
      </c>
      <c r="I1055" s="20">
        <f>+'[1]Consolidado ORG'!AG1051</f>
        <v>0</v>
      </c>
      <c r="J1055" s="21">
        <f>+'[1]Consolidado ORG'!T1051</f>
        <v>57780000</v>
      </c>
      <c r="K1055" s="21">
        <f>+'[1]Consolidado ORG'!AE1051</f>
        <v>0</v>
      </c>
      <c r="L1055" s="32">
        <f>+'[1]Consolidado ORG'!AS1051</f>
        <v>0.25753424657534246</v>
      </c>
      <c r="M1055" s="31" t="str">
        <f>+'[1]Consolidado ORG'!AL1051</f>
        <v>https://community.secop.gov.co/Public/Tendering/ContractDetailView/Index?UniqueIdentifier=CO1.PCCNTR.5993972&amp;isModal=true&amp;asPopupView=true</v>
      </c>
      <c r="N1055" s="48" t="str">
        <f t="shared" si="17"/>
        <v>Link Contrato u Orden</v>
      </c>
    </row>
    <row r="1056" spans="1:14" ht="72" x14ac:dyDescent="0.35">
      <c r="A1056" s="18" t="str">
        <f>+'[1]Consolidado ORG'!A1052</f>
        <v>SCJ-215-2024</v>
      </c>
      <c r="B1056" s="19">
        <f>+'[1]Consolidado ORG'!B1052</f>
        <v>45371</v>
      </c>
      <c r="C1056" s="19" t="str">
        <f>+'[1]Consolidado ORG'!G1052</f>
        <v>CESAR AUGUSTO LOPEZ GARCIA</v>
      </c>
      <c r="D1056" s="19" t="str">
        <f>+'[1]Consolidado ORG'!E1052</f>
        <v>5 Contratación directa</v>
      </c>
      <c r="E1056" s="19" t="str">
        <f>+'[1]Consolidado ORG'!F1052</f>
        <v>33 Prestación de Servicios Profesionales y Apoyo (5-8)</v>
      </c>
      <c r="F1056" s="19"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19">
        <f>+'[1]Consolidado ORG'!M1052</f>
        <v>45373</v>
      </c>
      <c r="H1056" s="19">
        <f>+'[1]Consolidado ORG'!N1052</f>
        <v>45709</v>
      </c>
      <c r="I1056" s="20">
        <f>+'[1]Consolidado ORG'!AG1052</f>
        <v>0</v>
      </c>
      <c r="J1056" s="21">
        <f>+'[1]Consolidado ORG'!T1052</f>
        <v>77000000</v>
      </c>
      <c r="K1056" s="21">
        <f>+'[1]Consolidado ORG'!AE1052</f>
        <v>0</v>
      </c>
      <c r="L1056" s="32">
        <f>+'[1]Consolidado ORG'!AS1052</f>
        <v>0.20833333333333334</v>
      </c>
      <c r="M1056" s="31" t="str">
        <f>+'[1]Consolidado ORG'!AL1052</f>
        <v>https://community.secop.gov.co/Public/Tendering/ContractDetailView/Index?UniqueIdentifier=CO1.PCCNTR.6127441</v>
      </c>
      <c r="N1056" s="48" t="str">
        <f t="shared" si="17"/>
        <v>Link Contrato u Orden</v>
      </c>
    </row>
    <row r="1057" spans="1:14" ht="96" x14ac:dyDescent="0.35">
      <c r="A1057" s="18" t="str">
        <f>+'[1]Consolidado ORG'!A1053</f>
        <v>SCJ-242-2024</v>
      </c>
      <c r="B1057" s="19">
        <f>+'[1]Consolidado ORG'!B1053</f>
        <v>45350</v>
      </c>
      <c r="C1057" s="19" t="str">
        <f>+'[1]Consolidado ORG'!G1053</f>
        <v>UNION TEMPORAL ECOLIMPIEZA 4G</v>
      </c>
      <c r="D1057" s="19" t="str">
        <f>+'[1]Consolidado ORG'!E1053</f>
        <v>2 Selección abreviada</v>
      </c>
      <c r="E1057" s="19" t="str">
        <f>+'[1]Consolidado ORG'!F1053</f>
        <v>4 Adquisión o Suministro de Bienes y Servicios de Carácterísticas Técnicas Uniformes y de Común Utilización (Procedimiento: Siubasta Inversa, Acuerdo Marco de Precios, Bolsa de Productos) (2)</v>
      </c>
      <c r="F1057" s="19" t="str">
        <f>+'[1]Consolidado ORG'!L1053</f>
        <v>PRESTACION INTEGRAL DEL SERVICIO DE ASEO Y CAFETERIA CON SOPORTE DE EQUIPOS Y SUMINISTRO DE INSUMOS PARA LA SECRETARIA DISTRITAL DE SEGURIDAD, CONVIVENCIA Y JUSTICIA</v>
      </c>
      <c r="G1057" s="19">
        <f>+'[1]Consolidado ORG'!M1053</f>
        <v>45350</v>
      </c>
      <c r="H1057" s="19">
        <f>+'[1]Consolidado ORG'!N1053</f>
        <v>45562</v>
      </c>
      <c r="I1057" s="20">
        <f>+'[1]Consolidado ORG'!AG1053</f>
        <v>0</v>
      </c>
      <c r="J1057" s="21">
        <f>+'[1]Consolidado ORG'!T1053</f>
        <v>1378398301</v>
      </c>
      <c r="K1057" s="21">
        <f>+'[1]Consolidado ORG'!AE1053</f>
        <v>0</v>
      </c>
      <c r="L1057" s="32">
        <f>+'[1]Consolidado ORG'!AS1053</f>
        <v>0.43867924528301888</v>
      </c>
      <c r="M1057" s="31" t="str">
        <f>+'[1]Consolidado ORG'!AL1053</f>
        <v>https://colombiacompra.coupahost.com/order_headers/125237</v>
      </c>
      <c r="N1057" s="48" t="str">
        <f t="shared" si="17"/>
        <v>Link Contrato u Orden</v>
      </c>
    </row>
    <row r="1058" spans="1:14" ht="84" x14ac:dyDescent="0.35">
      <c r="A1058" s="18" t="str">
        <f>+'[1]Consolidado ORG'!A1054</f>
        <v>SCJ-257-2024</v>
      </c>
      <c r="B1058" s="19">
        <f>+'[1]Consolidado ORG'!B1054</f>
        <v>45356</v>
      </c>
      <c r="C1058" s="19" t="str">
        <f>+'[1]Consolidado ORG'!G1054</f>
        <v>CAROLINA PEREZ DOMINGUEZ</v>
      </c>
      <c r="D1058" s="19" t="str">
        <f>+'[1]Consolidado ORG'!E1054</f>
        <v>5 Contratación directa</v>
      </c>
      <c r="E1058" s="19" t="str">
        <f>+'[1]Consolidado ORG'!F1054</f>
        <v>33 Prestación de Servicios Profesionales y Apoyo (5-8)</v>
      </c>
      <c r="F1058" s="19"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19">
        <f>+'[1]Consolidado ORG'!M1054</f>
        <v>45362</v>
      </c>
      <c r="H1058" s="19">
        <f>+'[1]Consolidado ORG'!N1054</f>
        <v>45698</v>
      </c>
      <c r="I1058" s="20">
        <f>+'[1]Consolidado ORG'!AG1054</f>
        <v>0</v>
      </c>
      <c r="J1058" s="21">
        <f>+'[1]Consolidado ORG'!T1054</f>
        <v>82500000</v>
      </c>
      <c r="K1058" s="21">
        <f>+'[1]Consolidado ORG'!AE1054</f>
        <v>0</v>
      </c>
      <c r="L1058" s="32">
        <f>+'[1]Consolidado ORG'!AS1054</f>
        <v>0.24107142857142858</v>
      </c>
      <c r="M1058" s="31" t="str">
        <f>+'[1]Consolidado ORG'!AL1054</f>
        <v>https://community.secop.gov.co/Public/Tendering/ContractDetailView/Index?UniqueIdentifier=CO1.PCCNTR.6048906&amp;isModal=true&amp;asPopupView=true</v>
      </c>
      <c r="N1058" s="48" t="str">
        <f t="shared" si="17"/>
        <v>Link Contrato u Orden</v>
      </c>
    </row>
    <row r="1059" spans="1:14" ht="36" x14ac:dyDescent="0.35">
      <c r="A1059" s="18" t="str">
        <f>+'[1]Consolidado ORG'!A1055</f>
        <v>SCJ-271-2024</v>
      </c>
      <c r="B1059" s="19">
        <f>+'[1]Consolidado ORG'!B1055</f>
        <v>45357</v>
      </c>
      <c r="C1059" s="19" t="str">
        <f>+'[1]Consolidado ORG'!G1055</f>
        <v xml:space="preserve">RENTING AND CARE SAS   </v>
      </c>
      <c r="D1059" s="19" t="str">
        <f>+'[1]Consolidado ORG'!E1055</f>
        <v>5 Contratación directa</v>
      </c>
      <c r="E1059" s="19" t="str">
        <f>+'[1]Consolidado ORG'!F1055</f>
        <v>6 Arrendamientos y Adquisición de Inmuebles (5-8)</v>
      </c>
      <c r="F1059" s="19" t="str">
        <f>+'[1]Consolidado ORG'!L1055</f>
        <v>ARRENDAMIENTO INMUEBLE CAPACITACIÓN AUXPO (SEDE B)</v>
      </c>
      <c r="G1059" s="19">
        <f>+'[1]Consolidado ORG'!M1055</f>
        <v>45358</v>
      </c>
      <c r="H1059" s="19">
        <f>+'[1]Consolidado ORG'!N1055</f>
        <v>45722</v>
      </c>
      <c r="I1059" s="20">
        <f>+'[1]Consolidado ORG'!AG1055</f>
        <v>0</v>
      </c>
      <c r="J1059" s="21">
        <f>+'[1]Consolidado ORG'!T1055</f>
        <v>348000000</v>
      </c>
      <c r="K1059" s="21">
        <f>+'[1]Consolidado ORG'!AE1055</f>
        <v>0</v>
      </c>
      <c r="L1059" s="32">
        <f>+'[1]Consolidado ORG'!AS1055</f>
        <v>0.23351648351648352</v>
      </c>
      <c r="M1059" s="31" t="str">
        <f>+'[1]Consolidado ORG'!AL1055</f>
        <v>https://www.colombiacompra.gov.co/tienda-virtual-del-estado-colombiano/ordenes-compra/	CO1.PCCNTR.6060233</v>
      </c>
      <c r="N1059" s="48" t="str">
        <f t="shared" si="17"/>
        <v>Link Contrato u Orden</v>
      </c>
    </row>
    <row r="1060" spans="1:14" ht="42" x14ac:dyDescent="0.35">
      <c r="A1060" s="18" t="str">
        <f>+'[1]Consolidado ORG'!A1056</f>
        <v>SCJ-288-2024</v>
      </c>
      <c r="B1060" s="19">
        <f>+'[1]Consolidado ORG'!B1056</f>
        <v>45359</v>
      </c>
      <c r="C1060" s="19" t="str">
        <f>+'[1]Consolidado ORG'!G1056</f>
        <v>CONSTRUCCIONES E INVERSIONES A M C S A</v>
      </c>
      <c r="D1060" s="19" t="str">
        <f>+'[1]Consolidado ORG'!E1056</f>
        <v>5 Contratación directa</v>
      </c>
      <c r="E1060" s="19" t="str">
        <f>+'[1]Consolidado ORG'!F1056</f>
        <v>6 Arrendamientos y Adquisición de Inmuebles (5-8)</v>
      </c>
      <c r="F1060" s="19" t="str">
        <f>+'[1]Consolidado ORG'!L1056</f>
        <v>CONTRATO DE ARRENDAMIENTO DE UN INMUEBLE PARA LA ADECUADA IMPLEMENTACIÓN DE LA CASA DE JUSTICIA DE PUENTE ARANDA</v>
      </c>
      <c r="G1060" s="19">
        <f>+'[1]Consolidado ORG'!M1056</f>
        <v>45362</v>
      </c>
      <c r="H1060" s="19">
        <f>+'[1]Consolidado ORG'!N1056</f>
        <v>45726</v>
      </c>
      <c r="I1060" s="20">
        <f>+'[1]Consolidado ORG'!AG1056</f>
        <v>0</v>
      </c>
      <c r="J1060" s="21">
        <f>+'[1]Consolidado ORG'!T1056</f>
        <v>561786624</v>
      </c>
      <c r="K1060" s="21">
        <f>+'[1]Consolidado ORG'!AE1056</f>
        <v>0</v>
      </c>
      <c r="L1060" s="32">
        <f>+'[1]Consolidado ORG'!AS1056</f>
        <v>0.22252747252747251</v>
      </c>
      <c r="M1060" s="31" t="str">
        <f>+'[1]Consolidado ORG'!AL1056</f>
        <v>https://community.secop.gov.co/Public/Tendering/ContractDetailView/Index?UniqueIdentifier=CO1.PCCNTR.6073325&amp;isModal=true&amp;asPopupView=true</v>
      </c>
      <c r="N1060" s="48" t="str">
        <f t="shared" si="17"/>
        <v>Link Contrato u Orden</v>
      </c>
    </row>
    <row r="1061" spans="1:14" ht="60" x14ac:dyDescent="0.35">
      <c r="A1061" s="18" t="str">
        <f>+'[1]Consolidado ORG'!A1057</f>
        <v>SCJ-289-2024</v>
      </c>
      <c r="B1061" s="19">
        <f>+'[1]Consolidado ORG'!B1057</f>
        <v>45364</v>
      </c>
      <c r="C1061" s="19" t="str">
        <f>+'[1]Consolidado ORG'!G1057</f>
        <v>CESAR AUGUSTO AGUIRRE ARENAS</v>
      </c>
      <c r="D1061" s="19" t="str">
        <f>+'[1]Consolidado ORG'!E1057</f>
        <v>5 Contratación directa</v>
      </c>
      <c r="E1061" s="19" t="str">
        <f>+'[1]Consolidado ORG'!F1057</f>
        <v>33 Prestación de Servicios Profesionales y Apoyo (5-8)</v>
      </c>
      <c r="F1061" s="19"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19">
        <f>+'[1]Consolidado ORG'!M1057</f>
        <v>45366</v>
      </c>
      <c r="H1061" s="19">
        <f>+'[1]Consolidado ORG'!N1057</f>
        <v>45671</v>
      </c>
      <c r="I1061" s="20">
        <f>+'[1]Consolidado ORG'!AG1057</f>
        <v>0</v>
      </c>
      <c r="J1061" s="21">
        <f>+'[1]Consolidado ORG'!T1057</f>
        <v>53642640</v>
      </c>
      <c r="K1061" s="21">
        <f>+'[1]Consolidado ORG'!AE1057</f>
        <v>0</v>
      </c>
      <c r="L1061" s="32">
        <f>+'[1]Consolidado ORG'!AS1057</f>
        <v>0.25245901639344265</v>
      </c>
      <c r="M1061" s="31" t="str">
        <f>+'[1]Consolidado ORG'!AL1057</f>
        <v>https://community.secop.gov.co/Public/Tendering/ContractDetailView/Index?UniqueIdentifier=CO1.PCCNTR.6089536&amp;isModal=true&amp;asPopupView=true</v>
      </c>
      <c r="N1061" s="48" t="str">
        <f t="shared" si="17"/>
        <v>Link Contrato u Orden</v>
      </c>
    </row>
    <row r="1062" spans="1:14" ht="48" x14ac:dyDescent="0.35">
      <c r="A1062" s="18" t="str">
        <f>+'[1]Consolidado ORG'!A1058</f>
        <v>SCJ-290-2024</v>
      </c>
      <c r="B1062" s="19">
        <f>+'[1]Consolidado ORG'!B1058</f>
        <v>45366</v>
      </c>
      <c r="C1062" s="19" t="str">
        <f>+'[1]Consolidado ORG'!G1058</f>
        <v>LILIANA PAOLA GARCIA KURE</v>
      </c>
      <c r="D1062" s="19" t="str">
        <f>+'[1]Consolidado ORG'!E1058</f>
        <v>5 Contratación directa</v>
      </c>
      <c r="E1062" s="19" t="str">
        <f>+'[1]Consolidado ORG'!F1058</f>
        <v>33 Prestación de Servicios Profesionales y Apoyo (5-8)</v>
      </c>
      <c r="F1062" s="19" t="str">
        <f>+'[1]Consolidado ORG'!L1058</f>
        <v>PRESTAR LOS SERVICIOS PROFESIONALES A LA SECRETARÍA DISTRITAL DE SEGURIDAD, CONVIVENCIA Y JUSTICIA, PARA APOYAR LA GESTIÓN JURIDICA DISCIPLINARIA DE LA DÉCIMA TERCERA BRIGADA DEL EJÉRCITO</v>
      </c>
      <c r="G1062" s="19">
        <f>+'[1]Consolidado ORG'!M1058</f>
        <v>45367</v>
      </c>
      <c r="H1062" s="19">
        <f>+'[1]Consolidado ORG'!N1058</f>
        <v>45672</v>
      </c>
      <c r="I1062" s="20">
        <f>+'[1]Consolidado ORG'!AG1058</f>
        <v>0</v>
      </c>
      <c r="J1062" s="21">
        <f>+'[1]Consolidado ORG'!T1058</f>
        <v>60000000</v>
      </c>
      <c r="K1062" s="21">
        <f>+'[1]Consolidado ORG'!AE1058</f>
        <v>0</v>
      </c>
      <c r="L1062" s="32">
        <f>+'[1]Consolidado ORG'!AS1058</f>
        <v>0.24918032786885247</v>
      </c>
      <c r="M1062" s="31" t="str">
        <f>+'[1]Consolidado ORG'!AL1058</f>
        <v>https://community.secop.gov.co/Public/Tendering/ContractDetailView/Index?UniqueIdentifier=CO1.PCCNTR.6099205&amp;isModal=true&amp;asPopupView=true</v>
      </c>
      <c r="N1062" s="48" t="str">
        <f t="shared" si="17"/>
        <v>Link Contrato u Orden</v>
      </c>
    </row>
    <row r="1063" spans="1:14" ht="72" x14ac:dyDescent="0.35">
      <c r="A1063" s="18" t="str">
        <f>+'[1]Consolidado ORG'!A1059</f>
        <v>SCJ-291-2024</v>
      </c>
      <c r="B1063" s="19">
        <f>+'[1]Consolidado ORG'!B1059</f>
        <v>45372</v>
      </c>
      <c r="C1063" s="19" t="str">
        <f>+'[1]Consolidado ORG'!G1059</f>
        <v>MANUEL ALBERTO HERNANDEZ RODRIGUEZ</v>
      </c>
      <c r="D1063" s="19" t="str">
        <f>+'[1]Consolidado ORG'!E1059</f>
        <v>5 Contratación directa</v>
      </c>
      <c r="E1063" s="19" t="str">
        <f>+'[1]Consolidado ORG'!F1059</f>
        <v>33 Prestación de Servicios Profesionales y Apoyo (5-8)</v>
      </c>
      <c r="F1063" s="19"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19">
        <f>+'[1]Consolidado ORG'!M1059</f>
        <v>45374</v>
      </c>
      <c r="H1063" s="19">
        <f>+'[1]Consolidado ORG'!N1059</f>
        <v>45710</v>
      </c>
      <c r="I1063" s="20">
        <f>+'[1]Consolidado ORG'!AG1059</f>
        <v>0</v>
      </c>
      <c r="J1063" s="21">
        <f>+'[1]Consolidado ORG'!T1059</f>
        <v>77000000</v>
      </c>
      <c r="K1063" s="21">
        <f>+'[1]Consolidado ORG'!AE1059</f>
        <v>0</v>
      </c>
      <c r="L1063" s="32">
        <f>+'[1]Consolidado ORG'!AS1059</f>
        <v>0.20535714285714285</v>
      </c>
      <c r="M1063" s="31" t="str">
        <f>+'[1]Consolidado ORG'!AL1059</f>
        <v>https://www.colombiacompra.gov.co/tienda-virtual-del-estado-colombiano/ordenes-compra/	CO1.PCCNTR.6098778</v>
      </c>
      <c r="N1063" s="48" t="str">
        <f t="shared" si="17"/>
        <v>Link Contrato u Orden</v>
      </c>
    </row>
    <row r="1064" spans="1:14" ht="48" x14ac:dyDescent="0.35">
      <c r="A1064" s="18" t="str">
        <f>+'[1]Consolidado ORG'!A1060</f>
        <v>SCJ-292-2024</v>
      </c>
      <c r="B1064" s="19">
        <f>+'[1]Consolidado ORG'!B1060</f>
        <v>45364</v>
      </c>
      <c r="C1064" s="19" t="str">
        <f>+'[1]Consolidado ORG'!G1060</f>
        <v>CATALINA  ANGEL DELGADO</v>
      </c>
      <c r="D1064" s="19" t="str">
        <f>+'[1]Consolidado ORG'!E1060</f>
        <v>5 Contratación directa</v>
      </c>
      <c r="E1064" s="19" t="str">
        <f>+'[1]Consolidado ORG'!F1060</f>
        <v>33 Prestación de Servicios Profesionales y Apoyo (5-8)</v>
      </c>
      <c r="F1064" s="19" t="str">
        <f>+'[1]Consolidado ORG'!L1060</f>
        <v>PRESTAR LOS SERVICIOS PROFESIONALES A LA SECRETARÍA DISTRITAL DE SEGURIDAD, CONVIVENCIA Y JUSTICIA, APOYANDO LA GESTIÓN JURÍDICA DE COMPETENCIA DEL COMANDANTE Y SEGUNDO COMANDANTE DE LA DÉCIMA TERCERA BRIGADA DEL EJÉRCITO.</v>
      </c>
      <c r="G1064" s="19">
        <f>+'[1]Consolidado ORG'!M1060</f>
        <v>45365</v>
      </c>
      <c r="H1064" s="19">
        <f>+'[1]Consolidado ORG'!N1060</f>
        <v>45670</v>
      </c>
      <c r="I1064" s="20">
        <f>+'[1]Consolidado ORG'!AG1060</f>
        <v>0</v>
      </c>
      <c r="J1064" s="21">
        <f>+'[1]Consolidado ORG'!T1060</f>
        <v>42304310</v>
      </c>
      <c r="K1064" s="21">
        <f>+'[1]Consolidado ORG'!AE1060</f>
        <v>0</v>
      </c>
      <c r="L1064" s="32">
        <f>+'[1]Consolidado ORG'!AS1060</f>
        <v>0.25573770491803277</v>
      </c>
      <c r="M1064" s="31" t="str">
        <f>+'[1]Consolidado ORG'!AL1060</f>
        <v>https://www.colombiacompra.gov.co/tienda-virtual-del-estado-colombiano/ordenes-compra/	CO1.PCCNTR.6088667</v>
      </c>
      <c r="N1064" s="48" t="str">
        <f t="shared" si="17"/>
        <v>Link Contrato u Orden</v>
      </c>
    </row>
    <row r="1065" spans="1:14" ht="72" x14ac:dyDescent="0.35">
      <c r="A1065" s="18" t="str">
        <f>+'[1]Consolidado ORG'!A1061</f>
        <v>SCJ-293-2024</v>
      </c>
      <c r="B1065" s="19">
        <f>+'[1]Consolidado ORG'!B1061</f>
        <v>45364</v>
      </c>
      <c r="C1065" s="19" t="str">
        <f>+'[1]Consolidado ORG'!G1061</f>
        <v>LORENA GISELLE SANJUAN LOPEZ</v>
      </c>
      <c r="D1065" s="19" t="str">
        <f>+'[1]Consolidado ORG'!E1061</f>
        <v>5 Contratación directa</v>
      </c>
      <c r="E1065" s="19" t="str">
        <f>+'[1]Consolidado ORG'!F1061</f>
        <v>33 Prestación de Servicios Profesionales y Apoyo (5-8)</v>
      </c>
      <c r="F1065" s="19"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19">
        <f>+'[1]Consolidado ORG'!M1061</f>
        <v>45366</v>
      </c>
      <c r="H1065" s="19">
        <f>+'[1]Consolidado ORG'!N1061</f>
        <v>45730</v>
      </c>
      <c r="I1065" s="20">
        <f>+'[1]Consolidado ORG'!AG1061</f>
        <v>0</v>
      </c>
      <c r="J1065" s="21">
        <f>+'[1]Consolidado ORG'!T1061</f>
        <v>86028000</v>
      </c>
      <c r="K1065" s="21">
        <f>+'[1]Consolidado ORG'!AE1061</f>
        <v>0</v>
      </c>
      <c r="L1065" s="32">
        <f>+'[1]Consolidado ORG'!AS1061</f>
        <v>0.21153846153846154</v>
      </c>
      <c r="M1065" s="31" t="str">
        <f>+'[1]Consolidado ORG'!AL1061</f>
        <v>https://community.secop.gov.co/Public/Tendering/ContractDetailView/Index?UniqueIdentifier=CO1.PCCNTR.6090713&amp;isModal=true&amp;asPopupView=true</v>
      </c>
      <c r="N1065" s="48" t="str">
        <f t="shared" si="17"/>
        <v>Link Contrato u Orden</v>
      </c>
    </row>
    <row r="1066" spans="1:14" ht="132" x14ac:dyDescent="0.35">
      <c r="A1066" s="18" t="str">
        <f>+'[1]Consolidado ORG'!A1062</f>
        <v>SCJ-294-2024</v>
      </c>
      <c r="B1066" s="19">
        <f>+'[1]Consolidado ORG'!B1062</f>
        <v>45365</v>
      </c>
      <c r="C1066" s="19" t="str">
        <f>+'[1]Consolidado ORG'!G1062</f>
        <v>PABLO ANDRES CONTRERAS VELASQUEZ</v>
      </c>
      <c r="D1066" s="19" t="str">
        <f>+'[1]Consolidado ORG'!E1062</f>
        <v>5 Contratación directa</v>
      </c>
      <c r="E1066" s="19" t="str">
        <f>+'[1]Consolidado ORG'!F1062</f>
        <v>33 Prestación de Servicios Profesionales y Apoyo (5-8)</v>
      </c>
      <c r="F1066" s="19"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19">
        <f>+'[1]Consolidado ORG'!M1062</f>
        <v>45367</v>
      </c>
      <c r="H1066" s="19">
        <f>+'[1]Consolidado ORG'!N1062</f>
        <v>45703</v>
      </c>
      <c r="I1066" s="20">
        <f>+'[1]Consolidado ORG'!AG1062</f>
        <v>0</v>
      </c>
      <c r="J1066" s="21">
        <f>+'[1]Consolidado ORG'!T1062</f>
        <v>77000000</v>
      </c>
      <c r="K1066" s="21">
        <f>+'[1]Consolidado ORG'!AE1062</f>
        <v>0</v>
      </c>
      <c r="L1066" s="32">
        <f>+'[1]Consolidado ORG'!AS1062</f>
        <v>0.22619047619047619</v>
      </c>
      <c r="M1066" s="31" t="str">
        <f>+'[1]Consolidado ORG'!AL1062</f>
        <v>https://community.secop.gov.co/Public/Tendering/ContractDetailView/Index?UniqueIdentifier=CO1.PCCNTR.6096473&amp;isModal=true&amp;asPopupView=true</v>
      </c>
      <c r="N1066" s="48" t="str">
        <f t="shared" si="17"/>
        <v>Link Contrato u Orden</v>
      </c>
    </row>
    <row r="1067" spans="1:14" ht="84" x14ac:dyDescent="0.35">
      <c r="A1067" s="18" t="str">
        <f>+'[1]Consolidado ORG'!A1063</f>
        <v>SCJ-295-2024</v>
      </c>
      <c r="B1067" s="19">
        <f>+'[1]Consolidado ORG'!B1063</f>
        <v>45364</v>
      </c>
      <c r="C1067" s="19" t="str">
        <f>+'[1]Consolidado ORG'!G1063</f>
        <v>ALEXANDRA  PARADA PARDO</v>
      </c>
      <c r="D1067" s="19" t="str">
        <f>+'[1]Consolidado ORG'!E1063</f>
        <v>5 Contratación directa</v>
      </c>
      <c r="E1067" s="19" t="str">
        <f>+'[1]Consolidado ORG'!F1063</f>
        <v>33 Prestación de Servicios Profesionales y Apoyo (5-8)</v>
      </c>
      <c r="F1067" s="19"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19">
        <f>+'[1]Consolidado ORG'!M1063</f>
        <v>45366</v>
      </c>
      <c r="H1067" s="19">
        <f>+'[1]Consolidado ORG'!N1063</f>
        <v>45702</v>
      </c>
      <c r="I1067" s="20">
        <f>+'[1]Consolidado ORG'!AG1063</f>
        <v>0</v>
      </c>
      <c r="J1067" s="21">
        <f>+'[1]Consolidado ORG'!T1063</f>
        <v>77000000</v>
      </c>
      <c r="K1067" s="21">
        <f>+'[1]Consolidado ORG'!AE1063</f>
        <v>0</v>
      </c>
      <c r="L1067" s="32">
        <f>+'[1]Consolidado ORG'!AS1063</f>
        <v>0.22916666666666666</v>
      </c>
      <c r="M1067" s="31" t="str">
        <f>+'[1]Consolidado ORG'!AL1063</f>
        <v>https://community.secop.gov.co/Public/Tendering/ContractDetailView/Index?UniqueIdentifier=CO1.PCCNTR.6087448&amp;isModal=true&amp;asPopupView=true</v>
      </c>
      <c r="N1067" s="48" t="str">
        <f t="shared" si="17"/>
        <v>Link Contrato u Orden</v>
      </c>
    </row>
    <row r="1068" spans="1:14" ht="72" x14ac:dyDescent="0.35">
      <c r="A1068" s="18" t="str">
        <f>+'[1]Consolidado ORG'!A1064</f>
        <v>SCJ-301-2024</v>
      </c>
      <c r="B1068" s="19">
        <f>+'[1]Consolidado ORG'!B1064</f>
        <v>45364</v>
      </c>
      <c r="C1068" s="19" t="str">
        <f>+'[1]Consolidado ORG'!G1064</f>
        <v>ANTONIA LUZ MATIENEZ RUIZ</v>
      </c>
      <c r="D1068" s="19" t="str">
        <f>+'[1]Consolidado ORG'!E1064</f>
        <v>5 Contratación directa</v>
      </c>
      <c r="E1068" s="19" t="str">
        <f>+'[1]Consolidado ORG'!F1064</f>
        <v>33 Prestación de Servicios Profesionales y Apoyo (5-8)</v>
      </c>
      <c r="F1068" s="19"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19">
        <f>+'[1]Consolidado ORG'!M1064</f>
        <v>45365</v>
      </c>
      <c r="H1068" s="19">
        <f>+'[1]Consolidado ORG'!N1064</f>
        <v>45548</v>
      </c>
      <c r="I1068" s="20">
        <f>+'[1]Consolidado ORG'!AG1064</f>
        <v>0</v>
      </c>
      <c r="J1068" s="21">
        <f>+'[1]Consolidado ORG'!T1064</f>
        <v>60000000</v>
      </c>
      <c r="K1068" s="21">
        <f>+'[1]Consolidado ORG'!AE1064</f>
        <v>0</v>
      </c>
      <c r="L1068" s="32">
        <f>+'[1]Consolidado ORG'!AS1064</f>
        <v>0.42622950819672129</v>
      </c>
      <c r="M1068" s="31" t="str">
        <f>+'[1]Consolidado ORG'!AL1064</f>
        <v>https://community.secop.gov.co/Public/Tendering/ContractDetailView/Index?UniqueIdentifier=CO1.PCCNTR.6087867&amp;isModal=true&amp;asPopupView=true</v>
      </c>
      <c r="N1068" s="48" t="str">
        <f t="shared" si="17"/>
        <v>Link Contrato u Orden</v>
      </c>
    </row>
    <row r="1069" spans="1:14" ht="60" x14ac:dyDescent="0.35">
      <c r="A1069" s="18" t="str">
        <f>+'[1]Consolidado ORG'!A1065</f>
        <v>SCJ-302-2024</v>
      </c>
      <c r="B1069" s="19">
        <f>+'[1]Consolidado ORG'!B1065</f>
        <v>45370</v>
      </c>
      <c r="C1069" s="19" t="str">
        <f>+'[1]Consolidado ORG'!G1065</f>
        <v>JOHN JAIRO VALDERRAMA GARCIA</v>
      </c>
      <c r="D1069" s="19" t="str">
        <f>+'[1]Consolidado ORG'!E1065</f>
        <v>5 Contratación directa</v>
      </c>
      <c r="E1069" s="19" t="str">
        <f>+'[1]Consolidado ORG'!F1065</f>
        <v>33 Prestación de Servicios Profesionales y Apoyo (5-8)</v>
      </c>
      <c r="F1069" s="19" t="str">
        <f>+'[1]Consolidado ORG'!L1065</f>
        <v>PRESTAR LOS SERVICIOS DE APOYO A LA GESTION PARA LA ATENCIÓN DE EMERGENCIAS O URGENCIAS, Y DESPACHO A LOS ORGANISMOS DE EMERGENCIA Y SEGURIDAD QUE INTEGRAN EL NUSE 123 DEL SISTEMA CENTRO DE COMANDO, CONTROL, COMUNICACIONES Y CÓMPUTO C4.</v>
      </c>
      <c r="G1069" s="19">
        <f>+'[1]Consolidado ORG'!M1065</f>
        <v>45371</v>
      </c>
      <c r="H1069" s="19">
        <f>+'[1]Consolidado ORG'!N1065</f>
        <v>45735</v>
      </c>
      <c r="I1069" s="20">
        <f>+'[1]Consolidado ORG'!AG1065</f>
        <v>0</v>
      </c>
      <c r="J1069" s="21">
        <f>+'[1]Consolidado ORG'!T1065</f>
        <v>32760000</v>
      </c>
      <c r="K1069" s="21">
        <f>+'[1]Consolidado ORG'!AE1065</f>
        <v>0</v>
      </c>
      <c r="L1069" s="32">
        <f>+'[1]Consolidado ORG'!AS1065</f>
        <v>0.19780219780219779</v>
      </c>
      <c r="M1069" s="31" t="str">
        <f>+'[1]Consolidado ORG'!AL1065</f>
        <v>https://community.secop.gov.co/Public/Tendering/ContractDetailView/Index?UniqueIdentifier=CO1.PCCNTR.6120531&amp;isModal=true&amp;asPopupView=true</v>
      </c>
      <c r="N1069" s="48" t="str">
        <f t="shared" si="17"/>
        <v>Link Contrato u Orden</v>
      </c>
    </row>
    <row r="1070" spans="1:14" ht="48" x14ac:dyDescent="0.35">
      <c r="A1070" s="18" t="str">
        <f>+'[1]Consolidado ORG'!A1066</f>
        <v>SCJ-303-2024</v>
      </c>
      <c r="B1070" s="19">
        <f>+'[1]Consolidado ORG'!B1066</f>
        <v>45365</v>
      </c>
      <c r="C1070" s="19" t="str">
        <f>+'[1]Consolidado ORG'!G1066</f>
        <v>AURA ALEJANDRA TORRES GONZALEZ</v>
      </c>
      <c r="D1070" s="19" t="str">
        <f>+'[1]Consolidado ORG'!E1066</f>
        <v>5 Contratación directa</v>
      </c>
      <c r="E1070" s="19" t="str">
        <f>+'[1]Consolidado ORG'!F1066</f>
        <v>33 Prestación de Servicios Profesionales y Apoyo (5-8)</v>
      </c>
      <c r="F1070" s="19" t="str">
        <f>+'[1]Consolidado ORG'!L1066</f>
        <v>Prestar servicios profesionales para realizar el seguimiento y monitoreo a los temas administrativos en la Subsecretaria de Inversiones y Fortalecimiento de Capacidades Operativas, articulando con las direcciones que la integran</v>
      </c>
      <c r="G1070" s="19">
        <f>+'[1]Consolidado ORG'!M1066</f>
        <v>45369</v>
      </c>
      <c r="H1070" s="19">
        <f>+'[1]Consolidado ORG'!N1066</f>
        <v>45552</v>
      </c>
      <c r="I1070" s="20">
        <f>+'[1]Consolidado ORG'!AG1066</f>
        <v>0</v>
      </c>
      <c r="J1070" s="21">
        <f>+'[1]Consolidado ORG'!T1066</f>
        <v>48750000</v>
      </c>
      <c r="K1070" s="21">
        <f>+'[1]Consolidado ORG'!AE1066</f>
        <v>0</v>
      </c>
      <c r="L1070" s="32">
        <f>+'[1]Consolidado ORG'!AS1066</f>
        <v>0.40437158469945356</v>
      </c>
      <c r="M1070" s="31" t="str">
        <f>+'[1]Consolidado ORG'!AL1066</f>
        <v>https://www.colombiacompra.gov.co/tienda-virtual-del-estado-colombiano/ordenes-compra/	CO1.PCCNTR.6098854</v>
      </c>
      <c r="N1070" s="48" t="str">
        <f t="shared" si="17"/>
        <v>Link Contrato u Orden</v>
      </c>
    </row>
    <row r="1071" spans="1:14" ht="84" x14ac:dyDescent="0.35">
      <c r="A1071" s="18" t="str">
        <f>+'[1]Consolidado ORG'!A1067</f>
        <v>SCJ-304-2024</v>
      </c>
      <c r="B1071" s="19">
        <f>+'[1]Consolidado ORG'!B1067</f>
        <v>45371</v>
      </c>
      <c r="C1071" s="19" t="str">
        <f>+'[1]Consolidado ORG'!G1067</f>
        <v>DIANA MERCEDES CHICAIZA COSME</v>
      </c>
      <c r="D1071" s="19" t="str">
        <f>+'[1]Consolidado ORG'!E1067</f>
        <v>5 Contratación directa</v>
      </c>
      <c r="E1071" s="19" t="str">
        <f>+'[1]Consolidado ORG'!F1067</f>
        <v>33 Prestación de Servicios Profesionales y Apoyo (5-8)</v>
      </c>
      <c r="F1071" s="19"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19">
        <f>+'[1]Consolidado ORG'!M1067</f>
        <v>45373</v>
      </c>
      <c r="H1071" s="19">
        <f>+'[1]Consolidado ORG'!N1067</f>
        <v>45709</v>
      </c>
      <c r="I1071" s="20">
        <f>+'[1]Consolidado ORG'!AG1067</f>
        <v>0</v>
      </c>
      <c r="J1071" s="21">
        <f>+'[1]Consolidado ORG'!T1067</f>
        <v>82500000</v>
      </c>
      <c r="K1071" s="21">
        <f>+'[1]Consolidado ORG'!AE1067</f>
        <v>0</v>
      </c>
      <c r="L1071" s="32">
        <f>+'[1]Consolidado ORG'!AS1067</f>
        <v>0.20833333333333334</v>
      </c>
      <c r="M1071" s="31" t="str">
        <f>+'[1]Consolidado ORG'!AL1067</f>
        <v>https://community.secop.gov.co/Public/Tendering/ContractDetailView/Index?UniqueIdentifier=CO1.PCCNTR.6127264&amp;isModal=true&amp;asPopupView=true</v>
      </c>
      <c r="N1071" s="48" t="str">
        <f t="shared" si="17"/>
        <v>Link Contrato u Orden</v>
      </c>
    </row>
    <row r="1072" spans="1:14" ht="72" x14ac:dyDescent="0.35">
      <c r="A1072" s="18" t="str">
        <f>+'[1]Consolidado ORG'!A1068</f>
        <v>SCJ-305-2024</v>
      </c>
      <c r="B1072" s="19">
        <f>+'[1]Consolidado ORG'!B1068</f>
        <v>45371</v>
      </c>
      <c r="C1072" s="19" t="str">
        <f>+'[1]Consolidado ORG'!G1068</f>
        <v>GINNA ALEJANDRA MANRIQUE SILVA</v>
      </c>
      <c r="D1072" s="19" t="str">
        <f>+'[1]Consolidado ORG'!E1068</f>
        <v>5 Contratación directa</v>
      </c>
      <c r="E1072" s="19" t="str">
        <f>+'[1]Consolidado ORG'!F1068</f>
        <v>33 Prestación de Servicios Profesionales y Apoyo (5-8)</v>
      </c>
      <c r="F1072" s="19"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19">
        <f>+'[1]Consolidado ORG'!M1068</f>
        <v>45373</v>
      </c>
      <c r="H1072" s="19">
        <f>+'[1]Consolidado ORG'!N1068</f>
        <v>45709</v>
      </c>
      <c r="I1072" s="20">
        <f>+'[1]Consolidado ORG'!AG1068</f>
        <v>0</v>
      </c>
      <c r="J1072" s="21">
        <f>+'[1]Consolidado ORG'!T1068</f>
        <v>77000000</v>
      </c>
      <c r="K1072" s="21">
        <f>+'[1]Consolidado ORG'!AE1068</f>
        <v>0</v>
      </c>
      <c r="L1072" s="32">
        <f>+'[1]Consolidado ORG'!AS1068</f>
        <v>0.20833333333333334</v>
      </c>
      <c r="M1072" s="31" t="str">
        <f>+'[1]Consolidado ORG'!AL1068</f>
        <v>https://community.secop.gov.co/Public/Tendering/ContractDetailView/Index?UniqueIdentifier=CO1.PCCNTR.6127418&amp;isModal=true&amp;asPopupView=true</v>
      </c>
      <c r="N1072" s="48" t="str">
        <f t="shared" si="17"/>
        <v>Link Contrato u Orden</v>
      </c>
    </row>
    <row r="1073" spans="1:14" ht="42" x14ac:dyDescent="0.35">
      <c r="A1073" s="18" t="str">
        <f>+'[1]Consolidado ORG'!A1069</f>
        <v>SCJ-307-2024</v>
      </c>
      <c r="B1073" s="19">
        <f>+'[1]Consolidado ORG'!B1069</f>
        <v>45364</v>
      </c>
      <c r="C1073" s="19" t="str">
        <f>+'[1]Consolidado ORG'!G1069</f>
        <v xml:space="preserve">LABORATORIO FOTOCHROME S.A.S.   </v>
      </c>
      <c r="D1073" s="19" t="str">
        <f>+'[1]Consolidado ORG'!E1069</f>
        <v>5 Contratación directa</v>
      </c>
      <c r="E1073" s="19" t="str">
        <f>+'[1]Consolidado ORG'!F1069</f>
        <v>6 Arrendamientos y Adquisición de Inmuebles (5-8)</v>
      </c>
      <c r="F1073" s="19" t="str">
        <f>+'[1]Consolidado ORG'!L1069</f>
        <v>CONTRATO DE ARRENDAMIENTO DE UN INMUEBLE PARA LA ADECUADA IMPLEMENTACIÓN DE LA CASA DE JUSTICIA DE CHAPINERO.</v>
      </c>
      <c r="G1073" s="19">
        <f>+'[1]Consolidado ORG'!M1069</f>
        <v>45366</v>
      </c>
      <c r="H1073" s="19">
        <f>+'[1]Consolidado ORG'!N1069</f>
        <v>45579</v>
      </c>
      <c r="I1073" s="20">
        <f>+'[1]Consolidado ORG'!AG1069</f>
        <v>0</v>
      </c>
      <c r="J1073" s="21">
        <f>+'[1]Consolidado ORG'!T1069</f>
        <v>527975392</v>
      </c>
      <c r="K1073" s="21">
        <f>+'[1]Consolidado ORG'!AE1069</f>
        <v>0</v>
      </c>
      <c r="L1073" s="32">
        <f>+'[1]Consolidado ORG'!AS1069</f>
        <v>0.36150234741784038</v>
      </c>
      <c r="M1073" s="31" t="str">
        <f>+'[1]Consolidado ORG'!AL1069</f>
        <v>https://community.secop.gov.co/Public/Tendering/ContractDetailView/Index?UniqueIdentifier=CO1.PCCNTR.6092711&amp;isModal=true&amp;asPopupView=true</v>
      </c>
      <c r="N1073" s="48" t="str">
        <f t="shared" si="17"/>
        <v>Link Contrato u Orden</v>
      </c>
    </row>
    <row r="1074" spans="1:14" ht="42" x14ac:dyDescent="0.35">
      <c r="A1074" s="18" t="str">
        <f>+'[1]Consolidado ORG'!A1070</f>
        <v>SCJ-319-2024</v>
      </c>
      <c r="B1074" s="19">
        <f>+'[1]Consolidado ORG'!B1070</f>
        <v>45373</v>
      </c>
      <c r="C1074" s="19" t="str">
        <f>+'[1]Consolidado ORG'!G1070</f>
        <v>HUGO ARMANDO CORREAL HERRERA</v>
      </c>
      <c r="D1074" s="19" t="str">
        <f>+'[1]Consolidado ORG'!E1070</f>
        <v>5 Contratación directa</v>
      </c>
      <c r="E1074" s="19" t="str">
        <f>+'[1]Consolidado ORG'!F1070</f>
        <v>33 Prestación de Servicios Profesionales y Apoyo (5-8)</v>
      </c>
      <c r="F1074" s="19" t="str">
        <f>+'[1]Consolidado ORG'!L1070</f>
        <v>PRESTAR LOS SERVICIOS PROFESIONALES A LA SECRETARÍA DISTRITAL DE SEGURIDAD, CONVIVENCIA Y JUSTICIA, BRINDANDO APOYO A LAS OBRAS CIVILES DE LA DÉCIMA TERCERA BRIGADA DEL EJÉRCITO.</v>
      </c>
      <c r="G1074" s="19">
        <f>+'[1]Consolidado ORG'!M1070</f>
        <v>45377</v>
      </c>
      <c r="H1074" s="19">
        <f>+'[1]Consolidado ORG'!N1070</f>
        <v>45682</v>
      </c>
      <c r="I1074" s="20">
        <f>+'[1]Consolidado ORG'!AG1070</f>
        <v>0</v>
      </c>
      <c r="J1074" s="21">
        <f>+'[1]Consolidado ORG'!T1070</f>
        <v>100000000</v>
      </c>
      <c r="K1074" s="21">
        <f>+'[1]Consolidado ORG'!AE1070</f>
        <v>0</v>
      </c>
      <c r="L1074" s="32">
        <f>+'[1]Consolidado ORG'!AS1070</f>
        <v>0.21639344262295082</v>
      </c>
      <c r="M1074" s="31" t="str">
        <f>+'[1]Consolidado ORG'!AL1070</f>
        <v>https://community.secop.gov.co/Public/Tendering/ContractDetailView/Index?UniqueIdentifier=CO1.PCCNTR.6133230&amp;isModal=true&amp;asPopupView=true</v>
      </c>
      <c r="N1074" s="48" t="str">
        <f t="shared" si="17"/>
        <v>Link Contrato u Orden</v>
      </c>
    </row>
    <row r="1075" spans="1:14" ht="84" x14ac:dyDescent="0.35">
      <c r="A1075" s="18" t="str">
        <f>+'[1]Consolidado ORG'!A1071</f>
        <v>SCJ-327-2024</v>
      </c>
      <c r="B1075" s="19">
        <f>+'[1]Consolidado ORG'!B1071</f>
        <v>45366</v>
      </c>
      <c r="C1075" s="19" t="str">
        <f>+'[1]Consolidado ORG'!G1071</f>
        <v>ANDRES FELIPE HUERTAS BARRIENTOS</v>
      </c>
      <c r="D1075" s="19" t="str">
        <f>+'[1]Consolidado ORG'!E1071</f>
        <v>5 Contratación directa</v>
      </c>
      <c r="E1075" s="19" t="str">
        <f>+'[1]Consolidado ORG'!F1071</f>
        <v>33 Prestación de Servicios Profesionales y Apoyo (5-8)</v>
      </c>
      <c r="F1075" s="19"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19">
        <f>+'[1]Consolidado ORG'!M1071</f>
        <v>45370</v>
      </c>
      <c r="H1075" s="19">
        <f>+'[1]Consolidado ORG'!N1071</f>
        <v>45583</v>
      </c>
      <c r="I1075" s="20">
        <f>+'[1]Consolidado ORG'!AG1071</f>
        <v>0</v>
      </c>
      <c r="J1075" s="21">
        <f>+'[1]Consolidado ORG'!T1071</f>
        <v>63000000</v>
      </c>
      <c r="K1075" s="21">
        <f>+'[1]Consolidado ORG'!AE1071</f>
        <v>0</v>
      </c>
      <c r="L1075" s="32">
        <f>+'[1]Consolidado ORG'!AS1071</f>
        <v>0.34272300469483569</v>
      </c>
      <c r="M1075" s="31" t="str">
        <f>+'[1]Consolidado ORG'!AL1071</f>
        <v>https://community.secop.gov.co/Public/Tendering/ContractDetailView/Index?UniqueIdentifier=CO1.PCCNTR.6103925&amp;isModal=true&amp;asPopupView=true</v>
      </c>
      <c r="N1075" s="48" t="str">
        <f t="shared" si="17"/>
        <v>Link Contrato u Orden</v>
      </c>
    </row>
    <row r="1076" spans="1:14" ht="72" x14ac:dyDescent="0.35">
      <c r="A1076" s="18" t="str">
        <f>+'[1]Consolidado ORG'!A1072</f>
        <v>SCJ-328-2024</v>
      </c>
      <c r="B1076" s="19">
        <f>+'[1]Consolidado ORG'!B1072</f>
        <v>45371</v>
      </c>
      <c r="C1076" s="19" t="str">
        <f>+'[1]Consolidado ORG'!G1072</f>
        <v>CLAUDIA MILENA MELO GUEVARA</v>
      </c>
      <c r="D1076" s="19" t="str">
        <f>+'[1]Consolidado ORG'!E1072</f>
        <v>5 Contratación directa</v>
      </c>
      <c r="E1076" s="19" t="str">
        <f>+'[1]Consolidado ORG'!F1072</f>
        <v>33 Prestación de Servicios Profesionales y Apoyo (5-8)</v>
      </c>
      <c r="F1076" s="19"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19">
        <f>+'[1]Consolidado ORG'!M1072</f>
        <v>45373</v>
      </c>
      <c r="H1076" s="19">
        <f>+'[1]Consolidado ORG'!N1072</f>
        <v>45586</v>
      </c>
      <c r="I1076" s="20">
        <f>+'[1]Consolidado ORG'!AG1072</f>
        <v>0</v>
      </c>
      <c r="J1076" s="21">
        <f>+'[1]Consolidado ORG'!T1072</f>
        <v>72660000</v>
      </c>
      <c r="K1076" s="21">
        <f>+'[1]Consolidado ORG'!AE1072</f>
        <v>0</v>
      </c>
      <c r="L1076" s="32">
        <f>+'[1]Consolidado ORG'!AS1072</f>
        <v>0.32863849765258218</v>
      </c>
      <c r="M1076" s="31" t="str">
        <f>+'[1]Consolidado ORG'!AL1072</f>
        <v>https://community.secop.gov.co/Public/Tendering/ContractDetailView/Index?UniqueIdentifier=CO1.PCCNTR.6127241&amp;isModal=true&amp;asPopupView=true</v>
      </c>
      <c r="N1076" s="48" t="str">
        <f t="shared" si="17"/>
        <v>Link Contrato u Orden</v>
      </c>
    </row>
    <row r="1077" spans="1:14" ht="48" x14ac:dyDescent="0.35">
      <c r="A1077" s="18" t="str">
        <f>+'[1]Consolidado ORG'!A1073</f>
        <v>SCJ-329-2024</v>
      </c>
      <c r="B1077" s="19">
        <f>+'[1]Consolidado ORG'!B1073</f>
        <v>45370</v>
      </c>
      <c r="C1077" s="19" t="str">
        <f>+'[1]Consolidado ORG'!G1073</f>
        <v>JUAN CARLOS SIERRA DELGADILLO</v>
      </c>
      <c r="D1077" s="19" t="str">
        <f>+'[1]Consolidado ORG'!E1073</f>
        <v>5 Contratación directa</v>
      </c>
      <c r="E1077" s="19" t="str">
        <f>+'[1]Consolidado ORG'!F1073</f>
        <v>33 Prestación de Servicios Profesionales y Apoyo (5-8)</v>
      </c>
      <c r="F1077" s="19" t="str">
        <f>+'[1]Consolidado ORG'!L1073</f>
        <v>PRESTAR LOS SERVICIOS PROFESIONALES COMO COMUNICADOR SOCIAL A LA SECRETARÍA DISTRITAL DE SEGURIDAD, CONVIVENCIA Y JUSTICIA, PARA APOYAR LA GESTION DE LA DÉCIMA TERCERA BRIGADA DEL EJÉRCITO.</v>
      </c>
      <c r="G1077" s="19">
        <f>+'[1]Consolidado ORG'!M1073</f>
        <v>45372</v>
      </c>
      <c r="H1077" s="19">
        <f>+'[1]Consolidado ORG'!N1073</f>
        <v>45677</v>
      </c>
      <c r="I1077" s="20">
        <f>+'[1]Consolidado ORG'!AG1073</f>
        <v>0</v>
      </c>
      <c r="J1077" s="21">
        <f>+'[1]Consolidado ORG'!T1073</f>
        <v>53642640</v>
      </c>
      <c r="K1077" s="21">
        <f>+'[1]Consolidado ORG'!AE1073</f>
        <v>0</v>
      </c>
      <c r="L1077" s="32">
        <f>+'[1]Consolidado ORG'!AS1073</f>
        <v>0.23278688524590163</v>
      </c>
      <c r="M1077" s="31" t="str">
        <f>+'[1]Consolidado ORG'!AL1073</f>
        <v>https://www.colombiacompra.gov.co/tienda-virtual-del-estado-colombiano/ordenes-compra/	CO1.PCCNTR.6120089</v>
      </c>
      <c r="N1077" s="48" t="str">
        <f t="shared" si="17"/>
        <v>Link Contrato u Orden</v>
      </c>
    </row>
    <row r="1078" spans="1:14" ht="42" x14ac:dyDescent="0.35">
      <c r="A1078" s="18" t="str">
        <f>+'[1]Consolidado ORG'!A1074</f>
        <v>SCJ-330-2024</v>
      </c>
      <c r="B1078" s="19">
        <f>+'[1]Consolidado ORG'!B1074</f>
        <v>45366</v>
      </c>
      <c r="C1078" s="19" t="str">
        <f>+'[1]Consolidado ORG'!G1074</f>
        <v>ERIKA LORENA MARTINEZ CORTES</v>
      </c>
      <c r="D1078" s="19" t="str">
        <f>+'[1]Consolidado ORG'!E1074</f>
        <v>5 Contratación directa</v>
      </c>
      <c r="E1078" s="19" t="str">
        <f>+'[1]Consolidado ORG'!F1074</f>
        <v>6 Arrendamientos y Adquisición de Inmuebles (5-8)</v>
      </c>
      <c r="F1078" s="19" t="str">
        <f>+'[1]Consolidado ORG'!L1074</f>
        <v>CONTRATO DE ARRENDAMIENTO DE UN INMUEBLE PARA LA ADECUADA IMPLEMENTACIÓN DE LA CASA DE JUSTICIA DE SUBA LA CAMPIÑA</v>
      </c>
      <c r="G1078" s="19">
        <f>+'[1]Consolidado ORG'!M1074</f>
        <v>45369</v>
      </c>
      <c r="H1078" s="19">
        <f>+'[1]Consolidado ORG'!N1074</f>
        <v>45733</v>
      </c>
      <c r="I1078" s="20">
        <f>+'[1]Consolidado ORG'!AG1074</f>
        <v>0</v>
      </c>
      <c r="J1078" s="21">
        <f>+'[1]Consolidado ORG'!T1074</f>
        <v>525896700</v>
      </c>
      <c r="K1078" s="21">
        <f>+'[1]Consolidado ORG'!AE1074</f>
        <v>0</v>
      </c>
      <c r="L1078" s="32">
        <f>+'[1]Consolidado ORG'!AS1074</f>
        <v>0.2032967032967033</v>
      </c>
      <c r="M1078" s="31" t="str">
        <f>+'[1]Consolidado ORG'!AL1074</f>
        <v>https://community.secop.gov.co/Public/Tendering/ContractDetailView/Index?UniqueIdentifier=CO1.PCCNTR.6105943&amp;isModal=true&amp;asPopupView=true</v>
      </c>
      <c r="N1078" s="48" t="str">
        <f t="shared" si="17"/>
        <v>Link Contrato u Orden</v>
      </c>
    </row>
    <row r="1079" spans="1:14" ht="36" x14ac:dyDescent="0.35">
      <c r="A1079" s="18" t="str">
        <f>+'[1]Consolidado ORG'!A1075</f>
        <v>SCJ-331-2024</v>
      </c>
      <c r="B1079" s="19">
        <f>+'[1]Consolidado ORG'!B1075</f>
        <v>45366</v>
      </c>
      <c r="C1079" s="19" t="str">
        <f>+'[1]Consolidado ORG'!G1075</f>
        <v xml:space="preserve">REYES JAVIER CORREA </v>
      </c>
      <c r="D1079" s="19" t="str">
        <f>+'[1]Consolidado ORG'!E1075</f>
        <v>5 Contratación directa</v>
      </c>
      <c r="E1079" s="19" t="str">
        <f>+'[1]Consolidado ORG'!F1075</f>
        <v>6 Arrendamientos y Adquisición de Inmuebles (5-8)</v>
      </c>
      <c r="F1079" s="19" t="str">
        <f>+'[1]Consolidado ORG'!L1075</f>
        <v>CONTRATO DE ARRENDAMIENTO DE UN INMUEBLE PARA LA ADECUADA IMPLEMENTACIÓN DE LA CASA DE JUSTICIA DE SUBA CIUDAD JARDIN</v>
      </c>
      <c r="G1079" s="19">
        <f>+'[1]Consolidado ORG'!M1075</f>
        <v>45369</v>
      </c>
      <c r="H1079" s="19">
        <f>+'[1]Consolidado ORG'!N1075</f>
        <v>45733</v>
      </c>
      <c r="I1079" s="20">
        <f>+'[1]Consolidado ORG'!AG1075</f>
        <v>0</v>
      </c>
      <c r="J1079" s="21">
        <f>+'[1]Consolidado ORG'!T1075</f>
        <v>573373464</v>
      </c>
      <c r="K1079" s="21">
        <f>+'[1]Consolidado ORG'!AE1075</f>
        <v>0</v>
      </c>
      <c r="L1079" s="32">
        <f>+'[1]Consolidado ORG'!AS1075</f>
        <v>0.2032967032967033</v>
      </c>
      <c r="M1079" s="31" t="str">
        <f>+'[1]Consolidado ORG'!AL1075</f>
        <v>https://www.colombiacompra.gov.co/tienda-virtual-del-estado-colombiano/ordenes-compra/	CO1.PCCNTR.6105932</v>
      </c>
      <c r="N1079" s="48" t="str">
        <f t="shared" si="17"/>
        <v>Link Contrato u Orden</v>
      </c>
    </row>
    <row r="1080" spans="1:14" ht="60" x14ac:dyDescent="0.35">
      <c r="A1080" s="18" t="str">
        <f>+'[1]Consolidado ORG'!A1076</f>
        <v>SCJ-332-2024</v>
      </c>
      <c r="B1080" s="19">
        <f>+'[1]Consolidado ORG'!B1076</f>
        <v>45371</v>
      </c>
      <c r="C1080" s="19" t="str">
        <f>+'[1]Consolidado ORG'!G1076</f>
        <v>JULIETH MICHELL ALONSO PINEDA</v>
      </c>
      <c r="D1080" s="19" t="str">
        <f>+'[1]Consolidado ORG'!E1076</f>
        <v>5 Contratación directa</v>
      </c>
      <c r="E1080" s="19" t="str">
        <f>+'[1]Consolidado ORG'!F1076</f>
        <v>33 Prestación de Servicios Profesionales y Apoyo (5-8)</v>
      </c>
      <c r="F1080" s="19"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19">
        <f>+'[1]Consolidado ORG'!M1076</f>
        <v>45378</v>
      </c>
      <c r="H1080" s="19">
        <f>+'[1]Consolidado ORG'!N1076</f>
        <v>45742</v>
      </c>
      <c r="I1080" s="20">
        <f>+'[1]Consolidado ORG'!AG1076</f>
        <v>0</v>
      </c>
      <c r="J1080" s="21">
        <f>+'[1]Consolidado ORG'!T1076</f>
        <v>32760000</v>
      </c>
      <c r="K1080" s="21">
        <f>+'[1]Consolidado ORG'!AE1076</f>
        <v>0</v>
      </c>
      <c r="L1080" s="32">
        <f>+'[1]Consolidado ORG'!AS1076</f>
        <v>0.17857142857142858</v>
      </c>
      <c r="M1080" s="31" t="str">
        <f>+'[1]Consolidado ORG'!AL1076</f>
        <v>https://community.secop.gov.co/Public/Tendering/ContractDetailView/Index?UniqueIdentifier=CO1.PCCNTR.6123375&amp;isModal=true&amp;asPopupView=true</v>
      </c>
      <c r="N1080" s="48" t="str">
        <f t="shared" si="17"/>
        <v>Link Contrato u Orden</v>
      </c>
    </row>
    <row r="1081" spans="1:14" ht="42" x14ac:dyDescent="0.35">
      <c r="A1081" s="18" t="str">
        <f>+'[1]Consolidado ORG'!A1077</f>
        <v>SCJ-333-2024</v>
      </c>
      <c r="B1081" s="19">
        <f>+'[1]Consolidado ORG'!B1077</f>
        <v>45370</v>
      </c>
      <c r="C1081" s="19" t="str">
        <f>+'[1]Consolidado ORG'!G1077</f>
        <v>AMINTA RANGEL CASTRO</v>
      </c>
      <c r="D1081" s="19" t="str">
        <f>+'[1]Consolidado ORG'!E1077</f>
        <v>5 Contratación directa</v>
      </c>
      <c r="E1081" s="19" t="str">
        <f>+'[1]Consolidado ORG'!F1077</f>
        <v>6 Arrendamientos y Adquisición de Inmuebles (5-8)</v>
      </c>
      <c r="F1081" s="19" t="str">
        <f>+'[1]Consolidado ORG'!L1077</f>
        <v>ARRENDAMIENTO DE UN PREDIO PARA EL USO COMO PARQUEADERO DE LOS VEHICULOS DE LA SECCIONAL DE INTELIGENCIA POLICIAL SIPOL  MEBOG</v>
      </c>
      <c r="G1081" s="19">
        <f>+'[1]Consolidado ORG'!M1077</f>
        <v>45371</v>
      </c>
      <c r="H1081" s="19">
        <f>+'[1]Consolidado ORG'!N1077</f>
        <v>45735</v>
      </c>
      <c r="I1081" s="20">
        <f>+'[1]Consolidado ORG'!AG1077</f>
        <v>0</v>
      </c>
      <c r="J1081" s="21">
        <f>+'[1]Consolidado ORG'!T1077</f>
        <v>203433228</v>
      </c>
      <c r="K1081" s="21">
        <f>+'[1]Consolidado ORG'!AE1077</f>
        <v>0</v>
      </c>
      <c r="L1081" s="32">
        <f>+'[1]Consolidado ORG'!AS1077</f>
        <v>0.19780219780219779</v>
      </c>
      <c r="M1081" s="31" t="str">
        <f>+'[1]Consolidado ORG'!AL1077</f>
        <v>https://community.secop.gov.co/Public/Tendering/ContractDetailView/Index?UniqueIdentifier=CO1.PCCNTR.6119254&amp;isModal=true&amp;asPopupView=true</v>
      </c>
      <c r="N1081" s="48" t="str">
        <f t="shared" si="17"/>
        <v>Link Contrato u Orden</v>
      </c>
    </row>
    <row r="1082" spans="1:14" ht="42" x14ac:dyDescent="0.35">
      <c r="A1082" s="18" t="str">
        <f>+'[1]Consolidado ORG'!A1078</f>
        <v>SCJ-357-2024</v>
      </c>
      <c r="B1082" s="19">
        <f>+'[1]Consolidado ORG'!B1078</f>
        <v>45371</v>
      </c>
      <c r="C1082" s="19" t="str">
        <f>+'[1]Consolidado ORG'!G1078</f>
        <v>MARIA CECILIA MARTINEZ PARALES</v>
      </c>
      <c r="D1082" s="19" t="str">
        <f>+'[1]Consolidado ORG'!E1078</f>
        <v>5 Contratación directa</v>
      </c>
      <c r="E1082" s="19" t="str">
        <f>+'[1]Consolidado ORG'!F1078</f>
        <v>33 Prestación de Servicios Profesionales y Apoyo (5-8)</v>
      </c>
      <c r="F1082" s="19" t="str">
        <f>+'[1]Consolidado ORG'!L1078</f>
        <v>PRESTAR LOS SERVICIOS PROFESIONALES A LA SECRETARÍA DISTRITAL DE SEGURIDAD, CONVIVENCIA Y JUSTICIA, PARA APOYAR LA GESTIÓN JURÍDICA JUDICIAL DE LA DÉCIMA TERCERA BRIGADA DEL EJÉRCITO</v>
      </c>
      <c r="G1082" s="19">
        <f>+'[1]Consolidado ORG'!M1078</f>
        <v>45373</v>
      </c>
      <c r="H1082" s="19">
        <f>+'[1]Consolidado ORG'!N1078</f>
        <v>45678</v>
      </c>
      <c r="I1082" s="20">
        <f>+'[1]Consolidado ORG'!AG1078</f>
        <v>0</v>
      </c>
      <c r="J1082" s="21">
        <f>+'[1]Consolidado ORG'!T1078</f>
        <v>60000000</v>
      </c>
      <c r="K1082" s="21">
        <f>+'[1]Consolidado ORG'!AE1078</f>
        <v>0</v>
      </c>
      <c r="L1082" s="32">
        <f>+'[1]Consolidado ORG'!AS1078</f>
        <v>0.22950819672131148</v>
      </c>
      <c r="M1082" s="31" t="str">
        <f>+'[1]Consolidado ORG'!AL1078</f>
        <v>https://community.secop.gov.co/Public/Tendering/ContractDetailView/Index?UniqueIdentifier=CO1.PCCNTR.6127503&amp;isModal=true&amp;asPopupView=true</v>
      </c>
      <c r="N1082" s="48" t="str">
        <f t="shared" si="17"/>
        <v>Link Contrato u Orden</v>
      </c>
    </row>
    <row r="1083" spans="1:14" ht="48" x14ac:dyDescent="0.35">
      <c r="A1083" s="18" t="str">
        <f>+'[1]Consolidado ORG'!A1079</f>
        <v>SCJ-358-2024</v>
      </c>
      <c r="B1083" s="19">
        <f>+'[1]Consolidado ORG'!B1079</f>
        <v>45371</v>
      </c>
      <c r="C1083" s="19" t="str">
        <f>+'[1]Consolidado ORG'!G1079</f>
        <v>ELIZABETH  GUZMAN LADINO</v>
      </c>
      <c r="D1083" s="19" t="str">
        <f>+'[1]Consolidado ORG'!E1079</f>
        <v>5 Contratación directa</v>
      </c>
      <c r="E1083" s="19" t="str">
        <f>+'[1]Consolidado ORG'!F1079</f>
        <v>33 Prestación de Servicios Profesionales y Apoyo (5-8)</v>
      </c>
      <c r="F1083" s="19" t="str">
        <f>+'[1]Consolidado ORG'!L1079</f>
        <v>PRESTACIÓN DE SERVICIOS PROFESIONALES PARA REALIZAR APOYO PSICOSOCIAL A LA SECRETARIA DE SEGURIDAD CONVICENCIA Y JUSTICIA, PARA SOPORTAR LA GESTIÓN EN EL BAMAR UNIDAD ADSCRITA A LA DECIMA TERCERA BRIGADA.</v>
      </c>
      <c r="G1083" s="19">
        <f>+'[1]Consolidado ORG'!M1079</f>
        <v>45374</v>
      </c>
      <c r="H1083" s="19">
        <f>+'[1]Consolidado ORG'!N1079</f>
        <v>45648</v>
      </c>
      <c r="I1083" s="20">
        <f>+'[1]Consolidado ORG'!AG1079</f>
        <v>0</v>
      </c>
      <c r="J1083" s="21">
        <f>+'[1]Consolidado ORG'!T1079</f>
        <v>36635355</v>
      </c>
      <c r="K1083" s="21">
        <f>+'[1]Consolidado ORG'!AE1079</f>
        <v>0</v>
      </c>
      <c r="L1083" s="32">
        <f>+'[1]Consolidado ORG'!AS1079</f>
        <v>0.2518248175182482</v>
      </c>
      <c r="M1083" s="31" t="str">
        <f>+'[1]Consolidado ORG'!AL1079</f>
        <v>https://community.secop.gov.co/Public/Tendering/ContractDetailView/Index?UniqueIdentifier=CO1.PCCNTR.6127058&amp;isModal=true&amp;asPopupView=true</v>
      </c>
      <c r="N1083" s="48" t="str">
        <f t="shared" si="17"/>
        <v>Link Contrato u Orden</v>
      </c>
    </row>
    <row r="1084" spans="1:14" ht="60" x14ac:dyDescent="0.35">
      <c r="A1084" s="18" t="str">
        <f>+'[1]Consolidado ORG'!A1080</f>
        <v>SCJ-368-2024</v>
      </c>
      <c r="B1084" s="19">
        <f>+'[1]Consolidado ORG'!B1080</f>
        <v>45371</v>
      </c>
      <c r="C1084" s="19" t="str">
        <f>+'[1]Consolidado ORG'!G1080</f>
        <v>SONIA NANETH ROJAS MORENO</v>
      </c>
      <c r="D1084" s="19" t="str">
        <f>+'[1]Consolidado ORG'!E1080</f>
        <v>5 Contratación directa</v>
      </c>
      <c r="E1084" s="19" t="str">
        <f>+'[1]Consolidado ORG'!F1080</f>
        <v>33 Prestación de Servicios Profesionales y Apoyo (5-8)</v>
      </c>
      <c r="F1084" s="19"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19">
        <f>+'[1]Consolidado ORG'!M1080</f>
        <v>45373</v>
      </c>
      <c r="H1084" s="19">
        <f>+'[1]Consolidado ORG'!N1080</f>
        <v>45737</v>
      </c>
      <c r="I1084" s="20">
        <f>+'[1]Consolidado ORG'!AG1080</f>
        <v>0</v>
      </c>
      <c r="J1084" s="21">
        <f>+'[1]Consolidado ORG'!T1080</f>
        <v>35952000</v>
      </c>
      <c r="K1084" s="21">
        <f>+'[1]Consolidado ORG'!AE1080</f>
        <v>0</v>
      </c>
      <c r="L1084" s="32">
        <f>+'[1]Consolidado ORG'!AS1080</f>
        <v>0.19230769230769232</v>
      </c>
      <c r="M1084" s="31" t="str">
        <f>+'[1]Consolidado ORG'!AL1080</f>
        <v>https://community.secop.gov.co/Public/Tendering/ContractDetailView/Index?UniqueIdentifier=CO1.PCCNTR.6126780&amp;isModal=true&amp;asPopupView=true</v>
      </c>
      <c r="N1084" s="48" t="str">
        <f t="shared" si="17"/>
        <v>Link Contrato u Orden</v>
      </c>
    </row>
    <row r="1085" spans="1:14" ht="72" x14ac:dyDescent="0.35">
      <c r="A1085" s="18" t="str">
        <f>+'[1]Consolidado ORG'!A1081</f>
        <v>SCJ-371-2024</v>
      </c>
      <c r="B1085" s="19">
        <f>+'[1]Consolidado ORG'!B1081</f>
        <v>45371</v>
      </c>
      <c r="C1085" s="19" t="str">
        <f>+'[1]Consolidado ORG'!G1081</f>
        <v>LUIS ANTONIO MOJICA FIGUEROA</v>
      </c>
      <c r="D1085" s="19" t="str">
        <f>+'[1]Consolidado ORG'!E1081</f>
        <v>5 Contratación directa</v>
      </c>
      <c r="E1085" s="19" t="str">
        <f>+'[1]Consolidado ORG'!F1081</f>
        <v>33 Prestación de Servicios Profesionales y Apoyo (5-8)</v>
      </c>
      <c r="F1085" s="19"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19">
        <f>+'[1]Consolidado ORG'!M1081</f>
        <v>45373</v>
      </c>
      <c r="H1085" s="19">
        <f>+'[1]Consolidado ORG'!N1081</f>
        <v>45709</v>
      </c>
      <c r="I1085" s="20">
        <f>+'[1]Consolidado ORG'!AG1081</f>
        <v>0</v>
      </c>
      <c r="J1085" s="21">
        <f>+'[1]Consolidado ORG'!T1081</f>
        <v>77000000</v>
      </c>
      <c r="K1085" s="21">
        <f>+'[1]Consolidado ORG'!AE1081</f>
        <v>0</v>
      </c>
      <c r="L1085" s="32">
        <f>+'[1]Consolidado ORG'!AS1081</f>
        <v>0.20833333333333334</v>
      </c>
      <c r="M1085" s="31" t="str">
        <f>+'[1]Consolidado ORG'!AL1081</f>
        <v>https://community.secop.gov.co/Public/Tendering/ContractDetailView/Index?UniqueIdentifier=CO1.PCCNTR.6127081&amp;isModal=true&amp;asPopupView=true</v>
      </c>
      <c r="N1085" s="48" t="str">
        <f t="shared" si="17"/>
        <v>Link Contrato u Orden</v>
      </c>
    </row>
    <row r="1086" spans="1:14" ht="60" x14ac:dyDescent="0.35">
      <c r="A1086" s="18" t="str">
        <f>+'[1]Consolidado ORG'!A1082</f>
        <v>SCJ-372-2024</v>
      </c>
      <c r="B1086" s="19">
        <f>+'[1]Consolidado ORG'!B1082</f>
        <v>45371</v>
      </c>
      <c r="C1086" s="19" t="str">
        <f>+'[1]Consolidado ORG'!G1082</f>
        <v>PATRICIA  GONGORA BERMUDEZ</v>
      </c>
      <c r="D1086" s="19" t="str">
        <f>+'[1]Consolidado ORG'!E1082</f>
        <v>5 Contratación directa</v>
      </c>
      <c r="E1086" s="19" t="str">
        <f>+'[1]Consolidado ORG'!F1082</f>
        <v>33 Prestación de Servicios Profesionales y Apoyo (5-8)</v>
      </c>
      <c r="F1086" s="19" t="str">
        <f>+'[1]Consolidado ORG'!L1082</f>
        <v>PRESTAR LOS SERVICIOS DE APOYO A LA GESTION PARA LA ATENCIÓN DE EMERGENCIAS O URGENCIAS, Y DESPACHO A LOS ORGANISMOS DE EMERGENCIA Y SEGURIDAD QUE INTEGRAN EL NUSE 123 DEL SISTEMA CENTRO DE COMANDO, CONTROL, COMUNICACIONES Y CÓMPUTO C4</v>
      </c>
      <c r="G1086" s="19">
        <f>+'[1]Consolidado ORG'!M1082</f>
        <v>45378</v>
      </c>
      <c r="H1086" s="19">
        <f>+'[1]Consolidado ORG'!N1082</f>
        <v>45742</v>
      </c>
      <c r="I1086" s="20">
        <f>+'[1]Consolidado ORG'!AG1082</f>
        <v>0</v>
      </c>
      <c r="J1086" s="21">
        <f>+'[1]Consolidado ORG'!T1082</f>
        <v>32760000</v>
      </c>
      <c r="K1086" s="21">
        <f>+'[1]Consolidado ORG'!AE1082</f>
        <v>0</v>
      </c>
      <c r="L1086" s="32">
        <f>+'[1]Consolidado ORG'!AS1082</f>
        <v>0.17857142857142858</v>
      </c>
      <c r="M1086" s="31" t="str">
        <f>+'[1]Consolidado ORG'!AL1082</f>
        <v>https://community.secop.gov.co/Public/Tendering/ContractDetailView/Index?UniqueIdentifier=CO1.PCCNTR.6127184&amp;isModal=true&amp;asPopupView=true</v>
      </c>
      <c r="N1086" s="48" t="str">
        <f t="shared" si="17"/>
        <v>Link Contrato u Orden</v>
      </c>
    </row>
    <row r="1087" spans="1:14" ht="60" x14ac:dyDescent="0.35">
      <c r="A1087" s="18" t="str">
        <f>+'[1]Consolidado ORG'!A1083</f>
        <v>SCJ-377-2024</v>
      </c>
      <c r="B1087" s="19">
        <f>+'[1]Consolidado ORG'!B1083</f>
        <v>45371</v>
      </c>
      <c r="C1087" s="19" t="str">
        <f>+'[1]Consolidado ORG'!G1083</f>
        <v>ANA YEIMI SANCHEZ CASTRO</v>
      </c>
      <c r="D1087" s="19" t="str">
        <f>+'[1]Consolidado ORG'!E1083</f>
        <v>5 Contratación directa</v>
      </c>
      <c r="E1087" s="19" t="str">
        <f>+'[1]Consolidado ORG'!F1083</f>
        <v>33 Prestación de Servicios Profesionales y Apoyo (5-8)</v>
      </c>
      <c r="F1087" s="19"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19">
        <f>+'[1]Consolidado ORG'!M1083</f>
        <v>45373</v>
      </c>
      <c r="H1087" s="19">
        <f>+'[1]Consolidado ORG'!N1083</f>
        <v>45586</v>
      </c>
      <c r="I1087" s="20">
        <f>+'[1]Consolidado ORG'!AG1083</f>
        <v>0</v>
      </c>
      <c r="J1087" s="21">
        <f>+'[1]Consolidado ORG'!T1083</f>
        <v>64855000</v>
      </c>
      <c r="K1087" s="21">
        <f>+'[1]Consolidado ORG'!AE1083</f>
        <v>0</v>
      </c>
      <c r="L1087" s="32">
        <f>+'[1]Consolidado ORG'!AS1083</f>
        <v>0.32863849765258218</v>
      </c>
      <c r="M1087" s="31" t="str">
        <f>+'[1]Consolidado ORG'!AL1083</f>
        <v>https://community.secop.gov.co/Public/Tendering/ContractDetailView/Index?UniqueIdentifier=CO1.PCCNTR.6127134&amp;isModal=true&amp;asPopupView=true</v>
      </c>
      <c r="N1087" s="48" t="str">
        <f t="shared" si="17"/>
        <v>Link Contrato u Orden</v>
      </c>
    </row>
    <row r="1088" spans="1:14" ht="48" x14ac:dyDescent="0.35">
      <c r="A1088" s="18" t="str">
        <f>+'[1]Consolidado ORG'!A1084</f>
        <v>SCJ-378-2024</v>
      </c>
      <c r="B1088" s="19">
        <f>+'[1]Consolidado ORG'!B1084</f>
        <v>45371</v>
      </c>
      <c r="C1088" s="19" t="str">
        <f>+'[1]Consolidado ORG'!G1084</f>
        <v>EDDY LUIS MARCHENA BARROS</v>
      </c>
      <c r="D1088" s="19" t="str">
        <f>+'[1]Consolidado ORG'!E1084</f>
        <v>5 Contratación directa</v>
      </c>
      <c r="E1088" s="19" t="str">
        <f>+'[1]Consolidado ORG'!F1084</f>
        <v>33 Prestación de Servicios Profesionales y Apoyo (5-8)</v>
      </c>
      <c r="F1088" s="19" t="str">
        <f>+'[1]Consolidado ORG'!L1084</f>
        <v>PRESTACIÓN DE SERVICIOS PROFESIONALES PARA APOYAR EN LA ELABORACIÓN DE ESTRATEGIAS PUBLICITARIAS PARA FORTALECER LA IMAGEN CORPORATIVA Y LA PERCEPCIÓN CIUDADANA SOBRE EL CENTRO DE COMANDO, CONTROL, COMUNICACIONES Y CÓMPUTO.</v>
      </c>
      <c r="G1088" s="19">
        <f>+'[1]Consolidado ORG'!M1084</f>
        <v>45378</v>
      </c>
      <c r="H1088" s="19">
        <f>+'[1]Consolidado ORG'!N1084</f>
        <v>45714</v>
      </c>
      <c r="I1088" s="20">
        <f>+'[1]Consolidado ORG'!AG1084</f>
        <v>0</v>
      </c>
      <c r="J1088" s="21">
        <f>+'[1]Consolidado ORG'!T1084</f>
        <v>58850000</v>
      </c>
      <c r="K1088" s="21">
        <f>+'[1]Consolidado ORG'!AE1084</f>
        <v>0</v>
      </c>
      <c r="L1088" s="32">
        <f>+'[1]Consolidado ORG'!AS1084</f>
        <v>0.19345238095238096</v>
      </c>
      <c r="M1088" s="31" t="str">
        <f>+'[1]Consolidado ORG'!AL1084</f>
        <v>https://community.secop.gov.co/Public/Tendering/ContractDetailView/Index?UniqueIdentifier=CO1.PCCNTR.6126691&amp;isModal=true&amp;asPopupView=true</v>
      </c>
      <c r="N1088" s="48" t="str">
        <f t="shared" si="17"/>
        <v>Link Contrato u Orden</v>
      </c>
    </row>
    <row r="1089" spans="1:14" ht="84" x14ac:dyDescent="0.35">
      <c r="A1089" s="18" t="str">
        <f>+'[1]Consolidado ORG'!A1085</f>
        <v>SCJ-380-2024</v>
      </c>
      <c r="B1089" s="19">
        <f>+'[1]Consolidado ORG'!B1085</f>
        <v>45371</v>
      </c>
      <c r="C1089" s="19" t="str">
        <f>+'[1]Consolidado ORG'!G1085</f>
        <v>LUIS FELIPE VELEZ MURIEL</v>
      </c>
      <c r="D1089" s="19" t="str">
        <f>+'[1]Consolidado ORG'!E1085</f>
        <v>5 Contratación directa</v>
      </c>
      <c r="E1089" s="19" t="str">
        <f>+'[1]Consolidado ORG'!F1085</f>
        <v>33 Prestación de Servicios Profesionales y Apoyo (5-8)</v>
      </c>
      <c r="F1089" s="19"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19">
        <f>+'[1]Consolidado ORG'!M1085</f>
        <v>45371</v>
      </c>
      <c r="H1089" s="19">
        <f>+'[1]Consolidado ORG'!N1085</f>
        <v>45707</v>
      </c>
      <c r="I1089" s="20">
        <f>+'[1]Consolidado ORG'!AG1085</f>
        <v>0</v>
      </c>
      <c r="J1089" s="21">
        <f>+'[1]Consolidado ORG'!T1085</f>
        <v>45100000</v>
      </c>
      <c r="K1089" s="21">
        <f>+'[1]Consolidado ORG'!AE1085</f>
        <v>0</v>
      </c>
      <c r="L1089" s="32">
        <f>+'[1]Consolidado ORG'!AS1085</f>
        <v>0.21428571428571427</v>
      </c>
      <c r="M1089" s="31" t="str">
        <f>+'[1]Consolidado ORG'!AL1085</f>
        <v>https://community.secop.gov.co/Public/Tendering/ContractDetailView/Index?UniqueIdentifier=CO1.PCCNTR.6127457&amp;isModal=true&amp;asPopupView=true</v>
      </c>
      <c r="N1089" s="48" t="str">
        <f t="shared" si="17"/>
        <v>Link Contrato u Orden</v>
      </c>
    </row>
    <row r="1090" spans="1:14" ht="48" x14ac:dyDescent="0.35">
      <c r="A1090" s="18" t="str">
        <f>+'[1]Consolidado ORG'!A1086</f>
        <v>SCJ-391-2024</v>
      </c>
      <c r="B1090" s="19">
        <f>+'[1]Consolidado ORG'!B1086</f>
        <v>45371</v>
      </c>
      <c r="C1090" s="19" t="str">
        <f>+'[1]Consolidado ORG'!G1086</f>
        <v>MARYARY SUNED QUINCHE SANCHEZ</v>
      </c>
      <c r="D1090" s="19" t="str">
        <f>+'[1]Consolidado ORG'!E1086</f>
        <v>5 Contratación directa</v>
      </c>
      <c r="E1090" s="19" t="str">
        <f>+'[1]Consolidado ORG'!F1086</f>
        <v>33 Prestación de Servicios Profesionales y Apoyo (5-8)</v>
      </c>
      <c r="F1090" s="19" t="str">
        <f>+'[1]Consolidado ORG'!L1086</f>
        <v>PRESTAR SERVICIOS PROFESIONALES DE APOYO EN LOS TRÁMITES Y REQUERIMIENTOS ADMINISTRATIVOS Y SEGUIMIENTO DE LAS DIFERENTES ACTIVIDADES DE LOS PROYECTOS QUE SE DESARROLLEN EN EL CENTRO DE COMANDO COMUNICACIONES Y COMPUTO</v>
      </c>
      <c r="G1090" s="19">
        <f>+'[1]Consolidado ORG'!M1086</f>
        <v>45378</v>
      </c>
      <c r="H1090" s="19">
        <f>+'[1]Consolidado ORG'!N1086</f>
        <v>45742</v>
      </c>
      <c r="I1090" s="20">
        <f>+'[1]Consolidado ORG'!AG1086</f>
        <v>0</v>
      </c>
      <c r="J1090" s="21">
        <f>+'[1]Consolidado ORG'!T1086</f>
        <v>80400000</v>
      </c>
      <c r="K1090" s="21">
        <f>+'[1]Consolidado ORG'!AE1086</f>
        <v>0</v>
      </c>
      <c r="L1090" s="32">
        <f>+'[1]Consolidado ORG'!AS1086</f>
        <v>0.17857142857142858</v>
      </c>
      <c r="M1090" s="31" t="str">
        <f>+'[1]Consolidado ORG'!AL1086</f>
        <v>https://www.colombiacompra.gov.co/tienda-virtual-del-estado-colombiano/ordenes-compra/	CO1.PCCNTR.6126667</v>
      </c>
      <c r="N1090" s="48" t="str">
        <f t="shared" si="17"/>
        <v>Link Contrato u Orden</v>
      </c>
    </row>
    <row r="1091" spans="1:14" ht="60" x14ac:dyDescent="0.35">
      <c r="A1091" s="18" t="str">
        <f>+'[1]Consolidado ORG'!A1087</f>
        <v>SCJ-402-2024</v>
      </c>
      <c r="B1091" s="19">
        <f>+'[1]Consolidado ORG'!B1087</f>
        <v>45371</v>
      </c>
      <c r="C1091" s="19" t="str">
        <f>+'[1]Consolidado ORG'!G1087</f>
        <v>PAOLA ALEJANDRA GONZALEZ GUERRERO</v>
      </c>
      <c r="D1091" s="19" t="str">
        <f>+'[1]Consolidado ORG'!E1087</f>
        <v>5 Contratación directa</v>
      </c>
      <c r="E1091" s="19" t="str">
        <f>+'[1]Consolidado ORG'!F1087</f>
        <v>33 Prestación de Servicios Profesionales y Apoyo (5-8)</v>
      </c>
      <c r="F1091" s="19"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19">
        <f>+'[1]Consolidado ORG'!M1087</f>
        <v>45373</v>
      </c>
      <c r="H1091" s="19">
        <f>+'[1]Consolidado ORG'!N1087</f>
        <v>45737</v>
      </c>
      <c r="I1091" s="20">
        <f>+'[1]Consolidado ORG'!AG1087</f>
        <v>0</v>
      </c>
      <c r="J1091" s="21">
        <f>+'[1]Consolidado ORG'!T1087</f>
        <v>35952000</v>
      </c>
      <c r="K1091" s="21">
        <f>+'[1]Consolidado ORG'!AE1087</f>
        <v>0</v>
      </c>
      <c r="L1091" s="32">
        <f>+'[1]Consolidado ORG'!AS1087</f>
        <v>0.19230769230769232</v>
      </c>
      <c r="M1091" s="31" t="str">
        <f>+'[1]Consolidado ORG'!AL1087</f>
        <v>https://community.secop.gov.co/Public/Tendering/ContractDetailView/Index?UniqueIdentifier=CO1.PCCNTR.6127301&amp;isModal=true&amp;asPopupView=true</v>
      </c>
      <c r="N1091" s="48" t="str">
        <f t="shared" si="17"/>
        <v>Link Contrato u Orden</v>
      </c>
    </row>
    <row r="1092" spans="1:14" ht="48" x14ac:dyDescent="0.35">
      <c r="A1092" s="18" t="str">
        <f>+'[1]Consolidado ORG'!A1088</f>
        <v>SCJ-408-2024</v>
      </c>
      <c r="B1092" s="19">
        <f>+'[1]Consolidado ORG'!B1088</f>
        <v>45372</v>
      </c>
      <c r="C1092" s="19" t="str">
        <f>+'[1]Consolidado ORG'!G1088</f>
        <v>YEILE DANELLI GAMBOA GARCIA</v>
      </c>
      <c r="D1092" s="19" t="str">
        <f>+'[1]Consolidado ORG'!E1088</f>
        <v>5 Contratación directa</v>
      </c>
      <c r="E1092" s="19" t="str">
        <f>+'[1]Consolidado ORG'!F1088</f>
        <v>33 Prestación de Servicios Profesionales y Apoyo (5-8)</v>
      </c>
      <c r="F1092" s="19" t="str">
        <f>+'[1]Consolidado ORG'!L1088</f>
        <v>PRESTAR LOS SERVICIOS PROFESIONALES A LA SECRETARÍA DISTRITAL DE SEGURIDAD, CONVIVENCIA Y JUSTICIA, PARA APOYAR LA COORDINACION JURÍDICA INTEGRAL DE LA DÉCIMA TERCERA BRIGADA DEL EJÉRCITO.</v>
      </c>
      <c r="G1092" s="19">
        <f>+'[1]Consolidado ORG'!M1088</f>
        <v>45376</v>
      </c>
      <c r="H1092" s="19">
        <f>+'[1]Consolidado ORG'!N1088</f>
        <v>45681</v>
      </c>
      <c r="I1092" s="20">
        <f>+'[1]Consolidado ORG'!AG1088</f>
        <v>0</v>
      </c>
      <c r="J1092" s="21">
        <f>+'[1]Consolidado ORG'!T1088</f>
        <v>55000000</v>
      </c>
      <c r="K1092" s="21">
        <f>+'[1]Consolidado ORG'!AE1088</f>
        <v>0</v>
      </c>
      <c r="L1092" s="32">
        <f>+'[1]Consolidado ORG'!AS1088</f>
        <v>0.21967213114754097</v>
      </c>
      <c r="M1092" s="31" t="str">
        <f>+'[1]Consolidado ORG'!AL1088</f>
        <v>https://community.secop.gov.co/Public/Tendering/ContractDetailView/Index?UniqueIdentifier=CO1.PCCNTR.6133438&amp;isModal=true&amp;asPopupView=true</v>
      </c>
      <c r="N1092" s="48" t="str">
        <f t="shared" si="17"/>
        <v>Link Contrato u Orden</v>
      </c>
    </row>
    <row r="1093" spans="1:14" ht="60" x14ac:dyDescent="0.35">
      <c r="A1093" s="18" t="str">
        <f>+'[1]Consolidado ORG'!A1089</f>
        <v>SCJ-409-2024</v>
      </c>
      <c r="B1093" s="19">
        <f>+'[1]Consolidado ORG'!B1089</f>
        <v>45372</v>
      </c>
      <c r="C1093" s="19" t="str">
        <f>+'[1]Consolidado ORG'!G1089</f>
        <v>NAYIBE  RAMIREZ AVELLA</v>
      </c>
      <c r="D1093" s="19" t="str">
        <f>+'[1]Consolidado ORG'!E1089</f>
        <v>5 Contratación directa</v>
      </c>
      <c r="E1093" s="19" t="str">
        <f>+'[1]Consolidado ORG'!F1089</f>
        <v>33 Prestación de Servicios Profesionales y Apoyo (5-8)</v>
      </c>
      <c r="F1093" s="19" t="str">
        <f>+'[1]Consolidado ORG'!L1089</f>
        <v>PRESTAR LOS SERVICIOS DE APOYO A LA GESTION PARA LA ATENCIÓN DE EMERGENCIAS O URGENCIAS, Y DESPACHO A LOS ORGANISMOS DE EMERGENCIA Y SEGURIDAD QUE INTEGRAN EL NUSE 123 DEL SISTEMA CENTRO DE COMANDO, CONTROL, COMUNICACIONES Y CÓMPUTO C4.</v>
      </c>
      <c r="G1093" s="19">
        <f>+'[1]Consolidado ORG'!M1089</f>
        <v>45374</v>
      </c>
      <c r="H1093" s="19">
        <f>+'[1]Consolidado ORG'!N1089</f>
        <v>45738</v>
      </c>
      <c r="I1093" s="20">
        <f>+'[1]Consolidado ORG'!AG1089</f>
        <v>0</v>
      </c>
      <c r="J1093" s="21">
        <f>+'[1]Consolidado ORG'!T1089</f>
        <v>32760000</v>
      </c>
      <c r="K1093" s="21">
        <f>+'[1]Consolidado ORG'!AE1089</f>
        <v>0</v>
      </c>
      <c r="L1093" s="32">
        <f>+'[1]Consolidado ORG'!AS1089</f>
        <v>0.18956043956043955</v>
      </c>
      <c r="M1093" s="31" t="str">
        <f>+'[1]Consolidado ORG'!AL1089</f>
        <v>https://community.secop.gov.co/Public/Tendering/ContractDetailView/Index?UniqueIdentifier=CO1.PCCNTR.6133739&amp;isModal=true&amp;asPopupView=true</v>
      </c>
      <c r="N1093" s="48" t="str">
        <f t="shared" si="17"/>
        <v>Link Contrato u Orden</v>
      </c>
    </row>
    <row r="1094" spans="1:14" ht="60" x14ac:dyDescent="0.35">
      <c r="A1094" s="18" t="str">
        <f>+'[1]Consolidado ORG'!A1090</f>
        <v>SCJ-410-2024</v>
      </c>
      <c r="B1094" s="19" t="str">
        <f>+'[1]Consolidado ORG'!B1090</f>
        <v>2024/04/08</v>
      </c>
      <c r="C1094" s="19" t="str">
        <f>+'[1]Consolidado ORG'!G1090</f>
        <v>ANGEL AUGUSTO SANCHEZ HERNANDEZ</v>
      </c>
      <c r="D1094" s="19" t="str">
        <f>+'[1]Consolidado ORG'!E1090</f>
        <v>5 Contratación directa</v>
      </c>
      <c r="E1094" s="19" t="str">
        <f>+'[1]Consolidado ORG'!F1090</f>
        <v>33 Prestación de Servicios Profesionales y Apoyo (5-8)</v>
      </c>
      <c r="F1094" s="19"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19" t="str">
        <f>+'[1]Consolidado ORG'!M1090</f>
        <v>2024/04/10</v>
      </c>
      <c r="H1094" s="19">
        <f>+'[1]Consolidado ORG'!N1090</f>
        <v>45666</v>
      </c>
      <c r="I1094" s="20">
        <f>+'[1]Consolidado ORG'!AG1090</f>
        <v>0</v>
      </c>
      <c r="J1094" s="21">
        <f>+'[1]Consolidado ORG'!T1090</f>
        <v>36635355</v>
      </c>
      <c r="K1094" s="21">
        <f>+'[1]Consolidado ORG'!AE1090</f>
        <v>0</v>
      </c>
      <c r="L1094" s="32">
        <f>+'[1]Consolidado ORG'!AS1090</f>
        <v>0.18613138686131386</v>
      </c>
      <c r="M1094" s="31" t="str">
        <f>+'[1]Consolidado ORG'!AL1090</f>
        <v>https://community.secop.gov.co/Public/Tendering/ContractDetailView/Index?UniqueIdentifier=CO1.PCCNTR.6180752&amp;isModal=true&amp;asPopupView=true</v>
      </c>
      <c r="N1094" s="48" t="str">
        <f t="shared" si="17"/>
        <v>Link Contrato u Orden</v>
      </c>
    </row>
    <row r="1095" spans="1:14" ht="42" x14ac:dyDescent="0.35">
      <c r="A1095" s="18" t="str">
        <f>+'[1]Consolidado ORG'!A1091</f>
        <v>SCJ-419-2024</v>
      </c>
      <c r="B1095" s="19">
        <f>+'[1]Consolidado ORG'!B1091</f>
        <v>45373</v>
      </c>
      <c r="C1095" s="19" t="str">
        <f>+'[1]Consolidado ORG'!G1091</f>
        <v>WILLIAM RENZON GAMBOA GARCIA</v>
      </c>
      <c r="D1095" s="19" t="str">
        <f>+'[1]Consolidado ORG'!E1091</f>
        <v>5 Contratación directa</v>
      </c>
      <c r="E1095" s="19" t="str">
        <f>+'[1]Consolidado ORG'!F1091</f>
        <v>33 Prestación de Servicios Profesionales y Apoyo (5-8)</v>
      </c>
      <c r="F1095" s="19" t="str">
        <f>+'[1]Consolidado ORG'!L1091</f>
        <v>PRESTAR LOS SERVICIOS DE APOYO A LA GESTION A LA SECRETARIA DE SEGURIDAD, CONVIVENCIA Y JUSTICIA, EN LA GESTIÓN ADMINISTRATIVA DE LA DÉCIMA TERCERA BRIGADA DEL EJERCITO</v>
      </c>
      <c r="G1095" s="19">
        <f>+'[1]Consolidado ORG'!M1091</f>
        <v>45379</v>
      </c>
      <c r="H1095" s="19">
        <f>+'[1]Consolidado ORG'!N1091</f>
        <v>45684</v>
      </c>
      <c r="I1095" s="20">
        <f>+'[1]Consolidado ORG'!AG1091</f>
        <v>0</v>
      </c>
      <c r="J1095" s="21">
        <f>+'[1]Consolidado ORG'!T1091</f>
        <v>25230350</v>
      </c>
      <c r="K1095" s="21">
        <f>+'[1]Consolidado ORG'!AE1091</f>
        <v>0</v>
      </c>
      <c r="L1095" s="32">
        <f>+'[1]Consolidado ORG'!AS1091</f>
        <v>0.20983606557377049</v>
      </c>
      <c r="M1095" s="31" t="str">
        <f>+'[1]Consolidado ORG'!AL1091</f>
        <v>https://community.secop.gov.co/Public/Tendering/ContractDetailView/Index?UniqueIdentifier=CO1.PCCNTR.6136928&amp;isModal=true&amp;asPopupView=true</v>
      </c>
      <c r="N1095" s="48" t="str">
        <f t="shared" si="17"/>
        <v>Link Contrato u Orden</v>
      </c>
    </row>
    <row r="1096" spans="1:14" ht="60" x14ac:dyDescent="0.35">
      <c r="A1096" s="18" t="str">
        <f>+'[1]Consolidado ORG'!A1092</f>
        <v>SCJ-421-2024</v>
      </c>
      <c r="B1096" s="19">
        <f>+'[1]Consolidado ORG'!B1092</f>
        <v>45373</v>
      </c>
      <c r="C1096" s="19" t="str">
        <f>+'[1]Consolidado ORG'!G1092</f>
        <v>YERALDIN  RANGEL AGUILAR</v>
      </c>
      <c r="D1096" s="19" t="str">
        <f>+'[1]Consolidado ORG'!E1092</f>
        <v>5 Contratación directa</v>
      </c>
      <c r="E1096" s="19" t="str">
        <f>+'[1]Consolidado ORG'!F1092</f>
        <v>33 Prestación de Servicios Profesionales y Apoyo (5-8)</v>
      </c>
      <c r="F1096" s="19" t="str">
        <f>+'[1]Consolidado ORG'!L1092</f>
        <v>PRESTAR LOS SERVICIOS DE APOYO A LA GESTION PARA LA ATENCIÓN DE EMERGENCIAS O URGENCIAS, Y DESPACHO A LOS ORGANISMOS DE EMERGENCIA Y SEGURIDAD QUE INTEGRAN EL NUSE 123 DEL SISTEMA CENTRO DE COMANDO, CONTROL, COMUNICACIONES Y CÓMPUTO C4.</v>
      </c>
      <c r="G1096" s="19">
        <f>+'[1]Consolidado ORG'!M1092</f>
        <v>45378</v>
      </c>
      <c r="H1096" s="19">
        <f>+'[1]Consolidado ORG'!N1092</f>
        <v>45742</v>
      </c>
      <c r="I1096" s="20">
        <f>+'[1]Consolidado ORG'!AG1092</f>
        <v>0</v>
      </c>
      <c r="J1096" s="21">
        <f>+'[1]Consolidado ORG'!T1092</f>
        <v>32760000</v>
      </c>
      <c r="K1096" s="21">
        <f>+'[1]Consolidado ORG'!AE1092</f>
        <v>0</v>
      </c>
      <c r="L1096" s="32">
        <f>+'[1]Consolidado ORG'!AS1092</f>
        <v>0.17857142857142858</v>
      </c>
      <c r="M1096" s="31" t="str">
        <f>+'[1]Consolidado ORG'!AL1092</f>
        <v>https://community.secop.gov.co/Public/Tendering/ContractDetailView/Index?UniqueIdentifier=CO1.PCCNTR.6134330&amp;isModal=true&amp;asPopupView=true</v>
      </c>
      <c r="N1096" s="48" t="str">
        <f t="shared" si="17"/>
        <v>Link Contrato u Orden</v>
      </c>
    </row>
    <row r="1097" spans="1:14" ht="60" x14ac:dyDescent="0.35">
      <c r="A1097" s="18" t="str">
        <f>+'[1]Consolidado ORG'!A1093</f>
        <v>SCJ-422-2024</v>
      </c>
      <c r="B1097" s="19">
        <f>+'[1]Consolidado ORG'!B1093</f>
        <v>45372</v>
      </c>
      <c r="C1097" s="19" t="str">
        <f>+'[1]Consolidado ORG'!G1093</f>
        <v>RAFAEL  TOLEDO PUENTES</v>
      </c>
      <c r="D1097" s="19" t="str">
        <f>+'[1]Consolidado ORG'!E1093</f>
        <v>5 Contratación directa</v>
      </c>
      <c r="E1097" s="19" t="str">
        <f>+'[1]Consolidado ORG'!F1093</f>
        <v>33 Prestación de Servicios Profesionales y Apoyo (5-8)</v>
      </c>
      <c r="F1097" s="19"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19">
        <f>+'[1]Consolidado ORG'!M1093</f>
        <v>45374</v>
      </c>
      <c r="H1097" s="19">
        <f>+'[1]Consolidado ORG'!N1093</f>
        <v>45738</v>
      </c>
      <c r="I1097" s="20">
        <f>+'[1]Consolidado ORG'!AG1093</f>
        <v>0</v>
      </c>
      <c r="J1097" s="21">
        <f>+'[1]Consolidado ORG'!T1093</f>
        <v>35952000</v>
      </c>
      <c r="K1097" s="21">
        <f>+'[1]Consolidado ORG'!AE1093</f>
        <v>0</v>
      </c>
      <c r="L1097" s="32">
        <f>+'[1]Consolidado ORG'!AS1093</f>
        <v>0.18956043956043955</v>
      </c>
      <c r="M1097" s="31" t="str">
        <f>+'[1]Consolidado ORG'!AL1093</f>
        <v>https://community.secop.gov.co/Public/Tendering/ContractDetailView/Index?UniqueIdentifier=CO1.PCCNTR.6134197&amp;isModal=true&amp;asPopupView=true</v>
      </c>
      <c r="N1097" s="48" t="str">
        <f t="shared" si="17"/>
        <v>Link Contrato u Orden</v>
      </c>
    </row>
    <row r="1098" spans="1:14" ht="60" x14ac:dyDescent="0.35">
      <c r="A1098" s="18" t="str">
        <f>+'[1]Consolidado ORG'!A1094</f>
        <v>SCJ-423-2024</v>
      </c>
      <c r="B1098" s="19" t="str">
        <f>+'[1]Consolidado ORG'!B1094</f>
        <v>2024/03/22</v>
      </c>
      <c r="C1098" s="19" t="str">
        <f>+'[1]Consolidado ORG'!G1094</f>
        <v>MARIA ANGELICA DIAZ HERRERA</v>
      </c>
      <c r="D1098" s="19" t="str">
        <f>+'[1]Consolidado ORG'!E1094</f>
        <v>5 Contratación directa</v>
      </c>
      <c r="E1098" s="19" t="str">
        <f>+'[1]Consolidado ORG'!F1094</f>
        <v>33 Prestación de Servicios Profesionales y Apoyo (5-8)</v>
      </c>
      <c r="F1098" s="19" t="str">
        <f>+'[1]Consolidado ORG'!L1094</f>
        <v>“PRESTAR LOS SERVICIOS DE APOYO A LA GESTION PARA LA ATENCIÓN DE EMERGENCIAS O URGENCIAS, Y DESPACHO A LOS ORGANISMOS DE EMERGENCIA Y SEGURIDAD QUE INTEGRAN EL  NUSE 123 DEL SISTEMA CENTRO DE COMANDO, CONTROL, COMUNICACIONES Y CÓMPUTO C4</v>
      </c>
      <c r="G1098" s="19" t="str">
        <f>+'[1]Consolidado ORG'!M1094</f>
        <v>2024/04/01</v>
      </c>
      <c r="H1098" s="19">
        <f>+'[1]Consolidado ORG'!N1094</f>
        <v>45747</v>
      </c>
      <c r="I1098" s="20">
        <f>+'[1]Consolidado ORG'!AG1094</f>
        <v>0</v>
      </c>
      <c r="J1098" s="21">
        <f>+'[1]Consolidado ORG'!T1094</f>
        <v>32760000</v>
      </c>
      <c r="K1098" s="21">
        <f>+'[1]Consolidado ORG'!AE1094</f>
        <v>0</v>
      </c>
      <c r="L1098" s="32">
        <f>+'[1]Consolidado ORG'!AS1094</f>
        <v>0.16483516483516483</v>
      </c>
      <c r="M1098" s="31" t="str">
        <f>+'[1]Consolidado ORG'!AL1094</f>
        <v>https://community.secop.gov.co/Public/Tendering/ContractDetailView/Index?UniqueIdentifier=CO1.PCCNTR.6135251&amp;isModal=true&amp;asPopupView=true</v>
      </c>
      <c r="N1098" s="48" t="str">
        <f t="shared" si="17"/>
        <v>Link Contrato u Orden</v>
      </c>
    </row>
    <row r="1099" spans="1:14" ht="60" x14ac:dyDescent="0.35">
      <c r="A1099" s="18" t="str">
        <f>+'[1]Consolidado ORG'!A1095</f>
        <v>SCJ-425-2024</v>
      </c>
      <c r="B1099" s="19">
        <f>+'[1]Consolidado ORG'!B1095</f>
        <v>45373</v>
      </c>
      <c r="C1099" s="19" t="str">
        <f>+'[1]Consolidado ORG'!G1095</f>
        <v>YOLANDA PATRICIA VARGAS MARTIN</v>
      </c>
      <c r="D1099" s="19" t="str">
        <f>+'[1]Consolidado ORG'!E1095</f>
        <v>5 Contratación directa</v>
      </c>
      <c r="E1099" s="19" t="str">
        <f>+'[1]Consolidado ORG'!F1095</f>
        <v>33 Prestación de Servicios Profesionales y Apoyo (5-8)</v>
      </c>
      <c r="F1099" s="19" t="str">
        <f>+'[1]Consolidado ORG'!L1095</f>
        <v>PRESTAR LOS SERVICIOS DE APOYO A LA GESTION PARA LA ATENCIÓN DE EMERGENCIAS O URGENCIAS, Y DESPACHO A LOS ORGANISMOS DE EMERGENCIA Y SEGURIDAD QUE INTEGRAN EL NUSE 123 DEL SISTEMA CENTRO DE COMANDO, CONTROL, COMUNICACIONES Y CÓMPUTO C4.</v>
      </c>
      <c r="G1099" s="19">
        <f>+'[1]Consolidado ORG'!M1095</f>
        <v>45377</v>
      </c>
      <c r="H1099" s="19">
        <f>+'[1]Consolidado ORG'!N1095</f>
        <v>45741</v>
      </c>
      <c r="I1099" s="20">
        <f>+'[1]Consolidado ORG'!AG1095</f>
        <v>0</v>
      </c>
      <c r="J1099" s="21">
        <f>+'[1]Consolidado ORG'!T1095</f>
        <v>32760000</v>
      </c>
      <c r="K1099" s="21">
        <f>+'[1]Consolidado ORG'!AE1095</f>
        <v>0</v>
      </c>
      <c r="L1099" s="32">
        <f>+'[1]Consolidado ORG'!AS1095</f>
        <v>0.18131868131868131</v>
      </c>
      <c r="M1099" s="31" t="str">
        <f>+'[1]Consolidado ORG'!AL1095</f>
        <v>https://community.secop.gov.co/Public/Tendering/ContractDetailView/Index?UniqueIdentifier=CO1.PCCNTR.6134712&amp;isModal=true&amp;asPopupView=true</v>
      </c>
      <c r="N1099" s="48" t="str">
        <f t="shared" si="17"/>
        <v>Link Contrato u Orden</v>
      </c>
    </row>
    <row r="1100" spans="1:14" ht="72" x14ac:dyDescent="0.35">
      <c r="A1100" s="18" t="str">
        <f>+'[1]Consolidado ORG'!A1096</f>
        <v>SCJ-428-2024</v>
      </c>
      <c r="B1100" s="19">
        <f>+'[1]Consolidado ORG'!B1096</f>
        <v>45372</v>
      </c>
      <c r="C1100" s="19" t="str">
        <f>+'[1]Consolidado ORG'!G1096</f>
        <v>LUIS ALEJANDRO GERENA AVELLANEDA</v>
      </c>
      <c r="D1100" s="19" t="str">
        <f>+'[1]Consolidado ORG'!E1096</f>
        <v>5 Contratación directa</v>
      </c>
      <c r="E1100" s="19" t="str">
        <f>+'[1]Consolidado ORG'!F1096</f>
        <v>33 Prestación de Servicios Profesionales y Apoyo (5-8)</v>
      </c>
      <c r="F1100" s="19"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19">
        <f>+'[1]Consolidado ORG'!M1096</f>
        <v>45373</v>
      </c>
      <c r="H1100" s="19">
        <f>+'[1]Consolidado ORG'!N1096</f>
        <v>45556</v>
      </c>
      <c r="I1100" s="20">
        <f>+'[1]Consolidado ORG'!AG1096</f>
        <v>0</v>
      </c>
      <c r="J1100" s="21">
        <f>+'[1]Consolidado ORG'!T1096</f>
        <v>60000000</v>
      </c>
      <c r="K1100" s="21">
        <f>+'[1]Consolidado ORG'!AE1096</f>
        <v>0</v>
      </c>
      <c r="L1100" s="32">
        <f>+'[1]Consolidado ORG'!AS1096</f>
        <v>0.38251366120218577</v>
      </c>
      <c r="M1100" s="31" t="str">
        <f>+'[1]Consolidado ORG'!AL1096</f>
        <v>https://community.secop.gov.co/Public/Tendering/ContractDetailView/Index?UniqueIdentifier=CO1.PCCNTR.6133907&amp;isModal=true&amp;asPopupView=true</v>
      </c>
      <c r="N1100" s="48" t="str">
        <f t="shared" si="17"/>
        <v>Link Contrato u Orden</v>
      </c>
    </row>
    <row r="1101" spans="1:14" ht="60" x14ac:dyDescent="0.35">
      <c r="A1101" s="18" t="str">
        <f>+'[1]Consolidado ORG'!A1097</f>
        <v>SCJ-435-2024</v>
      </c>
      <c r="B1101" s="19">
        <f>+'[1]Consolidado ORG'!B1097</f>
        <v>45373</v>
      </c>
      <c r="C1101" s="19" t="str">
        <f>+'[1]Consolidado ORG'!G1097</f>
        <v>ERNEY  CARVAJAL GUEVARA</v>
      </c>
      <c r="D1101" s="19" t="str">
        <f>+'[1]Consolidado ORG'!E1097</f>
        <v>5 Contratación directa</v>
      </c>
      <c r="E1101" s="19" t="str">
        <f>+'[1]Consolidado ORG'!F1097</f>
        <v>33 Prestación de Servicios Profesionales y Apoyo (5-8)</v>
      </c>
      <c r="F1101" s="19" t="str">
        <f>+'[1]Consolidado ORG'!L1097</f>
        <v>PRESTAR LOS SERVICIOS DE APOYO A LA GESTION PARA LA ATENCIÓN DE EMERGENCIAS O URGENCIAS, Y DESPACHO A LOS ORGANISMOS DE EMERGENCIA Y SEGURIDAD QUE INTEGRAN EL NUSE 123 DEL SISTEMA CENTRO DE COMANDO, CONTROL, COMUNICACIONES Y CÓMPUTO C4.</v>
      </c>
      <c r="G1101" s="19">
        <f>+'[1]Consolidado ORG'!M1097</f>
        <v>45378</v>
      </c>
      <c r="H1101" s="19">
        <f>+'[1]Consolidado ORG'!N1097</f>
        <v>45742</v>
      </c>
      <c r="I1101" s="20">
        <f>+'[1]Consolidado ORG'!AG1097</f>
        <v>0</v>
      </c>
      <c r="J1101" s="21">
        <f>+'[1]Consolidado ORG'!T1097</f>
        <v>32760000</v>
      </c>
      <c r="K1101" s="21">
        <f>+'[1]Consolidado ORG'!AE1097</f>
        <v>0</v>
      </c>
      <c r="L1101" s="32">
        <f>+'[1]Consolidado ORG'!AS1097</f>
        <v>0.17857142857142858</v>
      </c>
      <c r="M1101" s="31" t="str">
        <f>+'[1]Consolidado ORG'!AL1097</f>
        <v>https://community.secop.gov.co/Public/Tendering/ContractDetailView/Index?UniqueIdentifier=CO1.PCCNTR.6141311&amp;isModal=true&amp;asPopupView=true</v>
      </c>
      <c r="N1101" s="48" t="str">
        <f t="shared" si="17"/>
        <v>Link Contrato u Orden</v>
      </c>
    </row>
    <row r="1102" spans="1:14" ht="60" x14ac:dyDescent="0.35">
      <c r="A1102" s="18" t="str">
        <f>+'[1]Consolidado ORG'!A1098</f>
        <v>SCJ-438-2024</v>
      </c>
      <c r="B1102" s="19" t="str">
        <f>+'[1]Consolidado ORG'!B1098</f>
        <v>2024/03/22</v>
      </c>
      <c r="C1102" s="19" t="str">
        <f>+'[1]Consolidado ORG'!G1098</f>
        <v>CRISTIAN DARIO CASTAÑEDA LINARES</v>
      </c>
      <c r="D1102" s="19" t="str">
        <f>+'[1]Consolidado ORG'!E1098</f>
        <v>5 Contratación directa</v>
      </c>
      <c r="E1102" s="19" t="str">
        <f>+'[1]Consolidado ORG'!F1098</f>
        <v>33 Prestación de Servicios Profesionales y Apoyo (5-8)</v>
      </c>
      <c r="F1102" s="19" t="str">
        <f>+'[1]Consolidado ORG'!L1098</f>
        <v>PRESTAR LOS SERVICIOS DE APOYO A LA GESTION PARA LA ATENCIÓN DE EMERGENCIAS O URGENCIAS, Y DESPACHO A LOS ORGANISMOS DE EMERGENCIA Y SEGURIDAD QUE INTEGRAN EL NUSE 123 DEL SISTEMA CENTRO DE COMANDO, CONTROL, COMUNICACIONES Y CÓMPUTO C4</v>
      </c>
      <c r="G1102" s="19" t="str">
        <f>+'[1]Consolidado ORG'!M1098</f>
        <v>2024/04/03</v>
      </c>
      <c r="H1102" s="19">
        <f>+'[1]Consolidado ORG'!N1098</f>
        <v>45749</v>
      </c>
      <c r="I1102" s="20">
        <f>+'[1]Consolidado ORG'!AG1098</f>
        <v>0</v>
      </c>
      <c r="J1102" s="21">
        <f>+'[1]Consolidado ORG'!T1098</f>
        <v>32760000</v>
      </c>
      <c r="K1102" s="21">
        <f>+'[1]Consolidado ORG'!AE1098</f>
        <v>0</v>
      </c>
      <c r="L1102" s="32">
        <f>+'[1]Consolidado ORG'!AS1098</f>
        <v>0.15934065934065933</v>
      </c>
      <c r="M1102" s="31" t="str">
        <f>+'[1]Consolidado ORG'!AL1098</f>
        <v>https://community.secop.gov.co/Public/Tendering/ContractDetailView/Index?UniqueIdentifier=CO1.PCCNTR.6140784&amp;isModal=true&amp;asPopupView=true</v>
      </c>
      <c r="N1102" s="48" t="str">
        <f t="shared" si="17"/>
        <v>Link Contrato u Orden</v>
      </c>
    </row>
    <row r="1103" spans="1:14" ht="60" x14ac:dyDescent="0.35">
      <c r="A1103" s="18" t="str">
        <f>+'[1]Consolidado ORG'!A1099</f>
        <v>SCJ-441-2024</v>
      </c>
      <c r="B1103" s="19" t="str">
        <f>+'[1]Consolidado ORG'!B1099</f>
        <v>2024/03/22</v>
      </c>
      <c r="C1103" s="19" t="str">
        <f>+'[1]Consolidado ORG'!G1099</f>
        <v>ROSA YANETH SANTOS RODRIGUEZ</v>
      </c>
      <c r="D1103" s="19" t="str">
        <f>+'[1]Consolidado ORG'!E1099</f>
        <v>5 Contratación directa</v>
      </c>
      <c r="E1103" s="19" t="str">
        <f>+'[1]Consolidado ORG'!F1099</f>
        <v>33 Prestación de Servicios Profesionales y Apoyo (5-8)</v>
      </c>
      <c r="F1103" s="19" t="str">
        <f>+'[1]Consolidado ORG'!L1099</f>
        <v>PRESTAR LOS SERVICIOS DE APOYO A LA GESTION PARA LA ATENCIÓN DE EMERGENCIAS O URGENCIAS, Y DESPACHO A LOS ORGANISMOS DE EMERGENCIA Y SEGURIDAD QUE INTEGRAN EL NUSE 123 DEL SISTEMA CENTRO DE COMANDO, CONTROL, COMUNICACIONES Y CÓMPUTO C4</v>
      </c>
      <c r="G1103" s="19" t="str">
        <f>+'[1]Consolidado ORG'!M1099</f>
        <v>2024/04/02</v>
      </c>
      <c r="H1103" s="19">
        <f>+'[1]Consolidado ORG'!N1099</f>
        <v>45748</v>
      </c>
      <c r="I1103" s="20">
        <f>+'[1]Consolidado ORG'!AG1099</f>
        <v>0</v>
      </c>
      <c r="J1103" s="21">
        <f>+'[1]Consolidado ORG'!T1099</f>
        <v>32760000</v>
      </c>
      <c r="K1103" s="21">
        <f>+'[1]Consolidado ORG'!AE1099</f>
        <v>0</v>
      </c>
      <c r="L1103" s="32">
        <f>+'[1]Consolidado ORG'!AS1099</f>
        <v>0.16208791208791209</v>
      </c>
      <c r="M1103" s="31" t="str">
        <f>+'[1]Consolidado ORG'!AL1099</f>
        <v>https://community.secop.gov.co/Public/Tendering/ContractDetailView/Index?UniqueIdentifier=CO1.PCCNTR.6139320&amp;isModal=true&amp;asPopupView=true</v>
      </c>
      <c r="N1103" s="48" t="str">
        <f t="shared" si="17"/>
        <v>Link Contrato u Orden</v>
      </c>
    </row>
    <row r="1104" spans="1:14" ht="60" x14ac:dyDescent="0.35">
      <c r="A1104" s="18" t="str">
        <f>+'[1]Consolidado ORG'!A1100</f>
        <v>SCJ-442-2024</v>
      </c>
      <c r="B1104" s="19">
        <f>+'[1]Consolidado ORG'!B1100</f>
        <v>45373</v>
      </c>
      <c r="C1104" s="19" t="str">
        <f>+'[1]Consolidado ORG'!G1100</f>
        <v>INGRI DAYAN LOZANO VELASCO</v>
      </c>
      <c r="D1104" s="19" t="str">
        <f>+'[1]Consolidado ORG'!E1100</f>
        <v>5 Contratación directa</v>
      </c>
      <c r="E1104" s="19" t="str">
        <f>+'[1]Consolidado ORG'!F1100</f>
        <v>33 Prestación de Servicios Profesionales y Apoyo (5-8)</v>
      </c>
      <c r="F1104" s="19" t="str">
        <f>+'[1]Consolidado ORG'!L1100</f>
        <v>PRESTAR LOS SERVICIOS DE APOYO A LA GESTION PARA LA ATENCIÓN DE EMERGENCIAS O URGENCIAS, Y DESPACHO A LOS ORGANISMOS DE EMERGENCIA Y SEGURIDAD QUE INTEGRAN EL NUSE 123 DEL SISTEMA CENTRO DE COMANDO, CONTROL, COMUNICACIONES Y CÓMPUTO C4</v>
      </c>
      <c r="G1104" s="19">
        <f>+'[1]Consolidado ORG'!M1100</f>
        <v>45379</v>
      </c>
      <c r="H1104" s="19">
        <f>+'[1]Consolidado ORG'!N1100</f>
        <v>45743</v>
      </c>
      <c r="I1104" s="20">
        <f>+'[1]Consolidado ORG'!AG1100</f>
        <v>0</v>
      </c>
      <c r="J1104" s="21">
        <f>+'[1]Consolidado ORG'!T1100</f>
        <v>32760000</v>
      </c>
      <c r="K1104" s="21">
        <f>+'[1]Consolidado ORG'!AE1100</f>
        <v>0</v>
      </c>
      <c r="L1104" s="32">
        <f>+'[1]Consolidado ORG'!AS1100</f>
        <v>0.17582417582417584</v>
      </c>
      <c r="M1104" s="31" t="str">
        <f>+'[1]Consolidado ORG'!AL1100</f>
        <v>https://www.colombiacompra.gov.co/tienda-virtual-del-estado-colombiano/ordenes-compra/	CO1.PCCNTR.6138598</v>
      </c>
      <c r="N1104" s="48" t="str">
        <f t="shared" si="17"/>
        <v>Link Contrato u Orden</v>
      </c>
    </row>
    <row r="1105" spans="1:14" ht="60" x14ac:dyDescent="0.35">
      <c r="A1105" s="18" t="str">
        <f>+'[1]Consolidado ORG'!A1101</f>
        <v>SCJ-448-2024</v>
      </c>
      <c r="B1105" s="19">
        <f>+'[1]Consolidado ORG'!B1101</f>
        <v>45373</v>
      </c>
      <c r="C1105" s="19" t="str">
        <f>+'[1]Consolidado ORG'!G1101</f>
        <v>NUBIA STELLA MENESES REYES</v>
      </c>
      <c r="D1105" s="19" t="str">
        <f>+'[1]Consolidado ORG'!E1101</f>
        <v>5 Contratación directa</v>
      </c>
      <c r="E1105" s="19" t="str">
        <f>+'[1]Consolidado ORG'!F1101</f>
        <v>33 Prestación de Servicios Profesionales y Apoyo (5-8)</v>
      </c>
      <c r="F1105" s="19" t="str">
        <f>+'[1]Consolidado ORG'!L1101</f>
        <v>PRESTAR LOS SERVICIOS DE APOYO A LA GESTION PARA LA ATENCIÓN DE EMERGENCIAS O URGENCIAS, Y DESPACHO A LOS ORGANISMOS DE EMERGENCIA Y SEGURIDAD QUE INTEGRAN EL NUSE 123 DEL SISTEMA CENTRO DE COMANDO, CONTROL, COMUNICACIONES Y CÓMPUTO C4.</v>
      </c>
      <c r="G1105" s="19">
        <f>+'[1]Consolidado ORG'!M1101</f>
        <v>45378</v>
      </c>
      <c r="H1105" s="19">
        <f>+'[1]Consolidado ORG'!N1101</f>
        <v>45742</v>
      </c>
      <c r="I1105" s="20">
        <f>+'[1]Consolidado ORG'!AG1101</f>
        <v>0</v>
      </c>
      <c r="J1105" s="21">
        <f>+'[1]Consolidado ORG'!T1101</f>
        <v>32760000</v>
      </c>
      <c r="K1105" s="21">
        <f>+'[1]Consolidado ORG'!AE1101</f>
        <v>0</v>
      </c>
      <c r="L1105" s="32">
        <f>+'[1]Consolidado ORG'!AS1101</f>
        <v>0.17857142857142858</v>
      </c>
      <c r="M1105" s="31" t="str">
        <f>+'[1]Consolidado ORG'!AL1101</f>
        <v>https://community.secop.gov.co/Public/Tendering/ContractDetailView/Index?UniqueIdentifier=CO1.PCCNTR.6141724&amp;isModal=true&amp;asPopupView=true</v>
      </c>
      <c r="N1105" s="48" t="str">
        <f t="shared" si="17"/>
        <v>Link Contrato u Orden</v>
      </c>
    </row>
    <row r="1106" spans="1:14" ht="60" x14ac:dyDescent="0.35">
      <c r="A1106" s="18" t="str">
        <f>+'[1]Consolidado ORG'!A1102</f>
        <v>SCJ-449-2024</v>
      </c>
      <c r="B1106" s="19">
        <f>+'[1]Consolidado ORG'!B1102</f>
        <v>45377</v>
      </c>
      <c r="C1106" s="19" t="str">
        <f>+'[1]Consolidado ORG'!G1102</f>
        <v>ERIKA LIZETH ROJAS RONDON</v>
      </c>
      <c r="D1106" s="19" t="str">
        <f>+'[1]Consolidado ORG'!E1102</f>
        <v>5 Contratación directa</v>
      </c>
      <c r="E1106" s="19" t="str">
        <f>+'[1]Consolidado ORG'!F1102</f>
        <v>33 Prestación de Servicios Profesionales y Apoyo (5-8)</v>
      </c>
      <c r="F1106" s="19" t="str">
        <f>+'[1]Consolidado ORG'!L1102</f>
        <v>PRESTAR LOS SERVICIOS DE APOYO A LA GESTION PARA LA ATENCIÓN DE EMERGENCIAS O URGENCIAS, Y DESPACHO A LOS ORGANISMOS DE EMERGENCIA Y SEGURIDAD QUE INTEGRAN EL NUSE 123 DEL SISTEMA CENTRO DE COMANDO, CONTROL, COMUNICACIONES Y CÓMPUTO C4</v>
      </c>
      <c r="G1106" s="19">
        <f>+'[1]Consolidado ORG'!M1102</f>
        <v>45379</v>
      </c>
      <c r="H1106" s="19">
        <f>+'[1]Consolidado ORG'!N1102</f>
        <v>45623</v>
      </c>
      <c r="I1106" s="20">
        <f>+'[1]Consolidado ORG'!AG1102</f>
        <v>0</v>
      </c>
      <c r="J1106" s="21">
        <f>+'[1]Consolidado ORG'!T1102</f>
        <v>23968000</v>
      </c>
      <c r="K1106" s="21">
        <f>+'[1]Consolidado ORG'!AE1102</f>
        <v>0</v>
      </c>
      <c r="L1106" s="32">
        <f>+'[1]Consolidado ORG'!AS1102</f>
        <v>0.26229508196721313</v>
      </c>
      <c r="M1106" s="31" t="str">
        <f>+'[1]Consolidado ORG'!AL1102</f>
        <v>https://community.secop.gov.co/Public/Tendering/ContractDetailView/Index?UniqueIdentifier=CO1.PCCNTR.6139502&amp;isModal=true&amp;asPopupView=true</v>
      </c>
      <c r="N1106" s="48" t="str">
        <f t="shared" si="17"/>
        <v>Link Contrato u Orden</v>
      </c>
    </row>
    <row r="1107" spans="1:14" ht="60" x14ac:dyDescent="0.35">
      <c r="A1107" s="18" t="str">
        <f>+'[1]Consolidado ORG'!A1103</f>
        <v>SCJ-456-2024</v>
      </c>
      <c r="B1107" s="19">
        <f>+'[1]Consolidado ORG'!B1103</f>
        <v>45373</v>
      </c>
      <c r="C1107" s="19" t="str">
        <f>+'[1]Consolidado ORG'!G1103</f>
        <v>CANGREJO TOLE JOHN YEFERSSON</v>
      </c>
      <c r="D1107" s="19" t="str">
        <f>+'[1]Consolidado ORG'!E1103</f>
        <v>5 Contratación directa</v>
      </c>
      <c r="E1107" s="19" t="str">
        <f>+'[1]Consolidado ORG'!F1103</f>
        <v>33 Prestación de Servicios Profesionales y Apoyo (5-8)</v>
      </c>
      <c r="F1107" s="19" t="str">
        <f>+'[1]Consolidado ORG'!L1103</f>
        <v>PRESTAR LOS SERVICIOS DE APOYO A LA GESTION PARA LA ATENCIÓN DE EMERGENCIAS O URGENCIAS, Y DESPACHO A LOS ORGANISMOS DE EMERGENCIA Y SEGURIDAD QUE INTEGRAN EL NUSE 123 DEL SISTEMA CENTRO DE COMANDO, CONTROL, COMUNICACIONES Y CÓMPUTO C4.</v>
      </c>
      <c r="G1107" s="19">
        <f>+'[1]Consolidado ORG'!M1103</f>
        <v>45378</v>
      </c>
      <c r="H1107" s="19">
        <f>+'[1]Consolidado ORG'!N1103</f>
        <v>45742</v>
      </c>
      <c r="I1107" s="20">
        <f>+'[1]Consolidado ORG'!AG1103</f>
        <v>0</v>
      </c>
      <c r="J1107" s="21">
        <f>+'[1]Consolidado ORG'!T1103</f>
        <v>32760000</v>
      </c>
      <c r="K1107" s="21">
        <f>+'[1]Consolidado ORG'!AE1103</f>
        <v>0</v>
      </c>
      <c r="L1107" s="32">
        <f>+'[1]Consolidado ORG'!AS1103</f>
        <v>0.17857142857142858</v>
      </c>
      <c r="M1107" s="31" t="str">
        <f>+'[1]Consolidado ORG'!AL1103</f>
        <v>https://community.secop.gov.co/Public/Tendering/ContractDetailView/Index?UniqueIdentifier=CO1.PCCNTR.6141941&amp;isModal=true&amp;asPopupView=true</v>
      </c>
      <c r="N1107" s="48" t="str">
        <f t="shared" si="17"/>
        <v>Link Contrato u Orden</v>
      </c>
    </row>
    <row r="1108" spans="1:14" ht="60" x14ac:dyDescent="0.35">
      <c r="A1108" s="18" t="str">
        <f>+'[1]Consolidado ORG'!A1104</f>
        <v>SCJ-457-2024</v>
      </c>
      <c r="B1108" s="19">
        <f>+'[1]Consolidado ORG'!B1104</f>
        <v>45376</v>
      </c>
      <c r="C1108" s="19" t="str">
        <f>+'[1]Consolidado ORG'!G1104</f>
        <v>MARIA DE LOS SANTOS MORENO MACHADO</v>
      </c>
      <c r="D1108" s="19" t="str">
        <f>+'[1]Consolidado ORG'!E1104</f>
        <v>5 Contratación directa</v>
      </c>
      <c r="E1108" s="19" t="str">
        <f>+'[1]Consolidado ORG'!F1104</f>
        <v>33 Prestación de Servicios Profesionales y Apoyo (5-8)</v>
      </c>
      <c r="F1108" s="19" t="str">
        <f>+'[1]Consolidado ORG'!L1104</f>
        <v>PRESTAR LOS SERVICIOS DE APOYO A LA GESTION PARA LA ATENCIÓN DE EMERGENCIAS O URGENCIAS, Y DESPACHO A LOS ORGANISMOS DE EMERGENCIA Y SEGURIDAD QUE INTEGRAN EL NUSE 123 DEL SISTEMA CENTRO DE COMANDO, CONTROL, COMUNICACIONES Y CÓMPUTO C4</v>
      </c>
      <c r="G1108" s="19">
        <f>+'[1]Consolidado ORG'!M1104</f>
        <v>45378</v>
      </c>
      <c r="H1108" s="19">
        <f>+'[1]Consolidado ORG'!N1104</f>
        <v>45742</v>
      </c>
      <c r="I1108" s="20">
        <f>+'[1]Consolidado ORG'!AG1104</f>
        <v>0</v>
      </c>
      <c r="J1108" s="21">
        <f>+'[1]Consolidado ORG'!T1104</f>
        <v>32760000</v>
      </c>
      <c r="K1108" s="21">
        <f>+'[1]Consolidado ORG'!AE1104</f>
        <v>0</v>
      </c>
      <c r="L1108" s="32">
        <f>+'[1]Consolidado ORG'!AS1104</f>
        <v>0.17857142857142858</v>
      </c>
      <c r="M1108" s="31" t="str">
        <f>+'[1]Consolidado ORG'!AL1104</f>
        <v>https://community.secop.gov.co/Public/Tendering/ContractDetailView/Index?UniqueIdentifier=CO1.PCCNTR.6141956&amp;isModal=true&amp;asPopupView=true</v>
      </c>
      <c r="N1108" s="48" t="str">
        <f t="shared" si="17"/>
        <v>Link Contrato u Orden</v>
      </c>
    </row>
    <row r="1109" spans="1:14" ht="42" x14ac:dyDescent="0.35">
      <c r="A1109" s="18" t="str">
        <f>+'[1]Consolidado ORG'!A1105</f>
        <v>SCJ-462-2024</v>
      </c>
      <c r="B1109" s="19">
        <f>+'[1]Consolidado ORG'!B1105</f>
        <v>45373</v>
      </c>
      <c r="C1109" s="19" t="str">
        <f>+'[1]Consolidado ORG'!G1105</f>
        <v>INVERSIONES TODOS LOS SANTOS S.A.SINVERSIONES TODOS LOS SANTOS SAS</v>
      </c>
      <c r="D1109" s="19" t="str">
        <f>+'[1]Consolidado ORG'!E1105</f>
        <v>5 Contratación directa</v>
      </c>
      <c r="E1109" s="19" t="str">
        <f>+'[1]Consolidado ORG'!F1105</f>
        <v>6 Arrendamientos y Adquisición de Inmuebles (5-8)</v>
      </c>
      <c r="F1109" s="19" t="str">
        <f>+'[1]Consolidado ORG'!L1105</f>
        <v>CONTRATO DE ARRENDAMIENTO DE UN INMUEBLE PARA LA ADECUADA IMPLEMENTACIÓN DE LA CASA DE JUSTICIA DE  USAQUEN”,</v>
      </c>
      <c r="G1109" s="19">
        <f>+'[1]Consolidado ORG'!M1105</f>
        <v>45378</v>
      </c>
      <c r="H1109" s="19">
        <f>+'[1]Consolidado ORG'!N1105</f>
        <v>45742</v>
      </c>
      <c r="I1109" s="20">
        <f>+'[1]Consolidado ORG'!AG1105</f>
        <v>0</v>
      </c>
      <c r="J1109" s="21">
        <f>+'[1]Consolidado ORG'!T1105</f>
        <v>695210928</v>
      </c>
      <c r="K1109" s="21">
        <f>+'[1]Consolidado ORG'!AE1105</f>
        <v>0</v>
      </c>
      <c r="L1109" s="32">
        <f>+'[1]Consolidado ORG'!AS1105</f>
        <v>0.17857142857142858</v>
      </c>
      <c r="M1109" s="31" t="str">
        <f>+'[1]Consolidado ORG'!AL1105</f>
        <v>https://community.secop.gov.co/Public/Tendering/ContractDetailView/Index?UniqueIdentifier=CO1.PCCNTR.6141938&amp;isModal=true&amp;asPopupView=true</v>
      </c>
      <c r="N1109" s="48" t="str">
        <f t="shared" si="17"/>
        <v>Link Contrato u Orden</v>
      </c>
    </row>
    <row r="1110" spans="1:14" ht="60" x14ac:dyDescent="0.35">
      <c r="A1110" s="18" t="str">
        <f>+'[1]Consolidado ORG'!A1106</f>
        <v>SCJ-464-2024</v>
      </c>
      <c r="B1110" s="19" t="str">
        <f>+'[1]Consolidado ORG'!B1106</f>
        <v>2024/03/26</v>
      </c>
      <c r="C1110" s="19" t="str">
        <f>+'[1]Consolidado ORG'!G1106</f>
        <v>FABIO ANDRES ALBORNOZ QUINTERO</v>
      </c>
      <c r="D1110" s="19" t="str">
        <f>+'[1]Consolidado ORG'!E1106</f>
        <v>5 Contratación directa</v>
      </c>
      <c r="E1110" s="19" t="str">
        <f>+'[1]Consolidado ORG'!F1106</f>
        <v>33 Prestación de Servicios Profesionales y Apoyo (5-8)</v>
      </c>
      <c r="F1110" s="19" t="str">
        <f>+'[1]Consolidado ORG'!L1106</f>
        <v>PRESTAR SERVICIOS PROFESIONALES PARA APOYAR EN EL ANÁLISIS, EVALUACIÓN, IMPLEMENTACIÓN Y EJECUCIÓN DE ACTIVIDADES PARA EL FORTALECIMIENTO DE LOS PROYECTOS DE SEGURIDAD DEL CENTRO DE COMANDO, CONTROL, COMUNICACIONES Y CÓMPUTO-C4</v>
      </c>
      <c r="G1110" s="19" t="str">
        <f>+'[1]Consolidado ORG'!M1106</f>
        <v>2024/04/01</v>
      </c>
      <c r="H1110" s="19">
        <f>+'[1]Consolidado ORG'!N1106</f>
        <v>45747</v>
      </c>
      <c r="I1110" s="20">
        <f>+'[1]Consolidado ORG'!AG1106</f>
        <v>0</v>
      </c>
      <c r="J1110" s="21">
        <f>+'[1]Consolidado ORG'!T1106</f>
        <v>144000000</v>
      </c>
      <c r="K1110" s="21">
        <f>+'[1]Consolidado ORG'!AE1106</f>
        <v>0</v>
      </c>
      <c r="L1110" s="32">
        <f>+'[1]Consolidado ORG'!AS1106</f>
        <v>0.16483516483516483</v>
      </c>
      <c r="M1110" s="31" t="str">
        <f>+'[1]Consolidado ORG'!AL1106</f>
        <v>https://community.secop.gov.co/Public/Tendering/ContractDetailView/Index?UniqueIdentifier=CO1.PCCNTR.6149314&amp;isModal=true&amp;asPopupView=true</v>
      </c>
      <c r="N1110" s="48" t="str">
        <f t="shared" si="17"/>
        <v>Link Contrato u Orden</v>
      </c>
    </row>
    <row r="1111" spans="1:14" ht="48" x14ac:dyDescent="0.35">
      <c r="A1111" s="18" t="str">
        <f>+'[1]Consolidado ORG'!A1107</f>
        <v>SCJ-465-2024</v>
      </c>
      <c r="B1111" s="19" t="str">
        <f>+'[1]Consolidado ORG'!B1107</f>
        <v>2024/03/27</v>
      </c>
      <c r="C1111" s="19" t="str">
        <f>+'[1]Consolidado ORG'!G1107</f>
        <v>FABIAN RODOLFO ACEVEDO BACHILLER</v>
      </c>
      <c r="D1111" s="19" t="str">
        <f>+'[1]Consolidado ORG'!E1107</f>
        <v>5 Contratación directa</v>
      </c>
      <c r="E1111" s="19" t="str">
        <f>+'[1]Consolidado ORG'!F1107</f>
        <v>33 Prestación de Servicios Profesionales y Apoyo (5-8)</v>
      </c>
      <c r="F1111" s="19" t="str">
        <f>+'[1]Consolidado ORG'!L1107</f>
        <v>PRESTACIÓN DE SERVICIOS PROFESIONALES DE UN PSICÓLOGO PARA LA ORIENTACIÓN, PROMOCIÓN Y PREVENCIÓN DE LA SALUD PSICOLÓGICA DEL PERSONAL OPERATIVO DEL CENTRO, COMANDO, CONTROL, COMUNICACIONES Y CÓMPUTO C4.</v>
      </c>
      <c r="G1111" s="19" t="str">
        <f>+'[1]Consolidado ORG'!M1107</f>
        <v>2024/04/03</v>
      </c>
      <c r="H1111" s="19">
        <f>+'[1]Consolidado ORG'!N1107</f>
        <v>45749</v>
      </c>
      <c r="I1111" s="20">
        <f>+'[1]Consolidado ORG'!AG1107</f>
        <v>0</v>
      </c>
      <c r="J1111" s="21">
        <f>+'[1]Consolidado ORG'!T1107</f>
        <v>64200000</v>
      </c>
      <c r="K1111" s="21">
        <f>+'[1]Consolidado ORG'!AE1107</f>
        <v>0</v>
      </c>
      <c r="L1111" s="32">
        <f>+'[1]Consolidado ORG'!AS1107</f>
        <v>0.15934065934065933</v>
      </c>
      <c r="M1111" s="31" t="str">
        <f>+'[1]Consolidado ORG'!AL1107</f>
        <v>https://community.secop.gov.co/Public/Tendering/ContractDetailView/Index?UniqueIdentifier=CO1.PCCNTR.6149327&amp;isModal=true&amp;asPopupView=true</v>
      </c>
      <c r="N1111" s="48" t="str">
        <f t="shared" si="17"/>
        <v>Link Contrato u Orden</v>
      </c>
    </row>
    <row r="1112" spans="1:14" ht="60" x14ac:dyDescent="0.35">
      <c r="A1112" s="18" t="str">
        <f>+'[1]Consolidado ORG'!A1108</f>
        <v>SCJ-466-2024</v>
      </c>
      <c r="B1112" s="19">
        <f>+'[1]Consolidado ORG'!B1108</f>
        <v>45377</v>
      </c>
      <c r="C1112" s="19" t="str">
        <f>+'[1]Consolidado ORG'!G1108</f>
        <v>NUBIA ALEJANDRA MARTINEZ VIVAS</v>
      </c>
      <c r="D1112" s="19" t="str">
        <f>+'[1]Consolidado ORG'!E1108</f>
        <v>5 Contratación directa</v>
      </c>
      <c r="E1112" s="19" t="str">
        <f>+'[1]Consolidado ORG'!F1108</f>
        <v>33 Prestación de Servicios Profesionales y Apoyo (5-8)</v>
      </c>
      <c r="F1112" s="19"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19">
        <f>+'[1]Consolidado ORG'!M1108</f>
        <v>45378</v>
      </c>
      <c r="H1112" s="19">
        <f>+'[1]Consolidado ORG'!N1108</f>
        <v>45742</v>
      </c>
      <c r="I1112" s="20">
        <f>+'[1]Consolidado ORG'!AG1108</f>
        <v>0</v>
      </c>
      <c r="J1112" s="21">
        <f>+'[1]Consolidado ORG'!T1108</f>
        <v>32760000</v>
      </c>
      <c r="K1112" s="21">
        <f>+'[1]Consolidado ORG'!AE1108</f>
        <v>0</v>
      </c>
      <c r="L1112" s="32">
        <f>+'[1]Consolidado ORG'!AS1108</f>
        <v>0.17857142857142858</v>
      </c>
      <c r="M1112" s="31" t="str">
        <f>+'[1]Consolidado ORG'!AL1108</f>
        <v>https://www.colombiacompra.gov.co/tienda-virtual-del-estado-colombiano/ordenes-compra/	CO1.PCCNTR.6149885</v>
      </c>
      <c r="N1112" s="48" t="str">
        <f t="shared" si="17"/>
        <v>Link Contrato u Orden</v>
      </c>
    </row>
    <row r="1113" spans="1:14" ht="60" x14ac:dyDescent="0.35">
      <c r="A1113" s="18" t="str">
        <f>+'[1]Consolidado ORG'!A1109</f>
        <v>SCJ-468-2024</v>
      </c>
      <c r="B1113" s="19">
        <f>+'[1]Consolidado ORG'!B1109</f>
        <v>45377</v>
      </c>
      <c r="C1113" s="19" t="str">
        <f>+'[1]Consolidado ORG'!G1109</f>
        <v>FLOR ANGELA JIMENEZ DE SANCHEZ</v>
      </c>
      <c r="D1113" s="19" t="str">
        <f>+'[1]Consolidado ORG'!E1109</f>
        <v>5 Contratación directa</v>
      </c>
      <c r="E1113" s="19" t="str">
        <f>+'[1]Consolidado ORG'!F1109</f>
        <v>33 Prestación de Servicios Profesionales y Apoyo (5-8)</v>
      </c>
      <c r="F1113" s="19"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19">
        <f>+'[1]Consolidado ORG'!M1109</f>
        <v>45379</v>
      </c>
      <c r="H1113" s="19">
        <f>+'[1]Consolidado ORG'!N1109</f>
        <v>45743</v>
      </c>
      <c r="I1113" s="20">
        <f>+'[1]Consolidado ORG'!AG1109</f>
        <v>0</v>
      </c>
      <c r="J1113" s="21">
        <f>+'[1]Consolidado ORG'!T1109</f>
        <v>32760000</v>
      </c>
      <c r="K1113" s="21">
        <f>+'[1]Consolidado ORG'!AE1109</f>
        <v>0</v>
      </c>
      <c r="L1113" s="32">
        <f>+'[1]Consolidado ORG'!AS1109</f>
        <v>0.17582417582417584</v>
      </c>
      <c r="M1113" s="31" t="str">
        <f>+'[1]Consolidado ORG'!AL1109</f>
        <v>https://community.secop.gov.co/Public/Tendering/ContractDetailView/Index?UniqueIdentifier=CO1.PCCNTR.6149812&amp;isModal=true&amp;asPopupView=true</v>
      </c>
      <c r="N1113" s="48" t="str">
        <f t="shared" si="17"/>
        <v>Link Contrato u Orden</v>
      </c>
    </row>
    <row r="1114" spans="1:14" ht="60" x14ac:dyDescent="0.35">
      <c r="A1114" s="18" t="str">
        <f>+'[1]Consolidado ORG'!A1110</f>
        <v>SCJ-469-2024</v>
      </c>
      <c r="B1114" s="19" t="str">
        <f>+'[1]Consolidado ORG'!B1110</f>
        <v>2024/03/26</v>
      </c>
      <c r="C1114" s="19" t="str">
        <f>+'[1]Consolidado ORG'!G1110</f>
        <v>RODOLFO  SUESCUN VERGARA</v>
      </c>
      <c r="D1114" s="19" t="str">
        <f>+'[1]Consolidado ORG'!E1110</f>
        <v>5 Contratación directa</v>
      </c>
      <c r="E1114" s="19" t="str">
        <f>+'[1]Consolidado ORG'!F1110</f>
        <v>33 Prestación de Servicios Profesionales y Apoyo (5-8)</v>
      </c>
      <c r="F1114" s="19" t="str">
        <f>+'[1]Consolidado ORG'!L1110</f>
        <v>PRESTAR LOS SERVICIOS DE APOYO A LA GESTIÓN PARA LA ATENCIÓN DE EMERGENCIAS O URGENCIAS, Y DESPACHO A LOS ORGANISMOS DE EMERGENCIA Y SEGURIDAD QUE INTEGRAN EL NUSE 123 DEL SISTEMA CENTRO DE COMANDO, CONTROL, COMUNICACIONES Y CÓMPUTO C</v>
      </c>
      <c r="G1114" s="19" t="str">
        <f>+'[1]Consolidado ORG'!M1110</f>
        <v>2024/04/01</v>
      </c>
      <c r="H1114" s="19">
        <f>+'[1]Consolidado ORG'!N1110</f>
        <v>45747</v>
      </c>
      <c r="I1114" s="20">
        <f>+'[1]Consolidado ORG'!AG1110</f>
        <v>0</v>
      </c>
      <c r="J1114" s="21">
        <f>+'[1]Consolidado ORG'!T1110</f>
        <v>32760000</v>
      </c>
      <c r="K1114" s="21">
        <f>+'[1]Consolidado ORG'!AE1110</f>
        <v>0</v>
      </c>
      <c r="L1114" s="32">
        <f>+'[1]Consolidado ORG'!AS1110</f>
        <v>0.16483516483516483</v>
      </c>
      <c r="M1114" s="31" t="str">
        <f>+'[1]Consolidado ORG'!AL1110</f>
        <v>https://community.secop.gov.co/Public/Tendering/ContractDetailView/Index?UniqueIdentifier=CO1.PCCNTR.6150165&amp;isModal=true&amp;asPopupView=true</v>
      </c>
      <c r="N1114" s="48" t="str">
        <f t="shared" si="17"/>
        <v>Link Contrato u Orden</v>
      </c>
    </row>
    <row r="1115" spans="1:14" ht="60" x14ac:dyDescent="0.35">
      <c r="A1115" s="18" t="str">
        <f>+'[1]Consolidado ORG'!A1111</f>
        <v>SCJ-470-2024</v>
      </c>
      <c r="B1115" s="19" t="str">
        <f>+'[1]Consolidado ORG'!B1111</f>
        <v>2024/03/27</v>
      </c>
      <c r="C1115" s="19" t="str">
        <f>+'[1]Consolidado ORG'!G1111</f>
        <v>OSCAR SEBASTIAN MENDEZ VARGAS</v>
      </c>
      <c r="D1115" s="19" t="str">
        <f>+'[1]Consolidado ORG'!E1111</f>
        <v>5 Contratación directa</v>
      </c>
      <c r="E1115" s="19" t="str">
        <f>+'[1]Consolidado ORG'!F1111</f>
        <v>33 Prestación de Servicios Profesionales y Apoyo (5-8)</v>
      </c>
      <c r="F1115" s="19" t="str">
        <f>+'[1]Consolidado ORG'!L1111</f>
        <v>PRESTAR LOS SERVICIOS DE APOYO A LA GESTION PARA LA ATENCIÓN DE EMERGENCIAS O URGENCIAS, Y DESPACHO A LOS ORGANISMOS DE EMERGENCIA Y SEGURIDAD QUE INTEGRAN EL NUSE 123 DEL SISTEMA CENTRO DE COMANDO, CONTROL, COMUNICACIONES Y CÓMPUTO C4</v>
      </c>
      <c r="G1115" s="19" t="str">
        <f>+'[1]Consolidado ORG'!M1111</f>
        <v>2024/04/01</v>
      </c>
      <c r="H1115" s="19">
        <f>+'[1]Consolidado ORG'!N1111</f>
        <v>45747</v>
      </c>
      <c r="I1115" s="20">
        <f>+'[1]Consolidado ORG'!AG1111</f>
        <v>0</v>
      </c>
      <c r="J1115" s="21">
        <f>+'[1]Consolidado ORG'!T1111</f>
        <v>32760000</v>
      </c>
      <c r="K1115" s="21">
        <f>+'[1]Consolidado ORG'!AE1111</f>
        <v>0</v>
      </c>
      <c r="L1115" s="32">
        <f>+'[1]Consolidado ORG'!AS1111</f>
        <v>0.16483516483516483</v>
      </c>
      <c r="M1115" s="31" t="str">
        <f>+'[1]Consolidado ORG'!AL1111</f>
        <v>https://community.secop.gov.co/Public/Tendering/ContractDetailView/Index?UniqueIdentifier=CO1.PCCNTR.6149856&amp;isModal=true&amp;asPopupView=true</v>
      </c>
      <c r="N1115" s="48" t="str">
        <f t="shared" si="17"/>
        <v>Link Contrato u Orden</v>
      </c>
    </row>
    <row r="1116" spans="1:14" ht="48" x14ac:dyDescent="0.35">
      <c r="A1116" s="18" t="str">
        <f>+'[1]Consolidado ORG'!A1112</f>
        <v>SCJ-471-2024</v>
      </c>
      <c r="B1116" s="19">
        <f>+'[1]Consolidado ORG'!B1112</f>
        <v>45377</v>
      </c>
      <c r="C1116" s="19" t="str">
        <f>+'[1]Consolidado ORG'!G1112</f>
        <v>PAOLA STEPHANY ARCINIEGAS OSORIO</v>
      </c>
      <c r="D1116" s="19" t="str">
        <f>+'[1]Consolidado ORG'!E1112</f>
        <v>5 Contratación directa</v>
      </c>
      <c r="E1116" s="19" t="str">
        <f>+'[1]Consolidado ORG'!F1112</f>
        <v>33 Prestación de Servicios Profesionales y Apoyo (5-8)</v>
      </c>
      <c r="F1116" s="19" t="str">
        <f>+'[1]Consolidado ORG'!L1112</f>
        <v>PRESTAR LOS SERVICIOS PROFESIONALES COMO PSICÓLOGA A LA SECRETARÍA DISTRITAL DE SEGURIDAD, CONVIVENCIA Y JUSTICIA, PARA APOYAR LA GESTIÓN DE LAS UNIDADES TÁCTICAS EN EL CANTÓN NORTE DE LA DÉCIMA TERCERA BRIGADA DEL EJÉRCITO</v>
      </c>
      <c r="G1116" s="19">
        <f>+'[1]Consolidado ORG'!M1112</f>
        <v>45378</v>
      </c>
      <c r="H1116" s="19">
        <f>+'[1]Consolidado ORG'!N1112</f>
        <v>45652</v>
      </c>
      <c r="I1116" s="20">
        <f>+'[1]Consolidado ORG'!AG1112</f>
        <v>0</v>
      </c>
      <c r="J1116" s="21">
        <f>+'[1]Consolidado ORG'!T1112</f>
        <v>36635355</v>
      </c>
      <c r="K1116" s="21">
        <f>+'[1]Consolidado ORG'!AE1112</f>
        <v>0</v>
      </c>
      <c r="L1116" s="32">
        <f>+'[1]Consolidado ORG'!AS1112</f>
        <v>0.23722627737226276</v>
      </c>
      <c r="M1116" s="31" t="str">
        <f>+'[1]Consolidado ORG'!AL1112</f>
        <v>https://community.secop.gov.co/Public/Tendering/ContractDetailView/Index?UniqueIdentifier=CO1.PCCNTR.6149893&amp;isModal=true&amp;asPopupView=true</v>
      </c>
      <c r="N1116" s="48" t="str">
        <f t="shared" ref="N1116:N1179" si="18">HYPERLINK(M1116,"Link Contrato u Orden")</f>
        <v>Link Contrato u Orden</v>
      </c>
    </row>
    <row r="1117" spans="1:14" ht="84" x14ac:dyDescent="0.35">
      <c r="A1117" s="18" t="str">
        <f>+'[1]Consolidado ORG'!A1113</f>
        <v>SCJ-472-2024</v>
      </c>
      <c r="B1117" s="19">
        <f>+'[1]Consolidado ORG'!B1113</f>
        <v>45377</v>
      </c>
      <c r="C1117" s="19" t="str">
        <f>+'[1]Consolidado ORG'!G1113</f>
        <v>YAMIL ROCIO SANTOS DIAZ</v>
      </c>
      <c r="D1117" s="19" t="str">
        <f>+'[1]Consolidado ORG'!E1113</f>
        <v>5 Contratación directa</v>
      </c>
      <c r="E1117" s="19" t="str">
        <f>+'[1]Consolidado ORG'!F1113</f>
        <v>33 Prestación de Servicios Profesionales y Apoyo (5-8)</v>
      </c>
      <c r="F1117" s="19"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19">
        <f>+'[1]Consolidado ORG'!M1113</f>
        <v>45380</v>
      </c>
      <c r="H1117" s="19">
        <f>+'[1]Consolidado ORG'!N1113</f>
        <v>45716</v>
      </c>
      <c r="I1117" s="20">
        <f>+'[1]Consolidado ORG'!AG1113</f>
        <v>0</v>
      </c>
      <c r="J1117" s="21">
        <f>+'[1]Consolidado ORG'!T1113</f>
        <v>88000000</v>
      </c>
      <c r="K1117" s="21">
        <f>+'[1]Consolidado ORG'!AE1113</f>
        <v>0</v>
      </c>
      <c r="L1117" s="32">
        <f>+'[1]Consolidado ORG'!AS1113</f>
        <v>0.1875</v>
      </c>
      <c r="M1117" s="31" t="str">
        <f>+'[1]Consolidado ORG'!AL1113</f>
        <v>https://community.secop.gov.co/Public/Tendering/ContractDetailView/Index?UniqueIdentifier=CO1.PCCNTR.6150352&amp;isModal=true&amp;asPopupView=true</v>
      </c>
      <c r="N1117" s="48" t="str">
        <f t="shared" si="18"/>
        <v>Link Contrato u Orden</v>
      </c>
    </row>
    <row r="1118" spans="1:14" ht="60" x14ac:dyDescent="0.35">
      <c r="A1118" s="18" t="str">
        <f>+'[1]Consolidado ORG'!A1114</f>
        <v>SCJ-473-2024</v>
      </c>
      <c r="B1118" s="19">
        <f>+'[1]Consolidado ORG'!B1114</f>
        <v>45377</v>
      </c>
      <c r="C1118" s="19" t="str">
        <f>+'[1]Consolidado ORG'!G1114</f>
        <v>CAROLINA  GARAY CUBIDES</v>
      </c>
      <c r="D1118" s="19" t="str">
        <f>+'[1]Consolidado ORG'!E1114</f>
        <v>5 Contratación directa</v>
      </c>
      <c r="E1118" s="19" t="str">
        <f>+'[1]Consolidado ORG'!F1114</f>
        <v>33 Prestación de Servicios Profesionales y Apoyo (5-8)</v>
      </c>
      <c r="F1118" s="19"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19">
        <f>+'[1]Consolidado ORG'!M1114</f>
        <v>45380</v>
      </c>
      <c r="H1118" s="19">
        <f>+'[1]Consolidado ORG'!N1114</f>
        <v>45624</v>
      </c>
      <c r="I1118" s="20">
        <f>+'[1]Consolidado ORG'!AG1114</f>
        <v>0</v>
      </c>
      <c r="J1118" s="21">
        <f>+'[1]Consolidado ORG'!T1114</f>
        <v>23968000</v>
      </c>
      <c r="K1118" s="21">
        <f>+'[1]Consolidado ORG'!AE1114</f>
        <v>0</v>
      </c>
      <c r="L1118" s="32">
        <f>+'[1]Consolidado ORG'!AS1114</f>
        <v>0.25819672131147542</v>
      </c>
      <c r="M1118" s="31" t="str">
        <f>+'[1]Consolidado ORG'!AL1114</f>
        <v>https://community.secop.gov.co/Public/Tendering/ContractDetailView/Index?UniqueIdentifier=CO1.PCCNTR.6150357&amp;isModal=true&amp;asPopupView=true</v>
      </c>
      <c r="N1118" s="48" t="str">
        <f t="shared" si="18"/>
        <v>Link Contrato u Orden</v>
      </c>
    </row>
    <row r="1119" spans="1:14" ht="60" x14ac:dyDescent="0.35">
      <c r="A1119" s="18" t="str">
        <f>+'[1]Consolidado ORG'!A1115</f>
        <v>SCJ-474-2024</v>
      </c>
      <c r="B1119" s="19" t="str">
        <f>+'[1]Consolidado ORG'!B1115</f>
        <v>2024/03/27</v>
      </c>
      <c r="C1119" s="19" t="str">
        <f>+'[1]Consolidado ORG'!G1115</f>
        <v>ANA JHOMARY DIAZ CAMARGO</v>
      </c>
      <c r="D1119" s="19" t="str">
        <f>+'[1]Consolidado ORG'!E1115</f>
        <v>5 Contratación directa</v>
      </c>
      <c r="E1119" s="19" t="str">
        <f>+'[1]Consolidado ORG'!F1115</f>
        <v>33 Prestación de Servicios Profesionales y Apoyo (5-8)</v>
      </c>
      <c r="F1119" s="19"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19" t="str">
        <f>+'[1]Consolidado ORG'!M1115</f>
        <v>2024/04/03</v>
      </c>
      <c r="H1119" s="19">
        <f>+'[1]Consolidado ORG'!N1115</f>
        <v>45718</v>
      </c>
      <c r="I1119" s="20">
        <f>+'[1]Consolidado ORG'!AG1115</f>
        <v>0</v>
      </c>
      <c r="J1119" s="21">
        <f>+'[1]Consolidado ORG'!T1115</f>
        <v>44776545</v>
      </c>
      <c r="K1119" s="21">
        <f>+'[1]Consolidado ORG'!AE1115</f>
        <v>0</v>
      </c>
      <c r="L1119" s="32">
        <f>+'[1]Consolidado ORG'!AS1115</f>
        <v>0.17417417417417416</v>
      </c>
      <c r="M1119" s="31" t="str">
        <f>+'[1]Consolidado ORG'!AL1115</f>
        <v>https://community.secop.gov.co/Public/Tendering/ContractDetailView/Index?UniqueIdentifier=CO1.PCCNTR.6150199&amp;isModal=true&amp;asPopupView=true</v>
      </c>
      <c r="N1119" s="48" t="str">
        <f t="shared" si="18"/>
        <v>Link Contrato u Orden</v>
      </c>
    </row>
    <row r="1120" spans="1:14" ht="36" x14ac:dyDescent="0.35">
      <c r="A1120" s="18" t="str">
        <f>+'[1]Consolidado ORG'!A1116</f>
        <v>SCJ-475-2024</v>
      </c>
      <c r="B1120" s="19" t="str">
        <f>+'[1]Consolidado ORG'!B1116</f>
        <v>2024/03/26</v>
      </c>
      <c r="C1120" s="19" t="str">
        <f>+'[1]Consolidado ORG'!G1116</f>
        <v>AGROPECUARIA JAS Y CIA. LTDA</v>
      </c>
      <c r="D1120" s="19" t="str">
        <f>+'[1]Consolidado ORG'!E1116</f>
        <v>5 Contratación directa</v>
      </c>
      <c r="E1120" s="19" t="str">
        <f>+'[1]Consolidado ORG'!F1116</f>
        <v>6 Arrendamientos y Adquisición de Inmuebles (5-8)</v>
      </c>
      <c r="F1120" s="19" t="str">
        <f>+'[1]Consolidado ORG'!L1116</f>
        <v>CONTRATO DE ARRENDAMIENTO DE UN INMUEBLE PARA LA ADECUADA IMPLEMENTACIÓN DE LA CASA DE JUSTICIA DE KENNEDY</v>
      </c>
      <c r="G1120" s="19" t="str">
        <f>+'[1]Consolidado ORG'!M1116</f>
        <v>2024/04/02</v>
      </c>
      <c r="H1120" s="19">
        <f>+'[1]Consolidado ORG'!N1116</f>
        <v>45748</v>
      </c>
      <c r="I1120" s="20">
        <f>+'[1]Consolidado ORG'!AG1116</f>
        <v>0</v>
      </c>
      <c r="J1120" s="21">
        <f>+'[1]Consolidado ORG'!T1116</f>
        <v>499365888</v>
      </c>
      <c r="K1120" s="21">
        <f>+'[1]Consolidado ORG'!AE1116</f>
        <v>0</v>
      </c>
      <c r="L1120" s="32">
        <f>+'[1]Consolidado ORG'!AS1116</f>
        <v>0.16208791208791209</v>
      </c>
      <c r="M1120" s="31" t="str">
        <f>+'[1]Consolidado ORG'!AL1116</f>
        <v>https://www.colombiacompra.gov.co/tienda-virtual-del-estado-colombiano/ordenes-compra/	CO1.PCCNTR.6150372</v>
      </c>
      <c r="N1120" s="48" t="str">
        <f t="shared" si="18"/>
        <v>Link Contrato u Orden</v>
      </c>
    </row>
    <row r="1121" spans="1:14" ht="60" x14ac:dyDescent="0.35">
      <c r="A1121" s="18" t="str">
        <f>+'[1]Consolidado ORG'!A1117</f>
        <v>SCJ-476-2024</v>
      </c>
      <c r="B1121" s="19">
        <f>+'[1]Consolidado ORG'!B1117</f>
        <v>45377</v>
      </c>
      <c r="C1121" s="19" t="str">
        <f>+'[1]Consolidado ORG'!G1117</f>
        <v>JULIO CÉSAR OLARTE RAMÍREZ</v>
      </c>
      <c r="D1121" s="19" t="str">
        <f>+'[1]Consolidado ORG'!E1117</f>
        <v>5 Contratación directa</v>
      </c>
      <c r="E1121" s="19" t="str">
        <f>+'[1]Consolidado ORG'!F1117</f>
        <v>33 Prestación de Servicios Profesionales y Apoyo (5-8)</v>
      </c>
      <c r="F1121" s="19"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19">
        <f>+'[1]Consolidado ORG'!M1117</f>
        <v>45380</v>
      </c>
      <c r="H1121" s="19">
        <f>+'[1]Consolidado ORG'!N1117</f>
        <v>45716</v>
      </c>
      <c r="I1121" s="20">
        <f>+'[1]Consolidado ORG'!AG1117</f>
        <v>0</v>
      </c>
      <c r="J1121" s="21">
        <f>+'[1]Consolidado ORG'!T1117</f>
        <v>82500000</v>
      </c>
      <c r="K1121" s="21">
        <f>+'[1]Consolidado ORG'!AE1117</f>
        <v>0</v>
      </c>
      <c r="L1121" s="32">
        <f>+'[1]Consolidado ORG'!AS1117</f>
        <v>0.1875</v>
      </c>
      <c r="M1121" s="31" t="str">
        <f>+'[1]Consolidado ORG'!AL1117</f>
        <v>https://community.secop.gov.co/Public/Tendering/ContractDetailView/Index?UniqueIdentifier=CO1.PCCNTR.6150363&amp;isModal=true&amp;asPopupView=true</v>
      </c>
      <c r="N1121" s="48" t="str">
        <f t="shared" si="18"/>
        <v>Link Contrato u Orden</v>
      </c>
    </row>
    <row r="1122" spans="1:14" ht="60" x14ac:dyDescent="0.35">
      <c r="A1122" s="18" t="str">
        <f>+'[1]Consolidado ORG'!A1118</f>
        <v>SCJ-477-2024</v>
      </c>
      <c r="B1122" s="19">
        <f>+'[1]Consolidado ORG'!B1118</f>
        <v>45377</v>
      </c>
      <c r="C1122" s="19" t="str">
        <f>+'[1]Consolidado ORG'!G1118</f>
        <v>OSCAR ADOLFO UYABAN ALONSO</v>
      </c>
      <c r="D1122" s="19" t="str">
        <f>+'[1]Consolidado ORG'!E1118</f>
        <v>5 Contratación directa</v>
      </c>
      <c r="E1122" s="19" t="str">
        <f>+'[1]Consolidado ORG'!F1118</f>
        <v>33 Prestación de Servicios Profesionales y Apoyo (5-8)</v>
      </c>
      <c r="F1122" s="19"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19">
        <f>+'[1]Consolidado ORG'!M1118</f>
        <v>45380</v>
      </c>
      <c r="H1122" s="19">
        <f>+'[1]Consolidado ORG'!N1118</f>
        <v>45744</v>
      </c>
      <c r="I1122" s="20">
        <f>+'[1]Consolidado ORG'!AG1118</f>
        <v>0</v>
      </c>
      <c r="J1122" s="21">
        <f>+'[1]Consolidado ORG'!T1118</f>
        <v>32760000</v>
      </c>
      <c r="K1122" s="21">
        <f>+'[1]Consolidado ORG'!AE1118</f>
        <v>0</v>
      </c>
      <c r="L1122" s="32">
        <f>+'[1]Consolidado ORG'!AS1118</f>
        <v>0.17307692307692307</v>
      </c>
      <c r="M1122" s="31" t="str">
        <f>+'[1]Consolidado ORG'!AL1118</f>
        <v>https://community.secop.gov.co/Public/Tendering/ContractDetailView/Index?UniqueIdentifier=CO1.PCCNTR.6149851&amp;isModal=true&amp;asPopupView=true</v>
      </c>
      <c r="N1122" s="48" t="str">
        <f t="shared" si="18"/>
        <v>Link Contrato u Orden</v>
      </c>
    </row>
    <row r="1123" spans="1:14" ht="60" x14ac:dyDescent="0.35">
      <c r="A1123" s="18" t="str">
        <f>+'[1]Consolidado ORG'!A1119</f>
        <v>SCJ-490-2024</v>
      </c>
      <c r="B1123" s="19" t="str">
        <f>+'[1]Consolidado ORG'!B1119</f>
        <v>2024/03/27</v>
      </c>
      <c r="C1123" s="19" t="str">
        <f>+'[1]Consolidado ORG'!G1119</f>
        <v>EDWIN CAMILO MORA GOMEZ</v>
      </c>
      <c r="D1123" s="19" t="str">
        <f>+'[1]Consolidado ORG'!E1119</f>
        <v>5 Contratación directa</v>
      </c>
      <c r="E1123" s="19" t="str">
        <f>+'[1]Consolidado ORG'!F1119</f>
        <v>33 Prestación de Servicios Profesionales y Apoyo (5-8)</v>
      </c>
      <c r="F1123" s="19" t="str">
        <f>+'[1]Consolidado ORG'!L1119</f>
        <v>PRESTAR LOS SERVICIOS DE APOYO A LA GESTION PARA LA ATENCIÓN DE EMERGENCIAS O URGENCIAS, Y DESPACHO A LOS ORGANISMOS DE EMERGENCIA Y SEGURIDAD QUE INTEGRAN EL NUSE 123 DEL SISTEMA CENTRO DE COMANDO, CONTROL, COMUNICACIONES Y CÓMPUTO C4.</v>
      </c>
      <c r="G1123" s="19" t="str">
        <f>+'[1]Consolidado ORG'!M1119</f>
        <v>2024/04/01</v>
      </c>
      <c r="H1123" s="19">
        <f>+'[1]Consolidado ORG'!N1119</f>
        <v>45747</v>
      </c>
      <c r="I1123" s="20">
        <f>+'[1]Consolidado ORG'!AG1119</f>
        <v>0</v>
      </c>
      <c r="J1123" s="21">
        <f>+'[1]Consolidado ORG'!T1119</f>
        <v>32760000</v>
      </c>
      <c r="K1123" s="21">
        <f>+'[1]Consolidado ORG'!AE1119</f>
        <v>0</v>
      </c>
      <c r="L1123" s="32">
        <f>+'[1]Consolidado ORG'!AS1119</f>
        <v>0.16483516483516483</v>
      </c>
      <c r="M1123" s="31" t="str">
        <f>+'[1]Consolidado ORG'!AL1119</f>
        <v>https://community.secop.gov.co/Public/Tendering/ContractDetailView/Index?UniqueIdentifier=CO1.PCCNTR.6153397&amp;isModal=true&amp;asPopupView=true</v>
      </c>
      <c r="N1123" s="48" t="str">
        <f t="shared" si="18"/>
        <v>Link Contrato u Orden</v>
      </c>
    </row>
    <row r="1124" spans="1:14" ht="48" x14ac:dyDescent="0.35">
      <c r="A1124" s="18" t="str">
        <f>+'[1]Consolidado ORG'!A1120</f>
        <v>SCJ-504-2024</v>
      </c>
      <c r="B1124" s="19" t="str">
        <f>+'[1]Consolidado ORG'!B1120</f>
        <v>2024/03/27</v>
      </c>
      <c r="C1124" s="19" t="str">
        <f>+'[1]Consolidado ORG'!G1120</f>
        <v>MARIA FERNANDA RAMON OCHOA</v>
      </c>
      <c r="D1124" s="19" t="str">
        <f>+'[1]Consolidado ORG'!E1120</f>
        <v>5 Contratación directa</v>
      </c>
      <c r="E1124" s="19" t="str">
        <f>+'[1]Consolidado ORG'!F1120</f>
        <v>33 Prestación de Servicios Profesionales y Apoyo (5-8)</v>
      </c>
      <c r="F1124" s="19" t="str">
        <f>+'[1]Consolidado ORG'!L1120</f>
        <v>PRESTAR LOS SERVICIOS PROFESIONALES A LA SECRETARÍA DISTRITAL DE SEGURIDAD, CONVIVENCIA Y JUSTICIA, PARA APOYAR EN LA GESTIÓN JURÍDICA CONTRACTUAL DE LA DÉCIMA TERCERA BRIGADA DEL EJÉRCITO</v>
      </c>
      <c r="G1124" s="19" t="str">
        <f>+'[1]Consolidado ORG'!M1120</f>
        <v>2024/04/01</v>
      </c>
      <c r="H1124" s="19">
        <f>+'[1]Consolidado ORG'!N1120</f>
        <v>45688</v>
      </c>
      <c r="I1124" s="20">
        <f>+'[1]Consolidado ORG'!AG1120</f>
        <v>0</v>
      </c>
      <c r="J1124" s="21">
        <f>+'[1]Consolidado ORG'!T1120</f>
        <v>62000000</v>
      </c>
      <c r="K1124" s="21">
        <f>+'[1]Consolidado ORG'!AE1120</f>
        <v>0</v>
      </c>
      <c r="L1124" s="32">
        <f>+'[1]Consolidado ORG'!AS1120</f>
        <v>0.19672131147540983</v>
      </c>
      <c r="M1124" s="31" t="str">
        <f>+'[1]Consolidado ORG'!AL1120</f>
        <v>https://community.secop.gov.co/Public/Tendering/ContractDetailView/Index?UniqueIdentifier=CO1.PCCNTR.6152570&amp;isModal=true&amp;asPopupView=true</v>
      </c>
      <c r="N1124" s="48" t="str">
        <f t="shared" si="18"/>
        <v>Link Contrato u Orden</v>
      </c>
    </row>
    <row r="1125" spans="1:14" ht="60" x14ac:dyDescent="0.35">
      <c r="A1125" s="18" t="str">
        <f>+'[1]Consolidado ORG'!A1121</f>
        <v>SCJ-507-2024</v>
      </c>
      <c r="B1125" s="19" t="str">
        <f>+'[1]Consolidado ORG'!B1121</f>
        <v>2024/03/27</v>
      </c>
      <c r="C1125" s="19" t="str">
        <f>+'[1]Consolidado ORG'!G1121</f>
        <v>KAREN PAOLA MORENO NIÑO</v>
      </c>
      <c r="D1125" s="19" t="str">
        <f>+'[1]Consolidado ORG'!E1121</f>
        <v>5 Contratación directa</v>
      </c>
      <c r="E1125" s="19" t="str">
        <f>+'[1]Consolidado ORG'!F1121</f>
        <v>33 Prestación de Servicios Profesionales y Apoyo (5-8)</v>
      </c>
      <c r="F1125" s="19" t="str">
        <f>+'[1]Consolidado ORG'!L1121</f>
        <v>PRESTAR LOS SERVICIOS DE APOYO A LA GESTION PARA LA ATENCIÓN DE EMERGENCIAS O URGENCIAS, Y DESPACHO A LOS ORGANISMOS DE EMERGENCIA Y SEGURIDAD QUE INTEGRAN EL NUSE 123 DEL SISTEMA CENTRO DE COMANDO, CONTROL, COMUNICACIONES Y CÓMPUTO C4</v>
      </c>
      <c r="G1125" s="19" t="str">
        <f>+'[1]Consolidado ORG'!M1121</f>
        <v>2024/04/03</v>
      </c>
      <c r="H1125" s="19">
        <f>+'[1]Consolidado ORG'!N1121</f>
        <v>45749</v>
      </c>
      <c r="I1125" s="20">
        <f>+'[1]Consolidado ORG'!AG1121</f>
        <v>0</v>
      </c>
      <c r="J1125" s="21">
        <f>+'[1]Consolidado ORG'!T1121</f>
        <v>32760000</v>
      </c>
      <c r="K1125" s="21">
        <f>+'[1]Consolidado ORG'!AE1121</f>
        <v>0</v>
      </c>
      <c r="L1125" s="32">
        <f>+'[1]Consolidado ORG'!AS1121</f>
        <v>0.15934065934065933</v>
      </c>
      <c r="M1125" s="31" t="str">
        <f>+'[1]Consolidado ORG'!AL1121</f>
        <v>https://community.secop.gov.co/Public/Tendering/ContractDetailView/Index?UniqueIdentifier=CO1.PCCNTR.6153365&amp;isModal=true&amp;asPopupView=true</v>
      </c>
      <c r="N1125" s="48" t="str">
        <f t="shared" si="18"/>
        <v>Link Contrato u Orden</v>
      </c>
    </row>
    <row r="1126" spans="1:14" ht="60" x14ac:dyDescent="0.35">
      <c r="A1126" s="18" t="str">
        <f>+'[1]Consolidado ORG'!A1122</f>
        <v>SCJ-513-2024</v>
      </c>
      <c r="B1126" s="19" t="str">
        <f>+'[1]Consolidado ORG'!B1122</f>
        <v>2024/03/27</v>
      </c>
      <c r="C1126" s="19" t="str">
        <f>+'[1]Consolidado ORG'!G1122</f>
        <v>LIBIA ALEXANDRA PEREZ SALAZAR</v>
      </c>
      <c r="D1126" s="19" t="str">
        <f>+'[1]Consolidado ORG'!E1122</f>
        <v>5 Contratación directa</v>
      </c>
      <c r="E1126" s="19" t="str">
        <f>+'[1]Consolidado ORG'!F1122</f>
        <v>33 Prestación de Servicios Profesionales y Apoyo (5-8)</v>
      </c>
      <c r="F1126" s="19" t="str">
        <f>+'[1]Consolidado ORG'!L1122</f>
        <v>PRESTAR LOS SERVICIOS DE APOYO A LA GESTION PARA LA ATENCIÓN DE EMERGENCIAS O URGENCIAS, Y DESPACHO A LOS ORGANISMOS DE EMERGENCIA Y SEGURIDAD QUE INTEGRAN EL NUSE 123 DEL SISTEMA CENTRO DE COMANDO, CONTROL, COMUNICACIONES Y CÓMPUTO C4.</v>
      </c>
      <c r="G1126" s="19" t="str">
        <f>+'[1]Consolidado ORG'!M1122</f>
        <v>2024/04/03</v>
      </c>
      <c r="H1126" s="19">
        <f>+'[1]Consolidado ORG'!N1122</f>
        <v>45749</v>
      </c>
      <c r="I1126" s="20">
        <f>+'[1]Consolidado ORG'!AG1122</f>
        <v>0</v>
      </c>
      <c r="J1126" s="21">
        <f>+'[1]Consolidado ORG'!T1122</f>
        <v>32760000</v>
      </c>
      <c r="K1126" s="21">
        <f>+'[1]Consolidado ORG'!AE1122</f>
        <v>0</v>
      </c>
      <c r="L1126" s="32">
        <f>+'[1]Consolidado ORG'!AS1122</f>
        <v>0.15934065934065933</v>
      </c>
      <c r="M1126" s="31" t="str">
        <f>+'[1]Consolidado ORG'!AL1122</f>
        <v>https://community.secop.gov.co/Public/Tendering/ContractDetailView/Index?UniqueIdentifier=CO1.PCCNTR.6152465&amp;isModal=true&amp;asPopupView=true</v>
      </c>
      <c r="N1126" s="48" t="str">
        <f t="shared" si="18"/>
        <v>Link Contrato u Orden</v>
      </c>
    </row>
    <row r="1127" spans="1:14" ht="84" x14ac:dyDescent="0.35">
      <c r="A1127" s="18" t="str">
        <f>+'[1]Consolidado ORG'!A1123</f>
        <v>SCJ-514-2024</v>
      </c>
      <c r="B1127" s="19" t="str">
        <f>+'[1]Consolidado ORG'!B1123</f>
        <v>2024/03/27</v>
      </c>
      <c r="C1127" s="19" t="str">
        <f>+'[1]Consolidado ORG'!G1123</f>
        <v>RODRIGO GONZALEZ ANDRADE</v>
      </c>
      <c r="D1127" s="19" t="str">
        <f>+'[1]Consolidado ORG'!E1123</f>
        <v>5 Contratación directa</v>
      </c>
      <c r="E1127" s="19" t="str">
        <f>+'[1]Consolidado ORG'!F1123</f>
        <v>33 Prestación de Servicios Profesionales y Apoyo (5-8)</v>
      </c>
      <c r="F1127" s="19"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19" t="str">
        <f>+'[1]Consolidado ORG'!M1123</f>
        <v>2024/04/03</v>
      </c>
      <c r="H1127" s="19">
        <f>+'[1]Consolidado ORG'!N1123</f>
        <v>45718</v>
      </c>
      <c r="I1127" s="20">
        <f>+'[1]Consolidado ORG'!AG1123</f>
        <v>0</v>
      </c>
      <c r="J1127" s="21">
        <f>+'[1]Consolidado ORG'!T1123</f>
        <v>100923900</v>
      </c>
      <c r="K1127" s="21">
        <f>+'[1]Consolidado ORG'!AE1123</f>
        <v>0</v>
      </c>
      <c r="L1127" s="32">
        <f>+'[1]Consolidado ORG'!AS1123</f>
        <v>0.17417417417417416</v>
      </c>
      <c r="M1127" s="31" t="str">
        <f>+'[1]Consolidado ORG'!AL1123</f>
        <v>https://www.colombiacompra.gov.co/tienda-virtual-del-estado-colombiano/ordenes-compra/	CO1.PCCNTR.6153923</v>
      </c>
      <c r="N1127" s="48" t="str">
        <f t="shared" si="18"/>
        <v>Link Contrato u Orden</v>
      </c>
    </row>
    <row r="1128" spans="1:14" ht="72" x14ac:dyDescent="0.35">
      <c r="A1128" s="18" t="str">
        <f>+'[1]Consolidado ORG'!A1124</f>
        <v>SCJ-519-2024</v>
      </c>
      <c r="B1128" s="19" t="str">
        <f>+'[1]Consolidado ORG'!B1124</f>
        <v>2024/03/27</v>
      </c>
      <c r="C1128" s="19" t="str">
        <f>+'[1]Consolidado ORG'!G1124</f>
        <v>EMPRESA DE TELECOMUNICACIONES DE BOGOTA S.A. E.S.P - ETB S.A. E.SP.</v>
      </c>
      <c r="D1128" s="19" t="str">
        <f>+'[1]Consolidado ORG'!E1124</f>
        <v>5 Contratación directa</v>
      </c>
      <c r="E1128" s="19" t="str">
        <f>+'[1]Consolidado ORG'!F1124</f>
        <v>13 Contratos Interadministrativos (5-8)</v>
      </c>
      <c r="F1128" s="19"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19" t="str">
        <f>+'[1]Consolidado ORG'!M1124</f>
        <v>2024/04/01</v>
      </c>
      <c r="H1128" s="19">
        <f>+'[1]Consolidado ORG'!N1124</f>
        <v>45626</v>
      </c>
      <c r="I1128" s="20">
        <f>+'[1]Consolidado ORG'!AG1124</f>
        <v>0</v>
      </c>
      <c r="J1128" s="21">
        <f>+'[1]Consolidado ORG'!T1124</f>
        <v>41978426267</v>
      </c>
      <c r="K1128" s="21">
        <f>+'[1]Consolidado ORG'!AE1124</f>
        <v>0</v>
      </c>
      <c r="L1128" s="32">
        <f>+'[1]Consolidado ORG'!AS1124</f>
        <v>0.24691358024691357</v>
      </c>
      <c r="M1128" s="31" t="str">
        <f>+'[1]Consolidado ORG'!AL1124</f>
        <v>https://community.secop.gov.co/Public/Tendering/ContractDetailView/Index?UniqueIdentifier=CO1.PCCNTR.6153587&amp;isModal=true&amp;asPopupView=true</v>
      </c>
      <c r="N1128" s="48" t="str">
        <f t="shared" si="18"/>
        <v>Link Contrato u Orden</v>
      </c>
    </row>
    <row r="1129" spans="1:14" ht="60" x14ac:dyDescent="0.35">
      <c r="A1129" s="18" t="str">
        <f>+'[1]Consolidado ORG'!A1125</f>
        <v>SCJ-520-2024</v>
      </c>
      <c r="B1129" s="19" t="str">
        <f>+'[1]Consolidado ORG'!B1125</f>
        <v>2024/03/27</v>
      </c>
      <c r="C1129" s="19" t="str">
        <f>+'[1]Consolidado ORG'!G1125</f>
        <v>EDISON FERNANDO GONZALEZ SIERRA</v>
      </c>
      <c r="D1129" s="19" t="str">
        <f>+'[1]Consolidado ORG'!E1125</f>
        <v>5 Contratación directa</v>
      </c>
      <c r="E1129" s="19" t="str">
        <f>+'[1]Consolidado ORG'!F1125</f>
        <v>33 Prestación de Servicios Profesionales y Apoyo (5-8)</v>
      </c>
      <c r="F1129" s="19" t="str">
        <f>+'[1]Consolidado ORG'!L1125</f>
        <v>PRESTAR LOS SERVICIOS DE APOYO A LA GESTION PARA LA ATENCION DE EMERGENCIAS O URGENCIAS, Y DESPACHO A LOS ORGANISMOS DE EMERGENCIA Y SEGURIDAD QUE INTEGRAN EL NUSE 123 DEL SISTEMA CENTRO DE COMANDO, CONTROL COMUNICACIONES Y CÓMPUTO C4.</v>
      </c>
      <c r="G1129" s="19" t="str">
        <f>+'[1]Consolidado ORG'!M1125</f>
        <v>2024/04/01</v>
      </c>
      <c r="H1129" s="19">
        <f>+'[1]Consolidado ORG'!N1125</f>
        <v>45747</v>
      </c>
      <c r="I1129" s="20">
        <f>+'[1]Consolidado ORG'!AG1125</f>
        <v>0</v>
      </c>
      <c r="J1129" s="21">
        <f>+'[1]Consolidado ORG'!T1125</f>
        <v>32760000</v>
      </c>
      <c r="K1129" s="21">
        <f>+'[1]Consolidado ORG'!AE1125</f>
        <v>0</v>
      </c>
      <c r="L1129" s="32">
        <f>+'[1]Consolidado ORG'!AS1125</f>
        <v>0.16483516483516483</v>
      </c>
      <c r="M1129" s="31" t="str">
        <f>+'[1]Consolidado ORG'!AL1125</f>
        <v>https://community.secop.gov.co/Public/Tendering/ContractDetailView/Index?UniqueIdentifier=CO1.PCCNTR.6153867&amp;isModal=true&amp;asPopupView=true</v>
      </c>
      <c r="N1129" s="48" t="str">
        <f t="shared" si="18"/>
        <v>Link Contrato u Orden</v>
      </c>
    </row>
    <row r="1130" spans="1:14" ht="60" x14ac:dyDescent="0.35">
      <c r="A1130" s="18" t="str">
        <f>+'[1]Consolidado ORG'!A1126</f>
        <v>SCJ-540-2024</v>
      </c>
      <c r="B1130" s="19" t="str">
        <f>+'[1]Consolidado ORG'!B1126</f>
        <v>2024/04/10</v>
      </c>
      <c r="C1130" s="19" t="str">
        <f>+'[1]Consolidado ORG'!G1126</f>
        <v>GILDARDO MILAN LEON FLORIDO</v>
      </c>
      <c r="D1130" s="19" t="str">
        <f>+'[1]Consolidado ORG'!E1126</f>
        <v>5 Contratación directa</v>
      </c>
      <c r="E1130" s="19" t="str">
        <f>+'[1]Consolidado ORG'!F1126</f>
        <v>33 Prestación de Servicios Profesionales y Apoyo (5-8)</v>
      </c>
      <c r="F1130" s="19" t="str">
        <f>+'[1]Consolidado ORG'!L1126</f>
        <v>PRESTAR LOS SERVICIOS DE APOYO A LA GESTION PARA LA ATENCIÓN DE EMERGENCIAS O URGENCIAS, Y DESPACHO A LOS ORGANISMOS DE EMERGENCIA Y SEGURIDAD QUE INTEGRAN EL NUSE 123 DEL SISTEMA CENTRO DE COMANDO, CONTROL, COMUNICACIONES Y CÓMPUTO C4.</v>
      </c>
      <c r="G1130" s="19" t="str">
        <f>+'[1]Consolidado ORG'!M1126</f>
        <v>2024/04/16</v>
      </c>
      <c r="H1130" s="19">
        <f>+'[1]Consolidado ORG'!N1126</f>
        <v>45762</v>
      </c>
      <c r="I1130" s="20">
        <f>+'[1]Consolidado ORG'!AG1126</f>
        <v>0</v>
      </c>
      <c r="J1130" s="21">
        <f>+'[1]Consolidado ORG'!T1126</f>
        <v>32760000</v>
      </c>
      <c r="K1130" s="21">
        <f>+'[1]Consolidado ORG'!AE1126</f>
        <v>0</v>
      </c>
      <c r="L1130" s="32">
        <f>+'[1]Consolidado ORG'!AS1126</f>
        <v>0.12362637362637363</v>
      </c>
      <c r="M1130" s="31" t="str">
        <f>+'[1]Consolidado ORG'!AL1126</f>
        <v>https://community.secop.gov.co/Public/Tendering/ContractDetailView/Index?UniqueIdentifier=CO1.PCCNTR.6193086&amp;isModal=true&amp;asPopupView=true</v>
      </c>
      <c r="N1130" s="48" t="str">
        <f t="shared" si="18"/>
        <v>Link Contrato u Orden</v>
      </c>
    </row>
    <row r="1131" spans="1:14" ht="60" x14ac:dyDescent="0.35">
      <c r="A1131" s="18" t="str">
        <f>+'[1]Consolidado ORG'!A1127</f>
        <v>SCJ-541-2024</v>
      </c>
      <c r="B1131" s="19" t="str">
        <f>+'[1]Consolidado ORG'!B1127</f>
        <v>2024/04/03</v>
      </c>
      <c r="C1131" s="19" t="str">
        <f>+'[1]Consolidado ORG'!G1127</f>
        <v>FRANCISCO JAVIER HOYOS CASTRO</v>
      </c>
      <c r="D1131" s="19" t="str">
        <f>+'[1]Consolidado ORG'!E1127</f>
        <v>5 Contratación directa</v>
      </c>
      <c r="E1131" s="19" t="str">
        <f>+'[1]Consolidado ORG'!F1127</f>
        <v>33 Prestación de Servicios Profesionales y Apoyo (5-8)</v>
      </c>
      <c r="F1131" s="19"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19" t="str">
        <f>+'[1]Consolidado ORG'!M1127</f>
        <v>2024/04/05</v>
      </c>
      <c r="H1131" s="19">
        <f>+'[1]Consolidado ORG'!N1127</f>
        <v>45630</v>
      </c>
      <c r="I1131" s="20">
        <f>+'[1]Consolidado ORG'!AG1127</f>
        <v>0</v>
      </c>
      <c r="J1131" s="21">
        <f>+'[1]Consolidado ORG'!T1127</f>
        <v>94160000</v>
      </c>
      <c r="K1131" s="21">
        <f>+'[1]Consolidado ORG'!AE1127</f>
        <v>0</v>
      </c>
      <c r="L1131" s="32">
        <f>+'[1]Consolidado ORG'!AS1127</f>
        <v>0.23045267489711935</v>
      </c>
      <c r="M1131" s="31" t="str">
        <f>+'[1]Consolidado ORG'!AL1127</f>
        <v>https://community.secop.gov.co/Public/Tendering/ContractDetailView/Index?UniqueIdentifier=CO1.PCCNTR.6170574&amp;isModal=true&amp;asPopupView=true</v>
      </c>
      <c r="N1131" s="48" t="str">
        <f t="shared" si="18"/>
        <v>Link Contrato u Orden</v>
      </c>
    </row>
    <row r="1132" spans="1:14" ht="48" x14ac:dyDescent="0.35">
      <c r="A1132" s="18" t="str">
        <f>+'[1]Consolidado ORG'!A1128</f>
        <v>SCJ-563-2024</v>
      </c>
      <c r="B1132" s="19" t="str">
        <f>+'[1]Consolidado ORG'!B1128</f>
        <v>2024/04/08</v>
      </c>
      <c r="C1132" s="19" t="str">
        <f>+'[1]Consolidado ORG'!G1128</f>
        <v>ANDREA JULIETH PORRAS DIAZ</v>
      </c>
      <c r="D1132" s="19" t="str">
        <f>+'[1]Consolidado ORG'!E1128</f>
        <v>5 Contratación directa</v>
      </c>
      <c r="E1132" s="19" t="str">
        <f>+'[1]Consolidado ORG'!F1128</f>
        <v>33 Prestación de Servicios Profesionales y Apoyo (5-8)</v>
      </c>
      <c r="F1132" s="19" t="str">
        <f>+'[1]Consolidado ORG'!L1128</f>
        <v>PRESTAR SERVICIOS PROFESIONALES A LA SECRETARÍA DISTRITAL DE SEGURIDAD, CONVIVENCIA BRINDANDO APOYO JURÍDICO A LA POLICÍA METROPOLITANA DE BOGOTÁ, EN TODOS LOS ASUNTOS DE SU COMPETENCIA DE CARÁCTER CONSTITUCIONAL Y LEGAL.</v>
      </c>
      <c r="G1132" s="19" t="str">
        <f>+'[1]Consolidado ORG'!M1128</f>
        <v>2024/04/10</v>
      </c>
      <c r="H1132" s="19">
        <f>+'[1]Consolidado ORG'!N1128</f>
        <v>45725</v>
      </c>
      <c r="I1132" s="20">
        <f>+'[1]Consolidado ORG'!AG1128</f>
        <v>0</v>
      </c>
      <c r="J1132" s="21">
        <f>+'[1]Consolidado ORG'!T1128</f>
        <v>66000000</v>
      </c>
      <c r="K1132" s="21">
        <f>+'[1]Consolidado ORG'!AE1128</f>
        <v>0</v>
      </c>
      <c r="L1132" s="32">
        <f>+'[1]Consolidado ORG'!AS1128</f>
        <v>0.15315315315315314</v>
      </c>
      <c r="M1132" s="31" t="str">
        <f>+'[1]Consolidado ORG'!AL1128</f>
        <v>https://community.secop.gov.co/Public/Tendering/ContractDetailView/Index?UniqueIdentifier=CO1.PCCNTR.6180939&amp;isModal=true&amp;asPopupView=true</v>
      </c>
      <c r="N1132" s="48" t="str">
        <f t="shared" si="18"/>
        <v>Link Contrato u Orden</v>
      </c>
    </row>
    <row r="1133" spans="1:14" ht="48" x14ac:dyDescent="0.35">
      <c r="A1133" s="18" t="str">
        <f>+'[1]Consolidado ORG'!A1129</f>
        <v>SCJ-564-2024</v>
      </c>
      <c r="B1133" s="19" t="str">
        <f>+'[1]Consolidado ORG'!B1129</f>
        <v>2024/04/08</v>
      </c>
      <c r="C1133" s="19" t="str">
        <f>+'[1]Consolidado ORG'!G1129</f>
        <v>YAYLENNE  ORTIZ VERGARA</v>
      </c>
      <c r="D1133" s="19" t="str">
        <f>+'[1]Consolidado ORG'!E1129</f>
        <v>5 Contratación directa</v>
      </c>
      <c r="E1133" s="19" t="str">
        <f>+'[1]Consolidado ORG'!F1129</f>
        <v>33 Prestación de Servicios Profesionales y Apoyo (5-8)</v>
      </c>
      <c r="F1133" s="19" t="str">
        <f>+'[1]Consolidado ORG'!L1129</f>
        <v>PRESTAR LOS SERVICIOS PROFESIONALES EN INGENIERA AMBIENTAL A LA SECRETARÍA DISTRITAL DE SEGURIDAD, CONVIVENCIA Y JUSTICIA, PARA APOYAR LA GESTIÓN DE LA DÉCIMA TERCERA BRIGADA DEL EJÉRCITO EN LA CIUDAD DE BOGOTÁ.</v>
      </c>
      <c r="G1133" s="19" t="str">
        <f>+'[1]Consolidado ORG'!M1129</f>
        <v>2024/04/10</v>
      </c>
      <c r="H1133" s="19">
        <f>+'[1]Consolidado ORG'!N1129</f>
        <v>45635</v>
      </c>
      <c r="I1133" s="20">
        <f>+'[1]Consolidado ORG'!AG1129</f>
        <v>0</v>
      </c>
      <c r="J1133" s="21">
        <f>+'[1]Consolidado ORG'!T1129</f>
        <v>32564760</v>
      </c>
      <c r="K1133" s="21">
        <f>+'[1]Consolidado ORG'!AE1129</f>
        <v>0</v>
      </c>
      <c r="L1133" s="32">
        <f>+'[1]Consolidado ORG'!AS1129</f>
        <v>0.20987654320987653</v>
      </c>
      <c r="M1133" s="31" t="str">
        <f>+'[1]Consolidado ORG'!AL1129</f>
        <v>https://www.colombiacompra.gov.co/tienda-virtual-del-estado-colombiano/ordenes-compra/	CO1.PCCNTR.6180951</v>
      </c>
      <c r="N1133" s="48" t="str">
        <f t="shared" si="18"/>
        <v>Link Contrato u Orden</v>
      </c>
    </row>
    <row r="1134" spans="1:14" ht="48" x14ac:dyDescent="0.35">
      <c r="A1134" s="18" t="str">
        <f>+'[1]Consolidado ORG'!A1130</f>
        <v>SCJ-565-2024</v>
      </c>
      <c r="B1134" s="19" t="str">
        <f>+'[1]Consolidado ORG'!B1130</f>
        <v>2024/04/08</v>
      </c>
      <c r="C1134" s="19" t="str">
        <f>+'[1]Consolidado ORG'!G1130</f>
        <v>DEICY  VASQUEZ SANCHEZ</v>
      </c>
      <c r="D1134" s="19" t="str">
        <f>+'[1]Consolidado ORG'!E1130</f>
        <v>5 Contratación directa</v>
      </c>
      <c r="E1134" s="19" t="str">
        <f>+'[1]Consolidado ORG'!F1130</f>
        <v>33 Prestación de Servicios Profesionales y Apoyo (5-8)</v>
      </c>
      <c r="F1134" s="19" t="str">
        <f>+'[1]Consolidado ORG'!L1130</f>
        <v>PRESTACIÓN DE SERVICIOS PROFESIONALES PARA REALIZAR APOYO PSICOSOCIAL ALA SECRETARÍA DE SEGURIDAD CONVIVENCIA Y JUSTICIA, PARA SOPORTAR LA GESTIÓN EN LA PM15 UNIDAD ADSCRITA A LA DÉCIMA TERCERA BRIGADA.</v>
      </c>
      <c r="G1134" s="19" t="str">
        <f>+'[1]Consolidado ORG'!M1130</f>
        <v>2024/04/10</v>
      </c>
      <c r="H1134" s="19">
        <f>+'[1]Consolidado ORG'!N1130</f>
        <v>45666</v>
      </c>
      <c r="I1134" s="20">
        <f>+'[1]Consolidado ORG'!AG1130</f>
        <v>0</v>
      </c>
      <c r="J1134" s="21">
        <f>+'[1]Consolidado ORG'!T1130</f>
        <v>36635355</v>
      </c>
      <c r="K1134" s="21">
        <f>+'[1]Consolidado ORG'!AE1130</f>
        <v>0</v>
      </c>
      <c r="L1134" s="32">
        <f>+'[1]Consolidado ORG'!AS1130</f>
        <v>0.18613138686131386</v>
      </c>
      <c r="M1134" s="31" t="str">
        <f>+'[1]Consolidado ORG'!AL1130</f>
        <v>https://www.colombiacompra.gov.co/tienda-virtual-del-estado-colombiano/ordenes-compra/	CO1.PCCNTR.6180958</v>
      </c>
      <c r="N1134" s="48" t="str">
        <f t="shared" si="18"/>
        <v>Link Contrato u Orden</v>
      </c>
    </row>
    <row r="1135" spans="1:14" ht="60" x14ac:dyDescent="0.35">
      <c r="A1135" s="18" t="str">
        <f>+'[1]Consolidado ORG'!A1131</f>
        <v>SCJ-572-2024</v>
      </c>
      <c r="B1135" s="19" t="str">
        <f>+'[1]Consolidado ORG'!B1131</f>
        <v>2024/04/08</v>
      </c>
      <c r="C1135" s="19" t="str">
        <f>+'[1]Consolidado ORG'!G1131</f>
        <v>JAVIER FELIPE ESPELETA MARTINEZ</v>
      </c>
      <c r="D1135" s="19" t="str">
        <f>+'[1]Consolidado ORG'!E1131</f>
        <v>5 Contratación directa</v>
      </c>
      <c r="E1135" s="19" t="str">
        <f>+'[1]Consolidado ORG'!F1131</f>
        <v>33 Prestación de Servicios Profesionales y Apoyo (5-8)</v>
      </c>
      <c r="F1135" s="19"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19" t="str">
        <f>+'[1]Consolidado ORG'!M1131</f>
        <v>2024/04/10</v>
      </c>
      <c r="H1135" s="19">
        <f>+'[1]Consolidado ORG'!N1131</f>
        <v>45697</v>
      </c>
      <c r="I1135" s="20">
        <f>+'[1]Consolidado ORG'!AG1131</f>
        <v>0</v>
      </c>
      <c r="J1135" s="21">
        <f>+'[1]Consolidado ORG'!T1131</f>
        <v>105000000</v>
      </c>
      <c r="K1135" s="21">
        <f>+'[1]Consolidado ORG'!AE1131</f>
        <v>0</v>
      </c>
      <c r="L1135" s="32">
        <f>+'[1]Consolidado ORG'!AS1131</f>
        <v>0.16721311475409836</v>
      </c>
      <c r="M1135" s="31" t="str">
        <f>+'[1]Consolidado ORG'!AL1131</f>
        <v>https://community.secop.gov.co/Public/Tendering/ContractDetailView/Index?UniqueIdentifier=CO1.PCCNTR.6180934&amp;isModal=true&amp;asPopupView=true</v>
      </c>
      <c r="N1135" s="48" t="str">
        <f t="shared" si="18"/>
        <v>Link Contrato u Orden</v>
      </c>
    </row>
    <row r="1136" spans="1:14" ht="72" x14ac:dyDescent="0.35">
      <c r="A1136" s="18" t="str">
        <f>+'[1]Consolidado ORG'!A1132</f>
        <v>SCJ-575-2024</v>
      </c>
      <c r="B1136" s="19" t="str">
        <f>+'[1]Consolidado ORG'!B1132</f>
        <v>2024/04/08</v>
      </c>
      <c r="C1136" s="19" t="str">
        <f>+'[1]Consolidado ORG'!G1132</f>
        <v>ANGELICA DEL PILAR BUITRAGO REDONDO</v>
      </c>
      <c r="D1136" s="19" t="str">
        <f>+'[1]Consolidado ORG'!E1132</f>
        <v>5 Contratación directa</v>
      </c>
      <c r="E1136" s="19" t="str">
        <f>+'[1]Consolidado ORG'!F1132</f>
        <v>33 Prestación de Servicios Profesionales y Apoyo (5-8)</v>
      </c>
      <c r="F1136" s="19"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19" t="str">
        <f>+'[1]Consolidado ORG'!M1132</f>
        <v>2024/04/10</v>
      </c>
      <c r="H1136" s="19">
        <f>+'[1]Consolidado ORG'!N1132</f>
        <v>45605</v>
      </c>
      <c r="I1136" s="20">
        <f>+'[1]Consolidado ORG'!AG1132</f>
        <v>0</v>
      </c>
      <c r="J1136" s="21">
        <f>+'[1]Consolidado ORG'!T1132</f>
        <v>49595000</v>
      </c>
      <c r="K1136" s="21">
        <f>+'[1]Consolidado ORG'!AE1132</f>
        <v>0</v>
      </c>
      <c r="L1136" s="32">
        <f>+'[1]Consolidado ORG'!AS1132</f>
        <v>0.23943661971830985</v>
      </c>
      <c r="M1136" s="31" t="str">
        <f>+'[1]Consolidado ORG'!AL1132</f>
        <v>https://community.secop.gov.co/Public/Tendering/ContractDetailView/Index?UniqueIdentifier=CO1.PCCNTR.6180692&amp;isModal=true&amp;asPopupView=true</v>
      </c>
      <c r="N1136" s="48" t="str">
        <f t="shared" si="18"/>
        <v>Link Contrato u Orden</v>
      </c>
    </row>
    <row r="1137" spans="1:14" ht="60" x14ac:dyDescent="0.35">
      <c r="A1137" s="18" t="str">
        <f>+'[1]Consolidado ORG'!A1133</f>
        <v>SCJ-578-2024</v>
      </c>
      <c r="B1137" s="19" t="str">
        <f>+'[1]Consolidado ORG'!B1133</f>
        <v>2024/04/08</v>
      </c>
      <c r="C1137" s="19" t="str">
        <f>+'[1]Consolidado ORG'!G1133</f>
        <v>NICOLAS  JIMENEZ SANDOVAL</v>
      </c>
      <c r="D1137" s="19" t="str">
        <f>+'[1]Consolidado ORG'!E1133</f>
        <v>5 Contratación directa</v>
      </c>
      <c r="E1137" s="19" t="str">
        <f>+'[1]Consolidado ORG'!F1133</f>
        <v>33 Prestación de Servicios Profesionales y Apoyo (5-8)</v>
      </c>
      <c r="F1137" s="19" t="str">
        <f>+'[1]Consolidado ORG'!L1133</f>
        <v>PRESTAR SERVICIOS PROFESIONALES PARA ATENDER LAS ACTIVIDADES ENCAMINADAS A LA FORMACIÓN, DIVULGACIÓN Y SOCIALIZACIÓN DE LOS PROCESOS Y PROCEDIMIENTOS DEL NUSE 123 DEL CENTRO DE COMANDO, CONTROL, COMUNICACIONES Y CÓMPUTO C4.</v>
      </c>
      <c r="G1137" s="19" t="str">
        <f>+'[1]Consolidado ORG'!M1133</f>
        <v>2024/04/10</v>
      </c>
      <c r="H1137" s="19">
        <f>+'[1]Consolidado ORG'!N1133</f>
        <v>45635</v>
      </c>
      <c r="I1137" s="20">
        <f>+'[1]Consolidado ORG'!AG1133</f>
        <v>0</v>
      </c>
      <c r="J1137" s="21">
        <f>+'[1]Consolidado ORG'!T1133</f>
        <v>32800000</v>
      </c>
      <c r="K1137" s="21">
        <f>+'[1]Consolidado ORG'!AE1133</f>
        <v>0</v>
      </c>
      <c r="L1137" s="32">
        <f>+'[1]Consolidado ORG'!AS1133</f>
        <v>0.20987654320987653</v>
      </c>
      <c r="M1137" s="31" t="str">
        <f>+'[1]Consolidado ORG'!AL1133</f>
        <v>https://community.secop.gov.co/Public/Tendering/ContractDetailView/Index?UniqueIdentifier=CO1.PCCNTR.6187084&amp;isModal=true&amp;asPopupView=true</v>
      </c>
      <c r="N1137" s="48" t="str">
        <f t="shared" si="18"/>
        <v>Link Contrato u Orden</v>
      </c>
    </row>
    <row r="1138" spans="1:14" ht="120" x14ac:dyDescent="0.35">
      <c r="A1138" s="18" t="str">
        <f>+'[1]Consolidado ORG'!A1134</f>
        <v>SCJ-579-2024</v>
      </c>
      <c r="B1138" s="19" t="str">
        <f>+'[1]Consolidado ORG'!B1134</f>
        <v>2024/04/08</v>
      </c>
      <c r="C1138" s="19" t="str">
        <f>+'[1]Consolidado ORG'!G1134</f>
        <v>LUCELLY  SANCHEZ MARTINEZ</v>
      </c>
      <c r="D1138" s="19" t="str">
        <f>+'[1]Consolidado ORG'!E1134</f>
        <v>5 Contratación directa</v>
      </c>
      <c r="E1138" s="19" t="str">
        <f>+'[1]Consolidado ORG'!F1134</f>
        <v>33 Prestación de Servicios Profesionales y Apoyo (5-8)</v>
      </c>
      <c r="F1138" s="19"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19" t="str">
        <f>+'[1]Consolidado ORG'!M1134</f>
        <v>2024/04/10</v>
      </c>
      <c r="H1138" s="19">
        <f>+'[1]Consolidado ORG'!N1134</f>
        <v>45725</v>
      </c>
      <c r="I1138" s="20">
        <f>+'[1]Consolidado ORG'!AG1134</f>
        <v>0</v>
      </c>
      <c r="J1138" s="21">
        <f>+'[1]Consolidado ORG'!T1134</f>
        <v>44776545</v>
      </c>
      <c r="K1138" s="21">
        <f>+'[1]Consolidado ORG'!AE1134</f>
        <v>0</v>
      </c>
      <c r="L1138" s="32">
        <f>+'[1]Consolidado ORG'!AS1134</f>
        <v>0.15315315315315314</v>
      </c>
      <c r="M1138" s="31" t="str">
        <f>+'[1]Consolidado ORG'!AL1134</f>
        <v>https://community.secop.gov.co/Public/Tendering/ContractDetailView/Index?UniqueIdentifier=CO1.PCCNTR.6187770&amp;isModal=true&amp;asPopupView=true</v>
      </c>
      <c r="N1138" s="48" t="str">
        <f t="shared" si="18"/>
        <v>Link Contrato u Orden</v>
      </c>
    </row>
    <row r="1139" spans="1:14" ht="60" x14ac:dyDescent="0.35">
      <c r="A1139" s="18" t="str">
        <f>+'[1]Consolidado ORG'!A1135</f>
        <v>SCJ-580-2024</v>
      </c>
      <c r="B1139" s="19" t="str">
        <f>+'[1]Consolidado ORG'!B1135</f>
        <v>2024/04/09</v>
      </c>
      <c r="C1139" s="19" t="str">
        <f>+'[1]Consolidado ORG'!G1135</f>
        <v>JORGE ANDRES VELEZ RIOS</v>
      </c>
      <c r="D1139" s="19" t="str">
        <f>+'[1]Consolidado ORG'!E1135</f>
        <v>5 Contratación directa</v>
      </c>
      <c r="E1139" s="19" t="str">
        <f>+'[1]Consolidado ORG'!F1135</f>
        <v>33 Prestación de Servicios Profesionales y Apoyo (5-8)</v>
      </c>
      <c r="F1139" s="19" t="str">
        <f>+'[1]Consolidado ORG'!L1135</f>
        <v>PRESTAR LOS SERVICIOS DE APOYO A LA GESTION PARA LA ATENCIÓN DE EMERGENCIAS O URGENCIAS, Y DESPACHO A LOS ORGANISMOS DE EMERGENCIA Y SEGURIDAD QUE INTEGRAN EL NUSE 123 DEL SISTEMA CENTRO DE COMANDO, CONTROL, COMUNICACIONES Y CÓMPUTO C4</v>
      </c>
      <c r="G1139" s="19" t="str">
        <f>+'[1]Consolidado ORG'!M1135</f>
        <v>2024/04/12</v>
      </c>
      <c r="H1139" s="19">
        <f>+'[1]Consolidado ORG'!N1135</f>
        <v>45758</v>
      </c>
      <c r="I1139" s="20">
        <f>+'[1]Consolidado ORG'!AG1135</f>
        <v>0</v>
      </c>
      <c r="J1139" s="21">
        <f>+'[1]Consolidado ORG'!T1135</f>
        <v>32760000</v>
      </c>
      <c r="K1139" s="21">
        <f>+'[1]Consolidado ORG'!AE1135</f>
        <v>0</v>
      </c>
      <c r="L1139" s="32">
        <f>+'[1]Consolidado ORG'!AS1135</f>
        <v>0.13461538461538461</v>
      </c>
      <c r="M1139" s="31" t="str">
        <f>+'[1]Consolidado ORG'!AL1135</f>
        <v>https://www.colombiacompra.gov.co/tienda-virtual-del-estado-colombiano/ordenes-compra/	CO1.PCCNTR.6193467</v>
      </c>
      <c r="N1139" s="48" t="str">
        <f t="shared" si="18"/>
        <v>Link Contrato u Orden</v>
      </c>
    </row>
    <row r="1140" spans="1:14" ht="60" x14ac:dyDescent="0.35">
      <c r="A1140" s="18" t="str">
        <f>+'[1]Consolidado ORG'!A1136</f>
        <v>SCJ-581-2024</v>
      </c>
      <c r="B1140" s="19" t="str">
        <f>+'[1]Consolidado ORG'!B1136</f>
        <v>2024/04/24</v>
      </c>
      <c r="C1140" s="19" t="str">
        <f>+'[1]Consolidado ORG'!G1136</f>
        <v>CHRISTIAN ANDRES HERRERA RODRIGUEZ</v>
      </c>
      <c r="D1140" s="19" t="str">
        <f>+'[1]Consolidado ORG'!E1136</f>
        <v>5 Contratación directa</v>
      </c>
      <c r="E1140" s="19" t="str">
        <f>+'[1]Consolidado ORG'!F1136</f>
        <v>33 Prestación de Servicios Profesionales y Apoyo (5-8)</v>
      </c>
      <c r="F1140" s="19"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19" t="str">
        <f>+'[1]Consolidado ORG'!M1136</f>
        <v>2024/04/30</v>
      </c>
      <c r="H1140" s="19">
        <f>+'[1]Consolidado ORG'!N1136</f>
        <v>45776</v>
      </c>
      <c r="I1140" s="20">
        <f>+'[1]Consolidado ORG'!AG1136</f>
        <v>0</v>
      </c>
      <c r="J1140" s="21">
        <f>+'[1]Consolidado ORG'!T1136</f>
        <v>45600000</v>
      </c>
      <c r="K1140" s="21">
        <f>+'[1]Consolidado ORG'!AE1136</f>
        <v>0</v>
      </c>
      <c r="L1140" s="32">
        <f>+'[1]Consolidado ORG'!AS1136</f>
        <v>8.5164835164835168E-2</v>
      </c>
      <c r="M1140" s="31" t="str">
        <f>+'[1]Consolidado ORG'!AL1136</f>
        <v>https://community.secop.gov.co/Public/Tendering/ContractDetailView/Index?UniqueIdentifier=CO1.PCCNTR.6248403&amp;isModal=true&amp;asPopupView=true</v>
      </c>
      <c r="N1140" s="48" t="str">
        <f t="shared" si="18"/>
        <v>Link Contrato u Orden</v>
      </c>
    </row>
    <row r="1141" spans="1:14" ht="60" x14ac:dyDescent="0.35">
      <c r="A1141" s="18" t="str">
        <f>+'[1]Consolidado ORG'!A1137</f>
        <v>SCJ-585-2024</v>
      </c>
      <c r="B1141" s="19" t="str">
        <f>+'[1]Consolidado ORG'!B1137</f>
        <v>2024/04/09</v>
      </c>
      <c r="C1141" s="19" t="str">
        <f>+'[1]Consolidado ORG'!G1137</f>
        <v>GINNA MERCEDES VARGAS SANCHEZ</v>
      </c>
      <c r="D1141" s="19" t="str">
        <f>+'[1]Consolidado ORG'!E1137</f>
        <v>5 Contratación directa</v>
      </c>
      <c r="E1141" s="19" t="str">
        <f>+'[1]Consolidado ORG'!F1137</f>
        <v>33 Prestación de Servicios Profesionales y Apoyo (5-8)</v>
      </c>
      <c r="F1141" s="19" t="str">
        <f>+'[1]Consolidado ORG'!L1137</f>
        <v>PRESTAR LOS SERVICIOS DE APOYO A LA GESTIÓN EN LOS INCIDENTES QUE SE REGISTRAN ATRAVÉS DEL NUSE 123 DE ACUERDO CON EL MODELO DE CALIDAD DEFINIDO PARA EL SISTEMA DEL CENTRO DE COMANDO, CONTROL, COMUNICACIONES Y CÓMPUTO C4.</v>
      </c>
      <c r="G1141" s="19" t="str">
        <f>+'[1]Consolidado ORG'!M1137</f>
        <v>2024/04/11</v>
      </c>
      <c r="H1141" s="19">
        <f>+'[1]Consolidado ORG'!N1137</f>
        <v>45636</v>
      </c>
      <c r="I1141" s="20">
        <f>+'[1]Consolidado ORG'!AG1137</f>
        <v>0</v>
      </c>
      <c r="J1141" s="21">
        <f>+'[1]Consolidado ORG'!T1137</f>
        <v>23968000</v>
      </c>
      <c r="K1141" s="21">
        <f>+'[1]Consolidado ORG'!AE1137</f>
        <v>0</v>
      </c>
      <c r="L1141" s="32">
        <f>+'[1]Consolidado ORG'!AS1137</f>
        <v>0.20576131687242799</v>
      </c>
      <c r="M1141" s="31" t="str">
        <f>+'[1]Consolidado ORG'!AL1137</f>
        <v>https://community.secop.gov.co/Public/Tendering/ContractDetailView/Index?UniqueIdentifier=CO1.PCCNTR.6193350&amp;isModal=true&amp;asPopupView=true</v>
      </c>
      <c r="N1141" s="48" t="str">
        <f t="shared" si="18"/>
        <v>Link Contrato u Orden</v>
      </c>
    </row>
    <row r="1142" spans="1:14" ht="60" x14ac:dyDescent="0.35">
      <c r="A1142" s="18" t="str">
        <f>+'[1]Consolidado ORG'!A1138</f>
        <v>SCJ-587-2024</v>
      </c>
      <c r="B1142" s="19" t="str">
        <f>+'[1]Consolidado ORG'!B1138</f>
        <v>2024/04/10</v>
      </c>
      <c r="C1142" s="19" t="str">
        <f>+'[1]Consolidado ORG'!G1138</f>
        <v>MERY  RAMIREZ LOAIZA</v>
      </c>
      <c r="D1142" s="19" t="str">
        <f>+'[1]Consolidado ORG'!E1138</f>
        <v>5 Contratación directa</v>
      </c>
      <c r="E1142" s="19" t="str">
        <f>+'[1]Consolidado ORG'!F1138</f>
        <v>33 Prestación de Servicios Profesionales y Apoyo (5-8)</v>
      </c>
      <c r="F1142" s="19"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19" t="str">
        <f>+'[1]Consolidado ORG'!M1138</f>
        <v>2024/04/11</v>
      </c>
      <c r="H1142" s="19">
        <f>+'[1]Consolidado ORG'!N1138</f>
        <v>45757</v>
      </c>
      <c r="I1142" s="20">
        <f>+'[1]Consolidado ORG'!AG1138</f>
        <v>0</v>
      </c>
      <c r="J1142" s="21">
        <f>+'[1]Consolidado ORG'!T1138</f>
        <v>32760000</v>
      </c>
      <c r="K1142" s="21">
        <f>+'[1]Consolidado ORG'!AE1138</f>
        <v>0</v>
      </c>
      <c r="L1142" s="32">
        <f>+'[1]Consolidado ORG'!AS1138</f>
        <v>0.13736263736263737</v>
      </c>
      <c r="M1142" s="31" t="str">
        <f>+'[1]Consolidado ORG'!AL1138</f>
        <v>https://community.secop.gov.co/Public/Tendering/ContractDetailView/Index?UniqueIdentifier=CO1.PCCNTR.6193548&amp;isModal=true&amp;asPopupView=true</v>
      </c>
      <c r="N1142" s="48" t="str">
        <f t="shared" si="18"/>
        <v>Link Contrato u Orden</v>
      </c>
    </row>
    <row r="1143" spans="1:14" ht="48" x14ac:dyDescent="0.35">
      <c r="A1143" s="18" t="str">
        <f>+'[1]Consolidado ORG'!A1139</f>
        <v>SCJ-588-2024</v>
      </c>
      <c r="B1143" s="19" t="str">
        <f>+'[1]Consolidado ORG'!B1139</f>
        <v>2024/04/10</v>
      </c>
      <c r="C1143" s="19" t="str">
        <f>+'[1]Consolidado ORG'!G1139</f>
        <v>AIDA  JIMENEZ MOLINA</v>
      </c>
      <c r="D1143" s="19" t="str">
        <f>+'[1]Consolidado ORG'!E1139</f>
        <v>5 Contratación directa</v>
      </c>
      <c r="E1143" s="19" t="str">
        <f>+'[1]Consolidado ORG'!F1139</f>
        <v>33 Prestación de Servicios Profesionales y Apoyo (5-8)</v>
      </c>
      <c r="F1143" s="19" t="str">
        <f>+'[1]Consolidado ORG'!L1139</f>
        <v>Prestar servicios profesionales en todas las etapas de los procesos contractuales que se adelanten en la Subsecretaría de Inversiones y Fortalecimiento de Capacidades Operativas, articulando con las direcciones que la integran.</v>
      </c>
      <c r="G1143" s="19" t="str">
        <f>+'[1]Consolidado ORG'!M1139</f>
        <v>2024/04/10</v>
      </c>
      <c r="H1143" s="19">
        <f>+'[1]Consolidado ORG'!N1139</f>
        <v>45605</v>
      </c>
      <c r="I1143" s="20">
        <f>+'[1]Consolidado ORG'!AG1139</f>
        <v>0</v>
      </c>
      <c r="J1143" s="21">
        <f>+'[1]Consolidado ORG'!T1139</f>
        <v>91000000</v>
      </c>
      <c r="K1143" s="21">
        <f>+'[1]Consolidado ORG'!AE1139</f>
        <v>0</v>
      </c>
      <c r="L1143" s="32">
        <f>+'[1]Consolidado ORG'!AS1139</f>
        <v>0.23943661971830985</v>
      </c>
      <c r="M1143" s="31" t="str">
        <f>+'[1]Consolidado ORG'!AL1139</f>
        <v>https://community.secop.gov.co/Public/Tendering/ContractDetailView/Index?UniqueIdentifier=CO1.PCCNTR.6193341&amp;isModal=true&amp;asPopupView=true</v>
      </c>
      <c r="N1143" s="48" t="str">
        <f t="shared" si="18"/>
        <v>Link Contrato u Orden</v>
      </c>
    </row>
    <row r="1144" spans="1:14" ht="60" x14ac:dyDescent="0.35">
      <c r="A1144" s="18" t="str">
        <f>+'[1]Consolidado ORG'!A1140</f>
        <v>SCJ-589-2024</v>
      </c>
      <c r="B1144" s="19" t="str">
        <f>+'[1]Consolidado ORG'!B1140</f>
        <v>2024/04/10</v>
      </c>
      <c r="C1144" s="19" t="str">
        <f>+'[1]Consolidado ORG'!G1140</f>
        <v>JORGE ENRIQUE ROJAS ROA</v>
      </c>
      <c r="D1144" s="19" t="str">
        <f>+'[1]Consolidado ORG'!E1140</f>
        <v>5 Contratación directa</v>
      </c>
      <c r="E1144" s="19" t="str">
        <f>+'[1]Consolidado ORG'!F1140</f>
        <v>33 Prestación de Servicios Profesionales y Apoyo (5-8)</v>
      </c>
      <c r="F1144" s="19"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19" t="str">
        <f>+'[1]Consolidado ORG'!M1140</f>
        <v>2024/04/11</v>
      </c>
      <c r="H1144" s="19">
        <f>+'[1]Consolidado ORG'!N1140</f>
        <v>45636</v>
      </c>
      <c r="I1144" s="20">
        <f>+'[1]Consolidado ORG'!AG1140</f>
        <v>0</v>
      </c>
      <c r="J1144" s="21">
        <f>+'[1]Consolidado ORG'!T1140</f>
        <v>23968000</v>
      </c>
      <c r="K1144" s="21">
        <f>+'[1]Consolidado ORG'!AE1140</f>
        <v>0</v>
      </c>
      <c r="L1144" s="32">
        <f>+'[1]Consolidado ORG'!AS1140</f>
        <v>0.20576131687242799</v>
      </c>
      <c r="M1144" s="31" t="str">
        <f>+'[1]Consolidado ORG'!AL1140</f>
        <v>https://www.colombiacompra.gov.co/tienda-virtual-del-estado-colombiano/ordenes-compra/	CO1.PCCNTR.6193554</v>
      </c>
      <c r="N1144" s="48" t="str">
        <f t="shared" si="18"/>
        <v>Link Contrato u Orden</v>
      </c>
    </row>
    <row r="1145" spans="1:14" ht="60" x14ac:dyDescent="0.35">
      <c r="A1145" s="18" t="str">
        <f>+'[1]Consolidado ORG'!A1141</f>
        <v>SCJ-599-2024</v>
      </c>
      <c r="B1145" s="19" t="str">
        <f>+'[1]Consolidado ORG'!B1141</f>
        <v>2024/04/10</v>
      </c>
      <c r="C1145" s="19" t="str">
        <f>+'[1]Consolidado ORG'!G1141</f>
        <v>SANDRA LILIANA BAQUERO NIETO</v>
      </c>
      <c r="D1145" s="19" t="str">
        <f>+'[1]Consolidado ORG'!E1141</f>
        <v>5 Contratación directa</v>
      </c>
      <c r="E1145" s="19" t="str">
        <f>+'[1]Consolidado ORG'!F1141</f>
        <v>33 Prestación de Servicios Profesionales y Apoyo (5-8)</v>
      </c>
      <c r="F1145" s="19"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19" t="str">
        <f>+'[1]Consolidado ORG'!M1141</f>
        <v>2024/04/11</v>
      </c>
      <c r="H1145" s="19">
        <f>+'[1]Consolidado ORG'!N1141</f>
        <v>45757</v>
      </c>
      <c r="I1145" s="20">
        <f>+'[1]Consolidado ORG'!AG1141</f>
        <v>0</v>
      </c>
      <c r="J1145" s="21">
        <f>+'[1]Consolidado ORG'!T1141</f>
        <v>35952000</v>
      </c>
      <c r="K1145" s="21">
        <f>+'[1]Consolidado ORG'!AE1141</f>
        <v>0</v>
      </c>
      <c r="L1145" s="32">
        <f>+'[1]Consolidado ORG'!AS1141</f>
        <v>0.13736263736263737</v>
      </c>
      <c r="M1145" s="31" t="str">
        <f>+'[1]Consolidado ORG'!AL1141</f>
        <v>https://community.secop.gov.co/Public/Tendering/ContractDetailView/Index?UniqueIdentifier=CO1.PCCNTR.6193807&amp;isModal=true&amp;asPopupView=true</v>
      </c>
      <c r="N1145" s="48" t="str">
        <f t="shared" si="18"/>
        <v>Link Contrato u Orden</v>
      </c>
    </row>
    <row r="1146" spans="1:14" ht="60" x14ac:dyDescent="0.35">
      <c r="A1146" s="18" t="str">
        <f>+'[1]Consolidado ORG'!A1142</f>
        <v>SCJ-600-2024</v>
      </c>
      <c r="B1146" s="19" t="str">
        <f>+'[1]Consolidado ORG'!B1142</f>
        <v>2024/04/10</v>
      </c>
      <c r="C1146" s="19" t="str">
        <f>+'[1]Consolidado ORG'!G1142</f>
        <v>ASTRID FRANSUA JURADO ESPINOSA</v>
      </c>
      <c r="D1146" s="19" t="str">
        <f>+'[1]Consolidado ORG'!E1142</f>
        <v>5 Contratación directa</v>
      </c>
      <c r="E1146" s="19" t="str">
        <f>+'[1]Consolidado ORG'!F1142</f>
        <v>33 Prestación de Servicios Profesionales y Apoyo (5-8)</v>
      </c>
      <c r="F1146" s="19" t="str">
        <f>+'[1]Consolidado ORG'!L1142</f>
        <v>PRESTAR SERVICIOS PROFESIONALES PARA ATENDER LAS ACTIVIDADES ENCAMINADAS A LA FORMACIÓN, DIVULGACIÓN Y SOCIALIZACIÓN DE LOS PROCESOS Y PROCEDIMIENTOS DEL NUSE 123 DEL CENTRO DE COMANDO, CONTROL, COMUNICACIONES Y CÓMPUTO C4</v>
      </c>
      <c r="G1146" s="19" t="str">
        <f>+'[1]Consolidado ORG'!M1142</f>
        <v>2024/04/11</v>
      </c>
      <c r="H1146" s="19">
        <f>+'[1]Consolidado ORG'!N1142</f>
        <v>45757</v>
      </c>
      <c r="I1146" s="20">
        <f>+'[1]Consolidado ORG'!AG1142</f>
        <v>0</v>
      </c>
      <c r="J1146" s="21">
        <f>+'[1]Consolidado ORG'!T1142</f>
        <v>49200000</v>
      </c>
      <c r="K1146" s="21">
        <f>+'[1]Consolidado ORG'!AE1142</f>
        <v>0</v>
      </c>
      <c r="L1146" s="32">
        <f>+'[1]Consolidado ORG'!AS1142</f>
        <v>0.13736263736263737</v>
      </c>
      <c r="M1146" s="31" t="str">
        <f>+'[1]Consolidado ORG'!AL1142</f>
        <v>https://community.secop.gov.co/Public/Tendering/ContractDetailView/Index?UniqueIdentifier=CO1.PCCNTR.6193805&amp;isModal=true&amp;asPopupView=true</v>
      </c>
      <c r="N1146" s="48" t="str">
        <f t="shared" si="18"/>
        <v>Link Contrato u Orden</v>
      </c>
    </row>
    <row r="1147" spans="1:14" ht="48" x14ac:dyDescent="0.35">
      <c r="A1147" s="18" t="str">
        <f>+'[1]Consolidado ORG'!A1143</f>
        <v>SCJ-629-2024</v>
      </c>
      <c r="B1147" s="19" t="str">
        <f>+'[1]Consolidado ORG'!B1143</f>
        <v>2024/04/16</v>
      </c>
      <c r="C1147" s="19" t="str">
        <f>+'[1]Consolidado ORG'!G1143</f>
        <v>NOHORA JACKELINE MARTIN RUIZ</v>
      </c>
      <c r="D1147" s="19" t="str">
        <f>+'[1]Consolidado ORG'!E1143</f>
        <v>5 Contratación directa</v>
      </c>
      <c r="E1147" s="19" t="str">
        <f>+'[1]Consolidado ORG'!F1143</f>
        <v>33 Prestación de Servicios Profesionales y Apoyo (5-8)</v>
      </c>
      <c r="F1147" s="19" t="str">
        <f>+'[1]Consolidado ORG'!L1143</f>
        <v>PRESTACIÓN DE SERVICIOS PROFESIONALES DE UN PSICÓLOGO PARA APOYAR EN LA IMPLEMENTACIÓN Y SEGUIMIENTO DE LA SALUD PSICOLÓGICA DEL PERSONAL OPERATIVO DEL CENTRO DE COMANDO, CONTROL, COMUNICACIONES Y CÓMPUTO C4.</v>
      </c>
      <c r="G1147" s="19" t="str">
        <f>+'[1]Consolidado ORG'!M1143</f>
        <v>2024/04/19</v>
      </c>
      <c r="H1147" s="19">
        <f>+'[1]Consolidado ORG'!N1143</f>
        <v>45706</v>
      </c>
      <c r="I1147" s="20">
        <f>+'[1]Consolidado ORG'!AG1143</f>
        <v>0</v>
      </c>
      <c r="J1147" s="21">
        <f>+'[1]Consolidado ORG'!T1143</f>
        <v>41000000</v>
      </c>
      <c r="K1147" s="21">
        <f>+'[1]Consolidado ORG'!AE1143</f>
        <v>0</v>
      </c>
      <c r="L1147" s="32">
        <f>+'[1]Consolidado ORG'!AS1143</f>
        <v>0.13770491803278689</v>
      </c>
      <c r="M1147" s="31" t="str">
        <f>+'[1]Consolidado ORG'!AL1143</f>
        <v>https://community.secop.gov.co/Public/Tendering/ContractDetailView/Index?UniqueIdentifier=CO1.PCCNTR.6216228&amp;isModal=true&amp;asPopupView=true</v>
      </c>
      <c r="N1147" s="48" t="str">
        <f t="shared" si="18"/>
        <v>Link Contrato u Orden</v>
      </c>
    </row>
    <row r="1148" spans="1:14" ht="60" x14ac:dyDescent="0.35">
      <c r="A1148" s="18" t="str">
        <f>+'[1]Consolidado ORG'!A1144</f>
        <v>SCJ-641-2024</v>
      </c>
      <c r="B1148" s="19" t="str">
        <f>+'[1]Consolidado ORG'!B1144</f>
        <v>2024/04/15</v>
      </c>
      <c r="C1148" s="19" t="str">
        <f>+'[1]Consolidado ORG'!G1144</f>
        <v>ANGHY LICED RUIZ SUAREZ</v>
      </c>
      <c r="D1148" s="19" t="str">
        <f>+'[1]Consolidado ORG'!E1144</f>
        <v>5 Contratación directa</v>
      </c>
      <c r="E1148" s="19" t="str">
        <f>+'[1]Consolidado ORG'!F1144</f>
        <v>33 Prestación de Servicios Profesionales y Apoyo (5-8)</v>
      </c>
      <c r="F1148" s="19" t="str">
        <f>+'[1]Consolidado ORG'!L1144</f>
        <v>PRESTAR LOS SERVICIOS DE APOYO A LA GESTION PARA LA ATENCIÓN DE EMERGENCIAS O URGENCIAS, Y DESPACHO A LOS ORGANISMOS DE EMERGENCIA Y SEGURIDAD QUE INTEGRAN EL NUSE 123 DEL SISTEMA CENTRO DE COMANDO, CONTROL, COMUNICACIONES Y CÓMPUTO C4</v>
      </c>
      <c r="G1148" s="19" t="str">
        <f>+'[1]Consolidado ORG'!M1144</f>
        <v>2024/04/18</v>
      </c>
      <c r="H1148" s="19">
        <f>+'[1]Consolidado ORG'!N1144</f>
        <v>45764</v>
      </c>
      <c r="I1148" s="20">
        <f>+'[1]Consolidado ORG'!AG1144</f>
        <v>0</v>
      </c>
      <c r="J1148" s="21">
        <f>+'[1]Consolidado ORG'!T1144</f>
        <v>32760000</v>
      </c>
      <c r="K1148" s="21">
        <f>+'[1]Consolidado ORG'!AE1144</f>
        <v>0</v>
      </c>
      <c r="L1148" s="32">
        <f>+'[1]Consolidado ORG'!AS1144</f>
        <v>0.11813186813186813</v>
      </c>
      <c r="M1148" s="31" t="str">
        <f>+'[1]Consolidado ORG'!AL1144</f>
        <v>https://community.secop.gov.co/Public/Tendering/ContractDetailView/Index?UniqueIdentifier=CO1.PCCNTR.6215578&amp;isModal=true&amp;asPopupView=true</v>
      </c>
      <c r="N1148" s="48" t="str">
        <f t="shared" si="18"/>
        <v>Link Contrato u Orden</v>
      </c>
    </row>
    <row r="1149" spans="1:14" ht="60" x14ac:dyDescent="0.35">
      <c r="A1149" s="18" t="str">
        <f>+'[1]Consolidado ORG'!A1145</f>
        <v>SCJ-642-2024</v>
      </c>
      <c r="B1149" s="19" t="str">
        <f>+'[1]Consolidado ORG'!B1145</f>
        <v>2024/04/17</v>
      </c>
      <c r="C1149" s="19" t="str">
        <f>+'[1]Consolidado ORG'!G1145</f>
        <v>EVELYN  ORTEGON PERALTA</v>
      </c>
      <c r="D1149" s="19" t="str">
        <f>+'[1]Consolidado ORG'!E1145</f>
        <v>5 Contratación directa</v>
      </c>
      <c r="E1149" s="19" t="str">
        <f>+'[1]Consolidado ORG'!F1145</f>
        <v>33 Prestación de Servicios Profesionales y Apoyo (5-8)</v>
      </c>
      <c r="F1149" s="19"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19" t="str">
        <f>+'[1]Consolidado ORG'!M1145</f>
        <v>2024/04/22</v>
      </c>
      <c r="H1149" s="19">
        <f>+'[1]Consolidado ORG'!N1145</f>
        <v>45647</v>
      </c>
      <c r="I1149" s="20">
        <f>+'[1]Consolidado ORG'!AG1145</f>
        <v>0</v>
      </c>
      <c r="J1149" s="21">
        <f>+'[1]Consolidado ORG'!T1145</f>
        <v>21840000</v>
      </c>
      <c r="K1149" s="21">
        <f>+'[1]Consolidado ORG'!AE1145</f>
        <v>0</v>
      </c>
      <c r="L1149" s="32">
        <f>+'[1]Consolidado ORG'!AS1145</f>
        <v>0.16049382716049382</v>
      </c>
      <c r="M1149" s="31" t="str">
        <f>+'[1]Consolidado ORG'!AL1145</f>
        <v>https://community.secop.gov.co/Public/Tendering/ContractDetailView/Index?UniqueIdentifier=CO1.PCCNTR.6219050&amp;isModal=true&amp;asPopupView=true</v>
      </c>
      <c r="N1149" s="48" t="str">
        <f t="shared" si="18"/>
        <v>Link Contrato u Orden</v>
      </c>
    </row>
    <row r="1150" spans="1:14" ht="60" x14ac:dyDescent="0.35">
      <c r="A1150" s="18" t="str">
        <f>+'[1]Consolidado ORG'!A1146</f>
        <v>SCJ-643-2024</v>
      </c>
      <c r="B1150" s="19" t="str">
        <f>+'[1]Consolidado ORG'!B1146</f>
        <v>2024/04/15</v>
      </c>
      <c r="C1150" s="19" t="str">
        <f>+'[1]Consolidado ORG'!G1146</f>
        <v>ALEXANGELO  SUAZA VILLAMIL</v>
      </c>
      <c r="D1150" s="19" t="str">
        <f>+'[1]Consolidado ORG'!E1146</f>
        <v>5 Contratación directa</v>
      </c>
      <c r="E1150" s="19" t="str">
        <f>+'[1]Consolidado ORG'!F1146</f>
        <v>33 Prestación de Servicios Profesionales y Apoyo (5-8)</v>
      </c>
      <c r="F1150" s="19"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19" t="str">
        <f>+'[1]Consolidado ORG'!M1146</f>
        <v>2024/04/29</v>
      </c>
      <c r="H1150" s="19">
        <f>+'[1]Consolidado ORG'!N1146</f>
        <v>45716</v>
      </c>
      <c r="I1150" s="20">
        <f>+'[1]Consolidado ORG'!AG1146</f>
        <v>0</v>
      </c>
      <c r="J1150" s="21">
        <f>+'[1]Consolidado ORG'!T1146</f>
        <v>29960000</v>
      </c>
      <c r="K1150" s="21">
        <f>+'[1]Consolidado ORG'!AE1146</f>
        <v>0</v>
      </c>
      <c r="L1150" s="32">
        <f>+'[1]Consolidado ORG'!AS1146</f>
        <v>0.10491803278688525</v>
      </c>
      <c r="M1150" s="31" t="str">
        <f>+'[1]Consolidado ORG'!AL1146</f>
        <v>https://community.secop.gov.co/Public/Tendering/ContractDetailView/Index?UniqueIdentifier=CO1.PCCNTR.6215592&amp;isModal=true&amp;asPopupView=true</v>
      </c>
      <c r="N1150" s="48" t="str">
        <f t="shared" si="18"/>
        <v>Link Contrato u Orden</v>
      </c>
    </row>
    <row r="1151" spans="1:14" ht="60" x14ac:dyDescent="0.35">
      <c r="A1151" s="18" t="str">
        <f>+'[1]Consolidado ORG'!A1147</f>
        <v>SCJ-644-2024</v>
      </c>
      <c r="B1151" s="19" t="str">
        <f>+'[1]Consolidado ORG'!B1147</f>
        <v>2024/04/16</v>
      </c>
      <c r="C1151" s="19" t="str">
        <f>+'[1]Consolidado ORG'!G1147</f>
        <v>MIGUEL ANGEL ROJAS ESCAMILLA</v>
      </c>
      <c r="D1151" s="19" t="str">
        <f>+'[1]Consolidado ORG'!E1147</f>
        <v>5 Contratación directa</v>
      </c>
      <c r="E1151" s="19" t="str">
        <f>+'[1]Consolidado ORG'!F1147</f>
        <v>33 Prestación de Servicios Profesionales y Apoyo (5-8)</v>
      </c>
      <c r="F1151" s="19"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19" t="str">
        <f>+'[1]Consolidado ORG'!M1147</f>
        <v>2024/04/18</v>
      </c>
      <c r="H1151" s="19">
        <f>+'[1]Consolidado ORG'!N1147</f>
        <v>45705</v>
      </c>
      <c r="I1151" s="20">
        <f>+'[1]Consolidado ORG'!AG1147</f>
        <v>0</v>
      </c>
      <c r="J1151" s="21">
        <f>+'[1]Consolidado ORG'!T1147</f>
        <v>29960000</v>
      </c>
      <c r="K1151" s="21">
        <f>+'[1]Consolidado ORG'!AE1147</f>
        <v>0</v>
      </c>
      <c r="L1151" s="32">
        <f>+'[1]Consolidado ORG'!AS1147</f>
        <v>0.14098360655737704</v>
      </c>
      <c r="M1151" s="31" t="str">
        <f>+'[1]Consolidado ORG'!AL1147</f>
        <v>https://community.secop.gov.co/Public/Tendering/ContractDetailView/Index?UniqueIdentifier=CO1.PCCNTR.6215847&amp;isModal=true&amp;asPopupView=true</v>
      </c>
      <c r="N1151" s="48" t="str">
        <f t="shared" si="18"/>
        <v>Link Contrato u Orden</v>
      </c>
    </row>
    <row r="1152" spans="1:14" ht="60" x14ac:dyDescent="0.35">
      <c r="A1152" s="18" t="str">
        <f>+'[1]Consolidado ORG'!A1148</f>
        <v>SCJ-645-2024</v>
      </c>
      <c r="B1152" s="19" t="str">
        <f>+'[1]Consolidado ORG'!B1148</f>
        <v>2024/04/16</v>
      </c>
      <c r="C1152" s="19" t="str">
        <f>+'[1]Consolidado ORG'!G1148</f>
        <v>MARIA FERNANDA AVENDAÑO ZARATE</v>
      </c>
      <c r="D1152" s="19" t="str">
        <f>+'[1]Consolidado ORG'!E1148</f>
        <v>5 Contratación directa</v>
      </c>
      <c r="E1152" s="19" t="str">
        <f>+'[1]Consolidado ORG'!F1148</f>
        <v>33 Prestación de Servicios Profesionales y Apoyo (5-8)</v>
      </c>
      <c r="F1152" s="19" t="str">
        <f>+'[1]Consolidado ORG'!L1148</f>
        <v>PRESTAR LOS SERVICIOS DE APOYO A LA GESTION PARA LA ATENCIÓN DE EMERGENCIAS O URGENCIAS, Y DESPACHO A LOS ORGANISMOS DE EMERGENCIA Y SEGURIDAD QUE INTEGRAN EL NUSE 123 DEL SISTEMA CENTRO DE COMANDO, CONTROL, COMUNICACIONES Y CÓMPUTO C4</v>
      </c>
      <c r="G1152" s="19" t="str">
        <f>+'[1]Consolidado ORG'!M1148</f>
        <v>2024/04/29</v>
      </c>
      <c r="H1152" s="19">
        <f>+'[1]Consolidado ORG'!N1148</f>
        <v>45775</v>
      </c>
      <c r="I1152" s="20">
        <f>+'[1]Consolidado ORG'!AG1148</f>
        <v>0</v>
      </c>
      <c r="J1152" s="21">
        <f>+'[1]Consolidado ORG'!T1148</f>
        <v>32760000</v>
      </c>
      <c r="K1152" s="21">
        <f>+'[1]Consolidado ORG'!AE1148</f>
        <v>0</v>
      </c>
      <c r="L1152" s="32">
        <f>+'[1]Consolidado ORG'!AS1148</f>
        <v>8.7912087912087919E-2</v>
      </c>
      <c r="M1152" s="31" t="str">
        <f>+'[1]Consolidado ORG'!AL1148</f>
        <v>https://community.secop.gov.co/Public/Tendering/ContractDetailView/Index?UniqueIdentifier=CO1.PCCNTR.6215898&amp;isModal=true&amp;asPopupView=true</v>
      </c>
      <c r="N1152" s="48" t="str">
        <f t="shared" si="18"/>
        <v>Link Contrato u Orden</v>
      </c>
    </row>
    <row r="1153" spans="1:14" ht="60" x14ac:dyDescent="0.35">
      <c r="A1153" s="18" t="str">
        <f>+'[1]Consolidado ORG'!A1149</f>
        <v>SCJ-646-2024</v>
      </c>
      <c r="B1153" s="19" t="str">
        <f>+'[1]Consolidado ORG'!B1149</f>
        <v>2024/04/16</v>
      </c>
      <c r="C1153" s="19" t="str">
        <f>+'[1]Consolidado ORG'!G1149</f>
        <v>ZAIDER PAOLA TORRES RAMIREZ</v>
      </c>
      <c r="D1153" s="19" t="str">
        <f>+'[1]Consolidado ORG'!E1149</f>
        <v>5 Contratación directa</v>
      </c>
      <c r="E1153" s="19" t="str">
        <f>+'[1]Consolidado ORG'!F1149</f>
        <v>33 Prestación de Servicios Profesionales y Apoyo (5-8)</v>
      </c>
      <c r="F1153" s="19" t="str">
        <f>+'[1]Consolidado ORG'!L1149</f>
        <v>PRESTAR LOS SERVICIOS DE APOYO A LA GESTION PARA LA ATENCIÓN DE EMERGENCIAS O URGENCIAS, Y DESPACHO A LOS ORGANISMOS DE EMERGENCIA Y SEGURIDAD QUE INTEGRAN EL NUSE 123 DEL SISTEMA CENTRO DE COMANDO, CONTROL, COMUNICACIONES Y CÓMPUTO C4</v>
      </c>
      <c r="G1153" s="19" t="str">
        <f>+'[1]Consolidado ORG'!M1149</f>
        <v>2024/04/18</v>
      </c>
      <c r="H1153" s="19">
        <f>+'[1]Consolidado ORG'!N1149</f>
        <v>45764</v>
      </c>
      <c r="I1153" s="20">
        <f>+'[1]Consolidado ORG'!AG1149</f>
        <v>0</v>
      </c>
      <c r="J1153" s="21">
        <f>+'[1]Consolidado ORG'!T1149</f>
        <v>32760000</v>
      </c>
      <c r="K1153" s="21">
        <f>+'[1]Consolidado ORG'!AE1149</f>
        <v>0</v>
      </c>
      <c r="L1153" s="32">
        <f>+'[1]Consolidado ORG'!AS1149</f>
        <v>0.11813186813186813</v>
      </c>
      <c r="M1153" s="31" t="str">
        <f>+'[1]Consolidado ORG'!AL1149</f>
        <v>https://community.secop.gov.co/Public/Tendering/ContractDetailView/Index?UniqueIdentifier=CO1.PCCNTR.6216334&amp;isModal=true&amp;asPopupView=true</v>
      </c>
      <c r="N1153" s="48" t="str">
        <f t="shared" si="18"/>
        <v>Link Contrato u Orden</v>
      </c>
    </row>
    <row r="1154" spans="1:14" ht="84" x14ac:dyDescent="0.35">
      <c r="A1154" s="18" t="str">
        <f>+'[1]Consolidado ORG'!A1150</f>
        <v>SCJ-647-2024</v>
      </c>
      <c r="B1154" s="19" t="str">
        <f>+'[1]Consolidado ORG'!B1150</f>
        <v>2024/04/15</v>
      </c>
      <c r="C1154" s="19" t="str">
        <f>+'[1]Consolidado ORG'!G1150</f>
        <v>GERMAN ANDRES BUSTOS BELTRAN</v>
      </c>
      <c r="D1154" s="19" t="str">
        <f>+'[1]Consolidado ORG'!E1150</f>
        <v>5 Contratación directa</v>
      </c>
      <c r="E1154" s="19" t="str">
        <f>+'[1]Consolidado ORG'!F1150</f>
        <v>33 Prestación de Servicios Profesionales y Apoyo (5-8)</v>
      </c>
      <c r="F1154" s="19"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19" t="str">
        <f>+'[1]Consolidado ORG'!M1150</f>
        <v>2024/04/30</v>
      </c>
      <c r="H1154" s="19">
        <f>+'[1]Consolidado ORG'!N1150</f>
        <v>45717</v>
      </c>
      <c r="I1154" s="20">
        <f>+'[1]Consolidado ORG'!AG1150</f>
        <v>0</v>
      </c>
      <c r="J1154" s="21">
        <f>+'[1]Consolidado ORG'!T1150</f>
        <v>41000000</v>
      </c>
      <c r="K1154" s="21">
        <f>+'[1]Consolidado ORG'!AE1150</f>
        <v>0</v>
      </c>
      <c r="L1154" s="32">
        <f>+'[1]Consolidado ORG'!AS1150</f>
        <v>0.10163934426229508</v>
      </c>
      <c r="M1154" s="31" t="str">
        <f>+'[1]Consolidado ORG'!AL1150</f>
        <v>https://community.secop.gov.co/Public/Tendering/ContractDetailView/Index?UniqueIdentifier=CO1.PCCNTR.6214262&amp;isModal=true&amp;asPopupView=true</v>
      </c>
      <c r="N1154" s="48" t="str">
        <f t="shared" si="18"/>
        <v>Link Contrato u Orden</v>
      </c>
    </row>
    <row r="1155" spans="1:14" ht="60" x14ac:dyDescent="0.35">
      <c r="A1155" s="18" t="str">
        <f>+'[1]Consolidado ORG'!A1151</f>
        <v>SCJ-648-2024</v>
      </c>
      <c r="B1155" s="19" t="str">
        <f>+'[1]Consolidado ORG'!B1151</f>
        <v>2024/04/15</v>
      </c>
      <c r="C1155" s="19" t="str">
        <f>+'[1]Consolidado ORG'!G1151</f>
        <v>YINA PAOLA REY VALBUENA</v>
      </c>
      <c r="D1155" s="19" t="str">
        <f>+'[1]Consolidado ORG'!E1151</f>
        <v>5 Contratación directa</v>
      </c>
      <c r="E1155" s="19" t="str">
        <f>+'[1]Consolidado ORG'!F1151</f>
        <v>33 Prestación de Servicios Profesionales y Apoyo (5-8)</v>
      </c>
      <c r="F1155" s="19" t="str">
        <f>+'[1]Consolidado ORG'!L1151</f>
        <v>PRESTAR LOS SERVICIOS DE APOYO A LA GESTION PARA LA ATENCIÓN DE EMERGENCIAS O URGENCIAS, Y DESPACHO A LOS ORGANISMOS DE EMERGENCIA Y SEGURIDAD QUE INTEGRAN EL NUSE 123 DEL SISTEMA CENTRO DE COMANDO, CONTROL, COMUNICACIONES Y CÓMPUTO C4</v>
      </c>
      <c r="G1155" s="19" t="str">
        <f>+'[1]Consolidado ORG'!M1151</f>
        <v>2024/04/18</v>
      </c>
      <c r="H1155" s="19">
        <f>+'[1]Consolidado ORG'!N1151</f>
        <v>45643</v>
      </c>
      <c r="I1155" s="20">
        <f>+'[1]Consolidado ORG'!AG1151</f>
        <v>0</v>
      </c>
      <c r="J1155" s="21">
        <f>+'[1]Consolidado ORG'!T1151</f>
        <v>21840000</v>
      </c>
      <c r="K1155" s="21">
        <f>+'[1]Consolidado ORG'!AE1151</f>
        <v>0</v>
      </c>
      <c r="L1155" s="32">
        <f>+'[1]Consolidado ORG'!AS1151</f>
        <v>0.17695473251028807</v>
      </c>
      <c r="M1155" s="31" t="str">
        <f>+'[1]Consolidado ORG'!AL1151</f>
        <v>https://community.secop.gov.co/Public/Tendering/ContractDetailView/Index?UniqueIdentifier=CO1.PCCNTR.6215896&amp;isModal=true&amp;asPopupView=true</v>
      </c>
      <c r="N1155" s="48" t="str">
        <f t="shared" si="18"/>
        <v>Link Contrato u Orden</v>
      </c>
    </row>
    <row r="1156" spans="1:14" ht="60" x14ac:dyDescent="0.35">
      <c r="A1156" s="18" t="str">
        <f>+'[1]Consolidado ORG'!A1152</f>
        <v>SCJ-649-2024</v>
      </c>
      <c r="B1156" s="19" t="str">
        <f>+'[1]Consolidado ORG'!B1152</f>
        <v>2024/04/16</v>
      </c>
      <c r="C1156" s="19" t="str">
        <f>+'[1]Consolidado ORG'!G1152</f>
        <v>ANDRES ANIBAL ARENAS MORALES</v>
      </c>
      <c r="D1156" s="19" t="str">
        <f>+'[1]Consolidado ORG'!E1152</f>
        <v>5 Contratación directa</v>
      </c>
      <c r="E1156" s="19" t="str">
        <f>+'[1]Consolidado ORG'!F1152</f>
        <v>33 Prestación de Servicios Profesionales y Apoyo (5-8)</v>
      </c>
      <c r="F1156" s="19" t="str">
        <f>+'[1]Consolidado ORG'!L1152</f>
        <v>PRESTAR LOS SERVICIOS DE APOYO A LA GESTION PARA LA ATENCIÓN DE EMERGENCIAS O URGENCIAS, Y DESPACHO A LOS ORGANISMOS DE EMERGENCIA Y SEGURIDAD QUE INTEGRAN EL NUSE 123 DEL SISTEMA CENTRO DE COMANDO, CONTROL, COMUNICACIONES Y CÓMPUTO C4</v>
      </c>
      <c r="G1156" s="19" t="str">
        <f>+'[1]Consolidado ORG'!M1152</f>
        <v>2024/04/18</v>
      </c>
      <c r="H1156" s="19">
        <f>+'[1]Consolidado ORG'!N1152</f>
        <v>45643</v>
      </c>
      <c r="I1156" s="20">
        <f>+'[1]Consolidado ORG'!AG1152</f>
        <v>0</v>
      </c>
      <c r="J1156" s="21">
        <f>+'[1]Consolidado ORG'!T1152</f>
        <v>21840000</v>
      </c>
      <c r="K1156" s="21">
        <f>+'[1]Consolidado ORG'!AE1152</f>
        <v>0</v>
      </c>
      <c r="L1156" s="32">
        <f>+'[1]Consolidado ORG'!AS1152</f>
        <v>0.17695473251028807</v>
      </c>
      <c r="M1156" s="31" t="str">
        <f>+'[1]Consolidado ORG'!AL1152</f>
        <v>https://community.secop.gov.co/Public/Tendering/ContractDetailView/Index?UniqueIdentifier=CO1.PCCNTR.6216423&amp;isModal=true&amp;asPopupView=true</v>
      </c>
      <c r="N1156" s="48" t="str">
        <f t="shared" si="18"/>
        <v>Link Contrato u Orden</v>
      </c>
    </row>
    <row r="1157" spans="1:14" ht="48" x14ac:dyDescent="0.35">
      <c r="A1157" s="18" t="str">
        <f>+'[1]Consolidado ORG'!A1153</f>
        <v>SCJ-650-2024</v>
      </c>
      <c r="B1157" s="19" t="str">
        <f>+'[1]Consolidado ORG'!B1153</f>
        <v>2024/04/16</v>
      </c>
      <c r="C1157" s="19" t="str">
        <f>+'[1]Consolidado ORG'!G1153</f>
        <v>PAOLA  CORTES PADILLA</v>
      </c>
      <c r="D1157" s="19" t="str">
        <f>+'[1]Consolidado ORG'!E1153</f>
        <v>5 Contratación directa</v>
      </c>
      <c r="E1157" s="19" t="str">
        <f>+'[1]Consolidado ORG'!F1153</f>
        <v>33 Prestación de Servicios Profesionales y Apoyo (5-8)</v>
      </c>
      <c r="F1157" s="19" t="str">
        <f>+'[1]Consolidado ORG'!L1153</f>
        <v>PRESTAR SERVICIOS PROFESIONALES COMO TRABAJADORA SOCIAL PARA APOYAR EN ACTIVIDADES ORIENTADAS A DISMINUIR EL RIESGO PSICOSOCIAL EN EL CENTRO DE CENTRO DE COMANDO, CONTROL, COMUNICACIONES Y CÓMPUTO – C4</v>
      </c>
      <c r="G1157" s="19" t="str">
        <f>+'[1]Consolidado ORG'!M1153</f>
        <v>2024/04/18</v>
      </c>
      <c r="H1157" s="19">
        <f>+'[1]Consolidado ORG'!N1153</f>
        <v>45764</v>
      </c>
      <c r="I1157" s="20">
        <f>+'[1]Consolidado ORG'!AG1153</f>
        <v>0</v>
      </c>
      <c r="J1157" s="21">
        <f>+'[1]Consolidado ORG'!T1153</f>
        <v>77040000</v>
      </c>
      <c r="K1157" s="21">
        <f>+'[1]Consolidado ORG'!AE1153</f>
        <v>0</v>
      </c>
      <c r="L1157" s="32">
        <f>+'[1]Consolidado ORG'!AS1153</f>
        <v>0.11813186813186813</v>
      </c>
      <c r="M1157" s="31" t="str">
        <f>+'[1]Consolidado ORG'!AL1153</f>
        <v>https://community.secop.gov.co/Public/Tendering/ContractDetailView/Index?UniqueIdentifier=CO1.PCCNTR.6218673&amp;isModal=true&amp;asPopupView=true</v>
      </c>
      <c r="N1157" s="48" t="str">
        <f t="shared" si="18"/>
        <v>Link Contrato u Orden</v>
      </c>
    </row>
    <row r="1158" spans="1:14" ht="84" x14ac:dyDescent="0.35">
      <c r="A1158" s="18" t="str">
        <f>+'[1]Consolidado ORG'!A1154</f>
        <v>SCJ-653-2024</v>
      </c>
      <c r="B1158" s="19" t="str">
        <f>+'[1]Consolidado ORG'!B1154</f>
        <v>2024/04/15</v>
      </c>
      <c r="C1158" s="19" t="str">
        <f>+'[1]Consolidado ORG'!G1154</f>
        <v>JOHANNA ANDREA PINZON GUERRERO</v>
      </c>
      <c r="D1158" s="19" t="str">
        <f>+'[1]Consolidado ORG'!E1154</f>
        <v>5 Contratación directa</v>
      </c>
      <c r="E1158" s="19" t="str">
        <f>+'[1]Consolidado ORG'!F1154</f>
        <v>33 Prestación de Servicios Profesionales y Apoyo (5-8)</v>
      </c>
      <c r="F1158" s="19"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19" t="str">
        <f>+'[1]Consolidado ORG'!M1154</f>
        <v>2024/04/18</v>
      </c>
      <c r="H1158" s="19">
        <f>+'[1]Consolidado ORG'!N1154</f>
        <v>45733</v>
      </c>
      <c r="I1158" s="20">
        <f>+'[1]Consolidado ORG'!AG1154</f>
        <v>0</v>
      </c>
      <c r="J1158" s="21">
        <f>+'[1]Consolidado ORG'!T1154</f>
        <v>45100000</v>
      </c>
      <c r="K1158" s="21">
        <f>+'[1]Consolidado ORG'!AE1154</f>
        <v>0</v>
      </c>
      <c r="L1158" s="32">
        <f>+'[1]Consolidado ORG'!AS1154</f>
        <v>0.12912912912912913</v>
      </c>
      <c r="M1158" s="31" t="str">
        <f>+'[1]Consolidado ORG'!AL1154</f>
        <v>https://community.secop.gov.co/Public/Tendering/ContractDetailView/Index?UniqueIdentifier=CO1.PCCNTR.6215583&amp;isModal=true&amp;asPopupView=true</v>
      </c>
      <c r="N1158" s="48" t="str">
        <f t="shared" si="18"/>
        <v>Link Contrato u Orden</v>
      </c>
    </row>
    <row r="1159" spans="1:14" ht="60" x14ac:dyDescent="0.35">
      <c r="A1159" s="18" t="str">
        <f>+'[1]Consolidado ORG'!A1155</f>
        <v>SCJ-655-2024</v>
      </c>
      <c r="B1159" s="19" t="str">
        <f>+'[1]Consolidado ORG'!B1155</f>
        <v>2024/04/19</v>
      </c>
      <c r="C1159" s="19" t="str">
        <f>+'[1]Consolidado ORG'!G1155</f>
        <v>MUÑOZ MAHECHA JULIETH PAOLA</v>
      </c>
      <c r="D1159" s="19" t="str">
        <f>+'[1]Consolidado ORG'!E1155</f>
        <v>5 Contratación directa</v>
      </c>
      <c r="E1159" s="19" t="str">
        <f>+'[1]Consolidado ORG'!F1155</f>
        <v>33 Prestación de Servicios Profesionales y Apoyo (5-8)</v>
      </c>
      <c r="F1159" s="19"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19" t="str">
        <f>+'[1]Consolidado ORG'!M1155</f>
        <v>2024/04/24</v>
      </c>
      <c r="H1159" s="19">
        <f>+'[1]Consolidado ORG'!N1155</f>
        <v>45649</v>
      </c>
      <c r="I1159" s="20">
        <f>+'[1]Consolidado ORG'!AG1155</f>
        <v>0</v>
      </c>
      <c r="J1159" s="21">
        <f>+'[1]Consolidado ORG'!T1155</f>
        <v>21840000</v>
      </c>
      <c r="K1159" s="21">
        <f>+'[1]Consolidado ORG'!AE1155</f>
        <v>0</v>
      </c>
      <c r="L1159" s="32">
        <f>+'[1]Consolidado ORG'!AS1155</f>
        <v>0.15226337448559671</v>
      </c>
      <c r="M1159" s="31" t="str">
        <f>+'[1]Consolidado ORG'!AL1155</f>
        <v>https://community.secop.gov.co/Public/Tendering/ContractDetailView/Index?UniqueIdentifier=CO1.PCCNTR.6225579&amp;isModal=true&amp;asPopupView=true</v>
      </c>
      <c r="N1159" s="48" t="str">
        <f t="shared" si="18"/>
        <v>Link Contrato u Orden</v>
      </c>
    </row>
    <row r="1160" spans="1:14" ht="60" x14ac:dyDescent="0.35">
      <c r="A1160" s="18" t="str">
        <f>+'[1]Consolidado ORG'!A1156</f>
        <v>SCJ-656-2024</v>
      </c>
      <c r="B1160" s="19" t="str">
        <f>+'[1]Consolidado ORG'!B1156</f>
        <v>2024/04/19</v>
      </c>
      <c r="C1160" s="19" t="str">
        <f>+'[1]Consolidado ORG'!G1156</f>
        <v>GLORIA INES CORTES SALAZAR</v>
      </c>
      <c r="D1160" s="19" t="str">
        <f>+'[1]Consolidado ORG'!E1156</f>
        <v>5 Contratación directa</v>
      </c>
      <c r="E1160" s="19" t="str">
        <f>+'[1]Consolidado ORG'!F1156</f>
        <v>33 Prestación de Servicios Profesionales y Apoyo (5-8)</v>
      </c>
      <c r="F1160" s="19"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19" t="str">
        <f>+'[1]Consolidado ORG'!M1156</f>
        <v>2024/04/24</v>
      </c>
      <c r="H1160" s="19">
        <f>+'[1]Consolidado ORG'!N1156</f>
        <v>45711</v>
      </c>
      <c r="I1160" s="20">
        <f>+'[1]Consolidado ORG'!AG1156</f>
        <v>0</v>
      </c>
      <c r="J1160" s="21">
        <f>+'[1]Consolidado ORG'!T1156</f>
        <v>69550000</v>
      </c>
      <c r="K1160" s="21">
        <f>+'[1]Consolidado ORG'!AE1156</f>
        <v>0</v>
      </c>
      <c r="L1160" s="32">
        <f>+'[1]Consolidado ORG'!AS1156</f>
        <v>0.12131147540983607</v>
      </c>
      <c r="M1160" s="31" t="str">
        <f>+'[1]Consolidado ORG'!AL1156</f>
        <v>https://community.secop.gov.co/Public/Tendering/ContractDetailView/Index?UniqueIdentifier=CO1.PCCNTR.6235526&amp;isModal=true&amp;asPopupView=true</v>
      </c>
      <c r="N1160" s="48" t="str">
        <f t="shared" si="18"/>
        <v>Link Contrato u Orden</v>
      </c>
    </row>
    <row r="1161" spans="1:14" ht="60" x14ac:dyDescent="0.35">
      <c r="A1161" s="18" t="str">
        <f>+'[1]Consolidado ORG'!A1157</f>
        <v>SCJ-657-2024</v>
      </c>
      <c r="B1161" s="19" t="str">
        <f>+'[1]Consolidado ORG'!B1157</f>
        <v>2024/04/17</v>
      </c>
      <c r="C1161" s="19" t="str">
        <f>+'[1]Consolidado ORG'!G1157</f>
        <v>YHOAN MANUEL VILLAMIL QUIROGA</v>
      </c>
      <c r="D1161" s="19" t="str">
        <f>+'[1]Consolidado ORG'!E1157</f>
        <v>5 Contratación directa</v>
      </c>
      <c r="E1161" s="19" t="str">
        <f>+'[1]Consolidado ORG'!F1157</f>
        <v>33 Prestación de Servicios Profesionales y Apoyo (5-8)</v>
      </c>
      <c r="F1161" s="19" t="str">
        <f>+'[1]Consolidado ORG'!L1157</f>
        <v>PRESTAR LOS SERVICIOS DE APOYO A LA GESTION PARA LA ATENCIÓN DE EMERGENCIAS O URGENCIAS, Y DESPACHO A LOS ORGANISMOS DE EMERGENCIA Y SEGURIDAD QUE INTEGRAN EL NUSE 123 DEL SISTEMA CENTRO DE COMANDO, CONTROL, COMUNICACIONES Y CÓMPUTO C4.</v>
      </c>
      <c r="G1161" s="19" t="str">
        <f>+'[1]Consolidado ORG'!M1157</f>
        <v>2024/04/22</v>
      </c>
      <c r="H1161" s="19">
        <f>+'[1]Consolidado ORG'!N1157</f>
        <v>45647</v>
      </c>
      <c r="I1161" s="20">
        <f>+'[1]Consolidado ORG'!AG1157</f>
        <v>0</v>
      </c>
      <c r="J1161" s="21">
        <f>+'[1]Consolidado ORG'!T1157</f>
        <v>21840000</v>
      </c>
      <c r="K1161" s="21">
        <f>+'[1]Consolidado ORG'!AE1157</f>
        <v>0</v>
      </c>
      <c r="L1161" s="32">
        <f>+'[1]Consolidado ORG'!AS1157</f>
        <v>0.16049382716049382</v>
      </c>
      <c r="M1161" s="31" t="str">
        <f>+'[1]Consolidado ORG'!AL1157</f>
        <v>https://community.secop.gov.co/Public/Tendering/ContractDetailView/Index?UniqueIdentifier=CO1.PCCNTR.6220553&amp;isModal=true&amp;asPopupView=true</v>
      </c>
      <c r="N1161" s="48" t="str">
        <f t="shared" si="18"/>
        <v>Link Contrato u Orden</v>
      </c>
    </row>
    <row r="1162" spans="1:14" ht="60" x14ac:dyDescent="0.35">
      <c r="A1162" s="18" t="str">
        <f>+'[1]Consolidado ORG'!A1158</f>
        <v>SCJ-658-2024</v>
      </c>
      <c r="B1162" s="19" t="str">
        <f>+'[1]Consolidado ORG'!B1158</f>
        <v>2024/04/19</v>
      </c>
      <c r="C1162" s="19" t="str">
        <f>+'[1]Consolidado ORG'!G1158</f>
        <v>LIDIA LUCIA HERRERA ROMERO</v>
      </c>
      <c r="D1162" s="19" t="str">
        <f>+'[1]Consolidado ORG'!E1158</f>
        <v>5 Contratación directa</v>
      </c>
      <c r="E1162" s="19" t="str">
        <f>+'[1]Consolidado ORG'!F1158</f>
        <v>33 Prestación de Servicios Profesionales y Apoyo (5-8)</v>
      </c>
      <c r="F1162" s="19"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19" t="str">
        <f>+'[1]Consolidado ORG'!M1158</f>
        <v>2024/04/24</v>
      </c>
      <c r="H1162" s="19">
        <f>+'[1]Consolidado ORG'!N1158</f>
        <v>45739</v>
      </c>
      <c r="I1162" s="20">
        <f>+'[1]Consolidado ORG'!AG1158</f>
        <v>0</v>
      </c>
      <c r="J1162" s="21">
        <f>+'[1]Consolidado ORG'!T1158</f>
        <v>32956000</v>
      </c>
      <c r="K1162" s="21">
        <f>+'[1]Consolidado ORG'!AE1158</f>
        <v>0</v>
      </c>
      <c r="L1162" s="32">
        <f>+'[1]Consolidado ORG'!AS1158</f>
        <v>0.1111111111111111</v>
      </c>
      <c r="M1162" s="31" t="str">
        <f>+'[1]Consolidado ORG'!AL1158</f>
        <v>https://www.colombiacompra.gov.co/tienda-virtual-del-estado-colombiano/ordenes-compra/	CO1.PCCNTR.6231813</v>
      </c>
      <c r="N1162" s="48" t="str">
        <f t="shared" si="18"/>
        <v>Link Contrato u Orden</v>
      </c>
    </row>
    <row r="1163" spans="1:14" ht="60" x14ac:dyDescent="0.35">
      <c r="A1163" s="18" t="str">
        <f>+'[1]Consolidado ORG'!A1159</f>
        <v>SCJ-659-2024</v>
      </c>
      <c r="B1163" s="19" t="str">
        <f>+'[1]Consolidado ORG'!B1159</f>
        <v>2024/04/17</v>
      </c>
      <c r="C1163" s="19" t="str">
        <f>+'[1]Consolidado ORG'!G1159</f>
        <v>MARIA CECILIA RODRIGUEZ DELGADO</v>
      </c>
      <c r="D1163" s="19" t="str">
        <f>+'[1]Consolidado ORG'!E1159</f>
        <v>5 Contratación directa</v>
      </c>
      <c r="E1163" s="19" t="str">
        <f>+'[1]Consolidado ORG'!F1159</f>
        <v>33 Prestación de Servicios Profesionales y Apoyo (5-8)</v>
      </c>
      <c r="F1163" s="19"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19" t="str">
        <f>+'[1]Consolidado ORG'!M1159</f>
        <v>2024/04/22</v>
      </c>
      <c r="H1163" s="19">
        <f>+'[1]Consolidado ORG'!N1159</f>
        <v>45647</v>
      </c>
      <c r="I1163" s="20">
        <f>+'[1]Consolidado ORG'!AG1159</f>
        <v>0</v>
      </c>
      <c r="J1163" s="21">
        <f>+'[1]Consolidado ORG'!T1159</f>
        <v>21840000</v>
      </c>
      <c r="K1163" s="21">
        <f>+'[1]Consolidado ORG'!AE1159</f>
        <v>0</v>
      </c>
      <c r="L1163" s="32">
        <f>+'[1]Consolidado ORG'!AS1159</f>
        <v>0.16049382716049382</v>
      </c>
      <c r="M1163" s="31" t="str">
        <f>+'[1]Consolidado ORG'!AL1159</f>
        <v>https://community.secop.gov.co/Public/Tendering/ContractDetailView/Index?UniqueIdentifier=CO1.PCCNTR.6221429&amp;isModal=true&amp;asPopupView=true</v>
      </c>
      <c r="N1163" s="48" t="str">
        <f t="shared" si="18"/>
        <v>Link Contrato u Orden</v>
      </c>
    </row>
    <row r="1164" spans="1:14" ht="60" x14ac:dyDescent="0.35">
      <c r="A1164" s="18" t="str">
        <f>+'[1]Consolidado ORG'!A1160</f>
        <v>SCJ-660-2024</v>
      </c>
      <c r="B1164" s="19" t="str">
        <f>+'[1]Consolidado ORG'!B1160</f>
        <v>2024/04/17</v>
      </c>
      <c r="C1164" s="19" t="str">
        <f>+'[1]Consolidado ORG'!G1160</f>
        <v>LEZLY CATHERINE GUTIERREZ RODRIGUEZ</v>
      </c>
      <c r="D1164" s="19" t="str">
        <f>+'[1]Consolidado ORG'!E1160</f>
        <v>5 Contratación directa</v>
      </c>
      <c r="E1164" s="19" t="str">
        <f>+'[1]Consolidado ORG'!F1160</f>
        <v>33 Prestación de Servicios Profesionales y Apoyo (5-8)</v>
      </c>
      <c r="F1164" s="19"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19" t="str">
        <f>+'[1]Consolidado ORG'!M1160</f>
        <v>2024/04/22</v>
      </c>
      <c r="H1164" s="19">
        <f>+'[1]Consolidado ORG'!N1160</f>
        <v>45647</v>
      </c>
      <c r="I1164" s="20">
        <f>+'[1]Consolidado ORG'!AG1160</f>
        <v>0</v>
      </c>
      <c r="J1164" s="21">
        <f>+'[1]Consolidado ORG'!T1160</f>
        <v>21840000</v>
      </c>
      <c r="K1164" s="21">
        <f>+'[1]Consolidado ORG'!AE1160</f>
        <v>0</v>
      </c>
      <c r="L1164" s="32">
        <f>+'[1]Consolidado ORG'!AS1160</f>
        <v>0.16049382716049382</v>
      </c>
      <c r="M1164" s="31" t="str">
        <f>+'[1]Consolidado ORG'!AL1160</f>
        <v>https://community.secop.gov.co/Public/Tendering/ContractDetailView/Index?UniqueIdentifier=CO1.PCCNTR.6221165&amp;isModal=true&amp;asPopupView=true</v>
      </c>
      <c r="N1164" s="48" t="str">
        <f t="shared" si="18"/>
        <v>Link Contrato u Orden</v>
      </c>
    </row>
    <row r="1165" spans="1:14" ht="60" x14ac:dyDescent="0.35">
      <c r="A1165" s="18" t="str">
        <f>+'[1]Consolidado ORG'!A1161</f>
        <v>SCJ-664-2024</v>
      </c>
      <c r="B1165" s="19" t="str">
        <f>+'[1]Consolidado ORG'!B1161</f>
        <v>2024/04/19</v>
      </c>
      <c r="C1165" s="19" t="str">
        <f>+'[1]Consolidado ORG'!G1161</f>
        <v>MARIA LAUDIS RODRIGUEZ COLORADO</v>
      </c>
      <c r="D1165" s="19" t="str">
        <f>+'[1]Consolidado ORG'!E1161</f>
        <v>5 Contratación directa</v>
      </c>
      <c r="E1165" s="19" t="str">
        <f>+'[1]Consolidado ORG'!F1161</f>
        <v>33 Prestación de Servicios Profesionales y Apoyo (5-8)</v>
      </c>
      <c r="F1165" s="19" t="str">
        <f>+'[1]Consolidado ORG'!L1161</f>
        <v>PRESTAR LOS SERVICIOS DE APOYO A LA GESTION PARA LA ATENCIÓN DE EMERGENCIAS O URGENCIAS, Y DESPACHO A LOS ORGANISMOS DE EMERGENCIA Y SEGURIDAD QUE INTEGRAN EL NUSE 123 DEL SISTEMA CENTRO DE COMANDO, CONTROL, COMUNICACIONES Y CÓMPUTO C4.</v>
      </c>
      <c r="G1165" s="19" t="str">
        <f>+'[1]Consolidado ORG'!M1161</f>
        <v>2024/04/24</v>
      </c>
      <c r="H1165" s="19">
        <f>+'[1]Consolidado ORG'!N1161</f>
        <v>45770</v>
      </c>
      <c r="I1165" s="20">
        <f>+'[1]Consolidado ORG'!AG1161</f>
        <v>0</v>
      </c>
      <c r="J1165" s="21">
        <f>+'[1]Consolidado ORG'!T1161</f>
        <v>32760000</v>
      </c>
      <c r="K1165" s="21">
        <f>+'[1]Consolidado ORG'!AE1161</f>
        <v>0</v>
      </c>
      <c r="L1165" s="32">
        <f>+'[1]Consolidado ORG'!AS1161</f>
        <v>0.10164835164835165</v>
      </c>
      <c r="M1165" s="31" t="str">
        <f>+'[1]Consolidado ORG'!AL1161</f>
        <v>https://community.secop.gov.co/Public/Tendering/ContractDetailView/Index?UniqueIdentifier=CO1.PCCNTR.6231145&amp;isModal=true&amp;asPopupView=true</v>
      </c>
      <c r="N1165" s="48" t="str">
        <f t="shared" si="18"/>
        <v>Link Contrato u Orden</v>
      </c>
    </row>
    <row r="1166" spans="1:14" ht="60" x14ac:dyDescent="0.35">
      <c r="A1166" s="18" t="str">
        <f>+'[1]Consolidado ORG'!A1162</f>
        <v>SCJ-666-2024</v>
      </c>
      <c r="B1166" s="19" t="str">
        <f>+'[1]Consolidado ORG'!B1162</f>
        <v>2024/04/19</v>
      </c>
      <c r="C1166" s="19" t="str">
        <f>+'[1]Consolidado ORG'!G1162</f>
        <v>LAURA ALEJANDRA RAMIREZ MARTIN</v>
      </c>
      <c r="D1166" s="19" t="str">
        <f>+'[1]Consolidado ORG'!E1162</f>
        <v>5 Contratación directa</v>
      </c>
      <c r="E1166" s="19" t="str">
        <f>+'[1]Consolidado ORG'!F1162</f>
        <v>33 Prestación de Servicios Profesionales y Apoyo (5-8)</v>
      </c>
      <c r="F1166" s="19" t="str">
        <f>+'[1]Consolidado ORG'!L1162</f>
        <v>PRESTAR LOS SERVICIOS DE APOYO A LA GESTION PARA LA ATENCIÓN DE EMERGENCIAS O URGENCIAS, Y DESPACHO A LOS ORGANISMOS DE EMERGENCIA Y SEGURIDAD QUE INTEGRAN EL NUSE 123 DEL SISTEMA CENTRO DE COMANDO, CONTROL, COMUNICACIONES Y CÓMPUTO C4.</v>
      </c>
      <c r="G1166" s="19" t="str">
        <f>+'[1]Consolidado ORG'!M1162</f>
        <v>2024/04/29</v>
      </c>
      <c r="H1166" s="19">
        <f>+'[1]Consolidado ORG'!N1162</f>
        <v>45654</v>
      </c>
      <c r="I1166" s="20">
        <f>+'[1]Consolidado ORG'!AG1162</f>
        <v>0</v>
      </c>
      <c r="J1166" s="21">
        <f>+'[1]Consolidado ORG'!T1162</f>
        <v>21840000</v>
      </c>
      <c r="K1166" s="21">
        <f>+'[1]Consolidado ORG'!AE1162</f>
        <v>0</v>
      </c>
      <c r="L1166" s="32">
        <f>+'[1]Consolidado ORG'!AS1162</f>
        <v>0.13168724279835392</v>
      </c>
      <c r="M1166" s="31" t="str">
        <f>+'[1]Consolidado ORG'!AL1162</f>
        <v>https://community.secop.gov.co/Public/Tendering/ContractDetailView/Index?UniqueIdentifier=CO1.PCCNTR.6225777&amp;isModal=true&amp;asPopupView=true</v>
      </c>
      <c r="N1166" s="48" t="str">
        <f t="shared" si="18"/>
        <v>Link Contrato u Orden</v>
      </c>
    </row>
    <row r="1167" spans="1:14" ht="60" x14ac:dyDescent="0.35">
      <c r="A1167" s="18" t="str">
        <f>+'[1]Consolidado ORG'!A1163</f>
        <v>SCJ-669-2024</v>
      </c>
      <c r="B1167" s="19" t="str">
        <f>+'[1]Consolidado ORG'!B1163</f>
        <v>2024/04/19</v>
      </c>
      <c r="C1167" s="19" t="str">
        <f>+'[1]Consolidado ORG'!G1163</f>
        <v>GERARDO CALDERON CASTAÑEDA</v>
      </c>
      <c r="D1167" s="19" t="str">
        <f>+'[1]Consolidado ORG'!E1163</f>
        <v>5 Contratación directa</v>
      </c>
      <c r="E1167" s="19" t="str">
        <f>+'[1]Consolidado ORG'!F1163</f>
        <v>33 Prestación de Servicios Profesionales y Apoyo (5-8)</v>
      </c>
      <c r="F1167" s="19" t="str">
        <f>+'[1]Consolidado ORG'!L1163</f>
        <v>PRESTAR LOS SERVICIOS DE APOYO A LA GESTION PARA LA ATENCIÓN DE EMERGENCIAS O URGENCIAS, Y DESPACHO A LOS ORGANISMOS DE EMERGENCIA Y SEGURIDAD QUE INTEGRAN EL NUSE 123 DEL SISTEMA CENTRO DE COMANDO, CONTROL, COMUNICACIONES Y CÓMPUTO C4</v>
      </c>
      <c r="G1167" s="19" t="str">
        <f>+'[1]Consolidado ORG'!M1163</f>
        <v>2024/04/30</v>
      </c>
      <c r="H1167" s="19">
        <f>+'[1]Consolidado ORG'!N1163</f>
        <v>45776</v>
      </c>
      <c r="I1167" s="20">
        <f>+'[1]Consolidado ORG'!AG1163</f>
        <v>0</v>
      </c>
      <c r="J1167" s="21">
        <f>+'[1]Consolidado ORG'!T1163</f>
        <v>32760000</v>
      </c>
      <c r="K1167" s="21">
        <f>+'[1]Consolidado ORG'!AE1163</f>
        <v>0</v>
      </c>
      <c r="L1167" s="32">
        <f>+'[1]Consolidado ORG'!AS1163</f>
        <v>8.5164835164835168E-2</v>
      </c>
      <c r="M1167" s="31" t="str">
        <f>+'[1]Consolidado ORG'!AL1163</f>
        <v>https://community.secop.gov.co/Public/Tendering/ContractDetailView/Index?UniqueIdentifier=CO1.PCCNTR.6231608&amp;isModal=true&amp;asPopupView=true</v>
      </c>
      <c r="N1167" s="48" t="str">
        <f t="shared" si="18"/>
        <v>Link Contrato u Orden</v>
      </c>
    </row>
    <row r="1168" spans="1:14" ht="60" x14ac:dyDescent="0.35">
      <c r="A1168" s="18" t="str">
        <f>+'[1]Consolidado ORG'!A1164</f>
        <v>SCJ-673-2024</v>
      </c>
      <c r="B1168" s="19" t="str">
        <f>+'[1]Consolidado ORG'!B1164</f>
        <v>2024/04/19</v>
      </c>
      <c r="C1168" s="19" t="str">
        <f>+'[1]Consolidado ORG'!G1164</f>
        <v>CLAUDIA MONICA FORERO RODRIGUEZ</v>
      </c>
      <c r="D1168" s="19" t="str">
        <f>+'[1]Consolidado ORG'!E1164</f>
        <v>5 Contratación directa</v>
      </c>
      <c r="E1168" s="19" t="str">
        <f>+'[1]Consolidado ORG'!F1164</f>
        <v>33 Prestación de Servicios Profesionales y Apoyo (5-8)</v>
      </c>
      <c r="F1168" s="19"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19" t="str">
        <f>+'[1]Consolidado ORG'!M1164</f>
        <v>2024/04/22</v>
      </c>
      <c r="H1168" s="19">
        <f>+'[1]Consolidado ORG'!N1164</f>
        <v>45768</v>
      </c>
      <c r="I1168" s="20">
        <f>+'[1]Consolidado ORG'!AG1164</f>
        <v>0</v>
      </c>
      <c r="J1168" s="21">
        <f>+'[1]Consolidado ORG'!T1164</f>
        <v>35952000</v>
      </c>
      <c r="K1168" s="21">
        <f>+'[1]Consolidado ORG'!AE1164</f>
        <v>0</v>
      </c>
      <c r="L1168" s="32">
        <f>+'[1]Consolidado ORG'!AS1164</f>
        <v>0.10714285714285714</v>
      </c>
      <c r="M1168" s="31" t="str">
        <f>+'[1]Consolidado ORG'!AL1164</f>
        <v>https://www.colombiacompra.gov.co/tienda-virtual-del-estado-colombiano/ordenes-compra/	CO1.PCCNTR.6233319</v>
      </c>
      <c r="N1168" s="48" t="str">
        <f t="shared" si="18"/>
        <v>Link Contrato u Orden</v>
      </c>
    </row>
    <row r="1169" spans="1:14" ht="60" x14ac:dyDescent="0.35">
      <c r="A1169" s="18" t="str">
        <f>+'[1]Consolidado ORG'!A1165</f>
        <v>SCJ-674-2024</v>
      </c>
      <c r="B1169" s="19" t="str">
        <f>+'[1]Consolidado ORG'!B1165</f>
        <v>2024/04/19</v>
      </c>
      <c r="C1169" s="19" t="str">
        <f>+'[1]Consolidado ORG'!G1165</f>
        <v>HERALDO  CANAMEJOY HERNANDEZ</v>
      </c>
      <c r="D1169" s="19" t="str">
        <f>+'[1]Consolidado ORG'!E1165</f>
        <v>5 Contratación directa</v>
      </c>
      <c r="E1169" s="19" t="str">
        <f>+'[1]Consolidado ORG'!F1165</f>
        <v>33 Prestación de Servicios Profesionales y Apoyo (5-8)</v>
      </c>
      <c r="F1169" s="19"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19" t="str">
        <f>+'[1]Consolidado ORG'!M1165</f>
        <v>2024/04/22</v>
      </c>
      <c r="H1169" s="19">
        <f>+'[1]Consolidado ORG'!N1165</f>
        <v>45737</v>
      </c>
      <c r="I1169" s="20">
        <f>+'[1]Consolidado ORG'!AG1165</f>
        <v>0</v>
      </c>
      <c r="J1169" s="21">
        <f>+'[1]Consolidado ORG'!T1165</f>
        <v>82500000</v>
      </c>
      <c r="K1169" s="21">
        <f>+'[1]Consolidado ORG'!AE1165</f>
        <v>0</v>
      </c>
      <c r="L1169" s="32">
        <f>+'[1]Consolidado ORG'!AS1165</f>
        <v>0.11711711711711711</v>
      </c>
      <c r="M1169" s="31" t="str">
        <f>+'[1]Consolidado ORG'!AL1165</f>
        <v>https://community.secop.gov.co/Public/Tendering/ContractDetailView/Index?UniqueIdentifier=CO1.PCCNTR.6235606&amp;isModal=true&amp;asPopupView=true</v>
      </c>
      <c r="N1169" s="48" t="str">
        <f t="shared" si="18"/>
        <v>Link Contrato u Orden</v>
      </c>
    </row>
    <row r="1170" spans="1:14" ht="60" x14ac:dyDescent="0.35">
      <c r="A1170" s="18" t="str">
        <f>+'[1]Consolidado ORG'!A1166</f>
        <v>SCJ-675-2024</v>
      </c>
      <c r="B1170" s="19" t="str">
        <f>+'[1]Consolidado ORG'!B1166</f>
        <v>2024/04/24</v>
      </c>
      <c r="C1170" s="19" t="str">
        <f>+'[1]Consolidado ORG'!G1166</f>
        <v>NATALY STEFANY CABUYA JOYAS</v>
      </c>
      <c r="D1170" s="19" t="str">
        <f>+'[1]Consolidado ORG'!E1166</f>
        <v>5 Contratación directa</v>
      </c>
      <c r="E1170" s="19" t="str">
        <f>+'[1]Consolidado ORG'!F1166</f>
        <v>33 Prestación de Servicios Profesionales y Apoyo (5-8)</v>
      </c>
      <c r="F1170" s="19"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19" t="str">
        <f>+'[1]Consolidado ORG'!M1166</f>
        <v>2024/05/04</v>
      </c>
      <c r="H1170" s="19">
        <f>+'[1]Consolidado ORG'!N1166</f>
        <v>45780</v>
      </c>
      <c r="I1170" s="20">
        <f>+'[1]Consolidado ORG'!AG1166</f>
        <v>0</v>
      </c>
      <c r="J1170" s="21">
        <f>+'[1]Consolidado ORG'!T1166</f>
        <v>32760000</v>
      </c>
      <c r="K1170" s="21">
        <f>+'[1]Consolidado ORG'!AE1166</f>
        <v>0</v>
      </c>
      <c r="L1170" s="32">
        <f>+'[1]Consolidado ORG'!AS1166</f>
        <v>7.4175824175824176E-2</v>
      </c>
      <c r="M1170" s="31" t="str">
        <f>+'[1]Consolidado ORG'!AL1166</f>
        <v>https://community.secop.gov.co/Public/Tendering/ContractDetailView/Index?UniqueIdentifier=CO1.PCCNTR.6235495&amp;isModal=true&amp;asPopupView=true</v>
      </c>
      <c r="N1170" s="48" t="str">
        <f t="shared" si="18"/>
        <v>Link Contrato u Orden</v>
      </c>
    </row>
    <row r="1171" spans="1:14" ht="60" x14ac:dyDescent="0.35">
      <c r="A1171" s="18" t="str">
        <f>+'[1]Consolidado ORG'!A1167</f>
        <v>SCJ-676-2024</v>
      </c>
      <c r="B1171" s="19" t="str">
        <f>+'[1]Consolidado ORG'!B1167</f>
        <v>2024/04/19</v>
      </c>
      <c r="C1171" s="19" t="str">
        <f>+'[1]Consolidado ORG'!G1167</f>
        <v>IVAN DARIO VASQUEZ MINA</v>
      </c>
      <c r="D1171" s="19" t="str">
        <f>+'[1]Consolidado ORG'!E1167</f>
        <v>5 Contratación directa</v>
      </c>
      <c r="E1171" s="19" t="str">
        <f>+'[1]Consolidado ORG'!F1167</f>
        <v>33 Prestación de Servicios Profesionales y Apoyo (5-8)</v>
      </c>
      <c r="F1171" s="19"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19" t="str">
        <f>+'[1]Consolidado ORG'!M1167</f>
        <v>2024/04/24</v>
      </c>
      <c r="H1171" s="19">
        <f>+'[1]Consolidado ORG'!N1167</f>
        <v>45739</v>
      </c>
      <c r="I1171" s="20">
        <f>+'[1]Consolidado ORG'!AG1167</f>
        <v>0</v>
      </c>
      <c r="J1171" s="21">
        <f>+'[1]Consolidado ORG'!T1167</f>
        <v>32956000</v>
      </c>
      <c r="K1171" s="21">
        <f>+'[1]Consolidado ORG'!AE1167</f>
        <v>0</v>
      </c>
      <c r="L1171" s="32">
        <f>+'[1]Consolidado ORG'!AS1167</f>
        <v>0.1111111111111111</v>
      </c>
      <c r="M1171" s="31" t="str">
        <f>+'[1]Consolidado ORG'!AL1167</f>
        <v>https://community.secop.gov.co/Public/Tendering/ContractDetailView/Index?UniqueIdentifier=CO1.PCCNTR.6235486&amp;isModal=true&amp;asPopupView=true</v>
      </c>
      <c r="N1171" s="48" t="str">
        <f t="shared" si="18"/>
        <v>Link Contrato u Orden</v>
      </c>
    </row>
    <row r="1172" spans="1:14" ht="60" x14ac:dyDescent="0.35">
      <c r="A1172" s="18" t="str">
        <f>+'[1]Consolidado ORG'!A1168</f>
        <v>SCJ-677-2024</v>
      </c>
      <c r="B1172" s="19" t="str">
        <f>+'[1]Consolidado ORG'!B1168</f>
        <v>2024/04/19</v>
      </c>
      <c r="C1172" s="19" t="str">
        <f>+'[1]Consolidado ORG'!G1168</f>
        <v>JUAN FELIPE QUINTERO RODRIGUEZ</v>
      </c>
      <c r="D1172" s="19" t="str">
        <f>+'[1]Consolidado ORG'!E1168</f>
        <v>5 Contratación directa</v>
      </c>
      <c r="E1172" s="19" t="str">
        <f>+'[1]Consolidado ORG'!F1168</f>
        <v>33 Prestación de Servicios Profesionales y Apoyo (5-8)</v>
      </c>
      <c r="F1172" s="19"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19" t="str">
        <f>+'[1]Consolidado ORG'!M1168</f>
        <v>2024/04/24</v>
      </c>
      <c r="H1172" s="19">
        <f>+'[1]Consolidado ORG'!N1168</f>
        <v>45649</v>
      </c>
      <c r="I1172" s="20">
        <f>+'[1]Consolidado ORG'!AG1168</f>
        <v>0</v>
      </c>
      <c r="J1172" s="21">
        <f>+'[1]Consolidado ORG'!T1168</f>
        <v>46652000</v>
      </c>
      <c r="K1172" s="21">
        <f>+'[1]Consolidado ORG'!AE1168</f>
        <v>0</v>
      </c>
      <c r="L1172" s="32">
        <f>+'[1]Consolidado ORG'!AS1168</f>
        <v>0.15226337448559671</v>
      </c>
      <c r="M1172" s="31" t="str">
        <f>+'[1]Consolidado ORG'!AL1168</f>
        <v>https://community.secop.gov.co/Public/Tendering/ContractDetailView/Index?UniqueIdentifier=CO1.PCCNTR.6231149&amp;isModal=true&amp;asPopupView=true</v>
      </c>
      <c r="N1172" s="48" t="str">
        <f t="shared" si="18"/>
        <v>Link Contrato u Orden</v>
      </c>
    </row>
    <row r="1173" spans="1:14" ht="60" x14ac:dyDescent="0.35">
      <c r="A1173" s="18" t="str">
        <f>+'[1]Consolidado ORG'!A1169</f>
        <v>SCJ-678-2024</v>
      </c>
      <c r="B1173" s="19" t="str">
        <f>+'[1]Consolidado ORG'!B1169</f>
        <v>2024/04/19</v>
      </c>
      <c r="C1173" s="19" t="str">
        <f>+'[1]Consolidado ORG'!G1169</f>
        <v>CAROL NATALIA LOPEZ SOTELO</v>
      </c>
      <c r="D1173" s="19" t="str">
        <f>+'[1]Consolidado ORG'!E1169</f>
        <v>5 Contratación directa</v>
      </c>
      <c r="E1173" s="19" t="str">
        <f>+'[1]Consolidado ORG'!F1169</f>
        <v>33 Prestación de Servicios Profesionales y Apoyo (5-8)</v>
      </c>
      <c r="F1173" s="19" t="str">
        <f>+'[1]Consolidado ORG'!L1169</f>
        <v>PRESTAR LOS SERVICIOS DE APOYO A LA GESTION PARA LA ATENCIÓN DE EMERGENCIAS O URGENCIAS, Y DESPACHO A LOS ORGANISMOS DE EMERGENCIA Y SEGURIDAD QUE INTEGRAN EL NUSE 123 DEL SISTEMA CENTRO DE COMANDO, CONTROL, COMUNICACIONES Y CÓMPUTO C4</v>
      </c>
      <c r="G1173" s="19" t="str">
        <f>+'[1]Consolidado ORG'!M1169</f>
        <v>2024/05/08</v>
      </c>
      <c r="H1173" s="19">
        <f>+'[1]Consolidado ORG'!N1169</f>
        <v>45664</v>
      </c>
      <c r="I1173" s="20">
        <f>+'[1]Consolidado ORG'!AG1169</f>
        <v>0</v>
      </c>
      <c r="J1173" s="21">
        <f>+'[1]Consolidado ORG'!T1169</f>
        <v>21840000</v>
      </c>
      <c r="K1173" s="21">
        <f>+'[1]Consolidado ORG'!AE1169</f>
        <v>0</v>
      </c>
      <c r="L1173" s="32">
        <f>+'[1]Consolidado ORG'!AS1169</f>
        <v>9.4262295081967207E-2</v>
      </c>
      <c r="M1173" s="31" t="str">
        <f>+'[1]Consolidado ORG'!AL1169</f>
        <v>https://community.secop.gov.co/Public/Tendering/ContractDetailView/Index?UniqueIdentifier=CO1.PCCNTR.6231419&amp;isModal=true&amp;asPopupView=true</v>
      </c>
      <c r="N1173" s="48" t="str">
        <f t="shared" si="18"/>
        <v>Link Contrato u Orden</v>
      </c>
    </row>
    <row r="1174" spans="1:14" ht="48" x14ac:dyDescent="0.35">
      <c r="A1174" s="18" t="str">
        <f>+'[1]Consolidado ORG'!A1170</f>
        <v>SCJ-679-2024</v>
      </c>
      <c r="B1174" s="19" t="str">
        <f>+'[1]Consolidado ORG'!B1170</f>
        <v>2024/04/19</v>
      </c>
      <c r="C1174" s="19" t="str">
        <f>+'[1]Consolidado ORG'!G1170</f>
        <v>ANGELICA LORENA ORTIZ RINCON</v>
      </c>
      <c r="D1174" s="19" t="str">
        <f>+'[1]Consolidado ORG'!E1170</f>
        <v>5 Contratación directa</v>
      </c>
      <c r="E1174" s="19" t="str">
        <f>+'[1]Consolidado ORG'!F1170</f>
        <v>33 Prestación de Servicios Profesionales y Apoyo (5-8)</v>
      </c>
      <c r="F1174" s="19" t="str">
        <f>+'[1]Consolidado ORG'!L1170</f>
        <v>PRESTACIÓN DE SERVICIOS PROFESIONALES DE UN PSICÓLOGO PARA APOYAR EN LA IMPLEMENTACIÓN Y SEGUIMIENTO DE LA SALUD PSICOLÓGICA DEL PERSONAL OPERATIVO DEL CENTRO DE COMANDO, CONTROL, COMUNICACIONES Y CÓMPUTO C4.</v>
      </c>
      <c r="G1174" s="19" t="str">
        <f>+'[1]Consolidado ORG'!M1170</f>
        <v>2024/04/30</v>
      </c>
      <c r="H1174" s="19">
        <f>+'[1]Consolidado ORG'!N1170</f>
        <v>45717</v>
      </c>
      <c r="I1174" s="20">
        <f>+'[1]Consolidado ORG'!AG1170</f>
        <v>0</v>
      </c>
      <c r="J1174" s="21">
        <f>+'[1]Consolidado ORG'!T1170</f>
        <v>41000000</v>
      </c>
      <c r="K1174" s="21">
        <f>+'[1]Consolidado ORG'!AE1170</f>
        <v>0</v>
      </c>
      <c r="L1174" s="32">
        <f>+'[1]Consolidado ORG'!AS1170</f>
        <v>0.10163934426229508</v>
      </c>
      <c r="M1174" s="31" t="str">
        <f>+'[1]Consolidado ORG'!AL1170</f>
        <v>https://community.secop.gov.co/Public/Tendering/ContractDetailView/Index?UniqueIdentifier=CO1.PCCNTR.6235614&amp;isModal=true&amp;asPopupView=true</v>
      </c>
      <c r="N1174" s="48" t="str">
        <f t="shared" si="18"/>
        <v>Link Contrato u Orden</v>
      </c>
    </row>
    <row r="1175" spans="1:14" ht="60" x14ac:dyDescent="0.35">
      <c r="A1175" s="18" t="str">
        <f>+'[1]Consolidado ORG'!A1171</f>
        <v>SCJ-684-2024</v>
      </c>
      <c r="B1175" s="19" t="str">
        <f>+'[1]Consolidado ORG'!B1171</f>
        <v>2024/04/19</v>
      </c>
      <c r="C1175" s="19" t="str">
        <f>+'[1]Consolidado ORG'!G1171</f>
        <v>CIRLEY ISABEL TAPIA TOBAR</v>
      </c>
      <c r="D1175" s="19" t="str">
        <f>+'[1]Consolidado ORG'!E1171</f>
        <v>5 Contratación directa</v>
      </c>
      <c r="E1175" s="19" t="str">
        <f>+'[1]Consolidado ORG'!F1171</f>
        <v>33 Prestación de Servicios Profesionales y Apoyo (5-8)</v>
      </c>
      <c r="F1175" s="19"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19" t="str">
        <f>+'[1]Consolidado ORG'!M1171</f>
        <v>2024/04/22</v>
      </c>
      <c r="H1175" s="19">
        <f>+'[1]Consolidado ORG'!N1171</f>
        <v>45647</v>
      </c>
      <c r="I1175" s="20">
        <f>+'[1]Consolidado ORG'!AG1171</f>
        <v>0</v>
      </c>
      <c r="J1175" s="21">
        <f>+'[1]Consolidado ORG'!T1171</f>
        <v>74120000</v>
      </c>
      <c r="K1175" s="21">
        <f>+'[1]Consolidado ORG'!AE1171</f>
        <v>0</v>
      </c>
      <c r="L1175" s="32">
        <f>+'[1]Consolidado ORG'!AS1171</f>
        <v>0.16049382716049382</v>
      </c>
      <c r="M1175" s="31" t="str">
        <f>+'[1]Consolidado ORG'!AL1171</f>
        <v>https://community.secop.gov.co/Public/Tendering/ContractDetailView/Index?UniqueIdentifier=CO1.PCCNTR.6235522&amp;isModal=true&amp;asPopupView=true</v>
      </c>
      <c r="N1175" s="48" t="str">
        <f t="shared" si="18"/>
        <v>Link Contrato u Orden</v>
      </c>
    </row>
    <row r="1176" spans="1:14" ht="60" x14ac:dyDescent="0.35">
      <c r="A1176" s="18" t="str">
        <f>+'[1]Consolidado ORG'!A1172</f>
        <v>SCJ-685-2024</v>
      </c>
      <c r="B1176" s="19" t="str">
        <f>+'[1]Consolidado ORG'!B1172</f>
        <v>2024/04/19</v>
      </c>
      <c r="C1176" s="19" t="str">
        <f>+'[1]Consolidado ORG'!G1172</f>
        <v>JUAN CAMILO CHAUX ARTUNDUAGA</v>
      </c>
      <c r="D1176" s="19" t="str">
        <f>+'[1]Consolidado ORG'!E1172</f>
        <v>5 Contratación directa</v>
      </c>
      <c r="E1176" s="19" t="str">
        <f>+'[1]Consolidado ORG'!F1172</f>
        <v>33 Prestación de Servicios Profesionales y Apoyo (5-8)</v>
      </c>
      <c r="F1176" s="19"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19" t="str">
        <f>+'[1]Consolidado ORG'!M1172</f>
        <v>2024/04/22</v>
      </c>
      <c r="H1176" s="19">
        <f>+'[1]Consolidado ORG'!N1172</f>
        <v>45647</v>
      </c>
      <c r="I1176" s="20">
        <f>+'[1]Consolidado ORG'!AG1172</f>
        <v>0</v>
      </c>
      <c r="J1176" s="21">
        <f>+'[1]Consolidado ORG'!T1172</f>
        <v>74120000</v>
      </c>
      <c r="K1176" s="21">
        <f>+'[1]Consolidado ORG'!AE1172</f>
        <v>0</v>
      </c>
      <c r="L1176" s="32">
        <f>+'[1]Consolidado ORG'!AS1172</f>
        <v>0.16049382716049382</v>
      </c>
      <c r="M1176" s="31" t="str">
        <f>+'[1]Consolidado ORG'!AL1172</f>
        <v>https://community.secop.gov.co/Public/Tendering/ContractDetailView/Index?UniqueIdentifier=CO1.PCCNTR.6235474&amp;isModal=true&amp;asPopupView=true</v>
      </c>
      <c r="N1176" s="48" t="str">
        <f t="shared" si="18"/>
        <v>Link Contrato u Orden</v>
      </c>
    </row>
    <row r="1177" spans="1:14" ht="48" x14ac:dyDescent="0.35">
      <c r="A1177" s="18" t="str">
        <f>+'[1]Consolidado ORG'!A1173</f>
        <v>SCJ-686-2024</v>
      </c>
      <c r="B1177" s="19" t="str">
        <f>+'[1]Consolidado ORG'!B1173</f>
        <v>2024/04/19</v>
      </c>
      <c r="C1177" s="19" t="str">
        <f>+'[1]Consolidado ORG'!G1173</f>
        <v>GINNA PAOLA CABRA BENVIDES</v>
      </c>
      <c r="D1177" s="19" t="str">
        <f>+'[1]Consolidado ORG'!E1173</f>
        <v>5 Contratación directa</v>
      </c>
      <c r="E1177" s="19" t="str">
        <f>+'[1]Consolidado ORG'!F1173</f>
        <v>33 Prestación de Servicios Profesionales y Apoyo (5-8)</v>
      </c>
      <c r="F1177" s="19" t="str">
        <f>+'[1]Consolidado ORG'!L1173</f>
        <v>PRESTAR SERVICIOS PROFESIONALES PARA FORTALECER LA GESTIÓN ADMINISTRATIVA, CONTRACTUAL, OPERATIVA Y DEMÁS ACTIVIDADES CONEXAS A CARGO DE LA DIRECCIÓN DE OPERACIONES PARA EL FORTALECIMIENTO.</v>
      </c>
      <c r="G1177" s="19" t="str">
        <f>+'[1]Consolidado ORG'!M1173</f>
        <v>2024/04/22</v>
      </c>
      <c r="H1177" s="19">
        <f>+'[1]Consolidado ORG'!N1173</f>
        <v>45647</v>
      </c>
      <c r="I1177" s="20">
        <f>+'[1]Consolidado ORG'!AG1173</f>
        <v>0</v>
      </c>
      <c r="J1177" s="21">
        <f>+'[1]Consolidado ORG'!T1173</f>
        <v>44472000</v>
      </c>
      <c r="K1177" s="21">
        <f>+'[1]Consolidado ORG'!AE1173</f>
        <v>0</v>
      </c>
      <c r="L1177" s="32">
        <f>+'[1]Consolidado ORG'!AS1173</f>
        <v>0.16049382716049382</v>
      </c>
      <c r="M1177" s="31" t="str">
        <f>+'[1]Consolidado ORG'!AL1173</f>
        <v>https://community.secop.gov.co/Public/Tendering/ContractDetailView/Index?UniqueIdentifier=CO1.PCCNTR.6235479&amp;isModal=true&amp;asPopupView=true</v>
      </c>
      <c r="N1177" s="48" t="str">
        <f t="shared" si="18"/>
        <v>Link Contrato u Orden</v>
      </c>
    </row>
    <row r="1178" spans="1:14" ht="60" x14ac:dyDescent="0.35">
      <c r="A1178" s="18" t="str">
        <f>+'[1]Consolidado ORG'!A1174</f>
        <v>SCJ-701-2024</v>
      </c>
      <c r="B1178" s="19" t="str">
        <f>+'[1]Consolidado ORG'!B1174</f>
        <v>2024/04/19</v>
      </c>
      <c r="C1178" s="19" t="str">
        <f>+'[1]Consolidado ORG'!G1174</f>
        <v>LUIS HERNANDO ORDOÑEZ HERNANDEZ</v>
      </c>
      <c r="D1178" s="19" t="str">
        <f>+'[1]Consolidado ORG'!E1174</f>
        <v>5 Contratación directa</v>
      </c>
      <c r="E1178" s="19" t="str">
        <f>+'[1]Consolidado ORG'!F1174</f>
        <v>33 Prestación de Servicios Profesionales y Apoyo (5-8)</v>
      </c>
      <c r="F1178" s="19"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19" t="str">
        <f>+'[1]Consolidado ORG'!M1174</f>
        <v>2024/04/29</v>
      </c>
      <c r="H1178" s="19">
        <f>+'[1]Consolidado ORG'!N1174</f>
        <v>45563</v>
      </c>
      <c r="I1178" s="20">
        <f>+'[1]Consolidado ORG'!AG1174</f>
        <v>0</v>
      </c>
      <c r="J1178" s="21">
        <f>+'[1]Consolidado ORG'!T1174</f>
        <v>20000000</v>
      </c>
      <c r="K1178" s="21">
        <f>+'[1]Consolidado ORG'!AE1174</f>
        <v>0</v>
      </c>
      <c r="L1178" s="32">
        <f>+'[1]Consolidado ORG'!AS1174</f>
        <v>0.21052631578947367</v>
      </c>
      <c r="M1178" s="31" t="str">
        <f>+'[1]Consolidado ORG'!AL1174</f>
        <v>https://www.colombiacompra.gov.co/tienda-virtual-del-estado-colombiano/ordenes-compra/	CO1.PCCNTR.6235552</v>
      </c>
      <c r="N1178" s="48" t="str">
        <f t="shared" si="18"/>
        <v>Link Contrato u Orden</v>
      </c>
    </row>
    <row r="1179" spans="1:14" ht="48" x14ac:dyDescent="0.35">
      <c r="A1179" s="18" t="str">
        <f>+'[1]Consolidado ORG'!A1175</f>
        <v>SCJ-702-2024</v>
      </c>
      <c r="B1179" s="19" t="str">
        <f>+'[1]Consolidado ORG'!B1175</f>
        <v>2024/04/24</v>
      </c>
      <c r="C1179" s="19" t="str">
        <f>+'[1]Consolidado ORG'!G1175</f>
        <v>JAIME ENRIQUE PINTO ALFONSO</v>
      </c>
      <c r="D1179" s="19" t="str">
        <f>+'[1]Consolidado ORG'!E1175</f>
        <v>5 Contratación directa</v>
      </c>
      <c r="E1179" s="19" t="str">
        <f>+'[1]Consolidado ORG'!F1175</f>
        <v>33 Prestación de Servicios Profesionales y Apoyo (5-8)</v>
      </c>
      <c r="F1179" s="19" t="str">
        <f>+'[1]Consolidado ORG'!L1175</f>
        <v>PRESTAR SERVICIOS DE APOYO A LA GESTIÓN PARA EL SEGUIMIENTO DE LAS ACTIVIDADES DEL SISTEMA DE VIDEOVIGILANCIA DESARROLLADAS POR EL CENTRO DE COMANDO, CONTROL, COMUNICACIONES Y CÓMPUTO DE BOGOTA.</v>
      </c>
      <c r="G1179" s="19" t="str">
        <f>+'[1]Consolidado ORG'!M1175</f>
        <v>2024/04/29</v>
      </c>
      <c r="H1179" s="19">
        <f>+'[1]Consolidado ORG'!N1175</f>
        <v>45654</v>
      </c>
      <c r="I1179" s="20">
        <f>+'[1]Consolidado ORG'!AG1175</f>
        <v>0</v>
      </c>
      <c r="J1179" s="21">
        <f>+'[1]Consolidado ORG'!T1175</f>
        <v>29377920</v>
      </c>
      <c r="K1179" s="21">
        <f>+'[1]Consolidado ORG'!AE1175</f>
        <v>0</v>
      </c>
      <c r="L1179" s="32">
        <f>+'[1]Consolidado ORG'!AS1175</f>
        <v>0.13168724279835392</v>
      </c>
      <c r="M1179" s="31" t="str">
        <f>+'[1]Consolidado ORG'!AL1175</f>
        <v>https://community.secop.gov.co/Public/Tendering/ContractDetailView/Index?UniqueIdentifier=CO1.PCCNTR.6249831&amp;isModal=true&amp;asPopupView=true</v>
      </c>
      <c r="N1179" s="48" t="str">
        <f t="shared" si="18"/>
        <v>Link Contrato u Orden</v>
      </c>
    </row>
    <row r="1180" spans="1:14" ht="60" x14ac:dyDescent="0.35">
      <c r="A1180" s="18" t="str">
        <f>+'[1]Consolidado ORG'!A1176</f>
        <v>SCJ-704-2024</v>
      </c>
      <c r="B1180" s="19" t="str">
        <f>+'[1]Consolidado ORG'!B1176</f>
        <v>2024/04/19</v>
      </c>
      <c r="C1180" s="19" t="str">
        <f>+'[1]Consolidado ORG'!G1176</f>
        <v>MARIBEL  BASALLO VEGA</v>
      </c>
      <c r="D1180" s="19" t="str">
        <f>+'[1]Consolidado ORG'!E1176</f>
        <v>5 Contratación directa</v>
      </c>
      <c r="E1180" s="19" t="str">
        <f>+'[1]Consolidado ORG'!F1176</f>
        <v>33 Prestación de Servicios Profesionales y Apoyo (5-8)</v>
      </c>
      <c r="F1180" s="19"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19" t="str">
        <f>+'[1]Consolidado ORG'!M1176</f>
        <v>2024/05/02</v>
      </c>
      <c r="H1180" s="19">
        <f>+'[1]Consolidado ORG'!N1176</f>
        <v>45778</v>
      </c>
      <c r="I1180" s="20">
        <f>+'[1]Consolidado ORG'!AG1176</f>
        <v>0</v>
      </c>
      <c r="J1180" s="21">
        <f>+'[1]Consolidado ORG'!T1176</f>
        <v>35952000</v>
      </c>
      <c r="K1180" s="21">
        <f>+'[1]Consolidado ORG'!AE1176</f>
        <v>0</v>
      </c>
      <c r="L1180" s="32">
        <f>+'[1]Consolidado ORG'!AS1176</f>
        <v>7.9670329670329665E-2</v>
      </c>
      <c r="M1180" s="31" t="str">
        <f>+'[1]Consolidado ORG'!AL1176</f>
        <v>https://community.secop.gov.co/Public/Tendering/ContractDetailView/Index?UniqueIdentifier=CO1.PCCNTR.6235616&amp;isModal=true&amp;asPopupView=true</v>
      </c>
      <c r="N1180" s="48" t="str">
        <f t="shared" ref="N1180:N1243" si="19">HYPERLINK(M1180,"Link Contrato u Orden")</f>
        <v>Link Contrato u Orden</v>
      </c>
    </row>
    <row r="1181" spans="1:14" ht="42" x14ac:dyDescent="0.35">
      <c r="A1181" s="18" t="str">
        <f>+'[1]Consolidado ORG'!A1177</f>
        <v>SCJ-705-2024</v>
      </c>
      <c r="B1181" s="19" t="str">
        <f>+'[1]Consolidado ORG'!B1177</f>
        <v>2024/04/19</v>
      </c>
      <c r="C1181" s="19" t="str">
        <f>+'[1]Consolidado ORG'!G1177</f>
        <v>JUAN CARLOS PINEDA GALAN</v>
      </c>
      <c r="D1181" s="19" t="str">
        <f>+'[1]Consolidado ORG'!E1177</f>
        <v>5 Contratación directa</v>
      </c>
      <c r="E1181" s="19" t="str">
        <f>+'[1]Consolidado ORG'!F1177</f>
        <v>33 Prestación de Servicios Profesionales y Apoyo (5-8)</v>
      </c>
      <c r="F1181" s="19" t="str">
        <f>+'[1]Consolidado ORG'!L1177</f>
        <v>PRESTACIÓN DE SERVICIOS PROFESIONALES PARA APOYAR LOS PROCESOS JURÍDICOS QUE SE REQUIERAN EN EL CENTRO DE COMANDO CONTROL COMUNICACIONES Y CÓMPUTO</v>
      </c>
      <c r="G1181" s="19" t="str">
        <f>+'[1]Consolidado ORG'!M1177</f>
        <v>2024/04/22</v>
      </c>
      <c r="H1181" s="19">
        <f>+'[1]Consolidado ORG'!N1177</f>
        <v>45647</v>
      </c>
      <c r="I1181" s="20">
        <f>+'[1]Consolidado ORG'!AG1177</f>
        <v>0</v>
      </c>
      <c r="J1181" s="21">
        <f>+'[1]Consolidado ORG'!T1177</f>
        <v>48000000</v>
      </c>
      <c r="K1181" s="21">
        <f>+'[1]Consolidado ORG'!AE1177</f>
        <v>0</v>
      </c>
      <c r="L1181" s="32">
        <f>+'[1]Consolidado ORG'!AS1177</f>
        <v>0.16049382716049382</v>
      </c>
      <c r="M1181" s="31" t="str">
        <f>+'[1]Consolidado ORG'!AL1177</f>
        <v>https://community.secop.gov.co/Public/Tendering/ContractDetailView/Index?UniqueIdentifier=CO1.PCCNTR.6235608&amp;isModal=true&amp;asPopupView=true</v>
      </c>
      <c r="N1181" s="48" t="str">
        <f t="shared" si="19"/>
        <v>Link Contrato u Orden</v>
      </c>
    </row>
    <row r="1182" spans="1:14" ht="60" x14ac:dyDescent="0.35">
      <c r="A1182" s="18" t="str">
        <f>+'[1]Consolidado ORG'!A1178</f>
        <v>SCJ-706-2024</v>
      </c>
      <c r="B1182" s="19" t="str">
        <f>+'[1]Consolidado ORG'!B1178</f>
        <v>2024/04/24</v>
      </c>
      <c r="C1182" s="19" t="str">
        <f>+'[1]Consolidado ORG'!G1178</f>
        <v>MARTHA ZUGEY MARTINEZ MENDOZA</v>
      </c>
      <c r="D1182" s="19" t="str">
        <f>+'[1]Consolidado ORG'!E1178</f>
        <v>5 Contratación directa</v>
      </c>
      <c r="E1182" s="19" t="str">
        <f>+'[1]Consolidado ORG'!F1178</f>
        <v>33 Prestación de Servicios Profesionales y Apoyo (5-8)</v>
      </c>
      <c r="F1182" s="19" t="str">
        <f>+'[1]Consolidado ORG'!L1178</f>
        <v>PRESTAR LOS SERVICIOS DE APOYO A LA GESTION PARA LA ATENCIÓN DE EMERGENCIAS O URGENCIAS, Y DESPACHO A LOS ORGANISMOS DE EMERGENCIA Y SEGURIDAD QUE INTEGRAN EL NUSE 123 DEL SISTEMA CENTRO DE COMANDO, CONTROL, COMUNICACIONES Y CÓMPUTO C4</v>
      </c>
      <c r="G1182" s="19" t="str">
        <f>+'[1]Consolidado ORG'!M1178</f>
        <v>2024/04/29</v>
      </c>
      <c r="H1182" s="19">
        <f>+'[1]Consolidado ORG'!N1178</f>
        <v>45654</v>
      </c>
      <c r="I1182" s="20">
        <f>+'[1]Consolidado ORG'!AG1178</f>
        <v>0</v>
      </c>
      <c r="J1182" s="21">
        <f>+'[1]Consolidado ORG'!T1178</f>
        <v>21840000</v>
      </c>
      <c r="K1182" s="21">
        <f>+'[1]Consolidado ORG'!AE1178</f>
        <v>0</v>
      </c>
      <c r="L1182" s="32">
        <f>+'[1]Consolidado ORG'!AS1178</f>
        <v>0.13168724279835392</v>
      </c>
      <c r="M1182" s="31" t="str">
        <f>+'[1]Consolidado ORG'!AL1178</f>
        <v>https://community.secop.gov.co/Public/Tendering/ContractDetailView/Index?UniqueIdentifier=CO1.PCCNTR.6249926&amp;isModal=true&amp;asPopupView=true</v>
      </c>
      <c r="N1182" s="48" t="str">
        <f t="shared" si="19"/>
        <v>Link Contrato u Orden</v>
      </c>
    </row>
    <row r="1183" spans="1:14" ht="60" x14ac:dyDescent="0.35">
      <c r="A1183" s="18" t="str">
        <f>+'[1]Consolidado ORG'!A1179</f>
        <v>SCJ-708-2024</v>
      </c>
      <c r="B1183" s="19" t="str">
        <f>+'[1]Consolidado ORG'!B1179</f>
        <v>2024/04/19</v>
      </c>
      <c r="C1183" s="19" t="str">
        <f>+'[1]Consolidado ORG'!G1179</f>
        <v>JASBLEIDY VIASNEY MARTINEZ SABOGAL</v>
      </c>
      <c r="D1183" s="19" t="str">
        <f>+'[1]Consolidado ORG'!E1179</f>
        <v>5 Contratación directa</v>
      </c>
      <c r="E1183" s="19" t="str">
        <f>+'[1]Consolidado ORG'!F1179</f>
        <v>33 Prestación de Servicios Profesionales y Apoyo (5-8)</v>
      </c>
      <c r="F1183" s="19" t="str">
        <f>+'[1]Consolidado ORG'!L1179</f>
        <v>PRESTAR LOS SERVICIOS DE APOYO A LA GESTION PARA LA ATENCIÓN DE EMERGENCIAS O URGENCIAS, Y DESPACHO A LOS ORGANISMOS DE EMERGENCIA Y SEGURIDAD QUE INTEGRAN EL NUSE 123 DEL SISTEMA CENTRO DE COMANDO, CONTROL, COMUNICACIONES Y CÓMPUTO C4</v>
      </c>
      <c r="G1183" s="19" t="str">
        <f>+'[1]Consolidado ORG'!M1179</f>
        <v>2024/04/24</v>
      </c>
      <c r="H1183" s="19">
        <f>+'[1]Consolidado ORG'!N1179</f>
        <v>45649</v>
      </c>
      <c r="I1183" s="20">
        <f>+'[1]Consolidado ORG'!AG1179</f>
        <v>0</v>
      </c>
      <c r="J1183" s="21">
        <f>+'[1]Consolidado ORG'!T1179</f>
        <v>21840000</v>
      </c>
      <c r="K1183" s="21">
        <f>+'[1]Consolidado ORG'!AE1179</f>
        <v>0</v>
      </c>
      <c r="L1183" s="32">
        <f>+'[1]Consolidado ORG'!AS1179</f>
        <v>0.15226337448559671</v>
      </c>
      <c r="M1183" s="31" t="str">
        <f>+'[1]Consolidado ORG'!AL1179</f>
        <v>https://community.secop.gov.co/Public/Tendering/ContractDetailView/Index?UniqueIdentifier=CO1.PCCNTR.6235526&amp;isModal=true&amp;asPopupView=true</v>
      </c>
      <c r="N1183" s="48" t="str">
        <f t="shared" si="19"/>
        <v>Link Contrato u Orden</v>
      </c>
    </row>
    <row r="1184" spans="1:14" ht="48" x14ac:dyDescent="0.35">
      <c r="A1184" s="18" t="str">
        <f>+'[1]Consolidado ORG'!A1180</f>
        <v>SCJ-709-2024</v>
      </c>
      <c r="B1184" s="19" t="str">
        <f>+'[1]Consolidado ORG'!B1180</f>
        <v>2024/04/29</v>
      </c>
      <c r="C1184" s="19" t="str">
        <f>+'[1]Consolidado ORG'!G1180</f>
        <v>LISANDRA  HERRERA CUBAQUE</v>
      </c>
      <c r="D1184" s="19" t="str">
        <f>+'[1]Consolidado ORG'!E1180</f>
        <v>5 Contratación directa</v>
      </c>
      <c r="E1184" s="19" t="str">
        <f>+'[1]Consolidado ORG'!F1180</f>
        <v>33 Prestación de Servicios Profesionales y Apoyo (5-8)</v>
      </c>
      <c r="F1184" s="19" t="str">
        <f>+'[1]Consolidado ORG'!L1180</f>
        <v>PRESTAR SERVICIOS DE APOYO A LA GESTIÓN ADMINISTRATIVA, OPERATIVA, DOCUMENTAL Y DEMÁS ACTIVIDADES CONEXAS A CARGO DE LA DIRECCIÓN DE OPERACIONES PARA EL FORTALECIMIENTO.</v>
      </c>
      <c r="G1184" s="19" t="str">
        <f>+'[1]Consolidado ORG'!M1180</f>
        <v>2024/05/02</v>
      </c>
      <c r="H1184" s="19">
        <f>+'[1]Consolidado ORG'!N1180</f>
        <v>45658</v>
      </c>
      <c r="I1184" s="20">
        <f>+'[1]Consolidado ORG'!AG1180</f>
        <v>0</v>
      </c>
      <c r="J1184" s="21">
        <f>+'[1]Consolidado ORG'!T1180</f>
        <v>21800000</v>
      </c>
      <c r="K1184" s="21">
        <f>+'[1]Consolidado ORG'!AE1180</f>
        <v>0</v>
      </c>
      <c r="L1184" s="32">
        <f>+'[1]Consolidado ORG'!AS1180</f>
        <v>0.11885245901639344</v>
      </c>
      <c r="M1184" s="31" t="str">
        <f>+'[1]Consolidado ORG'!AL1180</f>
        <v>https://community.secop.gov.co/Public/Tendering/ContractDetailView/Index?UniqueIdentifier=CO1.PCCNTR.6263792&amp;isModal=true&amp;asPopupView=true</v>
      </c>
      <c r="N1184" s="48" t="str">
        <f t="shared" si="19"/>
        <v>Link Contrato u Orden</v>
      </c>
    </row>
    <row r="1185" spans="1:14" ht="48" x14ac:dyDescent="0.35">
      <c r="A1185" s="18" t="str">
        <f>+'[1]Consolidado ORG'!A1181</f>
        <v>SCJ-711-2024</v>
      </c>
      <c r="B1185" s="19" t="str">
        <f>+'[1]Consolidado ORG'!B1181</f>
        <v>2024/04/24</v>
      </c>
      <c r="C1185" s="19" t="str">
        <f>+'[1]Consolidado ORG'!G1181</f>
        <v>MANUEL ALEJANDRO NIÑO FONTECHA</v>
      </c>
      <c r="D1185" s="19" t="str">
        <f>+'[1]Consolidado ORG'!E1181</f>
        <v>5 Contratación directa</v>
      </c>
      <c r="E1185" s="19" t="str">
        <f>+'[1]Consolidado ORG'!F1181</f>
        <v>33 Prestación de Servicios Profesionales y Apoyo (5-8)</v>
      </c>
      <c r="F1185" s="19" t="str">
        <f>+'[1]Consolidado ORG'!L1181</f>
        <v>PRESTACIÓN DE SERVICIOS PROFESIONALES DE UN PSICÓLOGO PARA APOYAR EN LA IMPLEMENTACIÓN Y SEGUIMIENTO DE LA SALUD PSICOLÓGICA DEL PERSONAL OPERATIVO DEL CENTRO DE COMANDO, CONTROL, COMUNICACIONES Y CÓMPUTO C4</v>
      </c>
      <c r="G1185" s="19" t="str">
        <f>+'[1]Consolidado ORG'!M1181</f>
        <v>2024/04/29</v>
      </c>
      <c r="H1185" s="19">
        <f>+'[1]Consolidado ORG'!N1181</f>
        <v>45775</v>
      </c>
      <c r="I1185" s="20">
        <f>+'[1]Consolidado ORG'!AG1181</f>
        <v>0</v>
      </c>
      <c r="J1185" s="21">
        <f>+'[1]Consolidado ORG'!T1181</f>
        <v>49200000</v>
      </c>
      <c r="K1185" s="21">
        <f>+'[1]Consolidado ORG'!AE1181</f>
        <v>0</v>
      </c>
      <c r="L1185" s="32">
        <f>+'[1]Consolidado ORG'!AS1181</f>
        <v>8.7912087912087919E-2</v>
      </c>
      <c r="M1185" s="31" t="str">
        <f>+'[1]Consolidado ORG'!AL1181</f>
        <v>https://community.secop.gov.co/Public/Tendering/ContractDetailView/Index?UniqueIdentifier=CO1.PCCNTR.6249002&amp;isModal=true&amp;asPopupView=true</v>
      </c>
      <c r="N1185" s="48" t="str">
        <f t="shared" si="19"/>
        <v>Link Contrato u Orden</v>
      </c>
    </row>
    <row r="1186" spans="1:14" ht="60" x14ac:dyDescent="0.35">
      <c r="A1186" s="18" t="str">
        <f>+'[1]Consolidado ORG'!A1182</f>
        <v>SCJ-712-2024</v>
      </c>
      <c r="B1186" s="19" t="str">
        <f>+'[1]Consolidado ORG'!B1182</f>
        <v>2024/04/24</v>
      </c>
      <c r="C1186" s="19" t="str">
        <f>+'[1]Consolidado ORG'!G1182</f>
        <v>DEISY  FONSECA VALENCIA</v>
      </c>
      <c r="D1186" s="19" t="str">
        <f>+'[1]Consolidado ORG'!E1182</f>
        <v>5 Contratación directa</v>
      </c>
      <c r="E1186" s="19" t="str">
        <f>+'[1]Consolidado ORG'!F1182</f>
        <v>33 Prestación de Servicios Profesionales y Apoyo (5-8)</v>
      </c>
      <c r="F1186" s="19" t="str">
        <f>+'[1]Consolidado ORG'!L1182</f>
        <v>PRESTAR SERVICIOS PROFESIONALES PARA ATENDER LAS ACTIVIDADES ENCAMINADAS A LA FORMACIÓN, DIVULGACIÓN Y SOCIALIZACIÓN DE LOS PROCESOS Y PROCEDIMIENTOS DEL NUSE 123 DEL CENTRO DE COMANDO, CONTROL, COMUNICACIONES Y CÓMPUTO C4.</v>
      </c>
      <c r="G1186" s="19" t="str">
        <f>+'[1]Consolidado ORG'!M1182</f>
        <v>2024/04/30</v>
      </c>
      <c r="H1186" s="19">
        <f>+'[1]Consolidado ORG'!N1182</f>
        <v>45502</v>
      </c>
      <c r="I1186" s="20">
        <f>+'[1]Consolidado ORG'!AG1182</f>
        <v>0</v>
      </c>
      <c r="J1186" s="21">
        <f>+'[1]Consolidado ORG'!T1182</f>
        <v>12300000</v>
      </c>
      <c r="K1186" s="21">
        <f>+'[1]Consolidado ORG'!AE1182</f>
        <v>0</v>
      </c>
      <c r="L1186" s="32">
        <f>+'[1]Consolidado ORG'!AS1182</f>
        <v>0.34444444444444444</v>
      </c>
      <c r="M1186" s="31" t="str">
        <f>+'[1]Consolidado ORG'!AL1182</f>
        <v>https://community.secop.gov.co/Public/Tendering/ContractDetailView/Index?UniqueIdentifier=CO1.PCCNTR.6249787&amp;isModal=true&amp;asPopupView=true</v>
      </c>
      <c r="N1186" s="48" t="str">
        <f t="shared" si="19"/>
        <v>Link Contrato u Orden</v>
      </c>
    </row>
    <row r="1187" spans="1:14" ht="60" x14ac:dyDescent="0.35">
      <c r="A1187" s="18" t="str">
        <f>+'[1]Consolidado ORG'!A1183</f>
        <v>SCJ-714-2024</v>
      </c>
      <c r="B1187" s="19" t="str">
        <f>+'[1]Consolidado ORG'!B1183</f>
        <v>2024/04/24</v>
      </c>
      <c r="C1187" s="19" t="str">
        <f>+'[1]Consolidado ORG'!G1183</f>
        <v>KAREN PAOLA MARTINEZ BELTRAN</v>
      </c>
      <c r="D1187" s="19" t="str">
        <f>+'[1]Consolidado ORG'!E1183</f>
        <v>5 Contratación directa</v>
      </c>
      <c r="E1187" s="19" t="str">
        <f>+'[1]Consolidado ORG'!F1183</f>
        <v>33 Prestación de Servicios Profesionales y Apoyo (5-8)</v>
      </c>
      <c r="F1187" s="19" t="str">
        <f>+'[1]Consolidado ORG'!L1183</f>
        <v>PRESTAR LOS SERVICIOS DE APOYO A LA GESTIÓN EN LOS INCIDENTES QUE SE REGISTRAN ATRAVÉS DEL NUSE 123 DE ACUERDO CON EL MODELO DE CALIDAD DEFINIDO PARA EL SISTEMA DEL CENTRO DE COMANDO, CONTROL, COMUNICACIONES Y CÓMPUTO C4.</v>
      </c>
      <c r="G1187" s="19" t="str">
        <f>+'[1]Consolidado ORG'!M1183</f>
        <v>2024/04/29</v>
      </c>
      <c r="H1187" s="19">
        <f>+'[1]Consolidado ORG'!N1183</f>
        <v>45654</v>
      </c>
      <c r="I1187" s="20">
        <f>+'[1]Consolidado ORG'!AG1183</f>
        <v>0</v>
      </c>
      <c r="J1187" s="21">
        <f>+'[1]Consolidado ORG'!T1183</f>
        <v>23968000</v>
      </c>
      <c r="K1187" s="21">
        <f>+'[1]Consolidado ORG'!AE1183</f>
        <v>0</v>
      </c>
      <c r="L1187" s="32">
        <f>+'[1]Consolidado ORG'!AS1183</f>
        <v>0.13168724279835392</v>
      </c>
      <c r="M1187" s="31" t="str">
        <f>+'[1]Consolidado ORG'!AL1183</f>
        <v>https://community.secop.gov.co/Public/Tendering/ContractDetailView/Index?UniqueIdentifier=CO1.PCCNTR.6248408&amp;isModal=true&amp;asPopupView=true</v>
      </c>
      <c r="N1187" s="48" t="str">
        <f t="shared" si="19"/>
        <v>Link Contrato u Orden</v>
      </c>
    </row>
    <row r="1188" spans="1:14" ht="60" x14ac:dyDescent="0.35">
      <c r="A1188" s="18" t="str">
        <f>+'[1]Consolidado ORG'!A1184</f>
        <v>SCJ-715-2024</v>
      </c>
      <c r="B1188" s="19" t="str">
        <f>+'[1]Consolidado ORG'!B1184</f>
        <v>2024/04/24</v>
      </c>
      <c r="C1188" s="19" t="str">
        <f>+'[1]Consolidado ORG'!G1184</f>
        <v>ANGELA YINETH NARANJO FORERO</v>
      </c>
      <c r="D1188" s="19" t="str">
        <f>+'[1]Consolidado ORG'!E1184</f>
        <v>5 Contratación directa</v>
      </c>
      <c r="E1188" s="19" t="str">
        <f>+'[1]Consolidado ORG'!F1184</f>
        <v>33 Prestación de Servicios Profesionales y Apoyo (5-8)</v>
      </c>
      <c r="F1188" s="19" t="str">
        <f>+'[1]Consolidado ORG'!L1184</f>
        <v>PRESTAR LOS SERVICIOS DE APOYO A LA GESTION PARA LA ATENCIÓN DE EMERGENCIAS O URGENCIAS, Y DESPACHO A LOS ORGANISMOS DE EMERGENCIA Y SEGURIDAD QUE INTEGRAN EL NUSE 123 DEL SISTEMA CENTRO DE COMANDO, CONTROL, COMUNICACIONES Y CÓMPUTO C4.</v>
      </c>
      <c r="G1188" s="19" t="str">
        <f>+'[1]Consolidado ORG'!M1184</f>
        <v>2024/05/04</v>
      </c>
      <c r="H1188" s="19">
        <f>+'[1]Consolidado ORG'!N1184</f>
        <v>45780</v>
      </c>
      <c r="I1188" s="20">
        <f>+'[1]Consolidado ORG'!AG1184</f>
        <v>0</v>
      </c>
      <c r="J1188" s="21">
        <f>+'[1]Consolidado ORG'!T1184</f>
        <v>32760000</v>
      </c>
      <c r="K1188" s="21">
        <f>+'[1]Consolidado ORG'!AE1184</f>
        <v>0</v>
      </c>
      <c r="L1188" s="32">
        <f>+'[1]Consolidado ORG'!AS1184</f>
        <v>7.4175824175824176E-2</v>
      </c>
      <c r="M1188" s="31" t="str">
        <f>+'[1]Consolidado ORG'!AL1184</f>
        <v>https://community.secop.gov.co/Public/Tendering/ContractDetailView/Index?UniqueIdentifier=CO1.PCCNTR.6248310&amp;isModal=true&amp;asPopupView=true</v>
      </c>
      <c r="N1188" s="48" t="str">
        <f t="shared" si="19"/>
        <v>Link Contrato u Orden</v>
      </c>
    </row>
    <row r="1189" spans="1:14" ht="60" x14ac:dyDescent="0.35">
      <c r="A1189" s="18" t="str">
        <f>+'[1]Consolidado ORG'!A1185</f>
        <v>SCJ-716-2024</v>
      </c>
      <c r="B1189" s="19" t="str">
        <f>+'[1]Consolidado ORG'!B1185</f>
        <v>2024/04/24</v>
      </c>
      <c r="C1189" s="19" t="str">
        <f>+'[1]Consolidado ORG'!G1185</f>
        <v>FREDY  PAEZ QUIROGA</v>
      </c>
      <c r="D1189" s="19" t="str">
        <f>+'[1]Consolidado ORG'!E1185</f>
        <v>5 Contratación directa</v>
      </c>
      <c r="E1189" s="19" t="str">
        <f>+'[1]Consolidado ORG'!F1185</f>
        <v>33 Prestación de Servicios Profesionales y Apoyo (5-8)</v>
      </c>
      <c r="F1189" s="19" t="str">
        <f>+'[1]Consolidado ORG'!L1185</f>
        <v>PRESTAR LOS SERVICIOS DE APOYO A LA GESTION PARA LA ATENCIÓN DE EMERGENCIAS O URGENCIAS, Y DESPACHO A LOS ORGANISMOS DE EMERGENCIA Y SEGURIDAD QUE INTEGRAN EL NUSE 123 DEL SISTEMA CENTRO DE COMANDO, CONTROL, COMUNICACIONES Y CÓMPUTO C4.</v>
      </c>
      <c r="G1189" s="19" t="str">
        <f>+'[1]Consolidado ORG'!M1185</f>
        <v>2024/04/30</v>
      </c>
      <c r="H1189" s="19">
        <f>+'[1]Consolidado ORG'!N1185</f>
        <v>45776</v>
      </c>
      <c r="I1189" s="20">
        <f>+'[1]Consolidado ORG'!AG1185</f>
        <v>0</v>
      </c>
      <c r="J1189" s="21">
        <f>+'[1]Consolidado ORG'!T1185</f>
        <v>32760000</v>
      </c>
      <c r="K1189" s="21">
        <f>+'[1]Consolidado ORG'!AE1185</f>
        <v>0</v>
      </c>
      <c r="L1189" s="32">
        <f>+'[1]Consolidado ORG'!AS1185</f>
        <v>8.5164835164835168E-2</v>
      </c>
      <c r="M1189" s="31" t="str">
        <f>+'[1]Consolidado ORG'!AL1185</f>
        <v>https://community.secop.gov.co/Public/Tendering/ContractDetailView/Index?UniqueIdentifier=CO1.PCCNTR.6248706&amp;isModal=true&amp;asPopupView=true</v>
      </c>
      <c r="N1189" s="48" t="str">
        <f t="shared" si="19"/>
        <v>Link Contrato u Orden</v>
      </c>
    </row>
    <row r="1190" spans="1:14" ht="60" x14ac:dyDescent="0.35">
      <c r="A1190" s="18" t="str">
        <f>+'[1]Consolidado ORG'!A1186</f>
        <v>SCJ-717-2024</v>
      </c>
      <c r="B1190" s="19" t="str">
        <f>+'[1]Consolidado ORG'!B1186</f>
        <v>2024/04/25</v>
      </c>
      <c r="C1190" s="19" t="str">
        <f>+'[1]Consolidado ORG'!G1186</f>
        <v>MAYDA CELENA VALENCIA GONZALEZ</v>
      </c>
      <c r="D1190" s="19" t="str">
        <f>+'[1]Consolidado ORG'!E1186</f>
        <v>5 Contratación directa</v>
      </c>
      <c r="E1190" s="19" t="str">
        <f>+'[1]Consolidado ORG'!F1186</f>
        <v>33 Prestación de Servicios Profesionales y Apoyo (5-8)</v>
      </c>
      <c r="F1190" s="19"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19" t="str">
        <f>+'[1]Consolidado ORG'!M1186</f>
        <v>2024/04/29</v>
      </c>
      <c r="H1190" s="19">
        <f>+'[1]Consolidado ORG'!N1186</f>
        <v>45654</v>
      </c>
      <c r="I1190" s="20">
        <f>+'[1]Consolidado ORG'!AG1186</f>
        <v>0</v>
      </c>
      <c r="J1190" s="21">
        <f>+'[1]Consolidado ORG'!T1186</f>
        <v>23968000</v>
      </c>
      <c r="K1190" s="21">
        <f>+'[1]Consolidado ORG'!AE1186</f>
        <v>0</v>
      </c>
      <c r="L1190" s="32">
        <f>+'[1]Consolidado ORG'!AS1186</f>
        <v>0.13168724279835392</v>
      </c>
      <c r="M1190" s="31" t="str">
        <f>+'[1]Consolidado ORG'!AL1186</f>
        <v>https://community.secop.gov.co/Public/Tendering/ContractDetailView/Index?UniqueIdentifier=CO1.PCCNTR.6253223&amp;isModal=true&amp;asPopupView=true</v>
      </c>
      <c r="N1190" s="48" t="str">
        <f t="shared" si="19"/>
        <v>Link Contrato u Orden</v>
      </c>
    </row>
    <row r="1191" spans="1:14" ht="60" x14ac:dyDescent="0.35">
      <c r="A1191" s="18" t="str">
        <f>+'[1]Consolidado ORG'!A1187</f>
        <v>SCJ-718-2024</v>
      </c>
      <c r="B1191" s="19" t="str">
        <f>+'[1]Consolidado ORG'!B1187</f>
        <v>2024/05/02</v>
      </c>
      <c r="C1191" s="19" t="str">
        <f>+'[1]Consolidado ORG'!G1187</f>
        <v>LAURA DANIELA GOMEZ GARCES</v>
      </c>
      <c r="D1191" s="19" t="str">
        <f>+'[1]Consolidado ORG'!E1187</f>
        <v>5 Contratación directa</v>
      </c>
      <c r="E1191" s="19" t="str">
        <f>+'[1]Consolidado ORG'!F1187</f>
        <v>33 Prestación de Servicios Profesionales y Apoyo (5-8)</v>
      </c>
      <c r="F1191" s="19"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19" t="str">
        <f>+'[1]Consolidado ORG'!M1187</f>
        <v>2024/05/07</v>
      </c>
      <c r="H1191" s="19">
        <f>+'[1]Consolidado ORG'!N1187</f>
        <v>45783</v>
      </c>
      <c r="I1191" s="20">
        <f>+'[1]Consolidado ORG'!AG1187</f>
        <v>0</v>
      </c>
      <c r="J1191" s="21">
        <f>+'[1]Consolidado ORG'!T1187</f>
        <v>32760000</v>
      </c>
      <c r="K1191" s="21">
        <f>+'[1]Consolidado ORG'!AE1187</f>
        <v>0</v>
      </c>
      <c r="L1191" s="32">
        <f>+'[1]Consolidado ORG'!AS1187</f>
        <v>6.5934065934065936E-2</v>
      </c>
      <c r="M1191" s="31" t="str">
        <f>+'[1]Consolidado ORG'!AL1187</f>
        <v>https://community.secop.gov.co/Public/Tendering/ContractDetailView/Index?UniqueIdentifier=CO1.PCCNTR.6248614&amp;isModal=true&amp;asPopupView=true</v>
      </c>
      <c r="N1191" s="48" t="str">
        <f t="shared" si="19"/>
        <v>Link Contrato u Orden</v>
      </c>
    </row>
    <row r="1192" spans="1:14" ht="60" x14ac:dyDescent="0.35">
      <c r="A1192" s="18" t="str">
        <f>+'[1]Consolidado ORG'!A1188</f>
        <v>SCJ-719-2024</v>
      </c>
      <c r="B1192" s="19" t="str">
        <f>+'[1]Consolidado ORG'!B1188</f>
        <v>2024/04/24</v>
      </c>
      <c r="C1192" s="19" t="str">
        <f>+'[1]Consolidado ORG'!G1188</f>
        <v>BLADIMIR  FRANCO CASTRO</v>
      </c>
      <c r="D1192" s="19" t="str">
        <f>+'[1]Consolidado ORG'!E1188</f>
        <v>5 Contratación directa</v>
      </c>
      <c r="E1192" s="19" t="str">
        <f>+'[1]Consolidado ORG'!F1188</f>
        <v>33 Prestación de Servicios Profesionales y Apoyo (5-8)</v>
      </c>
      <c r="F1192" s="19" t="str">
        <f>+'[1]Consolidado ORG'!L1188</f>
        <v>PRESTAR LOS SERVICIOS DE APOYO A LA GESTIÓN EN LOS INCIDENTES QUE SE REGISTRAN ATRAVÉS DEL NUSE  123 DE ACUERDO CON EL MODELO DE CALIDAD DEFINIDO PARA EL SISTEMA DEL CENTRO DE COMANDO, CONTROL, COMUNICACIONES Y CÓMPUTO C4.</v>
      </c>
      <c r="G1192" s="19" t="str">
        <f>+'[1]Consolidado ORG'!M1188</f>
        <v>2024/04/29</v>
      </c>
      <c r="H1192" s="19">
        <f>+'[1]Consolidado ORG'!N1188</f>
        <v>45654</v>
      </c>
      <c r="I1192" s="20">
        <f>+'[1]Consolidado ORG'!AG1188</f>
        <v>0</v>
      </c>
      <c r="J1192" s="21">
        <f>+'[1]Consolidado ORG'!T1188</f>
        <v>23968000</v>
      </c>
      <c r="K1192" s="21">
        <f>+'[1]Consolidado ORG'!AE1188</f>
        <v>0</v>
      </c>
      <c r="L1192" s="32">
        <f>+'[1]Consolidado ORG'!AS1188</f>
        <v>0.13168724279835392</v>
      </c>
      <c r="M1192" s="31" t="str">
        <f>+'[1]Consolidado ORG'!AL1188</f>
        <v>https://community.secop.gov.co/Public/Tendering/ContractDetailView/Index?UniqueIdentifier=CO1.PCCNTR.6247999&amp;isModal=true&amp;asPopupView=true</v>
      </c>
      <c r="N1192" s="48" t="str">
        <f t="shared" si="19"/>
        <v>Link Contrato u Orden</v>
      </c>
    </row>
    <row r="1193" spans="1:14" ht="48" x14ac:dyDescent="0.35">
      <c r="A1193" s="18" t="str">
        <f>+'[1]Consolidado ORG'!A1189</f>
        <v>SCJ-720-2024</v>
      </c>
      <c r="B1193" s="19" t="str">
        <f>+'[1]Consolidado ORG'!B1189</f>
        <v>2024/05/15</v>
      </c>
      <c r="C1193" s="19" t="str">
        <f>+'[1]Consolidado ORG'!G1189</f>
        <v>DIANA CAROLINA PERALTA QUINTERO</v>
      </c>
      <c r="D1193" s="19" t="str">
        <f>+'[1]Consolidado ORG'!E1189</f>
        <v>5 Contratación directa</v>
      </c>
      <c r="E1193" s="19" t="str">
        <f>+'[1]Consolidado ORG'!F1189</f>
        <v>33 Prestación de Servicios Profesionales y Apoyo (5-8)</v>
      </c>
      <c r="F1193" s="19" t="str">
        <f>+'[1]Consolidado ORG'!L1189</f>
        <v>PRESTACIÓN DE SERVICIOS PROFESIONALES PARA APOYAR EN LOS TRÁMITES Y GESTIONES FINANCIERAS DE LOS PROYECTOS QUE SE EJECUTAN EN EL CENTRO DE COMANDO, CONTROL, COMUNICACIONES Y CÓMPUTO.</v>
      </c>
      <c r="G1193" s="19" t="str">
        <f>+'[1]Consolidado ORG'!M1189</f>
        <v>2024/05/17</v>
      </c>
      <c r="H1193" s="19">
        <f>+'[1]Consolidado ORG'!N1189</f>
        <v>45704</v>
      </c>
      <c r="I1193" s="20">
        <f>+'[1]Consolidado ORG'!AG1189</f>
        <v>0</v>
      </c>
      <c r="J1193" s="21">
        <f>+'[1]Consolidado ORG'!T1189</f>
        <v>48000000</v>
      </c>
      <c r="K1193" s="21">
        <f>+'[1]Consolidado ORG'!AE1189</f>
        <v>0</v>
      </c>
      <c r="L1193" s="32">
        <f>+'[1]Consolidado ORG'!AS1189</f>
        <v>5.0909090909090911E-2</v>
      </c>
      <c r="M1193" s="31" t="str">
        <f>+'[1]Consolidado ORG'!AL1189</f>
        <v>https://community.secop.gov.co/Public/Tendering/ContractDetailView/Index?UniqueIdentifier=CO1.PCCNTR.6326923&amp;isModal=true&amp;asPopupView=true</v>
      </c>
      <c r="N1193" s="48" t="str">
        <f t="shared" si="19"/>
        <v>Link Contrato u Orden</v>
      </c>
    </row>
    <row r="1194" spans="1:14" ht="60" x14ac:dyDescent="0.35">
      <c r="A1194" s="18" t="str">
        <f>+'[1]Consolidado ORG'!A1190</f>
        <v>SCJ-722-2024</v>
      </c>
      <c r="B1194" s="19" t="str">
        <f>+'[1]Consolidado ORG'!B1190</f>
        <v>2024/04/26</v>
      </c>
      <c r="C1194" s="19" t="str">
        <f>+'[1]Consolidado ORG'!G1190</f>
        <v>CAMILO ANDRES RUBIANO RIAÑO</v>
      </c>
      <c r="D1194" s="19" t="str">
        <f>+'[1]Consolidado ORG'!E1190</f>
        <v>5 Contratación directa</v>
      </c>
      <c r="E1194" s="19" t="str">
        <f>+'[1]Consolidado ORG'!F1190</f>
        <v>33 Prestación de Servicios Profesionales y Apoyo (5-8)</v>
      </c>
      <c r="F1194" s="19"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19" t="str">
        <f>+'[1]Consolidado ORG'!M1190</f>
        <v>2024/04/29</v>
      </c>
      <c r="H1194" s="19">
        <f>+'[1]Consolidado ORG'!N1190</f>
        <v>45654</v>
      </c>
      <c r="I1194" s="20">
        <f>+'[1]Consolidado ORG'!AG1190</f>
        <v>0</v>
      </c>
      <c r="J1194" s="21">
        <f>+'[1]Consolidado ORG'!T1190</f>
        <v>51360000</v>
      </c>
      <c r="K1194" s="21">
        <f>+'[1]Consolidado ORG'!AE1190</f>
        <v>0</v>
      </c>
      <c r="L1194" s="32">
        <f>+'[1]Consolidado ORG'!AS1190</f>
        <v>0.13168724279835392</v>
      </c>
      <c r="M1194" s="31" t="str">
        <f>+'[1]Consolidado ORG'!AL1190</f>
        <v>https://community.secop.gov.co/Public/Tendering/ContractDetailView/Index?UniqueIdentifier=CO1.PCCNTR.6259882&amp;isModal=true&amp;asPopupView=true</v>
      </c>
      <c r="N1194" s="48" t="str">
        <f t="shared" si="19"/>
        <v>Link Contrato u Orden</v>
      </c>
    </row>
    <row r="1195" spans="1:14" ht="60" x14ac:dyDescent="0.35">
      <c r="A1195" s="18" t="str">
        <f>+'[1]Consolidado ORG'!A1191</f>
        <v>SCJ-723-2024</v>
      </c>
      <c r="B1195" s="19" t="str">
        <f>+'[1]Consolidado ORG'!B1191</f>
        <v>2024/04/29</v>
      </c>
      <c r="C1195" s="19" t="str">
        <f>+'[1]Consolidado ORG'!G1191</f>
        <v>CARLOS EDUARDO URBINA ORTIZ</v>
      </c>
      <c r="D1195" s="19" t="str">
        <f>+'[1]Consolidado ORG'!E1191</f>
        <v>5 Contratación directa</v>
      </c>
      <c r="E1195" s="19" t="str">
        <f>+'[1]Consolidado ORG'!F1191</f>
        <v>33 Prestación de Servicios Profesionales y Apoyo (5-8)</v>
      </c>
      <c r="F1195" s="19" t="str">
        <f>+'[1]Consolidado ORG'!L1191</f>
        <v>PRESTAR SERVICIOS PROFESIONALES PARA ATENDER LAS ACTIVIDADES ENCAMINADAS A LA FORMACIÓN, DIVULGACIÓN Y SOCIALIZACIÓN DE LOS PROCESOS Y  PROCEDIMIENTOS DEL NUSE 123 DEL CENTRO DE COMANDO, CONTROL, COMUNICACIONES Y CÓMPUTO C4</v>
      </c>
      <c r="G1195" s="19" t="str">
        <f>+'[1]Consolidado ORG'!M1191</f>
        <v>2024/05/03</v>
      </c>
      <c r="H1195" s="19">
        <f>+'[1]Consolidado ORG'!N1191</f>
        <v>45779</v>
      </c>
      <c r="I1195" s="20">
        <f>+'[1]Consolidado ORG'!AG1191</f>
        <v>0</v>
      </c>
      <c r="J1195" s="21">
        <f>+'[1]Consolidado ORG'!T1191</f>
        <v>49200000</v>
      </c>
      <c r="K1195" s="21">
        <f>+'[1]Consolidado ORG'!AE1191</f>
        <v>0</v>
      </c>
      <c r="L1195" s="32">
        <f>+'[1]Consolidado ORG'!AS1191</f>
        <v>7.6923076923076927E-2</v>
      </c>
      <c r="M1195" s="31" t="str">
        <f>+'[1]Consolidado ORG'!AL1191</f>
        <v>https://community.secop.gov.co/Public/Tendering/ContractDetailView/Index?UniqueIdentifier=CO1.PCCNTR.6259725&amp;isModal=true&amp;asPopupView=true</v>
      </c>
      <c r="N1195" s="48" t="str">
        <f t="shared" si="19"/>
        <v>Link Contrato u Orden</v>
      </c>
    </row>
    <row r="1196" spans="1:14" ht="60" x14ac:dyDescent="0.35">
      <c r="A1196" s="18" t="str">
        <f>+'[1]Consolidado ORG'!A1192</f>
        <v>SCJ-724-2024</v>
      </c>
      <c r="B1196" s="19" t="str">
        <f>+'[1]Consolidado ORG'!B1192</f>
        <v>2024/04/26</v>
      </c>
      <c r="C1196" s="19" t="str">
        <f>+'[1]Consolidado ORG'!G1192</f>
        <v>MARIA ELOISA GARZON ZAMORA</v>
      </c>
      <c r="D1196" s="19" t="str">
        <f>+'[1]Consolidado ORG'!E1192</f>
        <v>5 Contratación directa</v>
      </c>
      <c r="E1196" s="19" t="str">
        <f>+'[1]Consolidado ORG'!F1192</f>
        <v>33 Prestación de Servicios Profesionales y Apoyo (5-8)</v>
      </c>
      <c r="F1196" s="19" t="str">
        <f>+'[1]Consolidado ORG'!L1192</f>
        <v>PRESTAR LOS SERVICIOS DE APOYO A LA GESTION PARA LA ATENCIÓN DE EMERGENCIAS O URGENCIAS, Y DESPACHO A LOS ORGANISMOS DE EMERGENCIA Y SEGURIDAD QUE INTEGRAN EL NUSE 123 DEL SISTEMA CENTRO DE COMANDO, CONTROL, COMUNICACIONES Y CÓMPUTO C4.</v>
      </c>
      <c r="G1196" s="19" t="str">
        <f>+'[1]Consolidado ORG'!M1192</f>
        <v>2024/05/10</v>
      </c>
      <c r="H1196" s="19">
        <f>+'[1]Consolidado ORG'!N1192</f>
        <v>45666</v>
      </c>
      <c r="I1196" s="20">
        <f>+'[1]Consolidado ORG'!AG1192</f>
        <v>0</v>
      </c>
      <c r="J1196" s="21">
        <f>+'[1]Consolidado ORG'!T1192</f>
        <v>21840000</v>
      </c>
      <c r="K1196" s="21">
        <f>+'[1]Consolidado ORG'!AE1192</f>
        <v>0</v>
      </c>
      <c r="L1196" s="32">
        <f>+'[1]Consolidado ORG'!AS1192</f>
        <v>8.6065573770491802E-2</v>
      </c>
      <c r="M1196" s="31" t="str">
        <f>+'[1]Consolidado ORG'!AL1192</f>
        <v>https://community.secop.gov.co/Public/Tendering/ContractDetailView/Index?UniqueIdentifier=CO1.PCCNTR.6253229&amp;isModal=true&amp;asPopupView=true</v>
      </c>
      <c r="N1196" s="48" t="str">
        <f t="shared" si="19"/>
        <v>Link Contrato u Orden</v>
      </c>
    </row>
    <row r="1197" spans="1:14" ht="60" x14ac:dyDescent="0.35">
      <c r="A1197" s="18" t="str">
        <f>+'[1]Consolidado ORG'!A1193</f>
        <v>SCJ-725-2024</v>
      </c>
      <c r="B1197" s="19" t="str">
        <f>+'[1]Consolidado ORG'!B1193</f>
        <v>2024/04/26</v>
      </c>
      <c r="C1197" s="19" t="str">
        <f>+'[1]Consolidado ORG'!G1193</f>
        <v>ALEXANDER  DIAZ OLIVERA</v>
      </c>
      <c r="D1197" s="19" t="str">
        <f>+'[1]Consolidado ORG'!E1193</f>
        <v>5 Contratación directa</v>
      </c>
      <c r="E1197" s="19" t="str">
        <f>+'[1]Consolidado ORG'!F1193</f>
        <v>33 Prestación de Servicios Profesionales y Apoyo (5-8)</v>
      </c>
      <c r="F1197" s="19" t="str">
        <f>+'[1]Consolidado ORG'!L1193</f>
        <v>PRESTAR LOS SERVICIOS DE APOYO A LA GESTION PARA LA ATENCIÓN DE EMERGENCIAS O URGENCIAS, Y DESPACHO A LOS ORGANISMOS DE EMERGENCIA Y SEGURIDAD QUE INTEGRAN EL NUSE 123 DEL SISTEMA CENTRO DE COMANDO, CONTROL, COMUNICACIONES Y CÓMPUTO C4</v>
      </c>
      <c r="G1197" s="19" t="str">
        <f>+'[1]Consolidado ORG'!M1193</f>
        <v>2024/04/30</v>
      </c>
      <c r="H1197" s="19">
        <f>+'[1]Consolidado ORG'!N1193</f>
        <v>45655</v>
      </c>
      <c r="I1197" s="20">
        <f>+'[1]Consolidado ORG'!AG1193</f>
        <v>0</v>
      </c>
      <c r="J1197" s="21">
        <f>+'[1]Consolidado ORG'!T1193</f>
        <v>21840000</v>
      </c>
      <c r="K1197" s="21">
        <f>+'[1]Consolidado ORG'!AE1193</f>
        <v>0</v>
      </c>
      <c r="L1197" s="32">
        <f>+'[1]Consolidado ORG'!AS1193</f>
        <v>0.12757201646090535</v>
      </c>
      <c r="M1197" s="31" t="str">
        <f>+'[1]Consolidado ORG'!AL1193</f>
        <v>https://community.secop.gov.co/Public/Tendering/ContractDetailView/Index?UniqueIdentifier=CO1.PCCNTR.6258506&amp;isModal=true&amp;asPopupView=true</v>
      </c>
      <c r="N1197" s="48" t="str">
        <f t="shared" si="19"/>
        <v>Link Contrato u Orden</v>
      </c>
    </row>
    <row r="1198" spans="1:14" ht="60" x14ac:dyDescent="0.35">
      <c r="A1198" s="18" t="str">
        <f>+'[1]Consolidado ORG'!A1194</f>
        <v>SCJ-726-2024</v>
      </c>
      <c r="B1198" s="19" t="str">
        <f>+'[1]Consolidado ORG'!B1194</f>
        <v>2024/04/24</v>
      </c>
      <c r="C1198" s="19" t="str">
        <f>+'[1]Consolidado ORG'!G1194</f>
        <v>ADRIANA PATRICIA RUIZ SUAREZ</v>
      </c>
      <c r="D1198" s="19" t="str">
        <f>+'[1]Consolidado ORG'!E1194</f>
        <v>5 Contratación directa</v>
      </c>
      <c r="E1198" s="19" t="str">
        <f>+'[1]Consolidado ORG'!F1194</f>
        <v>33 Prestación de Servicios Profesionales y Apoyo (5-8)</v>
      </c>
      <c r="F1198" s="19" t="str">
        <f>+'[1]Consolidado ORG'!L1194</f>
        <v>PRESTAR LOS SERVICIOS DE APOYO A LA GESTION PARA LA ATENCIÓN DE EMERGENCIAS O URGENCIAS, Y DESPACHO A LOS ORGANISMOS DE EMERGENCIA Y SEGURIDAD QUE INTEGRAN EL NUSE 123 DEL SISTEMA CENTRO DE COMANDO, CONTROL, COMUNICACIONES Y CÓMPUTO C4</v>
      </c>
      <c r="G1198" s="19" t="str">
        <f>+'[1]Consolidado ORG'!M1194</f>
        <v>2024/04/29</v>
      </c>
      <c r="H1198" s="19">
        <f>+'[1]Consolidado ORG'!N1194</f>
        <v>45654</v>
      </c>
      <c r="I1198" s="20">
        <f>+'[1]Consolidado ORG'!AG1194</f>
        <v>0</v>
      </c>
      <c r="J1198" s="21">
        <f>+'[1]Consolidado ORG'!T1194</f>
        <v>21840000</v>
      </c>
      <c r="K1198" s="21">
        <f>+'[1]Consolidado ORG'!AE1194</f>
        <v>0</v>
      </c>
      <c r="L1198" s="32">
        <f>+'[1]Consolidado ORG'!AS1194</f>
        <v>0.13168724279835392</v>
      </c>
      <c r="M1198" s="31" t="str">
        <f>+'[1]Consolidado ORG'!AL1194</f>
        <v>https://community.secop.gov.co/Public/Tendering/ContractDetailView/Index?UniqueIdentifier=CO1.PCCNTR.6248806&amp;isModal=true&amp;asPopupView=true</v>
      </c>
      <c r="N1198" s="48" t="str">
        <f t="shared" si="19"/>
        <v>Link Contrato u Orden</v>
      </c>
    </row>
    <row r="1199" spans="1:14" ht="60" x14ac:dyDescent="0.35">
      <c r="A1199" s="18" t="str">
        <f>+'[1]Consolidado ORG'!A1195</f>
        <v>SCJ-727-2024</v>
      </c>
      <c r="B1199" s="19" t="str">
        <f>+'[1]Consolidado ORG'!B1195</f>
        <v>2024/04/24</v>
      </c>
      <c r="C1199" s="19" t="str">
        <f>+'[1]Consolidado ORG'!G1195</f>
        <v>LUZ DARY CUERVO ALFONSO</v>
      </c>
      <c r="D1199" s="19" t="str">
        <f>+'[1]Consolidado ORG'!E1195</f>
        <v>5 Contratación directa</v>
      </c>
      <c r="E1199" s="19" t="str">
        <f>+'[1]Consolidado ORG'!F1195</f>
        <v>33 Prestación de Servicios Profesionales y Apoyo (5-8)</v>
      </c>
      <c r="F1199" s="19" t="str">
        <f>+'[1]Consolidado ORG'!L1195</f>
        <v>PRESTAR LOS SERVICIOS DE APOYO A LA GESTION PARA LA ATENCIÓN DE EMERGENCIAS O URGENCIAS, Y DESPACHO A LOS ORGANISMOS DE EMERGENCIA Y SEGURIDAD QUE INTEGRAN EL NUSE 123 DEL SISTEMA CENTRO DE COMANDO, CONTROL, COMUNICACIONES Y CÓMPUTO C4.</v>
      </c>
      <c r="G1199" s="19" t="str">
        <f>+'[1]Consolidado ORG'!M1195</f>
        <v>2024/05/03</v>
      </c>
      <c r="H1199" s="19">
        <f>+'[1]Consolidado ORG'!N1195</f>
        <v>45659</v>
      </c>
      <c r="I1199" s="20">
        <f>+'[1]Consolidado ORG'!AG1195</f>
        <v>0</v>
      </c>
      <c r="J1199" s="21">
        <f>+'[1]Consolidado ORG'!T1195</f>
        <v>21840000</v>
      </c>
      <c r="K1199" s="21">
        <f>+'[1]Consolidado ORG'!AE1195</f>
        <v>0</v>
      </c>
      <c r="L1199" s="32">
        <f>+'[1]Consolidado ORG'!AS1195</f>
        <v>0.11475409836065574</v>
      </c>
      <c r="M1199" s="31" t="str">
        <f>+'[1]Consolidado ORG'!AL1195</f>
        <v>https://community.secop.gov.co/Public/Tendering/ContractDetailView/Index?UniqueIdentifier=CO1.PCCNTR.6248804&amp;isModal=true&amp;asPopupView=true</v>
      </c>
      <c r="N1199" s="48" t="str">
        <f t="shared" si="19"/>
        <v>Link Contrato u Orden</v>
      </c>
    </row>
    <row r="1200" spans="1:14" ht="60" x14ac:dyDescent="0.35">
      <c r="A1200" s="18" t="str">
        <f>+'[1]Consolidado ORG'!A1196</f>
        <v>SCJ-728-2024</v>
      </c>
      <c r="B1200" s="19" t="str">
        <f>+'[1]Consolidado ORG'!B1196</f>
        <v>2024/04/25</v>
      </c>
      <c r="C1200" s="19" t="str">
        <f>+'[1]Consolidado ORG'!G1196</f>
        <v>TANIA ISADORA GAVIRIA CALVACHE</v>
      </c>
      <c r="D1200" s="19" t="str">
        <f>+'[1]Consolidado ORG'!E1196</f>
        <v>5 Contratación directa</v>
      </c>
      <c r="E1200" s="19" t="str">
        <f>+'[1]Consolidado ORG'!F1196</f>
        <v>33 Prestación de Servicios Profesionales y Apoyo (5-8)</v>
      </c>
      <c r="F1200" s="19"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19" t="str">
        <f>+'[1]Consolidado ORG'!M1196</f>
        <v>2024/05/03</v>
      </c>
      <c r="H1200" s="19">
        <f>+'[1]Consolidado ORG'!N1196</f>
        <v>45749</v>
      </c>
      <c r="I1200" s="20">
        <f>+'[1]Consolidado ORG'!AG1196</f>
        <v>0</v>
      </c>
      <c r="J1200" s="21">
        <f>+'[1]Consolidado ORG'!T1196</f>
        <v>82500000</v>
      </c>
      <c r="K1200" s="21">
        <f>+'[1]Consolidado ORG'!AE1196</f>
        <v>0</v>
      </c>
      <c r="L1200" s="32">
        <f>+'[1]Consolidado ORG'!AS1196</f>
        <v>8.3832335329341312E-2</v>
      </c>
      <c r="M1200" s="31" t="str">
        <f>+'[1]Consolidado ORG'!AL1196</f>
        <v>https://community.secop.gov.co/Public/Tendering/ContractDetailView/Index?UniqueIdentifier=CO1.PCCNTR.6250589&amp;isModal=true&amp;asPopupView=true</v>
      </c>
      <c r="N1200" s="48" t="str">
        <f t="shared" si="19"/>
        <v>Link Contrato u Orden</v>
      </c>
    </row>
    <row r="1201" spans="1:14" ht="60" x14ac:dyDescent="0.35">
      <c r="A1201" s="18" t="str">
        <f>+'[1]Consolidado ORG'!A1197</f>
        <v>SCJ-729-2024</v>
      </c>
      <c r="B1201" s="19" t="str">
        <f>+'[1]Consolidado ORG'!B1197</f>
        <v>2024/04/29</v>
      </c>
      <c r="C1201" s="19" t="str">
        <f>+'[1]Consolidado ORG'!G1197</f>
        <v>STEFANNY  FLORIAN SOLORZANO</v>
      </c>
      <c r="D1201" s="19" t="str">
        <f>+'[1]Consolidado ORG'!E1197</f>
        <v>5 Contratación directa</v>
      </c>
      <c r="E1201" s="19" t="str">
        <f>+'[1]Consolidado ORG'!F1197</f>
        <v>33 Prestación de Servicios Profesionales y Apoyo (5-8)</v>
      </c>
      <c r="F1201" s="19" t="str">
        <f>+'[1]Consolidado ORG'!L1197</f>
        <v>PRESTAR LOS SERVICIOS DE APOYO A LA GESTION PARA LA ATENCIÓN DE EMERGENCIAS O URGENCIAS, Y DESPACHO A LOS ORGANISMOS DE EMERGENCIA Y SEGURIDAD QUE INTEGRAN EL NUSE 123 DEL SISTEMA CENTRO DE COMANDO, CONTROL, COMUNICACIONES Y CÓMPUTO C4.</v>
      </c>
      <c r="G1201" s="19" t="str">
        <f>+'[1]Consolidado ORG'!M1197</f>
        <v>2024/05/02</v>
      </c>
      <c r="H1201" s="19">
        <f>+'[1]Consolidado ORG'!N1197</f>
        <v>45658</v>
      </c>
      <c r="I1201" s="20">
        <f>+'[1]Consolidado ORG'!AG1197</f>
        <v>0</v>
      </c>
      <c r="J1201" s="21">
        <f>+'[1]Consolidado ORG'!T1197</f>
        <v>21840000</v>
      </c>
      <c r="K1201" s="21">
        <f>+'[1]Consolidado ORG'!AE1197</f>
        <v>0</v>
      </c>
      <c r="L1201" s="32">
        <f>+'[1]Consolidado ORG'!AS1197</f>
        <v>0.11885245901639344</v>
      </c>
      <c r="M1201" s="31" t="str">
        <f>+'[1]Consolidado ORG'!AL1197</f>
        <v>https://community.secop.gov.co/Public/Tendering/ContractDetailView/Index?UniqueIdentifier=CO1.PCCNTR.6259874&amp;isModal=true&amp;asPopupView=true</v>
      </c>
      <c r="N1201" s="48" t="str">
        <f t="shared" si="19"/>
        <v>Link Contrato u Orden</v>
      </c>
    </row>
    <row r="1202" spans="1:14" ht="60" x14ac:dyDescent="0.35">
      <c r="A1202" s="18" t="str">
        <f>+'[1]Consolidado ORG'!A1198</f>
        <v>SCJ-733-2024</v>
      </c>
      <c r="B1202" s="19" t="str">
        <f>+'[1]Consolidado ORG'!B1198</f>
        <v>2024/04/26</v>
      </c>
      <c r="C1202" s="19" t="str">
        <f>+'[1]Consolidado ORG'!G1198</f>
        <v>ANA MARIA JIMENEZ MORENO</v>
      </c>
      <c r="D1202" s="19" t="str">
        <f>+'[1]Consolidado ORG'!E1198</f>
        <v>5 Contratación directa</v>
      </c>
      <c r="E1202" s="19" t="str">
        <f>+'[1]Consolidado ORG'!F1198</f>
        <v>33 Prestación de Servicios Profesionales y Apoyo (5-8)</v>
      </c>
      <c r="F1202" s="19" t="str">
        <f>+'[1]Consolidado ORG'!L1198</f>
        <v>PRESTAR LOS SERVICIOS DE APOYO A LA GESTION PARA LA ATENCIÓN DE EMERGENCIAS O URGENCIAS, Y DESPACHO A LOS ORGANISMOS DE EMERGENCIA Y SEGURIDAD QUE INTEGRAN EL NUSE 123 DEL SISTEMA CENTRO DE COMANDO, CONTROL, COMUNICACIONES Y CÓMPUTO C4</v>
      </c>
      <c r="G1202" s="19" t="str">
        <f>+'[1]Consolidado ORG'!M1198</f>
        <v>2024/05/03</v>
      </c>
      <c r="H1202" s="19">
        <f>+'[1]Consolidado ORG'!N1198</f>
        <v>45659</v>
      </c>
      <c r="I1202" s="20">
        <f>+'[1]Consolidado ORG'!AG1198</f>
        <v>0</v>
      </c>
      <c r="J1202" s="21">
        <f>+'[1]Consolidado ORG'!T1198</f>
        <v>21840000</v>
      </c>
      <c r="K1202" s="21">
        <f>+'[1]Consolidado ORG'!AE1198</f>
        <v>0</v>
      </c>
      <c r="L1202" s="32">
        <f>+'[1]Consolidado ORG'!AS1198</f>
        <v>0.11475409836065574</v>
      </c>
      <c r="M1202" s="31" t="str">
        <f>+'[1]Consolidado ORG'!AL1198</f>
        <v>https://community.secop.gov.co/Public/Tendering/ContractDetailView/Index?UniqueIdentifier=CO1.PCCNTR.6259849&amp;isModal=true&amp;asPopupView=true</v>
      </c>
      <c r="N1202" s="48" t="str">
        <f t="shared" si="19"/>
        <v>Link Contrato u Orden</v>
      </c>
    </row>
    <row r="1203" spans="1:14" ht="84" x14ac:dyDescent="0.35">
      <c r="A1203" s="18" t="str">
        <f>+'[1]Consolidado ORG'!A1199</f>
        <v>SCJ-744-2024</v>
      </c>
      <c r="B1203" s="19" t="str">
        <f>+'[1]Consolidado ORG'!B1199</f>
        <v>2024/04/24</v>
      </c>
      <c r="C1203" s="19" t="str">
        <f>+'[1]Consolidado ORG'!G1199</f>
        <v>ANGIE LORENA SANCHEZ VELOZA</v>
      </c>
      <c r="D1203" s="19" t="str">
        <f>+'[1]Consolidado ORG'!E1199</f>
        <v>5 Contratación directa</v>
      </c>
      <c r="E1203" s="19" t="str">
        <f>+'[1]Consolidado ORG'!F1199</f>
        <v>33 Prestación de Servicios Profesionales y Apoyo (5-8)</v>
      </c>
      <c r="F1203" s="19"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19" t="str">
        <f>+'[1]Consolidado ORG'!M1199</f>
        <v>2024/04/26</v>
      </c>
      <c r="H1203" s="19">
        <f>+'[1]Consolidado ORG'!N1199</f>
        <v>45529</v>
      </c>
      <c r="I1203" s="20">
        <f>+'[1]Consolidado ORG'!AG1199</f>
        <v>0</v>
      </c>
      <c r="J1203" s="21">
        <f>+'[1]Consolidado ORG'!T1199</f>
        <v>20492000</v>
      </c>
      <c r="K1203" s="21">
        <f>+'[1]Consolidado ORG'!AE1199</f>
        <v>0</v>
      </c>
      <c r="L1203" s="32">
        <f>+'[1]Consolidado ORG'!AS1199</f>
        <v>0.28925619834710742</v>
      </c>
      <c r="M1203" s="31" t="str">
        <f>+'[1]Consolidado ORG'!AL1199</f>
        <v>https://community.secop.gov.co/Public/Tendering/ContractDetailView/Index?UniqueIdentifier=CO1.PCCNTR.6250584&amp;isModal=true&amp;asPopupView=true</v>
      </c>
      <c r="N1203" s="48" t="str">
        <f t="shared" si="19"/>
        <v>Link Contrato u Orden</v>
      </c>
    </row>
    <row r="1204" spans="1:14" ht="48" x14ac:dyDescent="0.35">
      <c r="A1204" s="18" t="str">
        <f>+'[1]Consolidado ORG'!A1200</f>
        <v>SCJ-747-2024</v>
      </c>
      <c r="B1204" s="19" t="str">
        <f>+'[1]Consolidado ORG'!B1200</f>
        <v>2024/04/26</v>
      </c>
      <c r="C1204" s="19" t="str">
        <f>+'[1]Consolidado ORG'!G1200</f>
        <v>LEONID ALFONSO MEDINA SOÑETT</v>
      </c>
      <c r="D1204" s="19" t="str">
        <f>+'[1]Consolidado ORG'!E1200</f>
        <v>5 Contratación directa</v>
      </c>
      <c r="E1204" s="19" t="str">
        <f>+'[1]Consolidado ORG'!F1200</f>
        <v>33 Prestación de Servicios Profesionales y Apoyo (5-8)</v>
      </c>
      <c r="F1204" s="19" t="str">
        <f>+'[1]Consolidado ORG'!L1200</f>
        <v>PRESTAR SERVICIOS PROFESIONALES DE CARACTER JURÍDICO PARA ADELANTAR LA GESTIÓN CONTRACTUAL EN LAS DIFERENTES ETAPAS DE LOS PROCESOS DE SELECCIÓN Y DEMÁS ACTIVIDADES QUE LE SEAN ASIGNADAS.</v>
      </c>
      <c r="G1204" s="19" t="str">
        <f>+'[1]Consolidado ORG'!M1200</f>
        <v>2024/04/29</v>
      </c>
      <c r="H1204" s="19">
        <f>+'[1]Consolidado ORG'!N1200</f>
        <v>45654</v>
      </c>
      <c r="I1204" s="20">
        <f>+'[1]Consolidado ORG'!AG1200</f>
        <v>0</v>
      </c>
      <c r="J1204" s="21">
        <f>+'[1]Consolidado ORG'!T1200</f>
        <v>32564800</v>
      </c>
      <c r="K1204" s="21">
        <f>+'[1]Consolidado ORG'!AE1200</f>
        <v>0</v>
      </c>
      <c r="L1204" s="32">
        <f>+'[1]Consolidado ORG'!AS1200</f>
        <v>0.13168724279835392</v>
      </c>
      <c r="M1204" s="31" t="str">
        <f>+'[1]Consolidado ORG'!AL1200</f>
        <v>https://community.secop.gov.co/Public/Tendering/ContractDetailView/Index?UniqueIdentifier=CO1.PCCNTR.6263764&amp;isModal=true&amp;asPopupView=true</v>
      </c>
      <c r="N1204" s="48" t="str">
        <f t="shared" si="19"/>
        <v>Link Contrato u Orden</v>
      </c>
    </row>
    <row r="1205" spans="1:14" ht="156" x14ac:dyDescent="0.35">
      <c r="A1205" s="18" t="str">
        <f>+'[1]Consolidado ORG'!A1201</f>
        <v>SCJ-748-2024</v>
      </c>
      <c r="B1205" s="19" t="str">
        <f>+'[1]Consolidado ORG'!B1201</f>
        <v>2024/04/26</v>
      </c>
      <c r="C1205" s="19" t="str">
        <f>+'[1]Consolidado ORG'!G1201</f>
        <v>UNIÓN TEMPORAL LA PREVISORA S.A - MAPFRE SEGUROS GENERALES - SBS SEGUROS COLOMBIA</v>
      </c>
      <c r="D1205" s="19" t="str">
        <f>+'[1]Consolidado ORG'!E1201</f>
        <v>1 Licitación pública</v>
      </c>
      <c r="E1205" s="19" t="str">
        <f>+'[1]Consolidado ORG'!F1201</f>
        <v>22 Licitación Pública (1-7)</v>
      </c>
      <c r="F1205" s="19"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19" t="str">
        <f>+'[1]Consolidado ORG'!M1201</f>
        <v>2024/04/26</v>
      </c>
      <c r="H1205" s="19">
        <f>+'[1]Consolidado ORG'!N1201</f>
        <v>45742</v>
      </c>
      <c r="I1205" s="20">
        <f>+'[1]Consolidado ORG'!AG1201</f>
        <v>0</v>
      </c>
      <c r="J1205" s="21">
        <f>+'[1]Consolidado ORG'!T1201</f>
        <v>17345617739</v>
      </c>
      <c r="K1205" s="21">
        <f>+'[1]Consolidado ORG'!AE1201</f>
        <v>0</v>
      </c>
      <c r="L1205" s="32">
        <f>+'[1]Consolidado ORG'!AS1201</f>
        <v>0.10479041916167664</v>
      </c>
      <c r="M1205" s="31" t="str">
        <f>+'[1]Consolidado ORG'!AL1201</f>
        <v>https://community.secop.gov.co/Public/Tendering/ContractDetailView/Index?UniqueIdentifier=CO1.PCCNTR.6214089&amp;isModal=true&amp;asPopupView=true</v>
      </c>
      <c r="N1205" s="48" t="str">
        <f t="shared" si="19"/>
        <v>Link Contrato u Orden</v>
      </c>
    </row>
    <row r="1206" spans="1:14" ht="120" x14ac:dyDescent="0.35">
      <c r="A1206" s="18" t="str">
        <f>+'[1]Consolidado ORG'!A1202</f>
        <v>SCJ-749-2024</v>
      </c>
      <c r="B1206" s="19" t="str">
        <f>+'[1]Consolidado ORG'!B1202</f>
        <v>2024/04/29</v>
      </c>
      <c r="C1206" s="19" t="str">
        <f>+'[1]Consolidado ORG'!G1202</f>
        <v xml:space="preserve">HDI SEGUROS SA   </v>
      </c>
      <c r="D1206" s="19" t="str">
        <f>+'[1]Consolidado ORG'!E1202</f>
        <v>1 Licitación pública</v>
      </c>
      <c r="E1206" s="19" t="str">
        <f>+'[1]Consolidado ORG'!F1202</f>
        <v>22 Licitación Pública (1-7)</v>
      </c>
      <c r="F1206" s="19"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19" t="str">
        <f>+'[1]Consolidado ORG'!M1202</f>
        <v>2024/04/29</v>
      </c>
      <c r="H1206" s="19">
        <f>+'[1]Consolidado ORG'!N1202</f>
        <v>45745</v>
      </c>
      <c r="I1206" s="20">
        <f>+'[1]Consolidado ORG'!AG1202</f>
        <v>0</v>
      </c>
      <c r="J1206" s="21">
        <f>+'[1]Consolidado ORG'!T1202</f>
        <v>3056301</v>
      </c>
      <c r="K1206" s="21">
        <f>+'[1]Consolidado ORG'!AE1202</f>
        <v>0</v>
      </c>
      <c r="L1206" s="32">
        <f>+'[1]Consolidado ORG'!AS1202</f>
        <v>9.580838323353294E-2</v>
      </c>
      <c r="M1206" s="31" t="str">
        <f>+'[1]Consolidado ORG'!AL1202</f>
        <v>https://community.secop.gov.co/Public/Tendering/ContractDetailView/Index?UniqueIdentifier=CO1.PCCNTR.6214251&amp;isModal=true&amp;asPopupView=true</v>
      </c>
      <c r="N1206" s="48" t="str">
        <f t="shared" si="19"/>
        <v>Link Contrato u Orden</v>
      </c>
    </row>
    <row r="1207" spans="1:14" ht="84" x14ac:dyDescent="0.35">
      <c r="A1207" s="18" t="str">
        <f>+'[1]Consolidado ORG'!A1203</f>
        <v>SCJ-750-2024</v>
      </c>
      <c r="B1207" s="19" t="str">
        <f>+'[1]Consolidado ORG'!B1203</f>
        <v>2024/04/25</v>
      </c>
      <c r="C1207" s="19" t="str">
        <f>+'[1]Consolidado ORG'!G1203</f>
        <v>KAREN ELIANA AYALA RAMIREZ</v>
      </c>
      <c r="D1207" s="19" t="str">
        <f>+'[1]Consolidado ORG'!E1203</f>
        <v>5 Contratación directa</v>
      </c>
      <c r="E1207" s="19" t="str">
        <f>+'[1]Consolidado ORG'!F1203</f>
        <v>33 Prestación de Servicios Profesionales y Apoyo (5-8)</v>
      </c>
      <c r="F1207" s="19"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19" t="str">
        <f>+'[1]Consolidado ORG'!M1203</f>
        <v>2024/04/30</v>
      </c>
      <c r="H1207" s="19">
        <f>+'[1]Consolidado ORG'!N1203</f>
        <v>45655</v>
      </c>
      <c r="I1207" s="20">
        <f>+'[1]Consolidado ORG'!AG1203</f>
        <v>0</v>
      </c>
      <c r="J1207" s="21">
        <f>+'[1]Consolidado ORG'!T1203</f>
        <v>27240000</v>
      </c>
      <c r="K1207" s="21">
        <f>+'[1]Consolidado ORG'!AE1203</f>
        <v>0</v>
      </c>
      <c r="L1207" s="32">
        <f>+'[1]Consolidado ORG'!AS1203</f>
        <v>0.12757201646090535</v>
      </c>
      <c r="M1207" s="31" t="str">
        <f>+'[1]Consolidado ORG'!AL1203</f>
        <v>https://community.secop.gov.co/Public/Tendering/ContractDetailView/Index?UniqueIdentifier=CO1.PCCNTR.6258502&amp;isModal=true&amp;asPopupView=true</v>
      </c>
      <c r="N1207" s="48" t="str">
        <f t="shared" si="19"/>
        <v>Link Contrato u Orden</v>
      </c>
    </row>
    <row r="1208" spans="1:14" ht="48" x14ac:dyDescent="0.35">
      <c r="A1208" s="18" t="str">
        <f>+'[1]Consolidado ORG'!A1204</f>
        <v>SCJ-751-2024</v>
      </c>
      <c r="B1208" s="19" t="str">
        <f>+'[1]Consolidado ORG'!B1204</f>
        <v>2024/04/26</v>
      </c>
      <c r="C1208" s="19" t="str">
        <f>+'[1]Consolidado ORG'!G1204</f>
        <v>SALMA VIVIANA MARTINEZ MEJIA</v>
      </c>
      <c r="D1208" s="19" t="str">
        <f>+'[1]Consolidado ORG'!E1204</f>
        <v>5 Contratación directa</v>
      </c>
      <c r="E1208" s="19" t="str">
        <f>+'[1]Consolidado ORG'!F1204</f>
        <v>33 Prestación de Servicios Profesionales y Apoyo (5-8)</v>
      </c>
      <c r="F1208" s="19" t="str">
        <f>+'[1]Consolidado ORG'!L1204</f>
        <v>PRESTAR SERVICIOS DE APOYO A LA GESTIÓN ADMINISTRATIVA, OPERATIVA, DOCUMENTAL Y DEMÁS ACTIVIDADES CONEXAS A CARGO DE LA DIRECCIÓN DE OPERACIONES PARA EL FORTALECIMIENTO.</v>
      </c>
      <c r="G1208" s="19" t="str">
        <f>+'[1]Consolidado ORG'!M1204</f>
        <v>2024/04/30</v>
      </c>
      <c r="H1208" s="19">
        <f>+'[1]Consolidado ORG'!N1204</f>
        <v>45655</v>
      </c>
      <c r="I1208" s="20">
        <f>+'[1]Consolidado ORG'!AG1204</f>
        <v>0</v>
      </c>
      <c r="J1208" s="21">
        <f>+'[1]Consolidado ORG'!T1204</f>
        <v>25636800</v>
      </c>
      <c r="K1208" s="21">
        <f>+'[1]Consolidado ORG'!AE1204</f>
        <v>0</v>
      </c>
      <c r="L1208" s="32">
        <f>+'[1]Consolidado ORG'!AS1204</f>
        <v>0.12757201646090535</v>
      </c>
      <c r="M1208" s="31" t="str">
        <f>+'[1]Consolidado ORG'!AL1204</f>
        <v>https://community.secop.gov.co/Public/Tendering/ContractDetailView/Index?UniqueIdentifier=CO1.PCCNTR.6260255&amp;isModal=true&amp;asPopupView=true</v>
      </c>
      <c r="N1208" s="48" t="str">
        <f t="shared" si="19"/>
        <v>Link Contrato u Orden</v>
      </c>
    </row>
    <row r="1209" spans="1:14" ht="60" x14ac:dyDescent="0.35">
      <c r="A1209" s="18" t="str">
        <f>+'[1]Consolidado ORG'!A1205</f>
        <v>SCJ-752-2024</v>
      </c>
      <c r="B1209" s="19" t="str">
        <f>+'[1]Consolidado ORG'!B1205</f>
        <v>2024/04/26</v>
      </c>
      <c r="C1209" s="19" t="str">
        <f>+'[1]Consolidado ORG'!G1205</f>
        <v>FABIAN ANDRES LANDINEZ MONCAYO</v>
      </c>
      <c r="D1209" s="19" t="str">
        <f>+'[1]Consolidado ORG'!E1205</f>
        <v>5 Contratación directa</v>
      </c>
      <c r="E1209" s="19" t="str">
        <f>+'[1]Consolidado ORG'!F1205</f>
        <v>33 Prestación de Servicios Profesionales y Apoyo (5-8)</v>
      </c>
      <c r="F1209" s="19"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19" t="str">
        <f>+'[1]Consolidado ORG'!M1205</f>
        <v>2024/05/03</v>
      </c>
      <c r="H1209" s="19">
        <f>+'[1]Consolidado ORG'!N1205</f>
        <v>45628</v>
      </c>
      <c r="I1209" s="20">
        <f>+'[1]Consolidado ORG'!AG1205</f>
        <v>0</v>
      </c>
      <c r="J1209" s="21">
        <f>+'[1]Consolidado ORG'!T1205</f>
        <v>54600000</v>
      </c>
      <c r="K1209" s="21">
        <f>+'[1]Consolidado ORG'!AE1205</f>
        <v>0</v>
      </c>
      <c r="L1209" s="32">
        <f>+'[1]Consolidado ORG'!AS1205</f>
        <v>0.13145539906103287</v>
      </c>
      <c r="M1209" s="31" t="str">
        <f>+'[1]Consolidado ORG'!AL1205</f>
        <v>https://community.secop.gov.co/Public/Tendering/ContractDetailView/Index?UniqueIdentifier=CO1.PCCNTR.6257855&amp;isModal=true&amp;asPopupView=true</v>
      </c>
      <c r="N1209" s="48" t="str">
        <f t="shared" si="19"/>
        <v>Link Contrato u Orden</v>
      </c>
    </row>
    <row r="1210" spans="1:14" ht="60" x14ac:dyDescent="0.35">
      <c r="A1210" s="18" t="str">
        <f>+'[1]Consolidado ORG'!A1206</f>
        <v>SCJ-755-2024</v>
      </c>
      <c r="B1210" s="19" t="str">
        <f>+'[1]Consolidado ORG'!B1206</f>
        <v>2024/04/26</v>
      </c>
      <c r="C1210" s="19" t="str">
        <f>+'[1]Consolidado ORG'!G1206</f>
        <v>JOSE LUIS GASCA GONZALEZ</v>
      </c>
      <c r="D1210" s="19" t="str">
        <f>+'[1]Consolidado ORG'!E1206</f>
        <v>5 Contratación directa</v>
      </c>
      <c r="E1210" s="19" t="str">
        <f>+'[1]Consolidado ORG'!F1206</f>
        <v>33 Prestación de Servicios Profesionales y Apoyo (5-8)</v>
      </c>
      <c r="F1210" s="19"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19" t="str">
        <f>+'[1]Consolidado ORG'!M1206</f>
        <v>2024/04/30</v>
      </c>
      <c r="H1210" s="19">
        <f>+'[1]Consolidado ORG'!N1206</f>
        <v>45625</v>
      </c>
      <c r="I1210" s="20">
        <f>+'[1]Consolidado ORG'!AG1206</f>
        <v>0</v>
      </c>
      <c r="J1210" s="21">
        <f>+'[1]Consolidado ORG'!T1206</f>
        <v>61040000</v>
      </c>
      <c r="K1210" s="21">
        <f>+'[1]Consolidado ORG'!AE1206</f>
        <v>0</v>
      </c>
      <c r="L1210" s="32">
        <f>+'[1]Consolidado ORG'!AS1206</f>
        <v>0.14553990610328638</v>
      </c>
      <c r="M1210" s="31" t="str">
        <f>+'[1]Consolidado ORG'!AL1206</f>
        <v>https://community.secop.gov.co/Public/Tendering/ContractDetailView/Index?UniqueIdentifier=CO1.PCCNTR.6259758&amp;isModal=true&amp;asPopupView=true</v>
      </c>
      <c r="N1210" s="48" t="str">
        <f t="shared" si="19"/>
        <v>Link Contrato u Orden</v>
      </c>
    </row>
    <row r="1211" spans="1:14" ht="60" x14ac:dyDescent="0.35">
      <c r="A1211" s="18" t="str">
        <f>+'[1]Consolidado ORG'!A1207</f>
        <v>SCJ-759-2024</v>
      </c>
      <c r="B1211" s="19" t="str">
        <f>+'[1]Consolidado ORG'!B1207</f>
        <v>2024/04/26</v>
      </c>
      <c r="C1211" s="19" t="str">
        <f>+'[1]Consolidado ORG'!G1207</f>
        <v>YURDELY ALFARY SALAZAR MEDINA</v>
      </c>
      <c r="D1211" s="19" t="str">
        <f>+'[1]Consolidado ORG'!E1207</f>
        <v>5 Contratación directa</v>
      </c>
      <c r="E1211" s="19" t="str">
        <f>+'[1]Consolidado ORG'!F1207</f>
        <v>33 Prestación de Servicios Profesionales y Apoyo (5-8)</v>
      </c>
      <c r="F1211" s="19" t="str">
        <f>+'[1]Consolidado ORG'!L1207</f>
        <v>PRESTAR LOS SERVICIOS PROFESIONALES EN LAS ACTIVIDADES RELACIONADAS CON EL COMPONENTE TÉCNICO- AMBIENTAL DE LOS PROCESOS A CARGO DE LA DIRECCIÓN TÉCNICA DE LA SUBSECRETARIA DE INVERSIONES Y FORTALECIMIENTO DE CAPACIDADES OPERATIVAS</v>
      </c>
      <c r="G1211" s="19" t="str">
        <f>+'[1]Consolidado ORG'!M1207</f>
        <v>2024/04/30</v>
      </c>
      <c r="H1211" s="19">
        <f>+'[1]Consolidado ORG'!N1207</f>
        <v>45533</v>
      </c>
      <c r="I1211" s="20">
        <f>+'[1]Consolidado ORG'!AG1207</f>
        <v>0</v>
      </c>
      <c r="J1211" s="21">
        <f>+'[1]Consolidado ORG'!T1207</f>
        <v>37060000</v>
      </c>
      <c r="K1211" s="21">
        <f>+'[1]Consolidado ORG'!AE1207</f>
        <v>0</v>
      </c>
      <c r="L1211" s="32">
        <f>+'[1]Consolidado ORG'!AS1207</f>
        <v>0.256198347107438</v>
      </c>
      <c r="M1211" s="31" t="str">
        <f>+'[1]Consolidado ORG'!AL1207</f>
        <v>https://community.secop.gov.co/Public/Tendering/ContractDetailView/Index?UniqueIdentifier=CO1.PCCNTR.6263694&amp;isModal=true&amp;asPopupView=true</v>
      </c>
      <c r="N1211" s="48" t="str">
        <f t="shared" si="19"/>
        <v>Link Contrato u Orden</v>
      </c>
    </row>
    <row r="1212" spans="1:14" ht="48" x14ac:dyDescent="0.35">
      <c r="A1212" s="18" t="str">
        <f>+'[1]Consolidado ORG'!A1208</f>
        <v>SCJ-760-2024</v>
      </c>
      <c r="B1212" s="19" t="str">
        <f>+'[1]Consolidado ORG'!B1208</f>
        <v>2024/04/26</v>
      </c>
      <c r="C1212" s="19" t="str">
        <f>+'[1]Consolidado ORG'!G1208</f>
        <v>MOTOROLA SOLUTIONS COLOMBIA LTDA.</v>
      </c>
      <c r="D1212" s="19" t="str">
        <f>+'[1]Consolidado ORG'!E1208</f>
        <v>5 Contratación directa</v>
      </c>
      <c r="E1212" s="19" t="str">
        <f>+'[1]Consolidado ORG'!F1208</f>
        <v>38 Sin Pluralidad de Oferentes (5-8)</v>
      </c>
      <c r="F1212" s="19" t="str">
        <f>+'[1]Consolidado ORG'!L1208</f>
        <v>MANTENIMIENTO PREVENTIVO Y/O CORRECTIVO, CON BOLSA DE REPUESTOS A TODA LA INFRAESTRUCTURA DEL SISTEMA RADIO TRONCALIZADO AL SERVICIO DE LA POLICÍA METROPOLITANA DE BOGOTÁ Y AGENCIAS DEL DISTRITO</v>
      </c>
      <c r="G1212" s="19" t="str">
        <f>+'[1]Consolidado ORG'!M1208</f>
        <v>2024/04/30</v>
      </c>
      <c r="H1212" s="19">
        <f>+'[1]Consolidado ORG'!N1208</f>
        <v>45686</v>
      </c>
      <c r="I1212" s="20">
        <f>+'[1]Consolidado ORG'!AG1208</f>
        <v>0</v>
      </c>
      <c r="J1212" s="21">
        <f>+'[1]Consolidado ORG'!T1208</f>
        <v>5867263966</v>
      </c>
      <c r="K1212" s="21">
        <f>+'[1]Consolidado ORG'!AE1208</f>
        <v>0</v>
      </c>
      <c r="L1212" s="32">
        <f>+'[1]Consolidado ORG'!AS1208</f>
        <v>0.11313868613138686</v>
      </c>
      <c r="M1212" s="31" t="str">
        <f>+'[1]Consolidado ORG'!AL1208</f>
        <v>https://community.secop.gov.co/Public/Tendering/ContractDetailView/Index?UniqueIdentifier=CO1.PCCNTR.6260313&amp;isModal=true&amp;asPopupView=true</v>
      </c>
      <c r="N1212" s="48" t="str">
        <f t="shared" si="19"/>
        <v>Link Contrato u Orden</v>
      </c>
    </row>
    <row r="1213" spans="1:14" ht="132" x14ac:dyDescent="0.35">
      <c r="A1213" s="18" t="str">
        <f>+'[1]Consolidado ORG'!A1209</f>
        <v>SCJ-761-2024</v>
      </c>
      <c r="B1213" s="19" t="str">
        <f>+'[1]Consolidado ORG'!B1209</f>
        <v>2024/04/26</v>
      </c>
      <c r="C1213" s="19" t="str">
        <f>+'[1]Consolidado ORG'!G1209</f>
        <v>UNION TEMPORAL LA PREVISORA SA ASEGURADO RA SOLIDARIA DE COLOMBIA SCJ SIF LP 001 2024</v>
      </c>
      <c r="D1213" s="19" t="str">
        <f>+'[1]Consolidado ORG'!E1209</f>
        <v>1 Licitación pública</v>
      </c>
      <c r="E1213" s="19" t="str">
        <f>+'[1]Consolidado ORG'!F1209</f>
        <v>22 Licitación Pública (1-7)</v>
      </c>
      <c r="F1213" s="19"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19" t="str">
        <f>+'[1]Consolidado ORG'!M1209</f>
        <v>2024/04/29</v>
      </c>
      <c r="H1213" s="19">
        <f>+'[1]Consolidado ORG'!N1209</f>
        <v>45763</v>
      </c>
      <c r="I1213" s="20">
        <f>+'[1]Consolidado ORG'!AG1209</f>
        <v>0</v>
      </c>
      <c r="J1213" s="21">
        <f>+'[1]Consolidado ORG'!T1209</f>
        <v>19238383713</v>
      </c>
      <c r="K1213" s="21">
        <f>+'[1]Consolidado ORG'!AE1209</f>
        <v>0</v>
      </c>
      <c r="L1213" s="32">
        <f>+'[1]Consolidado ORG'!AS1209</f>
        <v>9.0909090909090912E-2</v>
      </c>
      <c r="M1213" s="31" t="str">
        <f>+'[1]Consolidado ORG'!AL1209</f>
        <v>https://community.secop.gov.co/Public/Tendering/ContractDetailView/Index?UniqueIdentifier=CO1.PCCNTR.6214518</v>
      </c>
      <c r="N1213" s="48" t="str">
        <f t="shared" si="19"/>
        <v>Link Contrato u Orden</v>
      </c>
    </row>
    <row r="1214" spans="1:14" ht="60" x14ac:dyDescent="0.35">
      <c r="A1214" s="18" t="str">
        <f>+'[1]Consolidado ORG'!A1210</f>
        <v>SCJ-762-2024</v>
      </c>
      <c r="B1214" s="19" t="str">
        <f>+'[1]Consolidado ORG'!B1210</f>
        <v>2024/04/26</v>
      </c>
      <c r="C1214" s="19" t="str">
        <f>+'[1]Consolidado ORG'!G1210</f>
        <v>RICARDO DIAZ CIFUENTES</v>
      </c>
      <c r="D1214" s="19" t="str">
        <f>+'[1]Consolidado ORG'!E1210</f>
        <v>5 Contratación directa</v>
      </c>
      <c r="E1214" s="19" t="str">
        <f>+'[1]Consolidado ORG'!F1210</f>
        <v>33 Prestación de Servicios Profesionales y Apoyo (5-8)</v>
      </c>
      <c r="F1214" s="19"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19" t="str">
        <f>+'[1]Consolidado ORG'!M1210</f>
        <v>2024/04/30</v>
      </c>
      <c r="H1214" s="19">
        <f>+'[1]Consolidado ORG'!N1210</f>
        <v>45533</v>
      </c>
      <c r="I1214" s="20">
        <f>+'[1]Consolidado ORG'!AG1210</f>
        <v>0</v>
      </c>
      <c r="J1214" s="21">
        <f>+'[1]Consolidado ORG'!T1210</f>
        <v>34880000</v>
      </c>
      <c r="K1214" s="21">
        <f>+'[1]Consolidado ORG'!AE1210</f>
        <v>0</v>
      </c>
      <c r="L1214" s="32">
        <f>+'[1]Consolidado ORG'!AS1210</f>
        <v>0.256198347107438</v>
      </c>
      <c r="M1214" s="31" t="str">
        <f>+'[1]Consolidado ORG'!AL1210</f>
        <v>https://community.secop.gov.co/Public/Tendering/ContractDetailView/Index?UniqueIdentifier=CO1.PCCNTR.6263609&amp;isModal=true&amp;asPopupView=true</v>
      </c>
      <c r="N1214" s="48" t="str">
        <f t="shared" si="19"/>
        <v>Link Contrato u Orden</v>
      </c>
    </row>
    <row r="1215" spans="1:14" ht="48" x14ac:dyDescent="0.35">
      <c r="A1215" s="18" t="str">
        <f>+'[1]Consolidado ORG'!A1211</f>
        <v>SCJ-765-2024</v>
      </c>
      <c r="B1215" s="19" t="str">
        <f>+'[1]Consolidado ORG'!B1211</f>
        <v>2024/04/26</v>
      </c>
      <c r="C1215" s="19" t="str">
        <f>+'[1]Consolidado ORG'!G1211</f>
        <v>JUAN GUILLERMO CELEMIN SALCEDO</v>
      </c>
      <c r="D1215" s="19" t="str">
        <f>+'[1]Consolidado ORG'!E1211</f>
        <v>5 Contratación directa</v>
      </c>
      <c r="E1215" s="19" t="str">
        <f>+'[1]Consolidado ORG'!F1211</f>
        <v>33 Prestación de Servicios Profesionales y Apoyo (5-8)</v>
      </c>
      <c r="F1215" s="19" t="str">
        <f>+'[1]Consolidado ORG'!L1211</f>
        <v>PRESTACION DE SERVICIOS PROFESIONALES PARA REALIZAR APOYO PSICOSOCIAL A LA SECRETARIA DE SEGURIDAD, CONVIVENCIA Y JUSTICIA, PARA SOPORTAR LA GESTIÓN EN LA PM 13 UNIDAD ADSCRITA A LA DÉCIMA TERCERA BRIGADA.</v>
      </c>
      <c r="G1215" s="19" t="str">
        <f>+'[1]Consolidado ORG'!M1211</f>
        <v>2024/04/30</v>
      </c>
      <c r="H1215" s="19">
        <f>+'[1]Consolidado ORG'!N1211</f>
        <v>45686</v>
      </c>
      <c r="I1215" s="20">
        <f>+'[1]Consolidado ORG'!AG1211</f>
        <v>0</v>
      </c>
      <c r="J1215" s="21">
        <f>+'[1]Consolidado ORG'!T1211</f>
        <v>36635355</v>
      </c>
      <c r="K1215" s="21">
        <f>+'[1]Consolidado ORG'!AE1211</f>
        <v>0</v>
      </c>
      <c r="L1215" s="32">
        <f>+'[1]Consolidado ORG'!AS1211</f>
        <v>0.11313868613138686</v>
      </c>
      <c r="M1215" s="31" t="str">
        <f>+'[1]Consolidado ORG'!AL1211</f>
        <v>https://community.secop.gov.co/Public/Tendering/ContractDetailView/Index?UniqueIdentifier=CO1.PCCNTR.6263758&amp;isModal=true&amp;asPopupView=true</v>
      </c>
      <c r="N1215" s="48" t="str">
        <f t="shared" si="19"/>
        <v>Link Contrato u Orden</v>
      </c>
    </row>
    <row r="1216" spans="1:14" ht="42" x14ac:dyDescent="0.35">
      <c r="A1216" s="18" t="str">
        <f>+'[1]Consolidado ORG'!A1212</f>
        <v>SCJ-766-2024</v>
      </c>
      <c r="B1216" s="19" t="str">
        <f>+'[1]Consolidado ORG'!B1212</f>
        <v>2024/04/30</v>
      </c>
      <c r="C1216" s="19" t="str">
        <f>+'[1]Consolidado ORG'!G1212</f>
        <v>JOHN ANDREY BERMUDEZ HERRERA</v>
      </c>
      <c r="D1216" s="19" t="str">
        <f>+'[1]Consolidado ORG'!E1212</f>
        <v>5 Contratación directa</v>
      </c>
      <c r="E1216" s="19" t="str">
        <f>+'[1]Consolidado ORG'!F1212</f>
        <v>33 Prestación de Servicios Profesionales y Apoyo (5-8)</v>
      </c>
      <c r="F1216" s="19" t="str">
        <f>+'[1]Consolidado ORG'!L1212</f>
        <v>PRESTAR SERVICIOS PROFESIONALES EN LA GESTIÓN DOCUMENTAL DE LA DIRECCIÓN DE OPERACIONES PARA EL FORTALECIMIENTO</v>
      </c>
      <c r="G1216" s="19" t="str">
        <f>+'[1]Consolidado ORG'!M1212</f>
        <v>2024/04/30</v>
      </c>
      <c r="H1216" s="19">
        <f>+'[1]Consolidado ORG'!N1212</f>
        <v>45655</v>
      </c>
      <c r="I1216" s="20">
        <f>+'[1]Consolidado ORG'!AG1212</f>
        <v>0</v>
      </c>
      <c r="J1216" s="21">
        <f>+'[1]Consolidado ORG'!T1212</f>
        <v>51016000</v>
      </c>
      <c r="K1216" s="21">
        <f>+'[1]Consolidado ORG'!AE1212</f>
        <v>0</v>
      </c>
      <c r="L1216" s="32">
        <f>+'[1]Consolidado ORG'!AS1212</f>
        <v>0.12757201646090535</v>
      </c>
      <c r="M1216" s="31" t="str">
        <f>+'[1]Consolidado ORG'!AL1212</f>
        <v>https://community.secop.gov.co/Public/Tendering/ContractDetailView/Index?UniqueIdentifier=CO1.PCCNTR.6270363&amp;isModal=true&amp;asPopupView=true</v>
      </c>
      <c r="N1216" s="48" t="str">
        <f t="shared" si="19"/>
        <v>Link Contrato u Orden</v>
      </c>
    </row>
    <row r="1217" spans="1:14" ht="60" x14ac:dyDescent="0.35">
      <c r="A1217" s="18" t="str">
        <f>+'[1]Consolidado ORG'!A1213</f>
        <v>SCJ-767-2024</v>
      </c>
      <c r="B1217" s="19" t="str">
        <f>+'[1]Consolidado ORG'!B1213</f>
        <v>2024/04/30</v>
      </c>
      <c r="C1217" s="19" t="str">
        <f>+'[1]Consolidado ORG'!G1213</f>
        <v>ADRIANA MARCELA BARRETO OVALLE</v>
      </c>
      <c r="D1217" s="19" t="str">
        <f>+'[1]Consolidado ORG'!E1213</f>
        <v>5 Contratación directa</v>
      </c>
      <c r="E1217" s="19" t="str">
        <f>+'[1]Consolidado ORG'!F1213</f>
        <v>33 Prestación de Servicios Profesionales y Apoyo (5-8)</v>
      </c>
      <c r="F1217" s="19"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19" t="str">
        <f>+'[1]Consolidado ORG'!M1213</f>
        <v>2024/04/30</v>
      </c>
      <c r="H1217" s="19">
        <f>+'[1]Consolidado ORG'!N1213</f>
        <v>45655</v>
      </c>
      <c r="I1217" s="20">
        <f>+'[1]Consolidado ORG'!AG1213</f>
        <v>0</v>
      </c>
      <c r="J1217" s="21">
        <f>+'[1]Consolidado ORG'!T1213</f>
        <v>30520000</v>
      </c>
      <c r="K1217" s="21">
        <f>+'[1]Consolidado ORG'!AE1213</f>
        <v>0</v>
      </c>
      <c r="L1217" s="32">
        <f>+'[1]Consolidado ORG'!AS1213</f>
        <v>0.12757201646090535</v>
      </c>
      <c r="M1217" s="31" t="str">
        <f>+'[1]Consolidado ORG'!AL1213</f>
        <v>https://community.secop.gov.co/Public/Tendering/ContractDetailView/Index?UniqueIdentifier=CO1.PCCNTR.6270387&amp;isModal=true&amp;asPopupView=true</v>
      </c>
      <c r="N1217" s="48" t="str">
        <f t="shared" si="19"/>
        <v>Link Contrato u Orden</v>
      </c>
    </row>
    <row r="1218" spans="1:14" ht="96" x14ac:dyDescent="0.35">
      <c r="A1218" s="18" t="str">
        <f>+'[1]Consolidado ORG'!A1214</f>
        <v>SCJ-771-2024</v>
      </c>
      <c r="B1218" s="19" t="str">
        <f>+'[1]Consolidado ORG'!B1214</f>
        <v>2024/04/30</v>
      </c>
      <c r="C1218" s="19" t="str">
        <f>+'[1]Consolidado ORG'!G1214</f>
        <v>UNIÓN TEMPORAL SERVICOS CONVIVENCIA 2024</v>
      </c>
      <c r="D1218" s="19" t="str">
        <f>+'[1]Consolidado ORG'!E1214</f>
        <v>2 Selección abreviada</v>
      </c>
      <c r="E1218" s="19" t="str">
        <f>+'[1]Consolidado ORG'!F1214</f>
        <v>4 Adquisión o Suministro de Bienes y Servicios de Carácterísticas Técnicas Uniformes y de Común Utilización (Procedimiento: Siubasta Inversa, Acuerdo Marco de Precios, Bolsa de Productos) (2)</v>
      </c>
      <c r="F1218" s="19"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19" t="str">
        <f>+'[1]Consolidado ORG'!M1214</f>
        <v>2024/04/30</v>
      </c>
      <c r="H1218" s="19">
        <f>+'[1]Consolidado ORG'!N1214</f>
        <v>45686</v>
      </c>
      <c r="I1218" s="20">
        <f>+'[1]Consolidado ORG'!AG1214</f>
        <v>0</v>
      </c>
      <c r="J1218" s="21">
        <f>+'[1]Consolidado ORG'!T1214</f>
        <v>8102867909</v>
      </c>
      <c r="K1218" s="21">
        <f>+'[1]Consolidado ORG'!AE1214</f>
        <v>0</v>
      </c>
      <c r="L1218" s="32">
        <f>+'[1]Consolidado ORG'!AS1214</f>
        <v>0.11313868613138686</v>
      </c>
      <c r="M1218" s="31" t="str">
        <f>+'[1]Consolidado ORG'!AL1214</f>
        <v>https://community.secop.gov.co/Public/Tendering/ContractDetailView/Index?UniqueIdentifier=CO1.PCCNTR.6263676&amp;isModal=true&amp;asPopupView=true</v>
      </c>
      <c r="N1218" s="48" t="str">
        <f t="shared" si="19"/>
        <v>Link Contrato u Orden</v>
      </c>
    </row>
    <row r="1219" spans="1:14" ht="60" x14ac:dyDescent="0.35">
      <c r="A1219" s="18" t="str">
        <f>+'[1]Consolidado ORG'!A1215</f>
        <v>SCJ-772-2024</v>
      </c>
      <c r="B1219" s="19" t="str">
        <f>+'[1]Consolidado ORG'!B1215</f>
        <v>2024/05/03</v>
      </c>
      <c r="C1219" s="19" t="str">
        <f>+'[1]Consolidado ORG'!G1215</f>
        <v>DAVID CAMILO URREA CONTRERAS</v>
      </c>
      <c r="D1219" s="19" t="str">
        <f>+'[1]Consolidado ORG'!E1215</f>
        <v>5 Contratación directa</v>
      </c>
      <c r="E1219" s="19" t="str">
        <f>+'[1]Consolidado ORG'!F1215</f>
        <v>33 Prestación de Servicios Profesionales y Apoyo (5-8)</v>
      </c>
      <c r="F1219" s="19" t="str">
        <f>+'[1]Consolidado ORG'!L1215</f>
        <v>PRESTAR LOS SERVICIOS DE APOYO A LA GESTION PARA LA ATENCIÓN DE EMERGENCIAS O URGENCIAS, Y DESPACHO A LOS ORGANISMOS DE EMERGENCIA Y SEGURIDAD QUE INTEGRAN EL NUSE 123 DEL SISTEMA CENTRO DE COMANDO, CONTROL, COMUNICACIONES Y CÓMPUTO C4</v>
      </c>
      <c r="G1219" s="19" t="str">
        <f>+'[1]Consolidado ORG'!M1215</f>
        <v>2024/05/15</v>
      </c>
      <c r="H1219" s="19">
        <f>+'[1]Consolidado ORG'!N1215</f>
        <v>45791</v>
      </c>
      <c r="I1219" s="20">
        <f>+'[1]Consolidado ORG'!AG1215</f>
        <v>0</v>
      </c>
      <c r="J1219" s="21">
        <f>+'[1]Consolidado ORG'!T1215</f>
        <v>32760000</v>
      </c>
      <c r="K1219" s="21">
        <f>+'[1]Consolidado ORG'!AE1215</f>
        <v>0</v>
      </c>
      <c r="L1219" s="32">
        <f>+'[1]Consolidado ORG'!AS1215</f>
        <v>4.3956043956043959E-2</v>
      </c>
      <c r="M1219" s="31" t="str">
        <f>+'[1]Consolidado ORG'!AL1215</f>
        <v>https://community.secop.gov.co/Public/Tendering/ContractDetailView/Index?UniqueIdentifier=CO1.PCCNTR.6271706&amp;isModal=true&amp;asPopupView=true</v>
      </c>
      <c r="N1219" s="48" t="str">
        <f t="shared" si="19"/>
        <v>Link Contrato u Orden</v>
      </c>
    </row>
    <row r="1220" spans="1:14" ht="120" x14ac:dyDescent="0.35">
      <c r="A1220" s="18" t="str">
        <f>+'[1]Consolidado ORG'!A1216</f>
        <v>SCJ-774-2024</v>
      </c>
      <c r="B1220" s="19" t="str">
        <f>+'[1]Consolidado ORG'!B1216</f>
        <v>2024/04/30</v>
      </c>
      <c r="C1220" s="19" t="str">
        <f>+'[1]Consolidado ORG'!G1216</f>
        <v>CHUBB SEGUROS COLOMBIA S A</v>
      </c>
      <c r="D1220" s="19" t="str">
        <f>+'[1]Consolidado ORG'!E1216</f>
        <v>1 Licitación pública</v>
      </c>
      <c r="E1220" s="19" t="str">
        <f>+'[1]Consolidado ORG'!F1216</f>
        <v>22 Licitación Pública (1-7)</v>
      </c>
      <c r="F1220" s="19"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19" t="str">
        <f>+'[1]Consolidado ORG'!M1216</f>
        <v>2024/04/30</v>
      </c>
      <c r="H1220" s="19">
        <f>+'[1]Consolidado ORG'!N1216</f>
        <v>45776</v>
      </c>
      <c r="I1220" s="20">
        <f>+'[1]Consolidado ORG'!AG1216</f>
        <v>0</v>
      </c>
      <c r="J1220" s="21">
        <f>+'[1]Consolidado ORG'!T1216</f>
        <v>345100000</v>
      </c>
      <c r="K1220" s="21">
        <f>+'[1]Consolidado ORG'!AE1216</f>
        <v>0</v>
      </c>
      <c r="L1220" s="32">
        <f>+'[1]Consolidado ORG'!AS1216</f>
        <v>8.5164835164835168E-2</v>
      </c>
      <c r="M1220" s="31" t="str">
        <f>+'[1]Consolidado ORG'!AL1216</f>
        <v>https://community.secop.gov.co/Public/Tendering/ContractDetailView/Index?UniqueIdentifier=CO1.PCCNTR.6214709&amp;isModal=true&amp;asPopupView=true</v>
      </c>
      <c r="N1220" s="48" t="str">
        <f t="shared" si="19"/>
        <v>Link Contrato u Orden</v>
      </c>
    </row>
    <row r="1221" spans="1:14" ht="60" x14ac:dyDescent="0.35">
      <c r="A1221" s="18" t="str">
        <f>+'[1]Consolidado ORG'!A1217</f>
        <v>SCJ-783-2024</v>
      </c>
      <c r="B1221" s="19" t="str">
        <f>+'[1]Consolidado ORG'!B1217</f>
        <v>2024/04/30</v>
      </c>
      <c r="C1221" s="19" t="str">
        <f>+'[1]Consolidado ORG'!G1217</f>
        <v>RICARDO  BURGOS BOHORQUEZ</v>
      </c>
      <c r="D1221" s="19" t="str">
        <f>+'[1]Consolidado ORG'!E1217</f>
        <v>5 Contratación directa</v>
      </c>
      <c r="E1221" s="19" t="str">
        <f>+'[1]Consolidado ORG'!F1217</f>
        <v>33 Prestación de Servicios Profesionales y Apoyo (5-8)</v>
      </c>
      <c r="F1221" s="19"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19" t="str">
        <f>+'[1]Consolidado ORG'!M1217</f>
        <v>2024/05/03</v>
      </c>
      <c r="H1221" s="19">
        <f>+'[1]Consolidado ORG'!N1217</f>
        <v>45537</v>
      </c>
      <c r="I1221" s="20">
        <f>+'[1]Consolidado ORG'!AG1217</f>
        <v>0</v>
      </c>
      <c r="J1221" s="21">
        <f>+'[1]Consolidado ORG'!T1217</f>
        <v>34880000</v>
      </c>
      <c r="K1221" s="21">
        <f>+'[1]Consolidado ORG'!AE1217</f>
        <v>0</v>
      </c>
      <c r="L1221" s="32">
        <f>+'[1]Consolidado ORG'!AS1217</f>
        <v>0.22950819672131148</v>
      </c>
      <c r="M1221" s="31" t="str">
        <f>+'[1]Consolidado ORG'!AL1217</f>
        <v>https://community.secop.gov.co/Public/Tendering/ContractDetailView/Index?UniqueIdentifier=CO1.PCCNTR.6275124&amp;isModal=true&amp;asPopupView=true</v>
      </c>
      <c r="N1221" s="48" t="str">
        <f t="shared" si="19"/>
        <v>Link Contrato u Orden</v>
      </c>
    </row>
    <row r="1222" spans="1:14" ht="132" x14ac:dyDescent="0.35">
      <c r="A1222" s="18" t="str">
        <f>+'[1]Consolidado ORG'!A1218</f>
        <v>SCJ-784-2024</v>
      </c>
      <c r="B1222" s="19" t="str">
        <f>+'[1]Consolidado ORG'!B1218</f>
        <v>2024/04/30</v>
      </c>
      <c r="C1222" s="19" t="str">
        <f>+'[1]Consolidado ORG'!G1218</f>
        <v>UT HDI – PREVISORA – ZURICH GRUPO III SCJ-SIF-LP-001-2024</v>
      </c>
      <c r="D1222" s="19" t="str">
        <f>+'[1]Consolidado ORG'!E1218</f>
        <v>1 Licitación pública</v>
      </c>
      <c r="E1222" s="19" t="str">
        <f>+'[1]Consolidado ORG'!F1218</f>
        <v>22 Licitación Pública (1-7)</v>
      </c>
      <c r="F1222" s="19"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19" t="str">
        <f>+'[1]Consolidado ORG'!M1218</f>
        <v>2024/05/01</v>
      </c>
      <c r="H1222" s="19">
        <f>+'[1]Consolidado ORG'!N1218</f>
        <v>45747</v>
      </c>
      <c r="I1222" s="20">
        <f>+'[1]Consolidado ORG'!AG1218</f>
        <v>0</v>
      </c>
      <c r="J1222" s="21">
        <f>+'[1]Consolidado ORG'!T1218</f>
        <v>1803907660</v>
      </c>
      <c r="K1222" s="21">
        <f>+'[1]Consolidado ORG'!AE1218</f>
        <v>0</v>
      </c>
      <c r="L1222" s="32">
        <f>+'[1]Consolidado ORG'!AS1218</f>
        <v>8.9820359281437126E-2</v>
      </c>
      <c r="M1222" s="31" t="str">
        <f>+'[1]Consolidado ORG'!AL1218</f>
        <v>https://community.secop.gov.co/Public/Tendering/ContractDetailView/Index?UniqueIdentifier=CO1.PCCNTR.6214362&amp;isModal=true&amp;asPopupView=true</v>
      </c>
      <c r="N1222" s="48" t="str">
        <f t="shared" si="19"/>
        <v>Link Contrato u Orden</v>
      </c>
    </row>
    <row r="1223" spans="1:14" ht="72" x14ac:dyDescent="0.35">
      <c r="A1223" s="18" t="str">
        <f>+'[1]Consolidado ORG'!A1219</f>
        <v>SCJ-785-2024</v>
      </c>
      <c r="B1223" s="19" t="str">
        <f>+'[1]Consolidado ORG'!B1219</f>
        <v>2024/04/30</v>
      </c>
      <c r="C1223" s="19" t="str">
        <f>+'[1]Consolidado ORG'!G1219</f>
        <v>FERNANDO REINOSO GUERRA</v>
      </c>
      <c r="D1223" s="19" t="str">
        <f>+'[1]Consolidado ORG'!E1219</f>
        <v>5 Contratación directa</v>
      </c>
      <c r="E1223" s="19" t="str">
        <f>+'[1]Consolidado ORG'!F1219</f>
        <v>33 Prestación de Servicios Profesionales y Apoyo (5-8)</v>
      </c>
      <c r="F1223" s="19"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19" t="str">
        <f>+'[1]Consolidado ORG'!M1219</f>
        <v>2024/05/07</v>
      </c>
      <c r="H1223" s="19">
        <f>+'[1]Consolidado ORG'!N1219</f>
        <v>45541</v>
      </c>
      <c r="I1223" s="20">
        <f>+'[1]Consolidado ORG'!AG1219</f>
        <v>0</v>
      </c>
      <c r="J1223" s="21">
        <f>+'[1]Consolidado ORG'!T1219</f>
        <v>37060000</v>
      </c>
      <c r="K1223" s="21">
        <f>+'[1]Consolidado ORG'!AE1219</f>
        <v>0</v>
      </c>
      <c r="L1223" s="32">
        <f>+'[1]Consolidado ORG'!AS1219</f>
        <v>0.19672131147540983</v>
      </c>
      <c r="M1223" s="31" t="str">
        <f>+'[1]Consolidado ORG'!AL1219</f>
        <v>https://community.secop.gov.co/Public/Tendering/ContractDetailView/Index?UniqueIdentifier=CO1.PCCNTR.6275595&amp;isModal=true&amp;asPopupView=true</v>
      </c>
      <c r="N1223" s="48" t="str">
        <f t="shared" si="19"/>
        <v>Link Contrato u Orden</v>
      </c>
    </row>
    <row r="1224" spans="1:14" ht="60" x14ac:dyDescent="0.35">
      <c r="A1224" s="18" t="str">
        <f>+'[1]Consolidado ORG'!A1220</f>
        <v>SCJ-792-2024</v>
      </c>
      <c r="B1224" s="19" t="str">
        <f>+'[1]Consolidado ORG'!B1220</f>
        <v>2024/05/02</v>
      </c>
      <c r="C1224" s="19" t="str">
        <f>+'[1]Consolidado ORG'!G1220</f>
        <v>LINA PAOLA TRIANA CORTES</v>
      </c>
      <c r="D1224" s="19" t="str">
        <f>+'[1]Consolidado ORG'!E1220</f>
        <v>5 Contratación directa</v>
      </c>
      <c r="E1224" s="19" t="str">
        <f>+'[1]Consolidado ORG'!F1220</f>
        <v>33 Prestación de Servicios Profesionales y Apoyo (5-8)</v>
      </c>
      <c r="F1224" s="19" t="str">
        <f>+'[1]Consolidado ORG'!L1220</f>
        <v>PRESTAR LOS SERVICIOS DE APOYO A LA GESTION PARA LA ATENCIÓN DE EMERGENCIAS O URGENCIAS, Y DESPACHO A LOS ORGANISMOS DE EMERGENCIA Y SEGURIDAD QUE INTEGRAN EL NUSE 123 DEL SISTEMA CENTRO DE COMANDO, CONTROL, COMUNICACIONES Y CÓMPUTO C4.</v>
      </c>
      <c r="G1224" s="19" t="str">
        <f>+'[1]Consolidado ORG'!M1220</f>
        <v>2024/05/07</v>
      </c>
      <c r="H1224" s="19">
        <f>+'[1]Consolidado ORG'!N1220</f>
        <v>45663</v>
      </c>
      <c r="I1224" s="20">
        <f>+'[1]Consolidado ORG'!AG1220</f>
        <v>0</v>
      </c>
      <c r="J1224" s="21">
        <f>+'[1]Consolidado ORG'!T1220</f>
        <v>21840000</v>
      </c>
      <c r="K1224" s="21">
        <f>+'[1]Consolidado ORG'!AE1220</f>
        <v>0</v>
      </c>
      <c r="L1224" s="32">
        <f>+'[1]Consolidado ORG'!AS1220</f>
        <v>9.8360655737704916E-2</v>
      </c>
      <c r="M1224" s="31" t="str">
        <f>+'[1]Consolidado ORG'!AL1220</f>
        <v>https://community.secop.gov.co/Public/Tendering/ContractDetailView/Index?UniqueIdentifier=CO1.PCCNTR.6281972&amp;isModal=true&amp;asPopupView=true</v>
      </c>
      <c r="N1224" s="48" t="str">
        <f t="shared" si="19"/>
        <v>Link Contrato u Orden</v>
      </c>
    </row>
    <row r="1225" spans="1:14" ht="60" x14ac:dyDescent="0.35">
      <c r="A1225" s="18" t="str">
        <f>+'[1]Consolidado ORG'!A1221</f>
        <v>SCJ-820-2024</v>
      </c>
      <c r="B1225" s="19" t="str">
        <f>+'[1]Consolidado ORG'!B1221</f>
        <v>2024/05/03</v>
      </c>
      <c r="C1225" s="19" t="str">
        <f>+'[1]Consolidado ORG'!G1221</f>
        <v>IVETH  FERNANDEZ DE CASTRO OSORIO</v>
      </c>
      <c r="D1225" s="19" t="str">
        <f>+'[1]Consolidado ORG'!E1221</f>
        <v>5 Contratación directa</v>
      </c>
      <c r="E1225" s="19" t="str">
        <f>+'[1]Consolidado ORG'!F1221</f>
        <v>33 Prestación de Servicios Profesionales y Apoyo (5-8)</v>
      </c>
      <c r="F1225" s="19"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19" t="str">
        <f>+'[1]Consolidado ORG'!M1221</f>
        <v>2024/05/07</v>
      </c>
      <c r="H1225" s="19">
        <f>+'[1]Consolidado ORG'!N1221</f>
        <v>45632</v>
      </c>
      <c r="I1225" s="20">
        <f>+'[1]Consolidado ORG'!AG1221</f>
        <v>0</v>
      </c>
      <c r="J1225" s="21">
        <f>+'[1]Consolidado ORG'!T1221</f>
        <v>64855000</v>
      </c>
      <c r="K1225" s="21">
        <f>+'[1]Consolidado ORG'!AE1221</f>
        <v>0</v>
      </c>
      <c r="L1225" s="32">
        <f>+'[1]Consolidado ORG'!AS1221</f>
        <v>0.11267605633802817</v>
      </c>
      <c r="M1225" s="31" t="str">
        <f>+'[1]Consolidado ORG'!AL1221</f>
        <v>https://community.secop.gov.co/Public/Tendering/ContractDetailView/Index?UniqueIdentifier=CO1.PCCNTR.6280763&amp;isModal=true&amp;asPopupView=true</v>
      </c>
      <c r="N1225" s="48" t="str">
        <f t="shared" si="19"/>
        <v>Link Contrato u Orden</v>
      </c>
    </row>
    <row r="1226" spans="1:14" ht="60" x14ac:dyDescent="0.35">
      <c r="A1226" s="18" t="str">
        <f>+'[1]Consolidado ORG'!A1222</f>
        <v>SCJ-821-2024</v>
      </c>
      <c r="B1226" s="19" t="str">
        <f>+'[1]Consolidado ORG'!B1222</f>
        <v>2024/05/03</v>
      </c>
      <c r="C1226" s="19" t="str">
        <f>+'[1]Consolidado ORG'!G1222</f>
        <v>CARLOS MARIO LUJAN ARBOLEDA</v>
      </c>
      <c r="D1226" s="19" t="str">
        <f>+'[1]Consolidado ORG'!E1222</f>
        <v>5 Contratación directa</v>
      </c>
      <c r="E1226" s="19" t="str">
        <f>+'[1]Consolidado ORG'!F1222</f>
        <v>33 Prestación de Servicios Profesionales y Apoyo (5-8)</v>
      </c>
      <c r="F1226" s="19"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19" t="str">
        <f>+'[1]Consolidado ORG'!M1222</f>
        <v>2024/05/08</v>
      </c>
      <c r="H1226" s="19">
        <f>+'[1]Consolidado ORG'!N1222</f>
        <v>45754</v>
      </c>
      <c r="I1226" s="20">
        <f>+'[1]Consolidado ORG'!AG1222</f>
        <v>0</v>
      </c>
      <c r="J1226" s="21">
        <f>+'[1]Consolidado ORG'!T1222</f>
        <v>69300000</v>
      </c>
      <c r="K1226" s="21">
        <f>+'[1]Consolidado ORG'!AE1222</f>
        <v>0</v>
      </c>
      <c r="L1226" s="32">
        <f>+'[1]Consolidado ORG'!AS1222</f>
        <v>6.8862275449101798E-2</v>
      </c>
      <c r="M1226" s="31" t="str">
        <f>+'[1]Consolidado ORG'!AL1222</f>
        <v>https://community.secop.gov.co/Public/Tendering/ContractDetailView/Index?UniqueIdentifier=CO1.PCCNTR.6281022&amp;isModal=true&amp;asPopupView=true</v>
      </c>
      <c r="N1226" s="48" t="str">
        <f t="shared" si="19"/>
        <v>Link Contrato u Orden</v>
      </c>
    </row>
    <row r="1227" spans="1:14" ht="60" x14ac:dyDescent="0.35">
      <c r="A1227" s="18" t="str">
        <f>+'[1]Consolidado ORG'!A1223</f>
        <v>SCJ-822-2024</v>
      </c>
      <c r="B1227" s="19" t="str">
        <f>+'[1]Consolidado ORG'!B1223</f>
        <v>2024/05/02</v>
      </c>
      <c r="C1227" s="19" t="str">
        <f>+'[1]Consolidado ORG'!G1223</f>
        <v>OLGA LUCIA VARON NUÑEZ</v>
      </c>
      <c r="D1227" s="19" t="str">
        <f>+'[1]Consolidado ORG'!E1223</f>
        <v>5 Contratación directa</v>
      </c>
      <c r="E1227" s="19" t="str">
        <f>+'[1]Consolidado ORG'!F1223</f>
        <v>33 Prestación de Servicios Profesionales y Apoyo (5-8)</v>
      </c>
      <c r="F1227" s="19"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19" t="str">
        <f>+'[1]Consolidado ORG'!M1223</f>
        <v>2024/05/06</v>
      </c>
      <c r="H1227" s="19">
        <f>+'[1]Consolidado ORG'!N1223</f>
        <v>45631</v>
      </c>
      <c r="I1227" s="20">
        <f>+'[1]Consolidado ORG'!AG1223</f>
        <v>0</v>
      </c>
      <c r="J1227" s="21">
        <f>+'[1]Consolidado ORG'!T1223</f>
        <v>71958167</v>
      </c>
      <c r="K1227" s="21">
        <f>+'[1]Consolidado ORG'!AE1223</f>
        <v>0</v>
      </c>
      <c r="L1227" s="32">
        <f>+'[1]Consolidado ORG'!AS1223</f>
        <v>0.11737089201877934</v>
      </c>
      <c r="M1227" s="31" t="str">
        <f>+'[1]Consolidado ORG'!AL1223</f>
        <v>https://community.secop.gov.co/Public/Tendering/ContractDetailView/Index?UniqueIdentifier=CO1.PCCNTR.6282320&amp;isModal=true&amp;asPopupView=true</v>
      </c>
      <c r="N1227" s="48" t="str">
        <f t="shared" si="19"/>
        <v>Link Contrato u Orden</v>
      </c>
    </row>
    <row r="1228" spans="1:14" ht="60" x14ac:dyDescent="0.35">
      <c r="A1228" s="18" t="str">
        <f>+'[1]Consolidado ORG'!A1224</f>
        <v>SCJ-823-2024</v>
      </c>
      <c r="B1228" s="19" t="str">
        <f>+'[1]Consolidado ORG'!B1224</f>
        <v>2024/05/03</v>
      </c>
      <c r="C1228" s="19" t="str">
        <f>+'[1]Consolidado ORG'!G1224</f>
        <v>MANUEL JOSE CASTILLA HOLGUIN</v>
      </c>
      <c r="D1228" s="19" t="str">
        <f>+'[1]Consolidado ORG'!E1224</f>
        <v>5 Contratación directa</v>
      </c>
      <c r="E1228" s="19" t="str">
        <f>+'[1]Consolidado ORG'!F1224</f>
        <v>33 Prestación de Servicios Profesionales y Apoyo (5-8)</v>
      </c>
      <c r="F1228" s="19"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19" t="str">
        <f>+'[1]Consolidado ORG'!M1224</f>
        <v>2024/05/07</v>
      </c>
      <c r="H1228" s="19">
        <f>+'[1]Consolidado ORG'!N1224</f>
        <v>45602</v>
      </c>
      <c r="I1228" s="20">
        <f>+'[1]Consolidado ORG'!AG1224</f>
        <v>0</v>
      </c>
      <c r="J1228" s="21">
        <f>+'[1]Consolidado ORG'!T1224</f>
        <v>26100954</v>
      </c>
      <c r="K1228" s="21">
        <f>+'[1]Consolidado ORG'!AE1224</f>
        <v>0</v>
      </c>
      <c r="L1228" s="32">
        <f>+'[1]Consolidado ORG'!AS1224</f>
        <v>0.13114754098360656</v>
      </c>
      <c r="M1228" s="31" t="str">
        <f>+'[1]Consolidado ORG'!AL1224</f>
        <v>https://community.secop.gov.co/Public/Tendering/ContractDetailView/Index?UniqueIdentifier=CO1.PCCNTR.6285240&amp;isModal=true&amp;asPopupView=true</v>
      </c>
      <c r="N1228" s="48" t="str">
        <f t="shared" si="19"/>
        <v>Link Contrato u Orden</v>
      </c>
    </row>
    <row r="1229" spans="1:14" ht="60" x14ac:dyDescent="0.35">
      <c r="A1229" s="18" t="str">
        <f>+'[1]Consolidado ORG'!A1225</f>
        <v>SCJ-828-2024</v>
      </c>
      <c r="B1229" s="19" t="str">
        <f>+'[1]Consolidado ORG'!B1225</f>
        <v>2024/05/03</v>
      </c>
      <c r="C1229" s="19" t="str">
        <f>+'[1]Consolidado ORG'!G1225</f>
        <v>NEIFI ESTELA RODRIGUEZ MORENO</v>
      </c>
      <c r="D1229" s="19" t="str">
        <f>+'[1]Consolidado ORG'!E1225</f>
        <v>5 Contratación directa</v>
      </c>
      <c r="E1229" s="19" t="str">
        <f>+'[1]Consolidado ORG'!F1225</f>
        <v>33 Prestación de Servicios Profesionales y Apoyo (5-8)</v>
      </c>
      <c r="F1229" s="19"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19" t="str">
        <f>+'[1]Consolidado ORG'!M1225</f>
        <v>2024/05/07</v>
      </c>
      <c r="H1229" s="19">
        <f>+'[1]Consolidado ORG'!N1225</f>
        <v>45651</v>
      </c>
      <c r="I1229" s="20">
        <f>+'[1]Consolidado ORG'!AG1225</f>
        <v>0</v>
      </c>
      <c r="J1229" s="21">
        <f>+'[1]Consolidado ORG'!T1225</f>
        <v>71958167</v>
      </c>
      <c r="K1229" s="21">
        <f>+'[1]Consolidado ORG'!AE1225</f>
        <v>0</v>
      </c>
      <c r="L1229" s="32">
        <f>+'[1]Consolidado ORG'!AS1225</f>
        <v>0.10344827586206896</v>
      </c>
      <c r="M1229" s="31" t="str">
        <f>+'[1]Consolidado ORG'!AL1225</f>
        <v>https://community.secop.gov.co/Public/Tendering/ContractDetailView/Index?UniqueIdentifier=CO1.PCCNTR.6286798&amp;isModal=true&amp;asPopupView=true</v>
      </c>
      <c r="N1229" s="48" t="str">
        <f t="shared" si="19"/>
        <v>Link Contrato u Orden</v>
      </c>
    </row>
    <row r="1230" spans="1:14" ht="60" x14ac:dyDescent="0.35">
      <c r="A1230" s="18" t="str">
        <f>+'[1]Consolidado ORG'!A1226</f>
        <v>SCJ-849-2024</v>
      </c>
      <c r="B1230" s="19" t="str">
        <f>+'[1]Consolidado ORG'!B1226</f>
        <v>2024/05/03</v>
      </c>
      <c r="C1230" s="19" t="str">
        <f>+'[1]Consolidado ORG'!G1226</f>
        <v>HEIDY MARIA BARAHONA DIAZ</v>
      </c>
      <c r="D1230" s="19" t="str">
        <f>+'[1]Consolidado ORG'!E1226</f>
        <v>5 Contratación directa</v>
      </c>
      <c r="E1230" s="19" t="str">
        <f>+'[1]Consolidado ORG'!F1226</f>
        <v>33 Prestación de Servicios Profesionales y Apoyo (5-8)</v>
      </c>
      <c r="F1230" s="19"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19" t="str">
        <f>+'[1]Consolidado ORG'!M1226</f>
        <v>2024/05/07</v>
      </c>
      <c r="H1230" s="19">
        <f>+'[1]Consolidado ORG'!N1226</f>
        <v>45632</v>
      </c>
      <c r="I1230" s="20">
        <f>+'[1]Consolidado ORG'!AG1226</f>
        <v>0</v>
      </c>
      <c r="J1230" s="21">
        <f>+'[1]Consolidado ORG'!T1226</f>
        <v>71958167</v>
      </c>
      <c r="K1230" s="21">
        <f>+'[1]Consolidado ORG'!AE1226</f>
        <v>0</v>
      </c>
      <c r="L1230" s="32">
        <f>+'[1]Consolidado ORG'!AS1226</f>
        <v>0.11267605633802817</v>
      </c>
      <c r="M1230" s="31" t="str">
        <f>+'[1]Consolidado ORG'!AL1226</f>
        <v>https://community.secop.gov.co/Public/Tendering/ContractDetailView/Index?UniqueIdentifier=CO1.PCCNTR.6288632&amp;isModal=true&amp;asPopupView=true</v>
      </c>
      <c r="N1230" s="48" t="str">
        <f t="shared" si="19"/>
        <v>Link Contrato u Orden</v>
      </c>
    </row>
    <row r="1231" spans="1:14" ht="60" x14ac:dyDescent="0.35">
      <c r="A1231" s="18" t="str">
        <f>+'[1]Consolidado ORG'!A1227</f>
        <v>SCJ-853-2024</v>
      </c>
      <c r="B1231" s="19" t="str">
        <f>+'[1]Consolidado ORG'!B1227</f>
        <v>2024/05/03</v>
      </c>
      <c r="C1231" s="19" t="str">
        <f>+'[1]Consolidado ORG'!G1227</f>
        <v>LUIS HERNANDO CEDIEL MEJIA</v>
      </c>
      <c r="D1231" s="19" t="str">
        <f>+'[1]Consolidado ORG'!E1227</f>
        <v>5 Contratación directa</v>
      </c>
      <c r="E1231" s="19" t="str">
        <f>+'[1]Consolidado ORG'!F1227</f>
        <v>33 Prestación de Servicios Profesionales y Apoyo (5-8)</v>
      </c>
      <c r="F1231" s="19"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19" t="str">
        <f>+'[1]Consolidado ORG'!M1227</f>
        <v>2024/05/07</v>
      </c>
      <c r="H1231" s="19">
        <f>+'[1]Consolidado ORG'!N1227</f>
        <v>45541</v>
      </c>
      <c r="I1231" s="20">
        <f>+'[1]Consolidado ORG'!AG1227</f>
        <v>0</v>
      </c>
      <c r="J1231" s="21">
        <f>+'[1]Consolidado ORG'!T1227</f>
        <v>46000000</v>
      </c>
      <c r="K1231" s="21">
        <f>+'[1]Consolidado ORG'!AE1227</f>
        <v>0</v>
      </c>
      <c r="L1231" s="32">
        <f>+'[1]Consolidado ORG'!AS1227</f>
        <v>0.19672131147540983</v>
      </c>
      <c r="M1231" s="31" t="str">
        <f>+'[1]Consolidado ORG'!AL1227</f>
        <v>https://community.secop.gov.co/Public/Tendering/ContractDetailView/Index?UniqueIdentifier=CO1.PCCNTR.6288171&amp;isModal=true&amp;asPopupView=true</v>
      </c>
      <c r="N1231" s="48" t="str">
        <f t="shared" si="19"/>
        <v>Link Contrato u Orden</v>
      </c>
    </row>
    <row r="1232" spans="1:14" ht="60" x14ac:dyDescent="0.35">
      <c r="A1232" s="18" t="str">
        <f>+'[1]Consolidado ORG'!A1228</f>
        <v>SCJ-854-2024</v>
      </c>
      <c r="B1232" s="19" t="str">
        <f>+'[1]Consolidado ORG'!B1228</f>
        <v>2024/05/03</v>
      </c>
      <c r="C1232" s="19" t="str">
        <f>+'[1]Consolidado ORG'!G1228</f>
        <v>JOHN HENRY POVEDA ZUA</v>
      </c>
      <c r="D1232" s="19" t="str">
        <f>+'[1]Consolidado ORG'!E1228</f>
        <v>5 Contratación directa</v>
      </c>
      <c r="E1232" s="19" t="str">
        <f>+'[1]Consolidado ORG'!F1228</f>
        <v>33 Prestación de Servicios Profesionales y Apoyo (5-8)</v>
      </c>
      <c r="F1232" s="19"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19" t="str">
        <f>+'[1]Consolidado ORG'!M1228</f>
        <v>2024/05/07</v>
      </c>
      <c r="H1232" s="19">
        <f>+'[1]Consolidado ORG'!N1228</f>
        <v>45541</v>
      </c>
      <c r="I1232" s="20">
        <f>+'[1]Consolidado ORG'!AG1228</f>
        <v>0</v>
      </c>
      <c r="J1232" s="21">
        <f>+'[1]Consolidado ORG'!T1228</f>
        <v>40000000</v>
      </c>
      <c r="K1232" s="21">
        <f>+'[1]Consolidado ORG'!AE1228</f>
        <v>0</v>
      </c>
      <c r="L1232" s="32">
        <f>+'[1]Consolidado ORG'!AS1228</f>
        <v>0.19672131147540983</v>
      </c>
      <c r="M1232" s="31" t="str">
        <f>+'[1]Consolidado ORG'!AL1228</f>
        <v>https://community.secop.gov.co/Public/Tendering/ContractDetailView/Index?UniqueIdentifier=CO1.PCCNTR.6287875&amp;isModal=true&amp;asPopupView=true</v>
      </c>
      <c r="N1232" s="48" t="str">
        <f t="shared" si="19"/>
        <v>Link Contrato u Orden</v>
      </c>
    </row>
    <row r="1233" spans="1:14" ht="72" x14ac:dyDescent="0.35">
      <c r="A1233" s="18" t="str">
        <f>+'[1]Consolidado ORG'!A1229</f>
        <v>SCJ-858-2024</v>
      </c>
      <c r="B1233" s="19" t="str">
        <f>+'[1]Consolidado ORG'!B1229</f>
        <v>2024/05/03</v>
      </c>
      <c r="C1233" s="19" t="str">
        <f>+'[1]Consolidado ORG'!G1229</f>
        <v>ELSY ESMERALDA MARTINEZ ROMERO</v>
      </c>
      <c r="D1233" s="19" t="str">
        <f>+'[1]Consolidado ORG'!E1229</f>
        <v>5 Contratación directa</v>
      </c>
      <c r="E1233" s="19" t="str">
        <f>+'[1]Consolidado ORG'!F1229</f>
        <v>33 Prestación de Servicios Profesionales y Apoyo (5-8)</v>
      </c>
      <c r="F1233" s="19"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19" t="str">
        <f>+'[1]Consolidado ORG'!M1229</f>
        <v>2024/05/07</v>
      </c>
      <c r="H1233" s="19">
        <f>+'[1]Consolidado ORG'!N1229</f>
        <v>45541</v>
      </c>
      <c r="I1233" s="20">
        <f>+'[1]Consolidado ORG'!AG1229</f>
        <v>0</v>
      </c>
      <c r="J1233" s="21">
        <f>+'[1]Consolidado ORG'!T1229</f>
        <v>38400000</v>
      </c>
      <c r="K1233" s="21">
        <f>+'[1]Consolidado ORG'!AE1229</f>
        <v>0</v>
      </c>
      <c r="L1233" s="32">
        <f>+'[1]Consolidado ORG'!AS1229</f>
        <v>0.19672131147540983</v>
      </c>
      <c r="M1233" s="31" t="str">
        <f>+'[1]Consolidado ORG'!AL1229</f>
        <v>https://community.secop.gov.co/Public/Tendering/ContractDetailView/Index?UniqueIdentifier=CO1.PCCNTR.6288643&amp;isModal=true&amp;asPopupView=true</v>
      </c>
      <c r="N1233" s="48" t="str">
        <f t="shared" si="19"/>
        <v>Link Contrato u Orden</v>
      </c>
    </row>
    <row r="1234" spans="1:14" ht="60" x14ac:dyDescent="0.35">
      <c r="A1234" s="18" t="str">
        <f>+'[1]Consolidado ORG'!A1230</f>
        <v>SCJ-875-2024</v>
      </c>
      <c r="B1234" s="19" t="str">
        <f>+'[1]Consolidado ORG'!B1230</f>
        <v>2024/05/15</v>
      </c>
      <c r="C1234" s="19" t="str">
        <f>+'[1]Consolidado ORG'!G1230</f>
        <v>JAIRO JULIAN RIVERA FONSECA</v>
      </c>
      <c r="D1234" s="19" t="str">
        <f>+'[1]Consolidado ORG'!E1230</f>
        <v>5 Contratación directa</v>
      </c>
      <c r="E1234" s="19" t="str">
        <f>+'[1]Consolidado ORG'!F1230</f>
        <v>33 Prestación de Servicios Profesionales y Apoyo (5-8)</v>
      </c>
      <c r="F1234" s="19" t="str">
        <f>+'[1]Consolidado ORG'!L1230</f>
        <v>PRESTAR LOS SERVICIOS PROFESIONALES PARA APOYAR EN LA ESTRUCTURACIÓN, ANALISIS, GESTIÓN Y SEGUIMIENTO DE PROYECTOS Y ACTIVIDADES DE COOPERACIÓN RELACIONADOS CON EL CENTRO DE COMANDO, CONTROL, COMUNICACIONES Y CÓMPUTO DE BOGOTÁ</v>
      </c>
      <c r="G1234" s="19" t="str">
        <f>+'[1]Consolidado ORG'!M1230</f>
        <v>2024/05/17</v>
      </c>
      <c r="H1234" s="19">
        <f>+'[1]Consolidado ORG'!N1230</f>
        <v>45673</v>
      </c>
      <c r="I1234" s="20">
        <f>+'[1]Consolidado ORG'!AG1230</f>
        <v>0</v>
      </c>
      <c r="J1234" s="21">
        <f>+'[1]Consolidado ORG'!T1230</f>
        <v>60000000</v>
      </c>
      <c r="K1234" s="21">
        <f>+'[1]Consolidado ORG'!AE1230</f>
        <v>0</v>
      </c>
      <c r="L1234" s="32">
        <f>+'[1]Consolidado ORG'!AS1230</f>
        <v>5.737704918032787E-2</v>
      </c>
      <c r="M1234" s="31" t="str">
        <f>+'[1]Consolidado ORG'!AL1230</f>
        <v>https://community.secop.gov.co/Public/Tendering/ContractDetailView/Index?UniqueIdentifier=CO1.PCCNTR.6327959&amp;isModal=true&amp;asPopupView=true</v>
      </c>
      <c r="N1234" s="48" t="str">
        <f t="shared" si="19"/>
        <v>Link Contrato u Orden</v>
      </c>
    </row>
    <row r="1235" spans="1:14" ht="48" x14ac:dyDescent="0.35">
      <c r="A1235" s="18" t="str">
        <f>+'[1]Consolidado ORG'!A1231</f>
        <v>SCJ-876-2024</v>
      </c>
      <c r="B1235" s="19" t="str">
        <f>+'[1]Consolidado ORG'!B1231</f>
        <v>2024/05/16</v>
      </c>
      <c r="C1235" s="19" t="str">
        <f>+'[1]Consolidado ORG'!G1231</f>
        <v>JAIME LOPEZ LOPEZ</v>
      </c>
      <c r="D1235" s="19" t="str">
        <f>+'[1]Consolidado ORG'!E1231</f>
        <v>5 Contratación directa</v>
      </c>
      <c r="E1235" s="19" t="str">
        <f>+'[1]Consolidado ORG'!F1231</f>
        <v>33 Prestación de Servicios Profesionales y Apoyo (5-8)</v>
      </c>
      <c r="F1235" s="19" t="str">
        <f>+'[1]Consolidado ORG'!L1231</f>
        <v>PRESTAR SERVICIOS DE APOYO A LA GESTIÓN EN LAS ACTIVIDADES ADMINISTRATIVAS, OPERATIVAS Y LOGÍSTICAS QUE SE REALICEN EN CENTRO DE COMANDO, CONTROL, COMUNICACIONES Y CÓMPUTO -C4.</v>
      </c>
      <c r="G1235" s="19" t="str">
        <f>+'[1]Consolidado ORG'!M1231</f>
        <v>2024/05/20</v>
      </c>
      <c r="H1235" s="19">
        <f>+'[1]Consolidado ORG'!N1231</f>
        <v>45735</v>
      </c>
      <c r="I1235" s="20">
        <f>+'[1]Consolidado ORG'!AG1231</f>
        <v>0</v>
      </c>
      <c r="J1235" s="21">
        <f>+'[1]Consolidado ORG'!T1231</f>
        <v>35052000</v>
      </c>
      <c r="K1235" s="21">
        <f>+'[1]Consolidado ORG'!AE1231</f>
        <v>0</v>
      </c>
      <c r="L1235" s="32">
        <f>+'[1]Consolidado ORG'!AS1231</f>
        <v>3.6303630363036306E-2</v>
      </c>
      <c r="M1235" s="31" t="str">
        <f>+'[1]Consolidado ORG'!AL1231</f>
        <v>https://community.secop.gov.co/Public/Tendering/ContractDetailView/Index?UniqueIdentifier=CO1.PCCNTR.6334810&amp;isModal=true&amp;asPopupView=true</v>
      </c>
      <c r="N1235" s="48" t="str">
        <f t="shared" si="19"/>
        <v>Link Contrato u Orden</v>
      </c>
    </row>
    <row r="1236" spans="1:14" ht="60" x14ac:dyDescent="0.35">
      <c r="A1236" s="18" t="str">
        <f>+'[1]Consolidado ORG'!A1232</f>
        <v>SCJ-877-2024</v>
      </c>
      <c r="B1236" s="19" t="str">
        <f>+'[1]Consolidado ORG'!B1232</f>
        <v>2024/05/08</v>
      </c>
      <c r="C1236" s="19" t="str">
        <f>+'[1]Consolidado ORG'!G1232</f>
        <v>OSCAR EDUARDO ARDILA CASASFRANCO</v>
      </c>
      <c r="D1236" s="19" t="str">
        <f>+'[1]Consolidado ORG'!E1232</f>
        <v>5 Contratación directa</v>
      </c>
      <c r="E1236" s="19" t="str">
        <f>+'[1]Consolidado ORG'!F1232</f>
        <v>33 Prestación de Servicios Profesionales y Apoyo (5-8)</v>
      </c>
      <c r="F1236" s="19"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19" t="str">
        <f>+'[1]Consolidado ORG'!M1232</f>
        <v>2024/05/10</v>
      </c>
      <c r="H1236" s="19">
        <f>+'[1]Consolidado ORG'!N1232</f>
        <v>45725</v>
      </c>
      <c r="I1236" s="20">
        <f>+'[1]Consolidado ORG'!AG1232</f>
        <v>0</v>
      </c>
      <c r="J1236" s="21">
        <f>+'[1]Consolidado ORG'!T1232</f>
        <v>126260000</v>
      </c>
      <c r="K1236" s="21">
        <f>+'[1]Consolidado ORG'!AE1232</f>
        <v>0</v>
      </c>
      <c r="L1236" s="32">
        <f>+'[1]Consolidado ORG'!AS1232</f>
        <v>6.9306930693069313E-2</v>
      </c>
      <c r="M1236" s="31" t="str">
        <f>+'[1]Consolidado ORG'!AL1232</f>
        <v>https://community.secop.gov.co/Public/Tendering/ContractDetailView/Index?UniqueIdentifier=CO1.PCCNTR.6307210&amp;isModal=true&amp;asPopupView=true</v>
      </c>
      <c r="N1236" s="48" t="str">
        <f t="shared" si="19"/>
        <v>Link Contrato u Orden</v>
      </c>
    </row>
    <row r="1237" spans="1:14" ht="60" x14ac:dyDescent="0.35">
      <c r="A1237" s="18" t="str">
        <f>+'[1]Consolidado ORG'!A1233</f>
        <v>SCJ-878-2024</v>
      </c>
      <c r="B1237" s="19" t="str">
        <f>+'[1]Consolidado ORG'!B1233</f>
        <v>2024/05/08</v>
      </c>
      <c r="C1237" s="19" t="str">
        <f>+'[1]Consolidado ORG'!G1233</f>
        <v>WALTER MAURICIO MILLAN RODRIGUEZ</v>
      </c>
      <c r="D1237" s="19" t="str">
        <f>+'[1]Consolidado ORG'!E1233</f>
        <v>5 Contratación directa</v>
      </c>
      <c r="E1237" s="19" t="str">
        <f>+'[1]Consolidado ORG'!F1233</f>
        <v>33 Prestación de Servicios Profesionales y Apoyo (5-8)</v>
      </c>
      <c r="F1237" s="19"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19" t="str">
        <f>+'[1]Consolidado ORG'!M1233</f>
        <v>2024/05/10</v>
      </c>
      <c r="H1237" s="19">
        <f>+'[1]Consolidado ORG'!N1233</f>
        <v>45666</v>
      </c>
      <c r="I1237" s="20">
        <f>+'[1]Consolidado ORG'!AG1233</f>
        <v>0</v>
      </c>
      <c r="J1237" s="21">
        <f>+'[1]Consolidado ORG'!T1233</f>
        <v>33812000</v>
      </c>
      <c r="K1237" s="21">
        <f>+'[1]Consolidado ORG'!AE1233</f>
        <v>0</v>
      </c>
      <c r="L1237" s="32">
        <f>+'[1]Consolidado ORG'!AS1233</f>
        <v>8.6065573770491802E-2</v>
      </c>
      <c r="M1237" s="31" t="str">
        <f>+'[1]Consolidado ORG'!AL1233</f>
        <v>https://community.secop.gov.co/Public/Tendering/ContractDetailView/Index?UniqueIdentifier=CO1.PCCNTR.6301994&amp;isModal=true&amp;asPopupView=true</v>
      </c>
      <c r="N1237" s="48" t="str">
        <f t="shared" si="19"/>
        <v>Link Contrato u Orden</v>
      </c>
    </row>
    <row r="1238" spans="1:14" ht="72" x14ac:dyDescent="0.35">
      <c r="A1238" s="18" t="str">
        <f>+'[1]Consolidado ORG'!A1234</f>
        <v>SCJ-879-2024</v>
      </c>
      <c r="B1238" s="19" t="str">
        <f>+'[1]Consolidado ORG'!B1234</f>
        <v>2024/05/15</v>
      </c>
      <c r="C1238" s="19" t="str">
        <f>+'[1]Consolidado ORG'!G1234</f>
        <v>LADY XIMENA PEREZ ROSERO</v>
      </c>
      <c r="D1238" s="19" t="str">
        <f>+'[1]Consolidado ORG'!E1234</f>
        <v>5 Contratación directa</v>
      </c>
      <c r="E1238" s="19" t="str">
        <f>+'[1]Consolidado ORG'!F1234</f>
        <v>33 Prestación de Servicios Profesionales y Apoyo (5-8)</v>
      </c>
      <c r="F1238" s="19"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19" t="str">
        <f>+'[1]Consolidado ORG'!M1234</f>
        <v>2024/05/17</v>
      </c>
      <c r="H1238" s="19">
        <f>+'[1]Consolidado ORG'!N1234</f>
        <v>45673</v>
      </c>
      <c r="I1238" s="20">
        <f>+'[1]Consolidado ORG'!AG1234</f>
        <v>0</v>
      </c>
      <c r="J1238" s="21">
        <f>+'[1]Consolidado ORG'!T1234</f>
        <v>77850000</v>
      </c>
      <c r="K1238" s="21">
        <f>+'[1]Consolidado ORG'!AE1234</f>
        <v>0</v>
      </c>
      <c r="L1238" s="32">
        <f>+'[1]Consolidado ORG'!AS1234</f>
        <v>5.737704918032787E-2</v>
      </c>
      <c r="M1238" s="31" t="str">
        <f>+'[1]Consolidado ORG'!AL1234</f>
        <v>https://community.secop.gov.co/Public/Tendering/ContractDetailView/Index?UniqueIdentifier=CO1.PCCNTR.6326656&amp;isModal=true&amp;asPopupView=true</v>
      </c>
      <c r="N1238" s="48" t="str">
        <f t="shared" si="19"/>
        <v>Link Contrato u Orden</v>
      </c>
    </row>
    <row r="1239" spans="1:14" ht="60" x14ac:dyDescent="0.35">
      <c r="A1239" s="18" t="str">
        <f>+'[1]Consolidado ORG'!A1235</f>
        <v>SCJ-880-2024</v>
      </c>
      <c r="B1239" s="19" t="str">
        <f>+'[1]Consolidado ORG'!B1235</f>
        <v>2024/05/08</v>
      </c>
      <c r="C1239" s="19" t="str">
        <f>+'[1]Consolidado ORG'!G1235</f>
        <v>CESAR AUGUSTO GONZALEZ BERNATE</v>
      </c>
      <c r="D1239" s="19" t="str">
        <f>+'[1]Consolidado ORG'!E1235</f>
        <v>5 Contratación directa</v>
      </c>
      <c r="E1239" s="19" t="str">
        <f>+'[1]Consolidado ORG'!F1235</f>
        <v>33 Prestación de Servicios Profesionales y Apoyo (5-8)</v>
      </c>
      <c r="F1239" s="19"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19" t="str">
        <f>+'[1]Consolidado ORG'!M1235</f>
        <v>2024/05/10</v>
      </c>
      <c r="H1239" s="19">
        <f>+'[1]Consolidado ORG'!N1235</f>
        <v>45635</v>
      </c>
      <c r="I1239" s="20">
        <f>+'[1]Consolidado ORG'!AG1235</f>
        <v>0</v>
      </c>
      <c r="J1239" s="21">
        <f>+'[1]Consolidado ORG'!T1235</f>
        <v>24479000</v>
      </c>
      <c r="K1239" s="21">
        <f>+'[1]Consolidado ORG'!AE1235</f>
        <v>0</v>
      </c>
      <c r="L1239" s="32">
        <f>+'[1]Consolidado ORG'!AS1235</f>
        <v>9.8591549295774641E-2</v>
      </c>
      <c r="M1239" s="31" t="str">
        <f>+'[1]Consolidado ORG'!AL1235</f>
        <v>https://community.secop.gov.co/Public/Tendering/ContractDetailView/Index?UniqueIdentifier=CO1.PCCNTR.6298858&amp;isModal=true&amp;asPopupView=true</v>
      </c>
      <c r="N1239" s="48" t="str">
        <f t="shared" si="19"/>
        <v>Link Contrato u Orden</v>
      </c>
    </row>
    <row r="1240" spans="1:14" ht="60" x14ac:dyDescent="0.35">
      <c r="A1240" s="18" t="str">
        <f>+'[1]Consolidado ORG'!A1236</f>
        <v>SCJ-881-2024</v>
      </c>
      <c r="B1240" s="19" t="str">
        <f>+'[1]Consolidado ORG'!B1236</f>
        <v>2024/05/08</v>
      </c>
      <c r="C1240" s="19" t="str">
        <f>+'[1]Consolidado ORG'!G1236</f>
        <v>CHRISTIAN ANDRES CALDERON SANCHEZ</v>
      </c>
      <c r="D1240" s="19" t="str">
        <f>+'[1]Consolidado ORG'!E1236</f>
        <v>5 Contratación directa</v>
      </c>
      <c r="E1240" s="19" t="str">
        <f>+'[1]Consolidado ORG'!F1236</f>
        <v>33 Prestación de Servicios Profesionales y Apoyo (5-8)</v>
      </c>
      <c r="F1240" s="19"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19" t="str">
        <f>+'[1]Consolidado ORG'!M1236</f>
        <v>2024/05/10</v>
      </c>
      <c r="H1240" s="19">
        <f>+'[1]Consolidado ORG'!N1236</f>
        <v>45666</v>
      </c>
      <c r="I1240" s="20">
        <f>+'[1]Consolidado ORG'!AG1236</f>
        <v>0</v>
      </c>
      <c r="J1240" s="21">
        <f>+'[1]Consolidado ORG'!T1236</f>
        <v>21840000</v>
      </c>
      <c r="K1240" s="21">
        <f>+'[1]Consolidado ORG'!AE1236</f>
        <v>0</v>
      </c>
      <c r="L1240" s="32">
        <f>+'[1]Consolidado ORG'!AS1236</f>
        <v>8.6065573770491802E-2</v>
      </c>
      <c r="M1240" s="31" t="str">
        <f>+'[1]Consolidado ORG'!AL1236</f>
        <v>https://community.secop.gov.co/Public/Tendering/ContractDetailView/Index?UniqueIdentifier=CO1.PCCNTR.6305956&amp;isModal=true&amp;asPopupView=true</v>
      </c>
      <c r="N1240" s="48" t="str">
        <f t="shared" si="19"/>
        <v>Link Contrato u Orden</v>
      </c>
    </row>
    <row r="1241" spans="1:14" ht="60" x14ac:dyDescent="0.35">
      <c r="A1241" s="18" t="str">
        <f>+'[1]Consolidado ORG'!A1237</f>
        <v>SCJ-882-2024</v>
      </c>
      <c r="B1241" s="19" t="str">
        <f>+'[1]Consolidado ORG'!B1237</f>
        <v>2024/05/08</v>
      </c>
      <c r="C1241" s="19" t="str">
        <f>+'[1]Consolidado ORG'!G1237</f>
        <v>MILENA  SANCHEZ TORRES</v>
      </c>
      <c r="D1241" s="19" t="str">
        <f>+'[1]Consolidado ORG'!E1237</f>
        <v>5 Contratación directa</v>
      </c>
      <c r="E1241" s="19" t="str">
        <f>+'[1]Consolidado ORG'!F1237</f>
        <v>33 Prestación de Servicios Profesionales y Apoyo (5-8)</v>
      </c>
      <c r="F1241" s="19"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19" t="str">
        <f>+'[1]Consolidado ORG'!M1237</f>
        <v>2024/05/10</v>
      </c>
      <c r="H1241" s="19">
        <f>+'[1]Consolidado ORG'!N1237</f>
        <v>45666</v>
      </c>
      <c r="I1241" s="20">
        <f>+'[1]Consolidado ORG'!AG1237</f>
        <v>0</v>
      </c>
      <c r="J1241" s="21">
        <f>+'[1]Consolidado ORG'!T1237</f>
        <v>21840000</v>
      </c>
      <c r="K1241" s="21">
        <f>+'[1]Consolidado ORG'!AE1237</f>
        <v>0</v>
      </c>
      <c r="L1241" s="32">
        <f>+'[1]Consolidado ORG'!AS1237</f>
        <v>8.6065573770491802E-2</v>
      </c>
      <c r="M1241" s="31" t="str">
        <f>+'[1]Consolidado ORG'!AL1237</f>
        <v>https://community.secop.gov.co/Public/Tendering/ContractDetailView/Index?UniqueIdentifier=CO1.PCCNTR.6304313&amp;isModal=true&amp;asPopupView=true</v>
      </c>
      <c r="N1241" s="48" t="str">
        <f t="shared" si="19"/>
        <v>Link Contrato u Orden</v>
      </c>
    </row>
    <row r="1242" spans="1:14" ht="60" x14ac:dyDescent="0.35">
      <c r="A1242" s="18" t="str">
        <f>+'[1]Consolidado ORG'!A1238</f>
        <v>SCJ-883-2024</v>
      </c>
      <c r="B1242" s="19" t="str">
        <f>+'[1]Consolidado ORG'!B1238</f>
        <v>2024/05/08</v>
      </c>
      <c r="C1242" s="19" t="str">
        <f>+'[1]Consolidado ORG'!G1238</f>
        <v>ROSALINDA  MORENO PRADA</v>
      </c>
      <c r="D1242" s="19" t="str">
        <f>+'[1]Consolidado ORG'!E1238</f>
        <v>5 Contratación directa</v>
      </c>
      <c r="E1242" s="19" t="str">
        <f>+'[1]Consolidado ORG'!F1238</f>
        <v>33 Prestación de Servicios Profesionales y Apoyo (5-8)</v>
      </c>
      <c r="F1242" s="19" t="str">
        <f>+'[1]Consolidado ORG'!L1238</f>
        <v>PRESTACIÓN DE SERVICIOS DE APOYO A LA GESTIÓN EN LAS ACTIVIDADES ADMINISTRATIVAS NECESARIAS PARA APOYAR LA OPERACIÓN DE RECEPCIÓN Y TRÁMITE DE INCIDENTES DEL NUSE 123 DEL CENTRO DE COMANDO, CONTROL, COMUNICACIONES Y CÓMPUTO C4.</v>
      </c>
      <c r="G1242" s="19" t="str">
        <f>+'[1]Consolidado ORG'!M1238</f>
        <v>2024/05/15</v>
      </c>
      <c r="H1242" s="19">
        <f>+'[1]Consolidado ORG'!N1238</f>
        <v>45671</v>
      </c>
      <c r="I1242" s="20">
        <f>+'[1]Consolidado ORG'!AG1238</f>
        <v>0</v>
      </c>
      <c r="J1242" s="21">
        <f>+'[1]Consolidado ORG'!T1238</f>
        <v>23968000</v>
      </c>
      <c r="K1242" s="21">
        <f>+'[1]Consolidado ORG'!AE1238</f>
        <v>0</v>
      </c>
      <c r="L1242" s="32">
        <f>+'[1]Consolidado ORG'!AS1238</f>
        <v>6.5573770491803282E-2</v>
      </c>
      <c r="M1242" s="31" t="str">
        <f>+'[1]Consolidado ORG'!AL1238</f>
        <v>https://community.secop.gov.co/Public/Tendering/ContractDetailView/Index?UniqueIdentifier=CO1.PCCNTR.6307743&amp;isModal=true&amp;asPopupView=true</v>
      </c>
      <c r="N1242" s="48" t="str">
        <f t="shared" si="19"/>
        <v>Link Contrato u Orden</v>
      </c>
    </row>
    <row r="1243" spans="1:14" ht="60" x14ac:dyDescent="0.35">
      <c r="A1243" s="18" t="str">
        <f>+'[1]Consolidado ORG'!A1239</f>
        <v>SCJ-884-2024</v>
      </c>
      <c r="B1243" s="19" t="str">
        <f>+'[1]Consolidado ORG'!B1239</f>
        <v>2024/05/08</v>
      </c>
      <c r="C1243" s="19" t="str">
        <f>+'[1]Consolidado ORG'!G1239</f>
        <v>LILIANA  MORA ALBARRACIN</v>
      </c>
      <c r="D1243" s="19" t="str">
        <f>+'[1]Consolidado ORG'!E1239</f>
        <v>5 Contratación directa</v>
      </c>
      <c r="E1243" s="19" t="str">
        <f>+'[1]Consolidado ORG'!F1239</f>
        <v>33 Prestación de Servicios Profesionales y Apoyo (5-8)</v>
      </c>
      <c r="F1243" s="19"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19" t="str">
        <f>+'[1]Consolidado ORG'!M1239</f>
        <v>2024/05/10</v>
      </c>
      <c r="H1243" s="19">
        <f>+'[1]Consolidado ORG'!N1239</f>
        <v>45666</v>
      </c>
      <c r="I1243" s="20">
        <f>+'[1]Consolidado ORG'!AG1239</f>
        <v>0</v>
      </c>
      <c r="J1243" s="21">
        <f>+'[1]Consolidado ORG'!T1239</f>
        <v>21840000</v>
      </c>
      <c r="K1243" s="21">
        <f>+'[1]Consolidado ORG'!AE1239</f>
        <v>0</v>
      </c>
      <c r="L1243" s="32">
        <f>+'[1]Consolidado ORG'!AS1239</f>
        <v>8.6065573770491802E-2</v>
      </c>
      <c r="M1243" s="31" t="str">
        <f>+'[1]Consolidado ORG'!AL1239</f>
        <v>https://community.secop.gov.co/Public/Tendering/ContractDetailView/Index?UniqueIdentifier=CO1.PCCNTR.6307735&amp;isModal=true&amp;asPopupView=true</v>
      </c>
      <c r="N1243" s="48" t="str">
        <f t="shared" si="19"/>
        <v>Link Contrato u Orden</v>
      </c>
    </row>
    <row r="1244" spans="1:14" ht="60" x14ac:dyDescent="0.35">
      <c r="A1244" s="18" t="str">
        <f>+'[1]Consolidado ORG'!A1240</f>
        <v>SCJ-885-2024</v>
      </c>
      <c r="B1244" s="19" t="str">
        <f>+'[1]Consolidado ORG'!B1240</f>
        <v>2024/05/08</v>
      </c>
      <c r="C1244" s="19" t="str">
        <f>+'[1]Consolidado ORG'!G1240</f>
        <v>JEFFERSON  BELTRAN ACOSTA</v>
      </c>
      <c r="D1244" s="19" t="str">
        <f>+'[1]Consolidado ORG'!E1240</f>
        <v>5 Contratación directa</v>
      </c>
      <c r="E1244" s="19" t="str">
        <f>+'[1]Consolidado ORG'!F1240</f>
        <v>33 Prestación de Servicios Profesionales y Apoyo (5-8)</v>
      </c>
      <c r="F1244" s="19"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19" t="str">
        <f>+'[1]Consolidado ORG'!M1240</f>
        <v>2024/05/20</v>
      </c>
      <c r="H1244" s="19">
        <f>+'[1]Consolidado ORG'!N1240</f>
        <v>45676</v>
      </c>
      <c r="I1244" s="20">
        <f>+'[1]Consolidado ORG'!AG1240</f>
        <v>0</v>
      </c>
      <c r="J1244" s="21">
        <f>+'[1]Consolidado ORG'!T1240</f>
        <v>21840000</v>
      </c>
      <c r="K1244" s="21">
        <f>+'[1]Consolidado ORG'!AE1240</f>
        <v>0</v>
      </c>
      <c r="L1244" s="32">
        <f>+'[1]Consolidado ORG'!AS1240</f>
        <v>4.5081967213114756E-2</v>
      </c>
      <c r="M1244" s="31" t="str">
        <f>+'[1]Consolidado ORG'!AL1240</f>
        <v>https://community.secop.gov.co/Public/Tendering/ContractDetailView/Index?UniqueIdentifier=CO1.PCCNTR.6307590&amp;isModal=true&amp;asPopupView=true</v>
      </c>
      <c r="N1244" s="48" t="str">
        <f t="shared" ref="N1244:N1307" si="20">HYPERLINK(M1244,"Link Contrato u Orden")</f>
        <v>Link Contrato u Orden</v>
      </c>
    </row>
    <row r="1245" spans="1:14" ht="60" x14ac:dyDescent="0.35">
      <c r="A1245" s="18" t="str">
        <f>+'[1]Consolidado ORG'!A1241</f>
        <v>SCJ-886-2024</v>
      </c>
      <c r="B1245" s="19" t="str">
        <f>+'[1]Consolidado ORG'!B1241</f>
        <v>2024/05/08</v>
      </c>
      <c r="C1245" s="19" t="str">
        <f>+'[1]Consolidado ORG'!G1241</f>
        <v>DIANA CAROLINA AVILA SILVA</v>
      </c>
      <c r="D1245" s="19" t="str">
        <f>+'[1]Consolidado ORG'!E1241</f>
        <v>5 Contratación directa</v>
      </c>
      <c r="E1245" s="19" t="str">
        <f>+'[1]Consolidado ORG'!F1241</f>
        <v>33 Prestación de Servicios Profesionales y Apoyo (5-8)</v>
      </c>
      <c r="F1245" s="19" t="str">
        <f>+'[1]Consolidado ORG'!L1241</f>
        <v>PRESTAR LOS SERVICIOS DE APOYO A LA GESTION PARA LA ATENCIÓN DE EMERGENCIAS O URGENCIAS, Y DESPACHO A LOS ORGANISMOS DE EMERGENCIA Y SEGURIDAD QUE INTEGRAN EL NUSE 123 DEL SISTEMA CENTRO DE COMANDO, CONTROL, COMUNICACIONES Y CÓMPUTO C4</v>
      </c>
      <c r="G1245" s="19" t="str">
        <f>+'[1]Consolidado ORG'!M1241</f>
        <v>2024/05/15</v>
      </c>
      <c r="H1245" s="19">
        <f>+'[1]Consolidado ORG'!N1241</f>
        <v>45671</v>
      </c>
      <c r="I1245" s="20">
        <f>+'[1]Consolidado ORG'!AG1241</f>
        <v>0</v>
      </c>
      <c r="J1245" s="21">
        <f>+'[1]Consolidado ORG'!T1241</f>
        <v>21840000</v>
      </c>
      <c r="K1245" s="21">
        <f>+'[1]Consolidado ORG'!AE1241</f>
        <v>0</v>
      </c>
      <c r="L1245" s="32">
        <f>+'[1]Consolidado ORG'!AS1241</f>
        <v>6.5573770491803282E-2</v>
      </c>
      <c r="M1245" s="31" t="str">
        <f>+'[1]Consolidado ORG'!AL1241</f>
        <v>https://community.secop.gov.co/Public/Tendering/ContractDetailView/Index?UniqueIdentifier=CO1.PCCNTR.6307162&amp;isModal=true&amp;asPopupView=true</v>
      </c>
      <c r="N1245" s="48" t="str">
        <f t="shared" si="20"/>
        <v>Link Contrato u Orden</v>
      </c>
    </row>
    <row r="1246" spans="1:14" ht="42" x14ac:dyDescent="0.35">
      <c r="A1246" s="18" t="str">
        <f>+'[1]Consolidado ORG'!A1242</f>
        <v>SCJ-887-2024</v>
      </c>
      <c r="B1246" s="19" t="str">
        <f>+'[1]Consolidado ORG'!B1242</f>
        <v>2024/05/08</v>
      </c>
      <c r="C1246" s="19" t="str">
        <f>+'[1]Consolidado ORG'!G1242</f>
        <v>MAURICIO  DUARTE LUQUE</v>
      </c>
      <c r="D1246" s="19" t="str">
        <f>+'[1]Consolidado ORG'!E1242</f>
        <v>5 Contratación directa</v>
      </c>
      <c r="E1246" s="19" t="str">
        <f>+'[1]Consolidado ORG'!F1242</f>
        <v>33 Prestación de Servicios Profesionales y Apoyo (5-8)</v>
      </c>
      <c r="F1246" s="19" t="str">
        <f>+'[1]Consolidado ORG'!L1242</f>
        <v>PRESTAR SERVICIOS PROFESIONALES DE APOYO A LA GESTIÓN COMO INGENIERO PARA APOYAR LA RECOLECCIÓN DE DATOS DEL CENTRO DE COMANDO, CONTROL, COMUNICACIONES Y CÒMPUTO –C4</v>
      </c>
      <c r="G1246" s="19" t="str">
        <f>+'[1]Consolidado ORG'!M1242</f>
        <v>2024/05/10</v>
      </c>
      <c r="H1246" s="19">
        <f>+'[1]Consolidado ORG'!N1242</f>
        <v>45697</v>
      </c>
      <c r="I1246" s="20">
        <f>+'[1]Consolidado ORG'!AG1242</f>
        <v>0</v>
      </c>
      <c r="J1246" s="21">
        <f>+'[1]Consolidado ORG'!T1242</f>
        <v>37800000</v>
      </c>
      <c r="K1246" s="21">
        <f>+'[1]Consolidado ORG'!AE1242</f>
        <v>0</v>
      </c>
      <c r="L1246" s="32">
        <f>+'[1]Consolidado ORG'!AS1242</f>
        <v>7.636363636363637E-2</v>
      </c>
      <c r="M1246" s="31" t="str">
        <f>+'[1]Consolidado ORG'!AL1242</f>
        <v>https://community.secop.gov.co/Public/Tendering/ContractDetailView/Index?UniqueIdentifier=CO1.PCCNTR.6306805&amp;isModal=true&amp;asPopupView=true</v>
      </c>
      <c r="N1246" s="48" t="str">
        <f t="shared" si="20"/>
        <v>Link Contrato u Orden</v>
      </c>
    </row>
    <row r="1247" spans="1:14" ht="60" x14ac:dyDescent="0.35">
      <c r="A1247" s="18" t="str">
        <f>+'[1]Consolidado ORG'!A1243</f>
        <v>SCJ-888-2024</v>
      </c>
      <c r="B1247" s="19" t="str">
        <f>+'[1]Consolidado ORG'!B1243</f>
        <v>2024/05/08</v>
      </c>
      <c r="C1247" s="19" t="str">
        <f>+'[1]Consolidado ORG'!G1243</f>
        <v>LINA ZORAYA MANTILLA ARIZA</v>
      </c>
      <c r="D1247" s="19" t="str">
        <f>+'[1]Consolidado ORG'!E1243</f>
        <v>5 Contratación directa</v>
      </c>
      <c r="E1247" s="19" t="str">
        <f>+'[1]Consolidado ORG'!F1243</f>
        <v>33 Prestación de Servicios Profesionales y Apoyo (5-8)</v>
      </c>
      <c r="F1247" s="19" t="str">
        <f>+'[1]Consolidado ORG'!L1243</f>
        <v>PRESTAR LOS SERVICIOS DE APOYO A LA GESTION PARA LA ATENCIÓN DE EMERGENCIAS O URGENCIAS, Y DESPACHO A LOS ORGANISMOS DE EMERGENCIA Y SEGURIDAD QUE INTEGRAN EL NUSE 123 DEL SISTEMA CENTRO DE COMANDO, CONTROL, COMUNICACIONES Y CÓMPUTO C4</v>
      </c>
      <c r="G1247" s="19" t="str">
        <f>+'[1]Consolidado ORG'!M1243</f>
        <v>2024/05/10</v>
      </c>
      <c r="H1247" s="19">
        <f>+'[1]Consolidado ORG'!N1243</f>
        <v>45666</v>
      </c>
      <c r="I1247" s="20">
        <f>+'[1]Consolidado ORG'!AG1243</f>
        <v>0</v>
      </c>
      <c r="J1247" s="21">
        <f>+'[1]Consolidado ORG'!T1243</f>
        <v>21840000</v>
      </c>
      <c r="K1247" s="21">
        <f>+'[1]Consolidado ORG'!AE1243</f>
        <v>0</v>
      </c>
      <c r="L1247" s="32">
        <f>+'[1]Consolidado ORG'!AS1243</f>
        <v>8.6065573770491802E-2</v>
      </c>
      <c r="M1247" s="31" t="str">
        <f>+'[1]Consolidado ORG'!AL1243</f>
        <v>https://community.secop.gov.co/Public/Tendering/ContractDetailView/Index?UniqueIdentifier=CO1.PCCNTR.6307094&amp;isModal=true&amp;asPopupView=true</v>
      </c>
      <c r="N1247" s="48" t="str">
        <f t="shared" si="20"/>
        <v>Link Contrato u Orden</v>
      </c>
    </row>
    <row r="1248" spans="1:14" ht="48" x14ac:dyDescent="0.35">
      <c r="A1248" s="18" t="str">
        <f>+'[1]Consolidado ORG'!A1244</f>
        <v>SCJ-889-2024</v>
      </c>
      <c r="B1248" s="19" t="str">
        <f>+'[1]Consolidado ORG'!B1244</f>
        <v>2024/05/08</v>
      </c>
      <c r="C1248" s="19" t="str">
        <f>+'[1]Consolidado ORG'!G1244</f>
        <v>JORGE MARCELO LOZANO ACEVEDO</v>
      </c>
      <c r="D1248" s="19" t="str">
        <f>+'[1]Consolidado ORG'!E1244</f>
        <v>5 Contratación directa</v>
      </c>
      <c r="E1248" s="19" t="str">
        <f>+'[1]Consolidado ORG'!F1244</f>
        <v>33 Prestación de Servicios Profesionales y Apoyo (5-8)</v>
      </c>
      <c r="F1248" s="19" t="str">
        <f>+'[1]Consolidado ORG'!L1244</f>
        <v>PRESTAR LOS SERVICIOS PROFESIONALES PARA APOYAR LAS ACTIVIDADES DE LOS GRUPOS CIUDADANOS Y EL COMPONENTE DE VIDEOVIGILANCIA DEL SISTEMA DE CENTRO DE COMANDO, CONTROL, COMUNICACIONES Y CÓMPUTO</v>
      </c>
      <c r="G1248" s="19" t="str">
        <f>+'[1]Consolidado ORG'!M1244</f>
        <v>2024/05/10</v>
      </c>
      <c r="H1248" s="19">
        <f>+'[1]Consolidado ORG'!N1244</f>
        <v>45666</v>
      </c>
      <c r="I1248" s="20">
        <f>+'[1]Consolidado ORG'!AG1244</f>
        <v>0</v>
      </c>
      <c r="J1248" s="21">
        <f>+'[1]Consolidado ORG'!T1244</f>
        <v>35700000</v>
      </c>
      <c r="K1248" s="21">
        <f>+'[1]Consolidado ORG'!AE1244</f>
        <v>0</v>
      </c>
      <c r="L1248" s="32">
        <f>+'[1]Consolidado ORG'!AS1244</f>
        <v>8.6065573770491802E-2</v>
      </c>
      <c r="M1248" s="31" t="str">
        <f>+'[1]Consolidado ORG'!AL1244</f>
        <v>https://community.secop.gov.co/Public/Tendering/ContractDetailView/Index?UniqueIdentifier=CO1.PCCNTR.6305979&amp;isModal=true&amp;asPopupView=true</v>
      </c>
      <c r="N1248" s="48" t="str">
        <f t="shared" si="20"/>
        <v>Link Contrato u Orden</v>
      </c>
    </row>
    <row r="1249" spans="1:14" ht="60" x14ac:dyDescent="0.35">
      <c r="A1249" s="18" t="str">
        <f>+'[1]Consolidado ORG'!A1245</f>
        <v>SCJ-890-2024</v>
      </c>
      <c r="B1249" s="19" t="str">
        <f>+'[1]Consolidado ORG'!B1245</f>
        <v>2024/05/08</v>
      </c>
      <c r="C1249" s="19" t="str">
        <f>+'[1]Consolidado ORG'!G1245</f>
        <v>LEIDY  GONZALEZ MONTENEGRO</v>
      </c>
      <c r="D1249" s="19" t="str">
        <f>+'[1]Consolidado ORG'!E1245</f>
        <v>5 Contratación directa</v>
      </c>
      <c r="E1249" s="19" t="str">
        <f>+'[1]Consolidado ORG'!F1245</f>
        <v>33 Prestación de Servicios Profesionales y Apoyo (5-8)</v>
      </c>
      <c r="F1249" s="19" t="str">
        <f>+'[1]Consolidado ORG'!L1245</f>
        <v>PRESTAR LOS SERVICIOS DE APOYO A LA GESTIÓN EN LOS INCIDENTES QUE SE REGISTRAN ATRAVÉS DEL NUSE 123 DE ACUERDO CON EL MODELO DE CALIDAD DEFINIDO PARA EL SISTEMA DEL CENTRO DE COMANDO, CONTROL, COMUNICACIONES Y CÓMPUTO C4</v>
      </c>
      <c r="G1249" s="19" t="str">
        <f>+'[1]Consolidado ORG'!M1245</f>
        <v>2024/05/20</v>
      </c>
      <c r="H1249" s="19">
        <f>+'[1]Consolidado ORG'!N1245</f>
        <v>45676</v>
      </c>
      <c r="I1249" s="20">
        <f>+'[1]Consolidado ORG'!AG1245</f>
        <v>0</v>
      </c>
      <c r="J1249" s="21">
        <f>+'[1]Consolidado ORG'!T1245</f>
        <v>23968000</v>
      </c>
      <c r="K1249" s="21">
        <f>+'[1]Consolidado ORG'!AE1245</f>
        <v>0</v>
      </c>
      <c r="L1249" s="32">
        <f>+'[1]Consolidado ORG'!AS1245</f>
        <v>4.5081967213114756E-2</v>
      </c>
      <c r="M1249" s="31" t="str">
        <f>+'[1]Consolidado ORG'!AL1245</f>
        <v>https://community.secop.gov.co/Public/Tendering/ContractDetailView/Index?UniqueIdentifier=CO1.PCCNTR.6307176&amp;isModal=true&amp;asPopupView=true</v>
      </c>
      <c r="N1249" s="48" t="str">
        <f t="shared" si="20"/>
        <v>Link Contrato u Orden</v>
      </c>
    </row>
    <row r="1250" spans="1:14" ht="60" x14ac:dyDescent="0.35">
      <c r="A1250" s="18" t="str">
        <f>+'[1]Consolidado ORG'!A1246</f>
        <v>SCJ-891-2024</v>
      </c>
      <c r="B1250" s="19" t="str">
        <f>+'[1]Consolidado ORG'!B1246</f>
        <v>2024/05/08</v>
      </c>
      <c r="C1250" s="19" t="str">
        <f>+'[1]Consolidado ORG'!G1246</f>
        <v>EDGAR  OBANDO FORERO</v>
      </c>
      <c r="D1250" s="19" t="str">
        <f>+'[1]Consolidado ORG'!E1246</f>
        <v>5 Contratación directa</v>
      </c>
      <c r="E1250" s="19" t="str">
        <f>+'[1]Consolidado ORG'!F1246</f>
        <v>33 Prestación de Servicios Profesionales y Apoyo (5-8)</v>
      </c>
      <c r="F1250" s="19" t="str">
        <f>+'[1]Consolidado ORG'!L1246</f>
        <v>PRESTAR LOS SERVICIOS DE APOYO A LA GESTION PARA LA ATENCIÓN DE EMERGENCIAS O URGENCIAS, Y DESPACHO A LOS ORGANISMOS DE EMERGENCIA Y SEGURIDAD QUE INTEGRAN EL NUSE 123 DEL SISTEMA CENTRO DE COMANDO, CONTROL, COMUNICACIONES Y CÓMPUTO C4</v>
      </c>
      <c r="G1250" s="19" t="str">
        <f>+'[1]Consolidado ORG'!M1246</f>
        <v>2024/05/10</v>
      </c>
      <c r="H1250" s="19">
        <f>+'[1]Consolidado ORG'!N1246</f>
        <v>45666</v>
      </c>
      <c r="I1250" s="20">
        <f>+'[1]Consolidado ORG'!AG1246</f>
        <v>0</v>
      </c>
      <c r="J1250" s="21">
        <f>+'[1]Consolidado ORG'!T1246</f>
        <v>21840000</v>
      </c>
      <c r="K1250" s="21">
        <f>+'[1]Consolidado ORG'!AE1246</f>
        <v>0</v>
      </c>
      <c r="L1250" s="32">
        <f>+'[1]Consolidado ORG'!AS1246</f>
        <v>8.6065573770491802E-2</v>
      </c>
      <c r="M1250" s="31" t="str">
        <f>+'[1]Consolidado ORG'!AL1246</f>
        <v>https://community.secop.gov.co/Public/Tendering/ContractDetailView/Index?UniqueIdentifier=CO1.PCCNTR.6307157&amp;isModal=true&amp;asPopupView=true</v>
      </c>
      <c r="N1250" s="48" t="str">
        <f t="shared" si="20"/>
        <v>Link Contrato u Orden</v>
      </c>
    </row>
    <row r="1251" spans="1:14" ht="60" x14ac:dyDescent="0.35">
      <c r="A1251" s="18" t="str">
        <f>+'[1]Consolidado ORG'!A1247</f>
        <v>SCJ-892-2024</v>
      </c>
      <c r="B1251" s="19" t="str">
        <f>+'[1]Consolidado ORG'!B1247</f>
        <v>2024/05/08</v>
      </c>
      <c r="C1251" s="19" t="str">
        <f>+'[1]Consolidado ORG'!G1247</f>
        <v>NICOLAS STEVEN RODRIGUEZ JIMENEZ</v>
      </c>
      <c r="D1251" s="19" t="str">
        <f>+'[1]Consolidado ORG'!E1247</f>
        <v>5 Contratación directa</v>
      </c>
      <c r="E1251" s="19" t="str">
        <f>+'[1]Consolidado ORG'!F1247</f>
        <v>33 Prestación de Servicios Profesionales y Apoyo (5-8)</v>
      </c>
      <c r="F1251" s="19" t="str">
        <f>+'[1]Consolidado ORG'!L1247</f>
        <v>PRESTAR LOS SERVICIOS DE APOYO A LA GESTIÓN EN LOS INCIDENTES QUE SE REGISTRAN ATRAVÉS DEL NUSE 123 DE ACUERDO CON EL MODELO DE CALIDAD DEFINIDO PARA EL SISTEMA DEL CENTRO DE COMANDO, CONTROL, COMUNICACIONES Y CÓMPUTO C4</v>
      </c>
      <c r="G1251" s="19" t="str">
        <f>+'[1]Consolidado ORG'!M1247</f>
        <v>2024/05/10</v>
      </c>
      <c r="H1251" s="19">
        <f>+'[1]Consolidado ORG'!N1247</f>
        <v>45666</v>
      </c>
      <c r="I1251" s="20">
        <f>+'[1]Consolidado ORG'!AG1247</f>
        <v>0</v>
      </c>
      <c r="J1251" s="21">
        <f>+'[1]Consolidado ORG'!T1247</f>
        <v>23968000</v>
      </c>
      <c r="K1251" s="21">
        <f>+'[1]Consolidado ORG'!AE1247</f>
        <v>0</v>
      </c>
      <c r="L1251" s="32">
        <f>+'[1]Consolidado ORG'!AS1247</f>
        <v>8.6065573770491802E-2</v>
      </c>
      <c r="M1251" s="31" t="str">
        <f>+'[1]Consolidado ORG'!AL1247</f>
        <v>https://community.secop.gov.co/Public/Tendering/ContractDetailView/Index?UniqueIdentifier=CO1.PCCNTR.6307224&amp;isModal=true&amp;asPopupView=true</v>
      </c>
      <c r="N1251" s="48" t="str">
        <f t="shared" si="20"/>
        <v>Link Contrato u Orden</v>
      </c>
    </row>
    <row r="1252" spans="1:14" ht="60" x14ac:dyDescent="0.35">
      <c r="A1252" s="18" t="str">
        <f>+'[1]Consolidado ORG'!A1248</f>
        <v>SCJ-893-2024</v>
      </c>
      <c r="B1252" s="19" t="str">
        <f>+'[1]Consolidado ORG'!B1248</f>
        <v>2024/05/08</v>
      </c>
      <c r="C1252" s="19" t="str">
        <f>+'[1]Consolidado ORG'!G1248</f>
        <v>EDWIN ALBERTO DIAZ ORTEGA</v>
      </c>
      <c r="D1252" s="19" t="str">
        <f>+'[1]Consolidado ORG'!E1248</f>
        <v>5 Contratación directa</v>
      </c>
      <c r="E1252" s="19" t="str">
        <f>+'[1]Consolidado ORG'!F1248</f>
        <v>33 Prestación de Servicios Profesionales y Apoyo (5-8)</v>
      </c>
      <c r="F1252" s="19" t="str">
        <f>+'[1]Consolidado ORG'!L1248</f>
        <v>PRESTAR LOS SERVICIOS DE APOYO A LA GESTIÓN EN LOS INCIDENTES QUE SE REGISTRAN ATRAVÉS DEL NUSE 123 DE ACUERDO CON EL MODELO DE CALIDAD DEFINIDO PARA EL SISTEMA DEL CENTRO DE COMANDO, CONTROL, COMUNICACIONES Y CÓMPUTO C4</v>
      </c>
      <c r="G1252" s="19" t="str">
        <f>+'[1]Consolidado ORG'!M1248</f>
        <v>2024/05/10</v>
      </c>
      <c r="H1252" s="19">
        <f>+'[1]Consolidado ORG'!N1248</f>
        <v>45725</v>
      </c>
      <c r="I1252" s="20">
        <f>+'[1]Consolidado ORG'!AG1248</f>
        <v>0</v>
      </c>
      <c r="J1252" s="21">
        <f>+'[1]Consolidado ORG'!T1248</f>
        <v>29960000</v>
      </c>
      <c r="K1252" s="21">
        <f>+'[1]Consolidado ORG'!AE1248</f>
        <v>0</v>
      </c>
      <c r="L1252" s="32">
        <f>+'[1]Consolidado ORG'!AS1248</f>
        <v>6.9306930693069313E-2</v>
      </c>
      <c r="M1252" s="31" t="str">
        <f>+'[1]Consolidado ORG'!AL1248</f>
        <v>https://community.secop.gov.co/Public/Tendering/ContractDetailView/Index?UniqueIdentifier=CO1.PCCNTR.6306366&amp;isModal=true&amp;asPopupView=true</v>
      </c>
      <c r="N1252" s="48" t="str">
        <f t="shared" si="20"/>
        <v>Link Contrato u Orden</v>
      </c>
    </row>
    <row r="1253" spans="1:14" ht="60" x14ac:dyDescent="0.35">
      <c r="A1253" s="18" t="str">
        <f>+'[1]Consolidado ORG'!A1249</f>
        <v>SCJ-908-2024</v>
      </c>
      <c r="B1253" s="19" t="str">
        <f>+'[1]Consolidado ORG'!B1249</f>
        <v>2024/05/08</v>
      </c>
      <c r="C1253" s="19" t="str">
        <f>+'[1]Consolidado ORG'!G1249</f>
        <v>DANIEL ESTEBAN RUIZ VASQUEZ</v>
      </c>
      <c r="D1253" s="19" t="str">
        <f>+'[1]Consolidado ORG'!E1249</f>
        <v>5 Contratación directa</v>
      </c>
      <c r="E1253" s="19" t="str">
        <f>+'[1]Consolidado ORG'!F1249</f>
        <v>33 Prestación de Servicios Profesionales y Apoyo (5-8)</v>
      </c>
      <c r="F1253" s="19" t="str">
        <f>+'[1]Consolidado ORG'!L1249</f>
        <v>PRESTAR LOS SERVICIOS DE APOYO A LA GESTION PARA LA ATENCIÓN DE EMERGENCIAS O URGENCIAS, Y DESPACHO A LOS ORGANISMOS DE EMERGENCIA Y SEGURIDAD QUE INTEGRAN EL NUSE 123 DEL SISTEMA CENTRO DE COMANDO, CONTROL, COMUNICACIONES Y CÓMPUTO C4</v>
      </c>
      <c r="G1253" s="19" t="str">
        <f>+'[1]Consolidado ORG'!M1249</f>
        <v>2024/05/10</v>
      </c>
      <c r="H1253" s="19">
        <f>+'[1]Consolidado ORG'!N1249</f>
        <v>45666</v>
      </c>
      <c r="I1253" s="20">
        <f>+'[1]Consolidado ORG'!AG1249</f>
        <v>0</v>
      </c>
      <c r="J1253" s="21">
        <f>+'[1]Consolidado ORG'!T1249</f>
        <v>21840000</v>
      </c>
      <c r="K1253" s="21">
        <f>+'[1]Consolidado ORG'!AE1249</f>
        <v>0</v>
      </c>
      <c r="L1253" s="32">
        <f>+'[1]Consolidado ORG'!AS1249</f>
        <v>8.6065573770491802E-2</v>
      </c>
      <c r="M1253" s="31" t="str">
        <f>+'[1]Consolidado ORG'!AL1249</f>
        <v>https://community.secop.gov.co/Public/Tendering/ContractDetailView/Index?UniqueIdentifier=CO1.PCCNTR.6306377&amp;isModal=true&amp;asPopupView=true</v>
      </c>
      <c r="N1253" s="48" t="str">
        <f t="shared" si="20"/>
        <v>Link Contrato u Orden</v>
      </c>
    </row>
    <row r="1254" spans="1:14" ht="60" x14ac:dyDescent="0.35">
      <c r="A1254" s="18" t="str">
        <f>+'[1]Consolidado ORG'!A1250</f>
        <v>SCJ-909-2024</v>
      </c>
      <c r="B1254" s="19" t="str">
        <f>+'[1]Consolidado ORG'!B1250</f>
        <v>2024/05/08</v>
      </c>
      <c r="C1254" s="19" t="str">
        <f>+'[1]Consolidado ORG'!G1250</f>
        <v>LUISA FERNANDA SOSA GUEVARA</v>
      </c>
      <c r="D1254" s="19" t="str">
        <f>+'[1]Consolidado ORG'!E1250</f>
        <v>5 Contratación directa</v>
      </c>
      <c r="E1254" s="19" t="str">
        <f>+'[1]Consolidado ORG'!F1250</f>
        <v>33 Prestación de Servicios Profesionales y Apoyo (5-8)</v>
      </c>
      <c r="F1254" s="19" t="str">
        <f>+'[1]Consolidado ORG'!L1250</f>
        <v>PRESTAR LOS SERVICIOS PROFESIONALES ESPECIALIZADOS PARA APOYAR EL DISEÑO, IMPLEMENTACIÓN Y SEGUIMIENTO AL MODELO DE CALIDAD DE LA INFORMACIÓN DEL CENTRO DE COMANDO, CONTROL, COMUNICACIONES Y CÒMPUTO-C4 Y TODOS SUS COMPONENTES</v>
      </c>
      <c r="G1254" s="19" t="str">
        <f>+'[1]Consolidado ORG'!M1250</f>
        <v>2024/05/10</v>
      </c>
      <c r="H1254" s="19">
        <f>+'[1]Consolidado ORG'!N1250</f>
        <v>45697</v>
      </c>
      <c r="I1254" s="20">
        <f>+'[1]Consolidado ORG'!AG1250</f>
        <v>0</v>
      </c>
      <c r="J1254" s="21">
        <f>+'[1]Consolidado ORG'!T1250</f>
        <v>72225000</v>
      </c>
      <c r="K1254" s="21">
        <f>+'[1]Consolidado ORG'!AE1250</f>
        <v>0</v>
      </c>
      <c r="L1254" s="32">
        <f>+'[1]Consolidado ORG'!AS1250</f>
        <v>7.636363636363637E-2</v>
      </c>
      <c r="M1254" s="31" t="str">
        <f>+'[1]Consolidado ORG'!AL1250</f>
        <v>https://community.secop.gov.co/Public/Tendering/ContractDetailView/Index?UniqueIdentifier=CO1.PCCNTR.6307748&amp;isModal=true&amp;asPopupView=true</v>
      </c>
      <c r="N1254" s="48" t="str">
        <f t="shared" si="20"/>
        <v>Link Contrato u Orden</v>
      </c>
    </row>
    <row r="1255" spans="1:14" ht="60" x14ac:dyDescent="0.35">
      <c r="A1255" s="18" t="str">
        <f>+'[1]Consolidado ORG'!A1251</f>
        <v>SCJ-912-2024</v>
      </c>
      <c r="B1255" s="19" t="str">
        <f>+'[1]Consolidado ORG'!B1251</f>
        <v>2024/05/08</v>
      </c>
      <c r="C1255" s="19" t="str">
        <f>+'[1]Consolidado ORG'!G1251</f>
        <v>LEIDY YAZMIN PARDO REYES</v>
      </c>
      <c r="D1255" s="19" t="str">
        <f>+'[1]Consolidado ORG'!E1251</f>
        <v>5 Contratación directa</v>
      </c>
      <c r="E1255" s="19" t="str">
        <f>+'[1]Consolidado ORG'!F1251</f>
        <v>33 Prestación de Servicios Profesionales y Apoyo (5-8)</v>
      </c>
      <c r="F1255" s="19"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19" t="str">
        <f>+'[1]Consolidado ORG'!M1251</f>
        <v>2024/05/09</v>
      </c>
      <c r="H1255" s="19">
        <f>+'[1]Consolidado ORG'!N1251</f>
        <v>45653</v>
      </c>
      <c r="I1255" s="20">
        <f>+'[1]Consolidado ORG'!AG1251</f>
        <v>0</v>
      </c>
      <c r="J1255" s="21">
        <f>+'[1]Consolidado ORG'!T1251</f>
        <v>71958167</v>
      </c>
      <c r="K1255" s="21">
        <f>+'[1]Consolidado ORG'!AE1251</f>
        <v>0</v>
      </c>
      <c r="L1255" s="32">
        <f>+'[1]Consolidado ORG'!AS1251</f>
        <v>9.4827586206896547E-2</v>
      </c>
      <c r="M1255" s="31" t="str">
        <f>+'[1]Consolidado ORG'!AL1251</f>
        <v>https://community.secop.gov.co/Public/Tendering/ContractDetailView/Index?UniqueIdentifier=CO1.PCCNTR.6307199&amp;isModal=true&amp;asPopupView=true</v>
      </c>
      <c r="N1255" s="48" t="str">
        <f t="shared" si="20"/>
        <v>Link Contrato u Orden</v>
      </c>
    </row>
    <row r="1256" spans="1:14" ht="60" x14ac:dyDescent="0.35">
      <c r="A1256" s="18" t="str">
        <f>+'[1]Consolidado ORG'!A1252</f>
        <v>SCJ-932-2024</v>
      </c>
      <c r="B1256" s="19" t="str">
        <f>+'[1]Consolidado ORG'!B1252</f>
        <v>2024/05/08</v>
      </c>
      <c r="C1256" s="19" t="str">
        <f>+'[1]Consolidado ORG'!G1252</f>
        <v>CLAUDIA LILIANA PERALTA BLANCO</v>
      </c>
      <c r="D1256" s="19" t="str">
        <f>+'[1]Consolidado ORG'!E1252</f>
        <v>5 Contratación directa</v>
      </c>
      <c r="E1256" s="19" t="str">
        <f>+'[1]Consolidado ORG'!F1252</f>
        <v>33 Prestación de Servicios Profesionales y Apoyo (5-8)</v>
      </c>
      <c r="F1256" s="19" t="str">
        <f>+'[1]Consolidado ORG'!L1252</f>
        <v>PRESTAR LOS SERVICIOS DE APOYO A LA GESTION PARA LA ATENCIÓN DE EMERGENCIAS O URGENCIAS, Y DESPACHO A LOS ORGANISMOS DE EMERGENCIA Y SEGURIDAD QUE INTEGRAN EL NUSE 123 DEL SISTEMA CENTRO DE COMANDO, CONTROL, COMUNICACIONES Y CÓMPUTO C4</v>
      </c>
      <c r="G1256" s="19" t="str">
        <f>+'[1]Consolidado ORG'!M1252</f>
        <v>2024/05/17</v>
      </c>
      <c r="H1256" s="19">
        <f>+'[1]Consolidado ORG'!N1252</f>
        <v>45673</v>
      </c>
      <c r="I1256" s="20">
        <f>+'[1]Consolidado ORG'!AG1252</f>
        <v>0</v>
      </c>
      <c r="J1256" s="21">
        <f>+'[1]Consolidado ORG'!T1252</f>
        <v>21840000</v>
      </c>
      <c r="K1256" s="21">
        <f>+'[1]Consolidado ORG'!AE1252</f>
        <v>0</v>
      </c>
      <c r="L1256" s="32">
        <f>+'[1]Consolidado ORG'!AS1252</f>
        <v>5.737704918032787E-2</v>
      </c>
      <c r="M1256" s="31" t="str">
        <f>+'[1]Consolidado ORG'!AL1252</f>
        <v>https://community.secop.gov.co/Public/Tendering/ContractDetailView/Index?UniqueIdentifier=CO1.PCCNTR.6307020&amp;isModal=true&amp;asPopupView=true</v>
      </c>
      <c r="N1256" s="48" t="str">
        <f t="shared" si="20"/>
        <v>Link Contrato u Orden</v>
      </c>
    </row>
    <row r="1257" spans="1:14" ht="60" x14ac:dyDescent="0.35">
      <c r="A1257" s="18" t="str">
        <f>+'[1]Consolidado ORG'!A1253</f>
        <v>SCJ-936-2024</v>
      </c>
      <c r="B1257" s="19" t="str">
        <f>+'[1]Consolidado ORG'!B1253</f>
        <v>2024/05/08</v>
      </c>
      <c r="C1257" s="19" t="str">
        <f>+'[1]Consolidado ORG'!G1253</f>
        <v>YECID FERNANDO NOMEZQUE MENESES</v>
      </c>
      <c r="D1257" s="19" t="str">
        <f>+'[1]Consolidado ORG'!E1253</f>
        <v>5 Contratación directa</v>
      </c>
      <c r="E1257" s="19" t="str">
        <f>+'[1]Consolidado ORG'!F1253</f>
        <v>33 Prestación de Servicios Profesionales y Apoyo (5-8)</v>
      </c>
      <c r="F1257" s="19" t="str">
        <f>+'[1]Consolidado ORG'!L1253</f>
        <v>PRESTAR LOS SERVICIOS DE APOYO A LA GESTION PARA LA ATENCIÓN DE EMERGENCIAS O URGENCIAS, Y DESPACHO A LOS ORGANISMOS DE EMERGENCIA Y SEGURIDAD QUE INTEGRAN EL NUSE 123 DEL SISTEMA CENTRO DE COMANDO, CONTROL, COMUNICACIONES Y CÓMPUTO C4.</v>
      </c>
      <c r="G1257" s="19" t="str">
        <f>+'[1]Consolidado ORG'!M1253</f>
        <v>2024/05/17</v>
      </c>
      <c r="H1257" s="19">
        <f>+'[1]Consolidado ORG'!N1253</f>
        <v>45793</v>
      </c>
      <c r="I1257" s="20">
        <f>+'[1]Consolidado ORG'!AG1253</f>
        <v>0</v>
      </c>
      <c r="J1257" s="21">
        <f>+'[1]Consolidado ORG'!T1253</f>
        <v>32760000</v>
      </c>
      <c r="K1257" s="21">
        <f>+'[1]Consolidado ORG'!AE1253</f>
        <v>0</v>
      </c>
      <c r="L1257" s="32">
        <f>+'[1]Consolidado ORG'!AS1253</f>
        <v>3.8461538461538464E-2</v>
      </c>
      <c r="M1257" s="31" t="str">
        <f>+'[1]Consolidado ORG'!AL1253</f>
        <v>https://community.secop.gov.co/Public/Tendering/ContractDetailView/Index?UniqueIdentifier=CO1.PCCNTR.6307034&amp;isModal=true&amp;asPopupView=true</v>
      </c>
      <c r="N1257" s="48" t="str">
        <f t="shared" si="20"/>
        <v>Link Contrato u Orden</v>
      </c>
    </row>
    <row r="1258" spans="1:14" ht="60" x14ac:dyDescent="0.35">
      <c r="A1258" s="18" t="str">
        <f>+'[1]Consolidado ORG'!A1254</f>
        <v>SCJ-937-2024</v>
      </c>
      <c r="B1258" s="19" t="str">
        <f>+'[1]Consolidado ORG'!B1254</f>
        <v>2024/05/08</v>
      </c>
      <c r="C1258" s="19" t="str">
        <f>+'[1]Consolidado ORG'!G1254</f>
        <v>MARIA KATHERIN RODRIGUEZ ARIAS</v>
      </c>
      <c r="D1258" s="19" t="str">
        <f>+'[1]Consolidado ORG'!E1254</f>
        <v>5 Contratación directa</v>
      </c>
      <c r="E1258" s="19" t="str">
        <f>+'[1]Consolidado ORG'!F1254</f>
        <v>33 Prestación de Servicios Profesionales y Apoyo (5-8)</v>
      </c>
      <c r="F1258" s="19"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19" t="str">
        <f>+'[1]Consolidado ORG'!M1254</f>
        <v>2024/05/15</v>
      </c>
      <c r="H1258" s="19">
        <f>+'[1]Consolidado ORG'!N1254</f>
        <v>45671</v>
      </c>
      <c r="I1258" s="20">
        <f>+'[1]Consolidado ORG'!AG1254</f>
        <v>0</v>
      </c>
      <c r="J1258" s="21">
        <f>+'[1]Consolidado ORG'!T1254</f>
        <v>21840000</v>
      </c>
      <c r="K1258" s="21">
        <f>+'[1]Consolidado ORG'!AE1254</f>
        <v>0</v>
      </c>
      <c r="L1258" s="32">
        <f>+'[1]Consolidado ORG'!AS1254</f>
        <v>6.5573770491803282E-2</v>
      </c>
      <c r="M1258" s="31" t="str">
        <f>+'[1]Consolidado ORG'!AL1254</f>
        <v>https://community.secop.gov.co/Public/Tendering/ContractDetailView/Index?UniqueIdentifier=CO1.PCCNTR.6306925&amp;isModal=true&amp;asPopupView=true</v>
      </c>
      <c r="N1258" s="48" t="str">
        <f t="shared" si="20"/>
        <v>Link Contrato u Orden</v>
      </c>
    </row>
    <row r="1259" spans="1:14" ht="60" x14ac:dyDescent="0.35">
      <c r="A1259" s="18" t="str">
        <f>+'[1]Consolidado ORG'!A1255</f>
        <v>SCJ-938-2024</v>
      </c>
      <c r="B1259" s="19" t="str">
        <f>+'[1]Consolidado ORG'!B1255</f>
        <v>2024/05/08</v>
      </c>
      <c r="C1259" s="19" t="str">
        <f>+'[1]Consolidado ORG'!G1255</f>
        <v>OSCAR ELVIN TELLEZ BETANCOURT</v>
      </c>
      <c r="D1259" s="19" t="str">
        <f>+'[1]Consolidado ORG'!E1255</f>
        <v>5 Contratación directa</v>
      </c>
      <c r="E1259" s="19" t="str">
        <f>+'[1]Consolidado ORG'!F1255</f>
        <v>33 Prestación de Servicios Profesionales y Apoyo (5-8)</v>
      </c>
      <c r="F1259" s="19"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19" t="str">
        <f>+'[1]Consolidado ORG'!M1255</f>
        <v>2024/05/10</v>
      </c>
      <c r="H1259" s="19">
        <f>+'[1]Consolidado ORG'!N1255</f>
        <v>45666</v>
      </c>
      <c r="I1259" s="20">
        <f>+'[1]Consolidado ORG'!AG1255</f>
        <v>0</v>
      </c>
      <c r="J1259" s="21">
        <f>+'[1]Consolidado ORG'!T1255</f>
        <v>59920000</v>
      </c>
      <c r="K1259" s="21">
        <f>+'[1]Consolidado ORG'!AE1255</f>
        <v>0</v>
      </c>
      <c r="L1259" s="32">
        <f>+'[1]Consolidado ORG'!AS1255</f>
        <v>8.6065573770491802E-2</v>
      </c>
      <c r="M1259" s="31" t="str">
        <f>+'[1]Consolidado ORG'!AL1255</f>
        <v>https://community.secop.gov.co/Public/Tendering/ContractDetailView/Index?UniqueIdentifier=CO1.PCCNTR.6307545&amp;isModal=true&amp;asPopupView=true</v>
      </c>
      <c r="N1259" s="48" t="str">
        <f t="shared" si="20"/>
        <v>Link Contrato u Orden</v>
      </c>
    </row>
    <row r="1260" spans="1:14" ht="60" x14ac:dyDescent="0.35">
      <c r="A1260" s="18" t="str">
        <f>+'[1]Consolidado ORG'!A1256</f>
        <v>SCJ-939-2024</v>
      </c>
      <c r="B1260" s="19" t="str">
        <f>+'[1]Consolidado ORG'!B1256</f>
        <v>2024/05/08</v>
      </c>
      <c r="C1260" s="19" t="str">
        <f>+'[1]Consolidado ORG'!G1256</f>
        <v>GERALDINE AMPARO COCA POVEDA</v>
      </c>
      <c r="D1260" s="19" t="str">
        <f>+'[1]Consolidado ORG'!E1256</f>
        <v>5 Contratación directa</v>
      </c>
      <c r="E1260" s="19" t="str">
        <f>+'[1]Consolidado ORG'!F1256</f>
        <v>33 Prestación de Servicios Profesionales y Apoyo (5-8)</v>
      </c>
      <c r="F1260" s="19"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19" t="str">
        <f>+'[1]Consolidado ORG'!M1256</f>
        <v>2024/05/10</v>
      </c>
      <c r="H1260" s="19">
        <f>+'[1]Consolidado ORG'!N1256</f>
        <v>45666</v>
      </c>
      <c r="I1260" s="20">
        <f>+'[1]Consolidado ORG'!AG1256</f>
        <v>0</v>
      </c>
      <c r="J1260" s="21">
        <f>+'[1]Consolidado ORG'!T1256</f>
        <v>21840000</v>
      </c>
      <c r="K1260" s="21">
        <f>+'[1]Consolidado ORG'!AE1256</f>
        <v>0</v>
      </c>
      <c r="L1260" s="32">
        <f>+'[1]Consolidado ORG'!AS1256</f>
        <v>8.6065573770491802E-2</v>
      </c>
      <c r="M1260" s="31" t="str">
        <f>+'[1]Consolidado ORG'!AL1256</f>
        <v>https://community.secop.gov.co/Public/Tendering/ContractDetailView/Index?UniqueIdentifier=CO1.PCCNTR.6306804&amp;isModal=true&amp;asPopupView=true</v>
      </c>
      <c r="N1260" s="48" t="str">
        <f t="shared" si="20"/>
        <v>Link Contrato u Orden</v>
      </c>
    </row>
    <row r="1261" spans="1:14" ht="42" x14ac:dyDescent="0.35">
      <c r="A1261" s="18" t="str">
        <f>+'[1]Consolidado ORG'!A1257</f>
        <v>SCJ-940-2024</v>
      </c>
      <c r="B1261" s="19" t="str">
        <f>+'[1]Consolidado ORG'!B1257</f>
        <v>2024/05/08</v>
      </c>
      <c r="C1261" s="19" t="str">
        <f>+'[1]Consolidado ORG'!G1257</f>
        <v>JENNIFER  GUATAVITA CAICEDO</v>
      </c>
      <c r="D1261" s="19" t="str">
        <f>+'[1]Consolidado ORG'!E1257</f>
        <v>5 Contratación directa</v>
      </c>
      <c r="E1261" s="19" t="str">
        <f>+'[1]Consolidado ORG'!F1257</f>
        <v>33 Prestación de Servicios Profesionales y Apoyo (5-8)</v>
      </c>
      <c r="F1261" s="19" t="str">
        <f>+'[1]Consolidado ORG'!L1257</f>
        <v>PRESTACIÓN DE SERVICIOS PROFESIONALES PARA APOYAR CON EL SOPORTE Y GESTIÓN AL SISTEMA DE VIDEO VIGILANCIA DE BOGOTÁ D.C.</v>
      </c>
      <c r="G1261" s="19" t="str">
        <f>+'[1]Consolidado ORG'!M1257</f>
        <v>2024/05/10</v>
      </c>
      <c r="H1261" s="19">
        <f>+'[1]Consolidado ORG'!N1257</f>
        <v>45666</v>
      </c>
      <c r="I1261" s="20">
        <f>+'[1]Consolidado ORG'!AG1257</f>
        <v>0</v>
      </c>
      <c r="J1261" s="21">
        <f>+'[1]Consolidado ORG'!T1257</f>
        <v>38520000</v>
      </c>
      <c r="K1261" s="21">
        <f>+'[1]Consolidado ORG'!AE1257</f>
        <v>0</v>
      </c>
      <c r="L1261" s="32">
        <f>+'[1]Consolidado ORG'!AS1257</f>
        <v>8.6065573770491802E-2</v>
      </c>
      <c r="M1261" s="31" t="str">
        <f>+'[1]Consolidado ORG'!AL1257</f>
        <v>https://community.secop.gov.co/Public/Tendering/ContractDetailView/Index?UniqueIdentifier=CO1.PCCNTR.6306383&amp;isModal=true&amp;asPopupView=true</v>
      </c>
      <c r="N1261" s="48" t="str">
        <f t="shared" si="20"/>
        <v>Link Contrato u Orden</v>
      </c>
    </row>
    <row r="1262" spans="1:14" ht="60" x14ac:dyDescent="0.35">
      <c r="A1262" s="18" t="str">
        <f>+'[1]Consolidado ORG'!A1258</f>
        <v>SCJ-941-2024</v>
      </c>
      <c r="B1262" s="19" t="str">
        <f>+'[1]Consolidado ORG'!B1258</f>
        <v>2024/05/21</v>
      </c>
      <c r="C1262" s="19" t="str">
        <f>+'[1]Consolidado ORG'!G1258</f>
        <v>ANA MARCELA VARGAS FORERO</v>
      </c>
      <c r="D1262" s="19" t="str">
        <f>+'[1]Consolidado ORG'!E1258</f>
        <v>5 Contratación directa</v>
      </c>
      <c r="E1262" s="19" t="str">
        <f>+'[1]Consolidado ORG'!F1258</f>
        <v>33 Prestación de Servicios Profesionales y Apoyo (5-8)</v>
      </c>
      <c r="F1262" s="19"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19" t="str">
        <f>+'[1]Consolidado ORG'!M1258</f>
        <v>2024/05/23</v>
      </c>
      <c r="H1262" s="19">
        <f>+'[1]Consolidado ORG'!N1258</f>
        <v>45710</v>
      </c>
      <c r="I1262" s="20">
        <f>+'[1]Consolidado ORG'!AG1258</f>
        <v>0</v>
      </c>
      <c r="J1262" s="21">
        <f>+'[1]Consolidado ORG'!T1258</f>
        <v>36635355</v>
      </c>
      <c r="K1262" s="21">
        <f>+'[1]Consolidado ORG'!AE1258</f>
        <v>0</v>
      </c>
      <c r="L1262" s="32">
        <f>+'[1]Consolidado ORG'!AS1258</f>
        <v>2.9090909090909091E-2</v>
      </c>
      <c r="M1262" s="31" t="str">
        <f>+'[1]Consolidado ORG'!AL1258</f>
        <v>https://community.secop.gov.co/Public/Tendering/ContractDetailView/Index?UniqueIdentifier=CO1.PCCNTR.6346208&amp;isModal=true&amp;asPopupView=true</v>
      </c>
      <c r="N1262" s="48" t="str">
        <f t="shared" si="20"/>
        <v>Link Contrato u Orden</v>
      </c>
    </row>
    <row r="1263" spans="1:14" ht="60" x14ac:dyDescent="0.35">
      <c r="A1263" s="18" t="str">
        <f>+'[1]Consolidado ORG'!A1259</f>
        <v>SCJ-942-2024</v>
      </c>
      <c r="B1263" s="19" t="str">
        <f>+'[1]Consolidado ORG'!B1259</f>
        <v>2024/05/08</v>
      </c>
      <c r="C1263" s="19" t="str">
        <f>+'[1]Consolidado ORG'!G1259</f>
        <v>LILIANA  BERMUDEZ BEDOYA</v>
      </c>
      <c r="D1263" s="19" t="str">
        <f>+'[1]Consolidado ORG'!E1259</f>
        <v>5 Contratación directa</v>
      </c>
      <c r="E1263" s="19" t="str">
        <f>+'[1]Consolidado ORG'!F1259</f>
        <v>33 Prestación de Servicios Profesionales y Apoyo (5-8)</v>
      </c>
      <c r="F1263" s="19" t="str">
        <f>+'[1]Consolidado ORG'!L1259</f>
        <v>PRESTAR LOS SERVICIOS DE APOYO A LA GESTION PARA LA ATENCIÓN DE EMERGENCIAS O URGENCIAS, Y DESPACHO A LOS ORGANISMOS DE EMERGENCIA Y SEGURIDAD QUE INTEGRAN EL NUSE 123 DEL SISTEMA CENTRO DE COMANDO, CONTROL, COMUNICACIONES Y CÓMPUTO C4</v>
      </c>
      <c r="G1263" s="19" t="str">
        <f>+'[1]Consolidado ORG'!M1259</f>
        <v>2024/05/10</v>
      </c>
      <c r="H1263" s="19">
        <f>+'[1]Consolidado ORG'!N1259</f>
        <v>45666</v>
      </c>
      <c r="I1263" s="20">
        <f>+'[1]Consolidado ORG'!AG1259</f>
        <v>0</v>
      </c>
      <c r="J1263" s="21">
        <f>+'[1]Consolidado ORG'!T1259</f>
        <v>21840000</v>
      </c>
      <c r="K1263" s="21">
        <f>+'[1]Consolidado ORG'!AE1259</f>
        <v>0</v>
      </c>
      <c r="L1263" s="32">
        <f>+'[1]Consolidado ORG'!AS1259</f>
        <v>8.6065573770491802E-2</v>
      </c>
      <c r="M1263" s="31" t="str">
        <f>+'[1]Consolidado ORG'!AL1259</f>
        <v>https://community.secop.gov.co/Public/Tendering/ContractDetailView/Index?UniqueIdentifier=CO1.PCCNTR.6307721&amp;isModal=true&amp;asPopupView=true</v>
      </c>
      <c r="N1263" s="48" t="str">
        <f t="shared" si="20"/>
        <v>Link Contrato u Orden</v>
      </c>
    </row>
    <row r="1264" spans="1:14" ht="60" x14ac:dyDescent="0.35">
      <c r="A1264" s="18" t="str">
        <f>+'[1]Consolidado ORG'!A1260</f>
        <v>SCJ-943-2024</v>
      </c>
      <c r="B1264" s="19" t="str">
        <f>+'[1]Consolidado ORG'!B1260</f>
        <v>2024/05/08</v>
      </c>
      <c r="C1264" s="19" t="str">
        <f>+'[1]Consolidado ORG'!G1260</f>
        <v>LINA PAOLA JULIO GARZON</v>
      </c>
      <c r="D1264" s="19" t="str">
        <f>+'[1]Consolidado ORG'!E1260</f>
        <v>5 Contratación directa</v>
      </c>
      <c r="E1264" s="19" t="str">
        <f>+'[1]Consolidado ORG'!F1260</f>
        <v>33 Prestación de Servicios Profesionales y Apoyo (5-8)</v>
      </c>
      <c r="F1264" s="19" t="str">
        <f>+'[1]Consolidado ORG'!L1260</f>
        <v>PRESTAR LOS SERVICIOS DE APOYO A LA GESTION PARA LA ATENCIÓN DE EMERGENCIAS O URGENCIAS, Y DESPACHO A LOS ORGANISMOS DE EMERGENCIA Y SEGURIDAD QUE INTEGRAN EL NUSE 123 DEL SISTEMA CENTRO DE COMANDO, CONTROL, COMUNICACIONES Y CÓMPUTO C4</v>
      </c>
      <c r="G1264" s="19" t="str">
        <f>+'[1]Consolidado ORG'!M1260</f>
        <v>2024/05/10</v>
      </c>
      <c r="H1264" s="19">
        <f>+'[1]Consolidado ORG'!N1260</f>
        <v>45666</v>
      </c>
      <c r="I1264" s="20">
        <f>+'[1]Consolidado ORG'!AG1260</f>
        <v>0</v>
      </c>
      <c r="J1264" s="21">
        <f>+'[1]Consolidado ORG'!T1260</f>
        <v>21840000</v>
      </c>
      <c r="K1264" s="21">
        <f>+'[1]Consolidado ORG'!AE1260</f>
        <v>0</v>
      </c>
      <c r="L1264" s="32">
        <f>+'[1]Consolidado ORG'!AS1260</f>
        <v>8.6065573770491802E-2</v>
      </c>
      <c r="M1264" s="31" t="str">
        <f>+'[1]Consolidado ORG'!AL1260</f>
        <v>https://community.secop.gov.co/Public/Tendering/ContractDetailView/Index?UniqueIdentifier=CO1.PCCNTR.6307807&amp;isModal=true&amp;asPopupView=true</v>
      </c>
      <c r="N1264" s="48" t="str">
        <f t="shared" si="20"/>
        <v>Link Contrato u Orden</v>
      </c>
    </row>
    <row r="1265" spans="1:14" ht="72" x14ac:dyDescent="0.35">
      <c r="A1265" s="18" t="str">
        <f>+'[1]Consolidado ORG'!A1261</f>
        <v>SCJ-951-2024</v>
      </c>
      <c r="B1265" s="19" t="str">
        <f>+'[1]Consolidado ORG'!B1261</f>
        <v>2024/05/21</v>
      </c>
      <c r="C1265" s="19" t="str">
        <f>+'[1]Consolidado ORG'!G1261</f>
        <v>DARHLING JAFET SABOGAL AZA</v>
      </c>
      <c r="D1265" s="19" t="str">
        <f>+'[1]Consolidado ORG'!E1261</f>
        <v>5 Contratación directa</v>
      </c>
      <c r="E1265" s="19" t="str">
        <f>+'[1]Consolidado ORG'!F1261</f>
        <v>33 Prestación de Servicios Profesionales y Apoyo (5-8)</v>
      </c>
      <c r="F1265" s="19"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19" t="str">
        <f>+'[1]Consolidado ORG'!M1261</f>
        <v>2024/05/24</v>
      </c>
      <c r="H1265" s="19">
        <f>+'[1]Consolidado ORG'!N1261</f>
        <v>45680</v>
      </c>
      <c r="I1265" s="20">
        <f>+'[1]Consolidado ORG'!AG1261</f>
        <v>0</v>
      </c>
      <c r="J1265" s="21">
        <f>+'[1]Consolidado ORG'!T1261</f>
        <v>25321644</v>
      </c>
      <c r="K1265" s="21">
        <f>+'[1]Consolidado ORG'!AE1261</f>
        <v>0</v>
      </c>
      <c r="L1265" s="32">
        <f>+'[1]Consolidado ORG'!AS1261</f>
        <v>2.8688524590163935E-2</v>
      </c>
      <c r="M1265" s="31" t="str">
        <f>+'[1]Consolidado ORG'!AL1261</f>
        <v>https://community.secop.gov.co/Public/Tendering/ContractDetailView/Index?UniqueIdentifier=CO1.PCCNTR.6342080&amp;isModal=true&amp;asPopupView=true</v>
      </c>
      <c r="N1265" s="48" t="str">
        <f t="shared" si="20"/>
        <v>Link Contrato u Orden</v>
      </c>
    </row>
    <row r="1266" spans="1:14" ht="60" x14ac:dyDescent="0.35">
      <c r="A1266" s="18" t="str">
        <f>+'[1]Consolidado ORG'!A1262</f>
        <v>SCJ-956-2024</v>
      </c>
      <c r="B1266" s="19" t="str">
        <f>+'[1]Consolidado ORG'!B1262</f>
        <v>2024/05/08</v>
      </c>
      <c r="C1266" s="19" t="str">
        <f>+'[1]Consolidado ORG'!G1262</f>
        <v xml:space="preserve">NATALIA JULIETH MEDINA </v>
      </c>
      <c r="D1266" s="19" t="str">
        <f>+'[1]Consolidado ORG'!E1262</f>
        <v>5 Contratación directa</v>
      </c>
      <c r="E1266" s="19" t="str">
        <f>+'[1]Consolidado ORG'!F1262</f>
        <v>33 Prestación de Servicios Profesionales y Apoyo (5-8)</v>
      </c>
      <c r="F1266" s="19" t="str">
        <f>+'[1]Consolidado ORG'!L1262</f>
        <v>PRESTAR LOS SERVICIOS DE APOYO A LA GESTION PARA LA ATENCIÓN DE EMERGENCIAS O URGENCIAS, Y DESPACHO A LOS ORGANISMOS DE EMERGENCIA Y SEGURIDAD QUE INTEGRAN EL NUSE 123 DEL SISTEMA CENTRO DE COMANDO, CONTROL, COMUNICACIONES Y CÓMPUTO C4</v>
      </c>
      <c r="G1266" s="19" t="str">
        <f>+'[1]Consolidado ORG'!M1262</f>
        <v>2024/05/10</v>
      </c>
      <c r="H1266" s="19">
        <f>+'[1]Consolidado ORG'!N1262</f>
        <v>45666</v>
      </c>
      <c r="I1266" s="20">
        <f>+'[1]Consolidado ORG'!AG1262</f>
        <v>0</v>
      </c>
      <c r="J1266" s="21">
        <f>+'[1]Consolidado ORG'!T1262</f>
        <v>21840000</v>
      </c>
      <c r="K1266" s="21">
        <f>+'[1]Consolidado ORG'!AE1262</f>
        <v>0</v>
      </c>
      <c r="L1266" s="32">
        <f>+'[1]Consolidado ORG'!AS1262</f>
        <v>8.6065573770491802E-2</v>
      </c>
      <c r="M1266" s="31" t="str">
        <f>+'[1]Consolidado ORG'!AL1262</f>
        <v>https://community.secop.gov.co/Public/Tendering/ContractDetailView/Index?UniqueIdentifier=CO1.PCCNTR.6307577&amp;isModal=true&amp;asPopupView=true</v>
      </c>
      <c r="N1266" s="48" t="str">
        <f t="shared" si="20"/>
        <v>Link Contrato u Orden</v>
      </c>
    </row>
    <row r="1267" spans="1:14" ht="42" x14ac:dyDescent="0.35">
      <c r="A1267" s="18" t="str">
        <f>+'[1]Consolidado ORG'!A1263</f>
        <v>SCJ-960-2024</v>
      </c>
      <c r="B1267" s="19" t="str">
        <f>+'[1]Consolidado ORG'!B1263</f>
        <v>2024/05/15</v>
      </c>
      <c r="C1267" s="19" t="str">
        <f>+'[1]Consolidado ORG'!G1263</f>
        <v>GISELLE LORENA GODOY QUEVEDO</v>
      </c>
      <c r="D1267" s="19" t="str">
        <f>+'[1]Consolidado ORG'!E1263</f>
        <v>5 Contratación directa</v>
      </c>
      <c r="E1267" s="19" t="str">
        <f>+'[1]Consolidado ORG'!F1263</f>
        <v>33 Prestación de Servicios Profesionales y Apoyo (5-8)</v>
      </c>
      <c r="F1267" s="19" t="str">
        <f>+'[1]Consolidado ORG'!L1263</f>
        <v>PRESTAR SERVICIOS PROFESIONALES PARA REALIZAR EL COBRO PERSUASIVO DE LAS MULTAS POR INFRACCIONES AL CÓDIGO NACIONAL DE SEGURIDAD Y CONVIVENCIA CIUDADANA.</v>
      </c>
      <c r="G1267" s="19" t="str">
        <f>+'[1]Consolidado ORG'!M1263</f>
        <v>2024/05/17</v>
      </c>
      <c r="H1267" s="19">
        <f>+'[1]Consolidado ORG'!N1263</f>
        <v>45612</v>
      </c>
      <c r="I1267" s="20">
        <f>+'[1]Consolidado ORG'!AG1263</f>
        <v>0</v>
      </c>
      <c r="J1267" s="21">
        <f>+'[1]Consolidado ORG'!T1263</f>
        <v>24426000</v>
      </c>
      <c r="K1267" s="21">
        <f>+'[1]Consolidado ORG'!AE1263</f>
        <v>0</v>
      </c>
      <c r="L1267" s="32">
        <f>+'[1]Consolidado ORG'!AS1263</f>
        <v>7.650273224043716E-2</v>
      </c>
      <c r="M1267" s="31" t="str">
        <f>+'[1]Consolidado ORG'!AL1263</f>
        <v>https://community.secop.gov.co/Public/Tendering/ContractDetailView/Index?UniqueIdentifier=CO1.PCCNTR.6326677&amp;isModal=true&amp;asPopupView=true</v>
      </c>
      <c r="N1267" s="48" t="str">
        <f t="shared" si="20"/>
        <v>Link Contrato u Orden</v>
      </c>
    </row>
    <row r="1268" spans="1:14" ht="48" x14ac:dyDescent="0.35">
      <c r="A1268" s="18" t="str">
        <f>+'[1]Consolidado ORG'!A1264</f>
        <v>SCJ-965-2024</v>
      </c>
      <c r="B1268" s="19" t="str">
        <f>+'[1]Consolidado ORG'!B1264</f>
        <v>2024/05/10</v>
      </c>
      <c r="C1268" s="19" t="str">
        <f>+'[1]Consolidado ORG'!G1264</f>
        <v>GERMÁN ARTURO PEÑA URIBE</v>
      </c>
      <c r="D1268" s="19" t="str">
        <f>+'[1]Consolidado ORG'!E1264</f>
        <v>5 Contratación directa</v>
      </c>
      <c r="E1268" s="19" t="str">
        <f>+'[1]Consolidado ORG'!F1264</f>
        <v>33 Prestación de Servicios Profesionales y Apoyo (5-8)</v>
      </c>
      <c r="F1268" s="19" t="str">
        <f>+'[1]Consolidado ORG'!L1264</f>
        <v>PRESTAR SERVICIOS PROFESIONALES PARA FORTALECER LA GESTIÓN ADMINISTRATIVA, REALIZAR APOYO A LA SUPERVISIÓN Y DEMÁS ACTIVIDADES CONEXAS A CARGO DE LA DIRECCIÓN DE OPERACIONES PARA EL FORTALECIMIENTO.</v>
      </c>
      <c r="G1268" s="19" t="str">
        <f>+'[1]Consolidado ORG'!M1264</f>
        <v>2024/05/15</v>
      </c>
      <c r="H1268" s="19">
        <f>+'[1]Consolidado ORG'!N1264</f>
        <v>45651</v>
      </c>
      <c r="I1268" s="20">
        <f>+'[1]Consolidado ORG'!AG1264</f>
        <v>0</v>
      </c>
      <c r="J1268" s="21">
        <f>+'[1]Consolidado ORG'!T1264</f>
        <v>65400000</v>
      </c>
      <c r="K1268" s="21">
        <f>+'[1]Consolidado ORG'!AE1264</f>
        <v>0</v>
      </c>
      <c r="L1268" s="32">
        <f>+'[1]Consolidado ORG'!AS1264</f>
        <v>7.1428571428571425E-2</v>
      </c>
      <c r="M1268" s="31" t="str">
        <f>+'[1]Consolidado ORG'!AL1264</f>
        <v>https://community.secop.gov.co/Public/Tendering/ContractDetailView/Index?UniqueIdentifier=CO1.PCCNTR.6318092&amp;isModal=true&amp;asPopupView=true</v>
      </c>
      <c r="N1268" s="48" t="str">
        <f t="shared" si="20"/>
        <v>Link Contrato u Orden</v>
      </c>
    </row>
    <row r="1269" spans="1:14" ht="84" x14ac:dyDescent="0.35">
      <c r="A1269" s="18" t="str">
        <f>+'[1]Consolidado ORG'!A1265</f>
        <v>SCJ-966-2024</v>
      </c>
      <c r="B1269" s="19" t="str">
        <f>+'[1]Consolidado ORG'!B1265</f>
        <v>2024/05/10</v>
      </c>
      <c r="C1269" s="19" t="str">
        <f>+'[1]Consolidado ORG'!G1265</f>
        <v>CEIN  CASTRO GUTIERREZ</v>
      </c>
      <c r="D1269" s="19" t="str">
        <f>+'[1]Consolidado ORG'!E1265</f>
        <v>5 Contratación directa</v>
      </c>
      <c r="E1269" s="19" t="str">
        <f>+'[1]Consolidado ORG'!F1265</f>
        <v>33 Prestación de Servicios Profesionales y Apoyo (5-8)</v>
      </c>
      <c r="F1269" s="19"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19" t="str">
        <f>+'[1]Consolidado ORG'!M1265</f>
        <v>2024/05/16</v>
      </c>
      <c r="H1269" s="19">
        <f>+'[1]Consolidado ORG'!N1265</f>
        <v>45611</v>
      </c>
      <c r="I1269" s="20">
        <f>+'[1]Consolidado ORG'!AG1265</f>
        <v>0</v>
      </c>
      <c r="J1269" s="21">
        <f>+'[1]Consolidado ORG'!T1265</f>
        <v>74100000</v>
      </c>
      <c r="K1269" s="21">
        <f>+'[1]Consolidado ORG'!AE1265</f>
        <v>0</v>
      </c>
      <c r="L1269" s="32">
        <f>+'[1]Consolidado ORG'!AS1265</f>
        <v>8.1967213114754092E-2</v>
      </c>
      <c r="M1269" s="31" t="str">
        <f>+'[1]Consolidado ORG'!AL1265</f>
        <v>https://community.secop.gov.co/Public/Tendering/ContractDetailView/Index?UniqueIdentifier=CO1.PCCNTR.6318096&amp;isModal=true&amp;asPopupView=true</v>
      </c>
      <c r="N1269" s="48" t="str">
        <f t="shared" si="20"/>
        <v>Link Contrato u Orden</v>
      </c>
    </row>
    <row r="1270" spans="1:14" ht="84" x14ac:dyDescent="0.35">
      <c r="A1270" s="18" t="str">
        <f>+'[1]Consolidado ORG'!A1266</f>
        <v>SCJ-972-2024</v>
      </c>
      <c r="B1270" s="19" t="str">
        <f>+'[1]Consolidado ORG'!B1266</f>
        <v>2024/05/10</v>
      </c>
      <c r="C1270" s="19" t="str">
        <f>+'[1]Consolidado ORG'!G1266</f>
        <v>ALBERT ANDRES JAMAICA MOLANO</v>
      </c>
      <c r="D1270" s="19" t="str">
        <f>+'[1]Consolidado ORG'!E1266</f>
        <v>5 Contratación directa</v>
      </c>
      <c r="E1270" s="19" t="str">
        <f>+'[1]Consolidado ORG'!F1266</f>
        <v>33 Prestación de Servicios Profesionales y Apoyo (5-8)</v>
      </c>
      <c r="F1270" s="19"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19" t="str">
        <f>+'[1]Consolidado ORG'!M1266</f>
        <v>2024/05/15</v>
      </c>
      <c r="H1270" s="19">
        <f>+'[1]Consolidado ORG'!N1266</f>
        <v>45549</v>
      </c>
      <c r="I1270" s="20">
        <f>+'[1]Consolidado ORG'!AG1266</f>
        <v>0</v>
      </c>
      <c r="J1270" s="21">
        <f>+'[1]Consolidado ORG'!T1266</f>
        <v>34880000</v>
      </c>
      <c r="K1270" s="21">
        <f>+'[1]Consolidado ORG'!AE1266</f>
        <v>0</v>
      </c>
      <c r="L1270" s="32">
        <f>+'[1]Consolidado ORG'!AS1266</f>
        <v>0.13114754098360656</v>
      </c>
      <c r="M1270" s="31" t="str">
        <f>+'[1]Consolidado ORG'!AL1266</f>
        <v>https://community.secop.gov.co/Public/Tendering/ContractDetailView/Index?UniqueIdentifier=CO1.PCCNTR.6318050&amp;isModal=true&amp;asPopupView=true</v>
      </c>
      <c r="N1270" s="48" t="str">
        <f t="shared" si="20"/>
        <v>Link Contrato u Orden</v>
      </c>
    </row>
    <row r="1271" spans="1:14" ht="48" x14ac:dyDescent="0.35">
      <c r="A1271" s="18" t="str">
        <f>+'[1]Consolidado ORG'!A1267</f>
        <v>SCJ-973-2024</v>
      </c>
      <c r="B1271" s="19" t="str">
        <f>+'[1]Consolidado ORG'!B1267</f>
        <v>2024/05/15</v>
      </c>
      <c r="C1271" s="19" t="str">
        <f>+'[1]Consolidado ORG'!G1267</f>
        <v>NICOL DANIELA MONDUL ROMERO</v>
      </c>
      <c r="D1271" s="19" t="str">
        <f>+'[1]Consolidado ORG'!E1267</f>
        <v>5 Contratación directa</v>
      </c>
      <c r="E1271" s="19" t="str">
        <f>+'[1]Consolidado ORG'!F1267</f>
        <v>33 Prestación de Servicios Profesionales y Apoyo (5-8)</v>
      </c>
      <c r="F1271" s="19" t="str">
        <f>+'[1]Consolidado ORG'!L1267</f>
        <v>PRESTAR LOS SERVICIOS DE APOYO A LA GESTIÓN RELACIONADAS CON ACTIVIDADES DE ORDEN ADMINISTRATIVO DE LA DIRECCIÓN TÉCNICA DE LA SUBSECRETARIA DE INVERSIONES Y FORTALECIMIENTO DE CAPACIDADES OPERATIVAS.</v>
      </c>
      <c r="G1271" s="19" t="str">
        <f>+'[1]Consolidado ORG'!M1267</f>
        <v>2024/05/17</v>
      </c>
      <c r="H1271" s="19">
        <f>+'[1]Consolidado ORG'!N1267</f>
        <v>45551</v>
      </c>
      <c r="I1271" s="20">
        <f>+'[1]Consolidado ORG'!AG1267</f>
        <v>0</v>
      </c>
      <c r="J1271" s="21">
        <f>+'[1]Consolidado ORG'!T1267</f>
        <v>13619632</v>
      </c>
      <c r="K1271" s="21">
        <f>+'[1]Consolidado ORG'!AE1267</f>
        <v>0</v>
      </c>
      <c r="L1271" s="32">
        <f>+'[1]Consolidado ORG'!AS1267</f>
        <v>0.11475409836065574</v>
      </c>
      <c r="M1271" s="31" t="str">
        <f>+'[1]Consolidado ORG'!AL1267</f>
        <v>https://community.secop.gov.co/Public/Tendering/ContractDetailView/Index?UniqueIdentifier=CO1.PCCNTR.6326834&amp;isModal=true&amp;asPopupView=true</v>
      </c>
      <c r="N1271" s="48" t="str">
        <f t="shared" si="20"/>
        <v>Link Contrato u Orden</v>
      </c>
    </row>
    <row r="1272" spans="1:14" ht="60" x14ac:dyDescent="0.35">
      <c r="A1272" s="18" t="str">
        <f>+'[1]Consolidado ORG'!A1268</f>
        <v>SCJ-975-2024</v>
      </c>
      <c r="B1272" s="19" t="str">
        <f>+'[1]Consolidado ORG'!B1268</f>
        <v>2024/05/15</v>
      </c>
      <c r="C1272" s="19" t="str">
        <f>+'[1]Consolidado ORG'!G1268</f>
        <v>ANDREA CATALINA FUQUEN COTRINA</v>
      </c>
      <c r="D1272" s="19" t="str">
        <f>+'[1]Consolidado ORG'!E1268</f>
        <v>5 Contratación directa</v>
      </c>
      <c r="E1272" s="19" t="str">
        <f>+'[1]Consolidado ORG'!F1268</f>
        <v>33 Prestación de Servicios Profesionales y Apoyo (5-8)</v>
      </c>
      <c r="F1272" s="19"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19" t="str">
        <f>+'[1]Consolidado ORG'!M1268</f>
        <v>2024/05/20</v>
      </c>
      <c r="H1272" s="19">
        <f>+'[1]Consolidado ORG'!N1268</f>
        <v>45676</v>
      </c>
      <c r="I1272" s="20">
        <f>+'[1]Consolidado ORG'!AG1268</f>
        <v>0</v>
      </c>
      <c r="J1272" s="21">
        <f>+'[1]Consolidado ORG'!T1268</f>
        <v>21840000</v>
      </c>
      <c r="K1272" s="21">
        <f>+'[1]Consolidado ORG'!AE1268</f>
        <v>0</v>
      </c>
      <c r="L1272" s="32">
        <f>+'[1]Consolidado ORG'!AS1268</f>
        <v>4.5081967213114756E-2</v>
      </c>
      <c r="M1272" s="31" t="str">
        <f>+'[1]Consolidado ORG'!AL1268</f>
        <v>https://community.secop.gov.co/Public/Tendering/ContractDetailView/Index?UniqueIdentifier=CO1.PCCNTR.6326922&amp;isModal=true&amp;asPopupView=true</v>
      </c>
      <c r="N1272" s="48" t="str">
        <f t="shared" si="20"/>
        <v>Link Contrato u Orden</v>
      </c>
    </row>
    <row r="1273" spans="1:14" ht="48" x14ac:dyDescent="0.35">
      <c r="A1273" s="18" t="str">
        <f>+'[1]Consolidado ORG'!A1269</f>
        <v>SCJ-976-2024</v>
      </c>
      <c r="B1273" s="19" t="str">
        <f>+'[1]Consolidado ORG'!B1269</f>
        <v>2024/05/15</v>
      </c>
      <c r="C1273" s="19" t="str">
        <f>+'[1]Consolidado ORG'!G1269</f>
        <v>MILTON  ESPITIA CUERVO</v>
      </c>
      <c r="D1273" s="19" t="str">
        <f>+'[1]Consolidado ORG'!E1269</f>
        <v>5 Contratación directa</v>
      </c>
      <c r="E1273" s="19" t="str">
        <f>+'[1]Consolidado ORG'!F1269</f>
        <v>33 Prestación de Servicios Profesionales y Apoyo (5-8)</v>
      </c>
      <c r="F1273" s="19" t="str">
        <f>+'[1]Consolidado ORG'!L1269</f>
        <v>PRESTAR SERVICIOS DE APOYO A LA GESTIÓN PARA LA EJECUCIÓN DE LAS ACTIVIDADES DE COBRO PERSUASIVO MULTAS POR INFRACCIONES AL CÓDIGO NACIONAL DE SEGURIDAD Y CONVIVENCIA CIUDADANA</v>
      </c>
      <c r="G1273" s="19" t="str">
        <f>+'[1]Consolidado ORG'!M1269</f>
        <v>2024/05/17</v>
      </c>
      <c r="H1273" s="19">
        <f>+'[1]Consolidado ORG'!N1269</f>
        <v>45612</v>
      </c>
      <c r="I1273" s="20">
        <f>+'[1]Consolidado ORG'!AG1269</f>
        <v>0</v>
      </c>
      <c r="J1273" s="21">
        <f>+'[1]Consolidado ORG'!T1269</f>
        <v>17837808</v>
      </c>
      <c r="K1273" s="21">
        <f>+'[1]Consolidado ORG'!AE1269</f>
        <v>0</v>
      </c>
      <c r="L1273" s="32">
        <f>+'[1]Consolidado ORG'!AS1269</f>
        <v>7.650273224043716E-2</v>
      </c>
      <c r="M1273" s="31" t="str">
        <f>+'[1]Consolidado ORG'!AL1269</f>
        <v>https://community.secop.gov.co/Public/Tendering/ContractDetailView/Index?UniqueIdentifier=CO1.PCCNTR.6327853&amp;isModal=true&amp;asPopupView=true</v>
      </c>
      <c r="N1273" s="48" t="str">
        <f t="shared" si="20"/>
        <v>Link Contrato u Orden</v>
      </c>
    </row>
    <row r="1274" spans="1:14" ht="60" x14ac:dyDescent="0.35">
      <c r="A1274" s="18" t="str">
        <f>+'[1]Consolidado ORG'!A1270</f>
        <v>SCJ-977-2024</v>
      </c>
      <c r="B1274" s="19" t="str">
        <f>+'[1]Consolidado ORG'!B1270</f>
        <v>2024/05/15</v>
      </c>
      <c r="C1274" s="19" t="str">
        <f>+'[1]Consolidado ORG'!G1270</f>
        <v>KEVIN ANDRES ANGULO GONZALEZ</v>
      </c>
      <c r="D1274" s="19" t="str">
        <f>+'[1]Consolidado ORG'!E1270</f>
        <v>5 Contratación directa</v>
      </c>
      <c r="E1274" s="19" t="str">
        <f>+'[1]Consolidado ORG'!F1270</f>
        <v>33 Prestación de Servicios Profesionales y Apoyo (5-8)</v>
      </c>
      <c r="F1274" s="19" t="str">
        <f>+'[1]Consolidado ORG'!L1270</f>
        <v>PRESTAR LOS SERVICIOS DE APOYO A LA GESTION PARA LA ATENCIÓN DE EMERGENCIAS O URGENCIAS, Y DESPACHO A LOS ORGANISMOS DE EMERGENCIA Y SEGURIDAD QUE INTEGRAN EL NUSE 123 DEL SISTEMA CENTRO DE COMANDO, CONTROL, COMUNICACIONES Y CÓMPUTO C4</v>
      </c>
      <c r="G1274" s="19" t="str">
        <f>+'[1]Consolidado ORG'!M1270</f>
        <v>2024/05/18</v>
      </c>
      <c r="H1274" s="19">
        <f>+'[1]Consolidado ORG'!N1270</f>
        <v>45794</v>
      </c>
      <c r="I1274" s="20">
        <f>+'[1]Consolidado ORG'!AG1270</f>
        <v>0</v>
      </c>
      <c r="J1274" s="21">
        <f>+'[1]Consolidado ORG'!T1270</f>
        <v>32760000</v>
      </c>
      <c r="K1274" s="21">
        <f>+'[1]Consolidado ORG'!AE1270</f>
        <v>0</v>
      </c>
      <c r="L1274" s="32">
        <f>+'[1]Consolidado ORG'!AS1270</f>
        <v>3.5714285714285712E-2</v>
      </c>
      <c r="M1274" s="31" t="str">
        <f>+'[1]Consolidado ORG'!AL1270</f>
        <v>https://community.secop.gov.co/Public/Tendering/ContractDetailView/Index?UniqueIdentifier=CO1.PCCNTR.6327848&amp;isModal=true&amp;asPopupView=true</v>
      </c>
      <c r="N1274" s="48" t="str">
        <f t="shared" si="20"/>
        <v>Link Contrato u Orden</v>
      </c>
    </row>
    <row r="1275" spans="1:14" ht="60" x14ac:dyDescent="0.35">
      <c r="A1275" s="18" t="str">
        <f>+'[1]Consolidado ORG'!A1271</f>
        <v>SCJ-978-2024</v>
      </c>
      <c r="B1275" s="19" t="str">
        <f>+'[1]Consolidado ORG'!B1271</f>
        <v>2024/05/15</v>
      </c>
      <c r="C1275" s="19" t="str">
        <f>+'[1]Consolidado ORG'!G1271</f>
        <v>CLARA ISABEL MARTINEZ MEJIA</v>
      </c>
      <c r="D1275" s="19" t="str">
        <f>+'[1]Consolidado ORG'!E1271</f>
        <v>5 Contratación directa</v>
      </c>
      <c r="E1275" s="19" t="str">
        <f>+'[1]Consolidado ORG'!F1271</f>
        <v>33 Prestación de Servicios Profesionales y Apoyo (5-8)</v>
      </c>
      <c r="F1275" s="19" t="str">
        <f>+'[1]Consolidado ORG'!L1271</f>
        <v>PRESTAR LOS SERVICIOS DE APOYO A LA GESTION PARA LA ATENCIÓN DE EMERGENCIAS O URGENCIAS, Y DESPACHO A LOS ORGANISMOS DE EMERGENCIA Y SEGURIDAD QUE INTEGRAN EL NUSE 123 DEL SISTEMA CENTRO DE COMANDO, CONTROL, COMUNICACIONES Y CÓMPUTO C4</v>
      </c>
      <c r="G1275" s="19" t="str">
        <f>+'[1]Consolidado ORG'!M1271</f>
        <v>2024/05/17</v>
      </c>
      <c r="H1275" s="19">
        <f>+'[1]Consolidado ORG'!N1271</f>
        <v>45673</v>
      </c>
      <c r="I1275" s="20">
        <f>+'[1]Consolidado ORG'!AG1271</f>
        <v>0</v>
      </c>
      <c r="J1275" s="21">
        <f>+'[1]Consolidado ORG'!T1271</f>
        <v>21840000</v>
      </c>
      <c r="K1275" s="21">
        <f>+'[1]Consolidado ORG'!AE1271</f>
        <v>0</v>
      </c>
      <c r="L1275" s="32">
        <f>+'[1]Consolidado ORG'!AS1271</f>
        <v>5.737704918032787E-2</v>
      </c>
      <c r="M1275" s="31" t="str">
        <f>+'[1]Consolidado ORG'!AL1271</f>
        <v>https://community.secop.gov.co/Public/Tendering/ContractDetailView/Index?UniqueIdentifier=CO1.PCCNTR.6327839&amp;isModal=true&amp;asPopupView=true</v>
      </c>
      <c r="N1275" s="48" t="str">
        <f t="shared" si="20"/>
        <v>Link Contrato u Orden</v>
      </c>
    </row>
    <row r="1276" spans="1:14" ht="60" x14ac:dyDescent="0.35">
      <c r="A1276" s="18" t="str">
        <f>+'[1]Consolidado ORG'!A1272</f>
        <v>SCJ-980-2024</v>
      </c>
      <c r="B1276" s="19" t="str">
        <f>+'[1]Consolidado ORG'!B1272</f>
        <v>2024/05/17</v>
      </c>
      <c r="C1276" s="19" t="str">
        <f>+'[1]Consolidado ORG'!G1272</f>
        <v>LISDAIRA  ROJAS GAMBA</v>
      </c>
      <c r="D1276" s="19" t="str">
        <f>+'[1]Consolidado ORG'!E1272</f>
        <v>5 Contratación directa</v>
      </c>
      <c r="E1276" s="19" t="str">
        <f>+'[1]Consolidado ORG'!F1272</f>
        <v>33 Prestación de Servicios Profesionales y Apoyo (5-8)</v>
      </c>
      <c r="F1276" s="19"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19" t="str">
        <f>+'[1]Consolidado ORG'!M1272</f>
        <v>2024/05/20</v>
      </c>
      <c r="H1276" s="19">
        <f>+'[1]Consolidado ORG'!N1272</f>
        <v>45554</v>
      </c>
      <c r="I1276" s="20">
        <f>+'[1]Consolidado ORG'!AG1272</f>
        <v>0</v>
      </c>
      <c r="J1276" s="21">
        <f>+'[1]Consolidado ORG'!T1272</f>
        <v>37060000</v>
      </c>
      <c r="K1276" s="21">
        <f>+'[1]Consolidado ORG'!AE1272</f>
        <v>0</v>
      </c>
      <c r="L1276" s="32">
        <f>+'[1]Consolidado ORG'!AS1272</f>
        <v>9.0163934426229511E-2</v>
      </c>
      <c r="M1276" s="31" t="str">
        <f>+'[1]Consolidado ORG'!AL1272</f>
        <v>https://community.secop.gov.co/Public/Tendering/ContractDetailView/Index?UniqueIdentifier=CO1.PCCNTR.6337754&amp;isModal=true&amp;asPopupView=true</v>
      </c>
      <c r="N1276" s="48" t="str">
        <f t="shared" si="20"/>
        <v>Link Contrato u Orden</v>
      </c>
    </row>
    <row r="1277" spans="1:14" ht="60" x14ac:dyDescent="0.35">
      <c r="A1277" s="18" t="str">
        <f>+'[1]Consolidado ORG'!A1273</f>
        <v>SCJ-985-2024</v>
      </c>
      <c r="B1277" s="19" t="str">
        <f>+'[1]Consolidado ORG'!B1273</f>
        <v>2024/05/15</v>
      </c>
      <c r="C1277" s="19" t="str">
        <f>+'[1]Consolidado ORG'!G1273</f>
        <v>CAROLT VIVIANA OSORIO LARGO</v>
      </c>
      <c r="D1277" s="19" t="str">
        <f>+'[1]Consolidado ORG'!E1273</f>
        <v>5 Contratación directa</v>
      </c>
      <c r="E1277" s="19" t="str">
        <f>+'[1]Consolidado ORG'!F1273</f>
        <v>33 Prestación de Servicios Profesionales y Apoyo (5-8)</v>
      </c>
      <c r="F1277" s="19" t="str">
        <f>+'[1]Consolidado ORG'!L1273</f>
        <v>PRESTAR LOS SERVICIOS DE APOYO A LA GESTION PARA LA ATENCIÓN DE EMERGENCIAS O URGENCIAS, Y DESPACHO A LOS ORGANISMOS DE EMERGENCIA Y SEGURIDAD QUE INTEGRAN EL NUSE 123 DEL SISTEMA CENTRO DE COMANDO, CONTROL, COMUNICACIONES Y CÓMPUTO C4.</v>
      </c>
      <c r="G1277" s="19" t="str">
        <f>+'[1]Consolidado ORG'!M1273</f>
        <v>2024/05/17</v>
      </c>
      <c r="H1277" s="19">
        <f>+'[1]Consolidado ORG'!N1273</f>
        <v>45612</v>
      </c>
      <c r="I1277" s="20">
        <f>+'[1]Consolidado ORG'!AG1273</f>
        <v>0</v>
      </c>
      <c r="J1277" s="21">
        <f>+'[1]Consolidado ORG'!T1273</f>
        <v>16380000</v>
      </c>
      <c r="K1277" s="21">
        <f>+'[1]Consolidado ORG'!AE1273</f>
        <v>0</v>
      </c>
      <c r="L1277" s="32">
        <f>+'[1]Consolidado ORG'!AS1273</f>
        <v>7.650273224043716E-2</v>
      </c>
      <c r="M1277" s="31" t="str">
        <f>+'[1]Consolidado ORG'!AL1273</f>
        <v>https://community.secop.gov.co/Public/Tendering/ContractDetailView/Index?UniqueIdentifier=CO1.PCCNTR.6327744&amp;isModal=true&amp;asPopupView=true</v>
      </c>
      <c r="N1277" s="48" t="str">
        <f t="shared" si="20"/>
        <v>Link Contrato u Orden</v>
      </c>
    </row>
    <row r="1278" spans="1:14" ht="84" x14ac:dyDescent="0.35">
      <c r="A1278" s="18" t="str">
        <f>+'[1]Consolidado ORG'!A1274</f>
        <v>SCJ-986-2024</v>
      </c>
      <c r="B1278" s="19" t="str">
        <f>+'[1]Consolidado ORG'!B1274</f>
        <v>2024/05/16</v>
      </c>
      <c r="C1278" s="19" t="str">
        <f>+'[1]Consolidado ORG'!G1274</f>
        <v>JHON ALEXANDER LOPEZ PACHON</v>
      </c>
      <c r="D1278" s="19" t="str">
        <f>+'[1]Consolidado ORG'!E1274</f>
        <v>5 Contratación directa</v>
      </c>
      <c r="E1278" s="19" t="str">
        <f>+'[1]Consolidado ORG'!F1274</f>
        <v>33 Prestación de Servicios Profesionales y Apoyo (5-8)</v>
      </c>
      <c r="F1278" s="19"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19" t="str">
        <f>+'[1]Consolidado ORG'!M1274</f>
        <v>2024/05/20</v>
      </c>
      <c r="H1278" s="19">
        <f>+'[1]Consolidado ORG'!N1274</f>
        <v>45554</v>
      </c>
      <c r="I1278" s="20">
        <f>+'[1]Consolidado ORG'!AG1274</f>
        <v>0</v>
      </c>
      <c r="J1278" s="21">
        <f>+'[1]Consolidado ORG'!T1274</f>
        <v>34880000</v>
      </c>
      <c r="K1278" s="21">
        <f>+'[1]Consolidado ORG'!AE1274</f>
        <v>0</v>
      </c>
      <c r="L1278" s="32">
        <f>+'[1]Consolidado ORG'!AS1274</f>
        <v>9.0163934426229511E-2</v>
      </c>
      <c r="M1278" s="31" t="str">
        <f>+'[1]Consolidado ORG'!AL1274</f>
        <v>https://community.secop.gov.co/Public/Tendering/ContractDetailView/Index?UniqueIdentifier=CO1.PCCNTR.6332084&amp;isModal=true&amp;asPopupView=true</v>
      </c>
      <c r="N1278" s="48" t="str">
        <f t="shared" si="20"/>
        <v>Link Contrato u Orden</v>
      </c>
    </row>
    <row r="1279" spans="1:14" ht="60" x14ac:dyDescent="0.35">
      <c r="A1279" s="18" t="str">
        <f>+'[1]Consolidado ORG'!A1275</f>
        <v>SCJ-987-2024</v>
      </c>
      <c r="B1279" s="19" t="str">
        <f>+'[1]Consolidado ORG'!B1275</f>
        <v>2024/05/15</v>
      </c>
      <c r="C1279" s="19" t="str">
        <f>+'[1]Consolidado ORG'!G1275</f>
        <v>FRANCY YAMILE BENITEZ MARTINEZ</v>
      </c>
      <c r="D1279" s="19" t="str">
        <f>+'[1]Consolidado ORG'!E1275</f>
        <v>5 Contratación directa</v>
      </c>
      <c r="E1279" s="19" t="str">
        <f>+'[1]Consolidado ORG'!F1275</f>
        <v>33 Prestación de Servicios Profesionales y Apoyo (5-8)</v>
      </c>
      <c r="F1279" s="19"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19" t="str">
        <f>+'[1]Consolidado ORG'!M1275</f>
        <v>2024/05/17</v>
      </c>
      <c r="H1279" s="19">
        <f>+'[1]Consolidado ORG'!N1275</f>
        <v>45673</v>
      </c>
      <c r="I1279" s="20">
        <f>+'[1]Consolidado ORG'!AG1275</f>
        <v>0</v>
      </c>
      <c r="J1279" s="21">
        <f>+'[1]Consolidado ORG'!T1275</f>
        <v>21840000</v>
      </c>
      <c r="K1279" s="21">
        <f>+'[1]Consolidado ORG'!AE1275</f>
        <v>0</v>
      </c>
      <c r="L1279" s="32">
        <f>+'[1]Consolidado ORG'!AS1275</f>
        <v>5.737704918032787E-2</v>
      </c>
      <c r="M1279" s="31" t="str">
        <f>+'[1]Consolidado ORG'!AL1275</f>
        <v>https://community.secop.gov.co/Public/Tendering/ContractDetailView/Index?UniqueIdentifier=CO1.PCCNTR.6326649&amp;isModal=true&amp;asPopupView=true</v>
      </c>
      <c r="N1279" s="48" t="str">
        <f t="shared" si="20"/>
        <v>Link Contrato u Orden</v>
      </c>
    </row>
    <row r="1280" spans="1:14" ht="48" x14ac:dyDescent="0.35">
      <c r="A1280" s="18" t="str">
        <f>+'[1]Consolidado ORG'!A1276</f>
        <v>SCJ-988-2024</v>
      </c>
      <c r="B1280" s="19" t="str">
        <f>+'[1]Consolidado ORG'!B1276</f>
        <v>2024/05/15</v>
      </c>
      <c r="C1280" s="19" t="str">
        <f>+'[1]Consolidado ORG'!G1276</f>
        <v xml:space="preserve">CARLOS ANDRES DIAZ </v>
      </c>
      <c r="D1280" s="19" t="str">
        <f>+'[1]Consolidado ORG'!E1276</f>
        <v>5 Contratación directa</v>
      </c>
      <c r="E1280" s="19" t="str">
        <f>+'[1]Consolidado ORG'!F1276</f>
        <v>33 Prestación de Servicios Profesionales y Apoyo (5-8)</v>
      </c>
      <c r="F1280" s="19" t="str">
        <f>+'[1]Consolidado ORG'!L1276</f>
        <v>PRESTAR SERVICIOS DE APOYO A LA GESTIÓN EN LA INTERVENCIÓN Y LEVANTAMIENTO DE INVENTARIOS DE LOS EXPEDIENTES CONTRACTUALES Y DEMÁS ACTIVIDADES CONEXAS A CARGO DE LA DIRECCIÓN DE OPERACIONES PARA EL FORTALECIMIENTO.</v>
      </c>
      <c r="G1280" s="19" t="str">
        <f>+'[1]Consolidado ORG'!M1276</f>
        <v>2024/05/17</v>
      </c>
      <c r="H1280" s="19">
        <f>+'[1]Consolidado ORG'!N1276</f>
        <v>45653</v>
      </c>
      <c r="I1280" s="20">
        <f>+'[1]Consolidado ORG'!AG1276</f>
        <v>0</v>
      </c>
      <c r="J1280" s="21">
        <f>+'[1]Consolidado ORG'!T1276</f>
        <v>24034500</v>
      </c>
      <c r="K1280" s="21">
        <f>+'[1]Consolidado ORG'!AE1276</f>
        <v>0</v>
      </c>
      <c r="L1280" s="32">
        <f>+'[1]Consolidado ORG'!AS1276</f>
        <v>6.25E-2</v>
      </c>
      <c r="M1280" s="31" t="str">
        <f>+'[1]Consolidado ORG'!AL1276</f>
        <v>https://community.secop.gov.co/Public/Tendering/ContractDetailView/Index?UniqueIdentifier=CO1.PCCNTR.6326180&amp;isModal=true&amp;asPopupView=true</v>
      </c>
      <c r="N1280" s="48" t="str">
        <f t="shared" si="20"/>
        <v>Link Contrato u Orden</v>
      </c>
    </row>
    <row r="1281" spans="1:14" ht="60" x14ac:dyDescent="0.35">
      <c r="A1281" s="18" t="str">
        <f>+'[1]Consolidado ORG'!A1277</f>
        <v>SCJ-989-2024</v>
      </c>
      <c r="B1281" s="19" t="str">
        <f>+'[1]Consolidado ORG'!B1277</f>
        <v>2024/05/15</v>
      </c>
      <c r="C1281" s="19" t="str">
        <f>+'[1]Consolidado ORG'!G1277</f>
        <v>HECTOR FREEDY RUIZ GOYENECHE</v>
      </c>
      <c r="D1281" s="19" t="str">
        <f>+'[1]Consolidado ORG'!E1277</f>
        <v>5 Contratación directa</v>
      </c>
      <c r="E1281" s="19" t="str">
        <f>+'[1]Consolidado ORG'!F1277</f>
        <v>33 Prestación de Servicios Profesionales y Apoyo (5-8)</v>
      </c>
      <c r="F1281" s="19" t="str">
        <f>+'[1]Consolidado ORG'!L1277</f>
        <v>PRESTAR LOS SERVICIOS DE APOYO A LA GESTION PARA LA ATENCIÓN DE EMERGENCIAS O URGENCIAS, Y DESPACHO A LOS ORGANISMOS DE EMERGENCIA Y SEGURIDAD QUE INTEGRAN EL NUSE 123 DEL SISTEMA CENTRO DE COMANDO, CONTROL, COMUNICACIONES Y CÓMPUTO C4</v>
      </c>
      <c r="G1281" s="19" t="str">
        <f>+'[1]Consolidado ORG'!M1277</f>
        <v>2024/05/20</v>
      </c>
      <c r="H1281" s="19">
        <f>+'[1]Consolidado ORG'!N1277</f>
        <v>45676</v>
      </c>
      <c r="I1281" s="20">
        <f>+'[1]Consolidado ORG'!AG1277</f>
        <v>0</v>
      </c>
      <c r="J1281" s="21">
        <f>+'[1]Consolidado ORG'!T1277</f>
        <v>21840000</v>
      </c>
      <c r="K1281" s="21">
        <f>+'[1]Consolidado ORG'!AE1277</f>
        <v>0</v>
      </c>
      <c r="L1281" s="32">
        <f>+'[1]Consolidado ORG'!AS1277</f>
        <v>4.5081967213114756E-2</v>
      </c>
      <c r="M1281" s="31" t="str">
        <f>+'[1]Consolidado ORG'!AL1277</f>
        <v>https://community.secop.gov.co/Public/Tendering/ContractDetailView/Index?UniqueIdentifier=CO1.PCCNTR.6327739&amp;isModal=true&amp;asPopupView=true</v>
      </c>
      <c r="N1281" s="48" t="str">
        <f t="shared" si="20"/>
        <v>Link Contrato u Orden</v>
      </c>
    </row>
    <row r="1282" spans="1:14" ht="60" x14ac:dyDescent="0.35">
      <c r="A1282" s="18" t="str">
        <f>+'[1]Consolidado ORG'!A1278</f>
        <v>SCJ-990-2024</v>
      </c>
      <c r="B1282" s="19" t="str">
        <f>+'[1]Consolidado ORG'!B1278</f>
        <v>2024/05/15</v>
      </c>
      <c r="C1282" s="19" t="str">
        <f>+'[1]Consolidado ORG'!G1278</f>
        <v>VERONICA  OYOLA CAMPOS</v>
      </c>
      <c r="D1282" s="19" t="str">
        <f>+'[1]Consolidado ORG'!E1278</f>
        <v>5 Contratación directa</v>
      </c>
      <c r="E1282" s="19" t="str">
        <f>+'[1]Consolidado ORG'!F1278</f>
        <v>33 Prestación de Servicios Profesionales y Apoyo (5-8)</v>
      </c>
      <c r="F1282" s="19" t="str">
        <f>+'[1]Consolidado ORG'!L1278</f>
        <v>PRESTAR LOS SERVICIOS DE APOYO A LA GESTION PARA LA ATENCIÓN DE EMERGENCIAS O URGENCIAS, Y DESPACHO A LOS ORGANISMOS DE EMERGENCIA Y SEGURIDAD QUE INTEGRAN EL NUSE 123 DEL SISTEMA CENTRO DE COMANDO, CONTROL, COMUNICACIONES Y CÓMPUTO C4.</v>
      </c>
      <c r="G1282" s="19" t="str">
        <f>+'[1]Consolidado ORG'!M1278</f>
        <v>2024/05/17</v>
      </c>
      <c r="H1282" s="19">
        <f>+'[1]Consolidado ORG'!N1278</f>
        <v>45673</v>
      </c>
      <c r="I1282" s="20">
        <f>+'[1]Consolidado ORG'!AG1278</f>
        <v>0</v>
      </c>
      <c r="J1282" s="21">
        <f>+'[1]Consolidado ORG'!T1278</f>
        <v>21840000</v>
      </c>
      <c r="K1282" s="21">
        <f>+'[1]Consolidado ORG'!AE1278</f>
        <v>0</v>
      </c>
      <c r="L1282" s="32">
        <f>+'[1]Consolidado ORG'!AS1278</f>
        <v>5.737704918032787E-2</v>
      </c>
      <c r="M1282" s="31" t="str">
        <f>+'[1]Consolidado ORG'!AL1278</f>
        <v>https://community.secop.gov.co/Public/Tendering/ContractDetailView/Index?UniqueIdentifier=CO1.PCCNTR.6327663&amp;isModal=true&amp;asPopupView=true</v>
      </c>
      <c r="N1282" s="48" t="str">
        <f t="shared" si="20"/>
        <v>Link Contrato u Orden</v>
      </c>
    </row>
    <row r="1283" spans="1:14" ht="60" x14ac:dyDescent="0.35">
      <c r="A1283" s="18" t="str">
        <f>+'[1]Consolidado ORG'!A1279</f>
        <v>SCJ-991-2024</v>
      </c>
      <c r="B1283" s="19" t="str">
        <f>+'[1]Consolidado ORG'!B1279</f>
        <v>2024/05/15</v>
      </c>
      <c r="C1283" s="19" t="str">
        <f>+'[1]Consolidado ORG'!G1279</f>
        <v>YANIRA MILENA RONCANCIO HERNANDEZ</v>
      </c>
      <c r="D1283" s="19" t="str">
        <f>+'[1]Consolidado ORG'!E1279</f>
        <v>5 Contratación directa</v>
      </c>
      <c r="E1283" s="19" t="str">
        <f>+'[1]Consolidado ORG'!F1279</f>
        <v>33 Prestación de Servicios Profesionales y Apoyo (5-8)</v>
      </c>
      <c r="F1283" s="19"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19" t="str">
        <f>+'[1]Consolidado ORG'!M1279</f>
        <v>2024/05/17</v>
      </c>
      <c r="H1283" s="19">
        <f>+'[1]Consolidado ORG'!N1279</f>
        <v>45551</v>
      </c>
      <c r="I1283" s="20">
        <f>+'[1]Consolidado ORG'!AG1279</f>
        <v>0</v>
      </c>
      <c r="J1283" s="21">
        <f>+'[1]Consolidado ORG'!T1279</f>
        <v>13619632</v>
      </c>
      <c r="K1283" s="21">
        <f>+'[1]Consolidado ORG'!AE1279</f>
        <v>0</v>
      </c>
      <c r="L1283" s="32">
        <f>+'[1]Consolidado ORG'!AS1279</f>
        <v>0.11475409836065574</v>
      </c>
      <c r="M1283" s="31" t="str">
        <f>+'[1]Consolidado ORG'!AL1279</f>
        <v>https://community.secop.gov.co/Public/Tendering/ContractDetailView/Index?UniqueIdentifier=CO1.PCCNTR.6326876&amp;isModal=true&amp;asPopupView=true</v>
      </c>
      <c r="N1283" s="48" t="str">
        <f t="shared" si="20"/>
        <v>Link Contrato u Orden</v>
      </c>
    </row>
    <row r="1284" spans="1:14" ht="48" x14ac:dyDescent="0.35">
      <c r="A1284" s="18" t="str">
        <f>+'[1]Consolidado ORG'!A1280</f>
        <v>SCJ-992-2024</v>
      </c>
      <c r="B1284" s="19" t="str">
        <f>+'[1]Consolidado ORG'!B1280</f>
        <v>2024/05/15</v>
      </c>
      <c r="C1284" s="19" t="str">
        <f>+'[1]Consolidado ORG'!G1280</f>
        <v>INGRID JAZMID RIOS PINZON</v>
      </c>
      <c r="D1284" s="19" t="str">
        <f>+'[1]Consolidado ORG'!E1280</f>
        <v>5 Contratación directa</v>
      </c>
      <c r="E1284" s="19" t="str">
        <f>+'[1]Consolidado ORG'!F1280</f>
        <v>33 Prestación de Servicios Profesionales y Apoyo (5-8)</v>
      </c>
      <c r="F1284" s="19" t="str">
        <f>+'[1]Consolidado ORG'!L1280</f>
        <v>PRESTAR SERVICIOS DE APOYO A LA GESTIÓN EN LA INTERVENCIÓN Y LEVANTAMIENTO DE INVENTARIOS DE LOS EXPEDIENTES CONTRACTUALES Y DEMÁS ACTIVIDADES CONEXAS A CARGO DE LA DIRECCIÓN DE OPERACIONES PARA EL FORTALECIMIENTO</v>
      </c>
      <c r="G1284" s="19" t="str">
        <f>+'[1]Consolidado ORG'!M1280</f>
        <v>2024/05/17</v>
      </c>
      <c r="H1284" s="19">
        <f>+'[1]Consolidado ORG'!N1280</f>
        <v>45642</v>
      </c>
      <c r="I1284" s="20">
        <f>+'[1]Consolidado ORG'!AG1280</f>
        <v>0</v>
      </c>
      <c r="J1284" s="21">
        <f>+'[1]Consolidado ORG'!T1280</f>
        <v>24034500</v>
      </c>
      <c r="K1284" s="21">
        <f>+'[1]Consolidado ORG'!AE1280</f>
        <v>0</v>
      </c>
      <c r="L1284" s="32">
        <f>+'[1]Consolidado ORG'!AS1280</f>
        <v>6.5727699530516437E-2</v>
      </c>
      <c r="M1284" s="31" t="str">
        <f>+'[1]Consolidado ORG'!AL1280</f>
        <v>https://community.secop.gov.co/Public/Tendering/ContractDetailView/Index?UniqueIdentifier=CO1.PCCNTR.6326176&amp;isModal=true&amp;asPopupView=true</v>
      </c>
      <c r="N1284" s="48" t="str">
        <f t="shared" si="20"/>
        <v>Link Contrato u Orden</v>
      </c>
    </row>
    <row r="1285" spans="1:14" ht="60" x14ac:dyDescent="0.35">
      <c r="A1285" s="18" t="str">
        <f>+'[1]Consolidado ORG'!A1281</f>
        <v>SCJ-995-2024</v>
      </c>
      <c r="B1285" s="19" t="str">
        <f>+'[1]Consolidado ORG'!B1281</f>
        <v>2024/05/15</v>
      </c>
      <c r="C1285" s="19" t="str">
        <f>+'[1]Consolidado ORG'!G1281</f>
        <v>RUBEN  JOYAS CAMPIÑO</v>
      </c>
      <c r="D1285" s="19" t="str">
        <f>+'[1]Consolidado ORG'!E1281</f>
        <v>5 Contratación directa</v>
      </c>
      <c r="E1285" s="19" t="str">
        <f>+'[1]Consolidado ORG'!F1281</f>
        <v>33 Prestación de Servicios Profesionales y Apoyo (5-8)</v>
      </c>
      <c r="F1285" s="19" t="str">
        <f>+'[1]Consolidado ORG'!L1281</f>
        <v>PRESTAR LOS SERVICIOS DE APOYO A LA GESTIÓN EN LOS INCIDENTES QUE SE REGISTRAN ATRAVÉS DEL NUSE 123 DE ACUERDO CON EL MODELO DE CALIDAD DEFINIDO PARA EL SISTEMA DEL CENTRO DE COMANDO, CONTROL, COMUNICACIONES Y CÓMPUTO C4.</v>
      </c>
      <c r="G1285" s="19" t="str">
        <f>+'[1]Consolidado ORG'!M1281</f>
        <v>2024/05/25</v>
      </c>
      <c r="H1285" s="19">
        <f>+'[1]Consolidado ORG'!N1281</f>
        <v>45681</v>
      </c>
      <c r="I1285" s="20">
        <f>+'[1]Consolidado ORG'!AG1281</f>
        <v>0</v>
      </c>
      <c r="J1285" s="21">
        <f>+'[1]Consolidado ORG'!T1281</f>
        <v>23968000</v>
      </c>
      <c r="K1285" s="21">
        <f>+'[1]Consolidado ORG'!AE1281</f>
        <v>0</v>
      </c>
      <c r="L1285" s="32">
        <f>+'[1]Consolidado ORG'!AS1281</f>
        <v>2.4590163934426229E-2</v>
      </c>
      <c r="M1285" s="31" t="str">
        <f>+'[1]Consolidado ORG'!AL1281</f>
        <v>https://community.secop.gov.co/Public/Tendering/ContractDetailView/Index?UniqueIdentifier=CO1.PCCNTR.6326183&amp;isModal=true&amp;asPopupView=true</v>
      </c>
      <c r="N1285" s="48" t="str">
        <f t="shared" si="20"/>
        <v>Link Contrato u Orden</v>
      </c>
    </row>
    <row r="1286" spans="1:14" ht="60" x14ac:dyDescent="0.35">
      <c r="A1286" s="18" t="str">
        <f>+'[1]Consolidado ORG'!A1282</f>
        <v>SCJ-996-2024</v>
      </c>
      <c r="B1286" s="19" t="str">
        <f>+'[1]Consolidado ORG'!B1282</f>
        <v>2024/05/16</v>
      </c>
      <c r="C1286" s="19" t="str">
        <f>+'[1]Consolidado ORG'!G1282</f>
        <v>JENNY CAROLINA LIZARAZO GOMEZ</v>
      </c>
      <c r="D1286" s="19" t="str">
        <f>+'[1]Consolidado ORG'!E1282</f>
        <v>5 Contratación directa</v>
      </c>
      <c r="E1286" s="19" t="str">
        <f>+'[1]Consolidado ORG'!F1282</f>
        <v>33 Prestación de Servicios Profesionales y Apoyo (5-8)</v>
      </c>
      <c r="F1286" s="19"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19" t="str">
        <f>+'[1]Consolidado ORG'!M1282</f>
        <v>2024/05/17</v>
      </c>
      <c r="H1286" s="19">
        <f>+'[1]Consolidado ORG'!N1282</f>
        <v>45673</v>
      </c>
      <c r="I1286" s="20">
        <f>+'[1]Consolidado ORG'!AG1282</f>
        <v>0</v>
      </c>
      <c r="J1286" s="21">
        <f>+'[1]Consolidado ORG'!T1282</f>
        <v>47080000</v>
      </c>
      <c r="K1286" s="21">
        <f>+'[1]Consolidado ORG'!AE1282</f>
        <v>0</v>
      </c>
      <c r="L1286" s="32">
        <f>+'[1]Consolidado ORG'!AS1282</f>
        <v>5.737704918032787E-2</v>
      </c>
      <c r="M1286" s="31" t="str">
        <f>+'[1]Consolidado ORG'!AL1282</f>
        <v>https://community.secop.gov.co/Public/Tendering/ContractDetailView/Index?UniqueIdentifier=CO1.PCCNTR.6332221&amp;isModal=true&amp;asPopupView=true</v>
      </c>
      <c r="N1286" s="48" t="str">
        <f t="shared" si="20"/>
        <v>Link Contrato u Orden</v>
      </c>
    </row>
    <row r="1287" spans="1:14" ht="60" x14ac:dyDescent="0.35">
      <c r="A1287" s="18" t="str">
        <f>+'[1]Consolidado ORG'!A1283</f>
        <v>SCJ-997-2024</v>
      </c>
      <c r="B1287" s="19" t="str">
        <f>+'[1]Consolidado ORG'!B1283</f>
        <v>2024/05/16</v>
      </c>
      <c r="C1287" s="19" t="str">
        <f>+'[1]Consolidado ORG'!G1283</f>
        <v>MARIA CAMILA CHALA BETANCUR</v>
      </c>
      <c r="D1287" s="19" t="str">
        <f>+'[1]Consolidado ORG'!E1283</f>
        <v>5 Contratación directa</v>
      </c>
      <c r="E1287" s="19" t="str">
        <f>+'[1]Consolidado ORG'!F1283</f>
        <v>33 Prestación de Servicios Profesionales y Apoyo (5-8)</v>
      </c>
      <c r="F1287" s="19" t="str">
        <f>+'[1]Consolidado ORG'!L1283</f>
        <v>PRESTAR LOS SERVICIOS DE APOYO A LA GESTION PARA LA ATENCIÓN DE EMERGENCIAS O URGENCIAS, Y DESPACHO A LOS ORGANISMOS DE EMERGENCIA Y SEGURIDAD QUE INTEGRAN EL NUSE 123 DEL SISTEMA CENTRO DE COMANDO, CONTROL, COMUNICACIONES Y CÓMPUTO C4.</v>
      </c>
      <c r="G1287" s="19" t="str">
        <f>+'[1]Consolidado ORG'!M1283</f>
        <v>2024/05/17</v>
      </c>
      <c r="H1287" s="19">
        <f>+'[1]Consolidado ORG'!N1283</f>
        <v>45673</v>
      </c>
      <c r="I1287" s="20">
        <f>+'[1]Consolidado ORG'!AG1283</f>
        <v>0</v>
      </c>
      <c r="J1287" s="21">
        <f>+'[1]Consolidado ORG'!T1283</f>
        <v>21840000</v>
      </c>
      <c r="K1287" s="21">
        <f>+'[1]Consolidado ORG'!AE1283</f>
        <v>0</v>
      </c>
      <c r="L1287" s="32">
        <f>+'[1]Consolidado ORG'!AS1283</f>
        <v>5.737704918032787E-2</v>
      </c>
      <c r="M1287" s="31" t="str">
        <f>+'[1]Consolidado ORG'!AL1283</f>
        <v>https://community.secop.gov.co/Public/Tendering/ContractDetailView/Index?UniqueIdentifier=CO1.PCCNTR.6332314&amp;isModal=true&amp;asPopupView=true</v>
      </c>
      <c r="N1287" s="48" t="str">
        <f t="shared" si="20"/>
        <v>Link Contrato u Orden</v>
      </c>
    </row>
    <row r="1288" spans="1:14" ht="60" x14ac:dyDescent="0.35">
      <c r="A1288" s="18" t="str">
        <f>+'[1]Consolidado ORG'!A1284</f>
        <v>SCJ-998-2024</v>
      </c>
      <c r="B1288" s="19" t="str">
        <f>+'[1]Consolidado ORG'!B1284</f>
        <v>2024/05/16</v>
      </c>
      <c r="C1288" s="19" t="str">
        <f>+'[1]Consolidado ORG'!G1284</f>
        <v>IVON JANETH ROJAS VELASQUEZ</v>
      </c>
      <c r="D1288" s="19" t="str">
        <f>+'[1]Consolidado ORG'!E1284</f>
        <v>5 Contratación directa</v>
      </c>
      <c r="E1288" s="19" t="str">
        <f>+'[1]Consolidado ORG'!F1284</f>
        <v>33 Prestación de Servicios Profesionales y Apoyo (5-8)</v>
      </c>
      <c r="F1288" s="19"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19" t="str">
        <f>+'[1]Consolidado ORG'!M1284</f>
        <v>2024/05/18</v>
      </c>
      <c r="H1288" s="19">
        <f>+'[1]Consolidado ORG'!N1284</f>
        <v>45674</v>
      </c>
      <c r="I1288" s="20">
        <f>+'[1]Consolidado ORG'!AG1284</f>
        <v>0</v>
      </c>
      <c r="J1288" s="21">
        <f>+'[1]Consolidado ORG'!T1284</f>
        <v>21840000</v>
      </c>
      <c r="K1288" s="21">
        <f>+'[1]Consolidado ORG'!AE1284</f>
        <v>0</v>
      </c>
      <c r="L1288" s="32">
        <f>+'[1]Consolidado ORG'!AS1284</f>
        <v>5.3278688524590161E-2</v>
      </c>
      <c r="M1288" s="31" t="str">
        <f>+'[1]Consolidado ORG'!AL1284</f>
        <v>https://community.secop.gov.co/Public/Tendering/ContractDetailView/Index?UniqueIdentifier=CO1.PCCNTR.6332073&amp;isModal=true&amp;asPopupView=true</v>
      </c>
      <c r="N1288" s="48" t="str">
        <f t="shared" si="20"/>
        <v>Link Contrato u Orden</v>
      </c>
    </row>
    <row r="1289" spans="1:14" ht="60" x14ac:dyDescent="0.35">
      <c r="A1289" s="18" t="str">
        <f>+'[1]Consolidado ORG'!A1285</f>
        <v>SCJ-999-2024</v>
      </c>
      <c r="B1289" s="19" t="str">
        <f>+'[1]Consolidado ORG'!B1285</f>
        <v>2024/05/16</v>
      </c>
      <c r="C1289" s="19" t="str">
        <f>+'[1]Consolidado ORG'!G1285</f>
        <v>PAOLA ANDREA OSORIO RODRIGUEZ</v>
      </c>
      <c r="D1289" s="19" t="str">
        <f>+'[1]Consolidado ORG'!E1285</f>
        <v>5 Contratación directa</v>
      </c>
      <c r="E1289" s="19" t="str">
        <f>+'[1]Consolidado ORG'!F1285</f>
        <v>33 Prestación de Servicios Profesionales y Apoyo (5-8)</v>
      </c>
      <c r="F1289" s="19" t="str">
        <f>+'[1]Consolidado ORG'!L1285</f>
        <v>PRESTAR LOS SERVICIOS DE APOYO A LA GESTION PARA LA ATENCIÓN DE EMERGENCIAS O URGENCIAS, Y DESPACHO A LOS ORGANISMOS DE EMERGENCIA Y SEGURIDAD QUE INTEGRAN EL NUSE 123 DEL SISTEMA CENTRO DE COMANDO, CONTROL, COMUNICACIONES Y CÓMPUTO C4.</v>
      </c>
      <c r="G1289" s="19" t="str">
        <f>+'[1]Consolidado ORG'!M1285</f>
        <v>2024/05/17</v>
      </c>
      <c r="H1289" s="19">
        <f>+'[1]Consolidado ORG'!N1285</f>
        <v>45673</v>
      </c>
      <c r="I1289" s="20">
        <f>+'[1]Consolidado ORG'!AG1285</f>
        <v>0</v>
      </c>
      <c r="J1289" s="21">
        <f>+'[1]Consolidado ORG'!T1285</f>
        <v>21840000</v>
      </c>
      <c r="K1289" s="21">
        <f>+'[1]Consolidado ORG'!AE1285</f>
        <v>0</v>
      </c>
      <c r="L1289" s="32">
        <f>+'[1]Consolidado ORG'!AS1285</f>
        <v>5.737704918032787E-2</v>
      </c>
      <c r="M1289" s="31" t="str">
        <f>+'[1]Consolidado ORG'!AL1285</f>
        <v>https://community.secop.gov.co/Public/Tendering/ContractDetailView/Index?UniqueIdentifier=CO1.PCCNTR.6332309&amp;isModal=true&amp;asPopupView=true</v>
      </c>
      <c r="N1289" s="48" t="str">
        <f t="shared" si="20"/>
        <v>Link Contrato u Orden</v>
      </c>
    </row>
    <row r="1290" spans="1:14" ht="84" x14ac:dyDescent="0.35">
      <c r="A1290" s="18" t="str">
        <f>+'[1]Consolidado ORG'!A1286</f>
        <v>SCJ-1000-2024</v>
      </c>
      <c r="B1290" s="19" t="str">
        <f>+'[1]Consolidado ORG'!B1286</f>
        <v>2024/05/16</v>
      </c>
      <c r="C1290" s="19" t="str">
        <f>+'[1]Consolidado ORG'!G1286</f>
        <v>ISABEL JULIANNA PEREIRA VELASQUEZ</v>
      </c>
      <c r="D1290" s="19" t="str">
        <f>+'[1]Consolidado ORG'!E1286</f>
        <v>5 Contratación directa</v>
      </c>
      <c r="E1290" s="19" t="str">
        <f>+'[1]Consolidado ORG'!F1286</f>
        <v>33 Prestación de Servicios Profesionales y Apoyo (5-8)</v>
      </c>
      <c r="F1290" s="19"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19" t="str">
        <f>+'[1]Consolidado ORG'!M1286</f>
        <v>2024/05/20</v>
      </c>
      <c r="H1290" s="19">
        <f>+'[1]Consolidado ORG'!N1286</f>
        <v>45554</v>
      </c>
      <c r="I1290" s="20">
        <f>+'[1]Consolidado ORG'!AG1286</f>
        <v>0</v>
      </c>
      <c r="J1290" s="21">
        <f>+'[1]Consolidado ORG'!T1286</f>
        <v>38400000</v>
      </c>
      <c r="K1290" s="21">
        <f>+'[1]Consolidado ORG'!AE1286</f>
        <v>0</v>
      </c>
      <c r="L1290" s="32">
        <f>+'[1]Consolidado ORG'!AS1286</f>
        <v>9.0163934426229511E-2</v>
      </c>
      <c r="M1290" s="31" t="str">
        <f>+'[1]Consolidado ORG'!AL1286</f>
        <v>https://community.secop.gov.co/Public/Tendering/ContractDetailView/Index?UniqueIdentifier=CO1.PCCNTR.6332316&amp;isModal=true&amp;asPopupView=true</v>
      </c>
      <c r="N1290" s="48" t="str">
        <f t="shared" si="20"/>
        <v>Link Contrato u Orden</v>
      </c>
    </row>
    <row r="1291" spans="1:14" ht="60" x14ac:dyDescent="0.35">
      <c r="A1291" s="18" t="str">
        <f>+'[1]Consolidado ORG'!A1287</f>
        <v>SCJ-1001-2024</v>
      </c>
      <c r="B1291" s="19" t="str">
        <f>+'[1]Consolidado ORG'!B1287</f>
        <v>2024/05/16</v>
      </c>
      <c r="C1291" s="19" t="str">
        <f>+'[1]Consolidado ORG'!G1287</f>
        <v>CARLOS JULIO CARRASCAL NAVARRO</v>
      </c>
      <c r="D1291" s="19" t="str">
        <f>+'[1]Consolidado ORG'!E1287</f>
        <v>5 Contratación directa</v>
      </c>
      <c r="E1291" s="19" t="str">
        <f>+'[1]Consolidado ORG'!F1287</f>
        <v>33 Prestación de Servicios Profesionales y Apoyo (5-8)</v>
      </c>
      <c r="F1291" s="19"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19" t="str">
        <f>+'[1]Consolidado ORG'!M1287</f>
        <v>2024/05/17</v>
      </c>
      <c r="H1291" s="19">
        <f>+'[1]Consolidado ORG'!N1287</f>
        <v>45673</v>
      </c>
      <c r="I1291" s="20">
        <f>+'[1]Consolidado ORG'!AG1287</f>
        <v>0</v>
      </c>
      <c r="J1291" s="21">
        <f>+'[1]Consolidado ORG'!T1287</f>
        <v>21840000</v>
      </c>
      <c r="K1291" s="21">
        <f>+'[1]Consolidado ORG'!AE1287</f>
        <v>0</v>
      </c>
      <c r="L1291" s="32">
        <f>+'[1]Consolidado ORG'!AS1287</f>
        <v>5.737704918032787E-2</v>
      </c>
      <c r="M1291" s="31" t="str">
        <f>+'[1]Consolidado ORG'!AL1287</f>
        <v>https://community.secop.gov.co/Public/Tendering/ContractDetailView/Index?UniqueIdentifier=CO1.PCCNTR.6332993&amp;isModal=true&amp;asPopupView=true</v>
      </c>
      <c r="N1291" s="48" t="str">
        <f t="shared" si="20"/>
        <v>Link Contrato u Orden</v>
      </c>
    </row>
    <row r="1292" spans="1:14" ht="72" x14ac:dyDescent="0.35">
      <c r="A1292" s="18" t="str">
        <f>+'[1]Consolidado ORG'!A1288</f>
        <v>SCJ-1004-2024</v>
      </c>
      <c r="B1292" s="19" t="str">
        <f>+'[1]Consolidado ORG'!B1288</f>
        <v>2024/05/17</v>
      </c>
      <c r="C1292" s="19" t="str">
        <f>+'[1]Consolidado ORG'!G1288</f>
        <v>ALGEMIRO ALBERTO AVILA GAMEZ</v>
      </c>
      <c r="D1292" s="19" t="str">
        <f>+'[1]Consolidado ORG'!E1288</f>
        <v>5 Contratación directa</v>
      </c>
      <c r="E1292" s="19" t="str">
        <f>+'[1]Consolidado ORG'!F1288</f>
        <v>33 Prestación de Servicios Profesionales y Apoyo (5-8)</v>
      </c>
      <c r="F1292" s="19"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19" t="str">
        <f>+'[1]Consolidado ORG'!M1288</f>
        <v>2024/05/22</v>
      </c>
      <c r="H1292" s="19">
        <f>+'[1]Consolidado ORG'!N1288</f>
        <v>45647</v>
      </c>
      <c r="I1292" s="20">
        <f>+'[1]Consolidado ORG'!AG1288</f>
        <v>0</v>
      </c>
      <c r="J1292" s="21">
        <f>+'[1]Consolidado ORG'!T1288</f>
        <v>55699000</v>
      </c>
      <c r="K1292" s="21">
        <f>+'[1]Consolidado ORG'!AE1288</f>
        <v>0</v>
      </c>
      <c r="L1292" s="32">
        <f>+'[1]Consolidado ORG'!AS1288</f>
        <v>4.2253521126760563E-2</v>
      </c>
      <c r="M1292" s="31" t="str">
        <f>+'[1]Consolidado ORG'!AL1288</f>
        <v>https://community.secop.gov.co/Public/Tendering/ContractDetailView/Index?UniqueIdentifier=CO1.PCCNTR.6337688&amp;isModal=true&amp;asPopupView=true</v>
      </c>
      <c r="N1292" s="48" t="str">
        <f t="shared" si="20"/>
        <v>Link Contrato u Orden</v>
      </c>
    </row>
    <row r="1293" spans="1:14" ht="48" x14ac:dyDescent="0.35">
      <c r="A1293" s="18" t="str">
        <f>+'[1]Consolidado ORG'!A1289</f>
        <v>SCJ-1017-2024</v>
      </c>
      <c r="B1293" s="19" t="str">
        <f>+'[1]Consolidado ORG'!B1289</f>
        <v>2024/05/16</v>
      </c>
      <c r="C1293" s="19" t="str">
        <f>+'[1]Consolidado ORG'!G1289</f>
        <v>MARIA EUGENIA SIERRA BOTERO</v>
      </c>
      <c r="D1293" s="19" t="str">
        <f>+'[1]Consolidado ORG'!E1289</f>
        <v>5 Contratación directa</v>
      </c>
      <c r="E1293" s="19" t="str">
        <f>+'[1]Consolidado ORG'!F1289</f>
        <v>33 Prestación de Servicios Profesionales y Apoyo (5-8)</v>
      </c>
      <c r="F1293" s="19" t="str">
        <f>+'[1]Consolidado ORG'!L1289</f>
        <v>PRESTAR SERVICIOS PROFESIONALES ESPECIALIZADOS PARA LA EJECUCIÓN DE LAS ACTIVIDADES DE COBRO PERSUASIVO ASIGNADAS A LA SUBSECRETARÍA DE GESTIÓN INSTITUCIONAL EN EL MARCO DEL DECRETO DISTRITAL 442 DE 2018.</v>
      </c>
      <c r="G1293" s="19" t="str">
        <f>+'[1]Consolidado ORG'!M1289</f>
        <v>2024/05/20</v>
      </c>
      <c r="H1293" s="19">
        <f>+'[1]Consolidado ORG'!N1289</f>
        <v>45615</v>
      </c>
      <c r="I1293" s="20">
        <f>+'[1]Consolidado ORG'!AG1289</f>
        <v>0</v>
      </c>
      <c r="J1293" s="21">
        <f>+'[1]Consolidado ORG'!T1289</f>
        <v>42595800</v>
      </c>
      <c r="K1293" s="21">
        <f>+'[1]Consolidado ORG'!AE1289</f>
        <v>0</v>
      </c>
      <c r="L1293" s="32">
        <f>+'[1]Consolidado ORG'!AS1289</f>
        <v>6.0109289617486336E-2</v>
      </c>
      <c r="M1293" s="31" t="str">
        <f>+'[1]Consolidado ORG'!AL1289</f>
        <v>https://community.secop.gov.co/Public/Tendering/ContractDetailView/Index?UniqueIdentifier=CO1.PCCNTR.6333500&amp;isModal=true&amp;asPopupView=true</v>
      </c>
      <c r="N1293" s="48" t="str">
        <f t="shared" si="20"/>
        <v>Link Contrato u Orden</v>
      </c>
    </row>
    <row r="1294" spans="1:14" ht="60" x14ac:dyDescent="0.35">
      <c r="A1294" s="18" t="str">
        <f>+'[1]Consolidado ORG'!A1290</f>
        <v>SCJ-1018-2024</v>
      </c>
      <c r="B1294" s="19" t="str">
        <f>+'[1]Consolidado ORG'!B1290</f>
        <v>2024/05/17</v>
      </c>
      <c r="C1294" s="19" t="str">
        <f>+'[1]Consolidado ORG'!G1290</f>
        <v>MAYRA ALEJANDRA CALVACHE PUCHANA</v>
      </c>
      <c r="D1294" s="19" t="str">
        <f>+'[1]Consolidado ORG'!E1290</f>
        <v>5 Contratación directa</v>
      </c>
      <c r="E1294" s="19" t="str">
        <f>+'[1]Consolidado ORG'!F1290</f>
        <v>33 Prestación de Servicios Profesionales y Apoyo (5-8)</v>
      </c>
      <c r="F1294" s="19"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19" t="str">
        <f>+'[1]Consolidado ORG'!M1290</f>
        <v>2024/05/20</v>
      </c>
      <c r="H1294" s="19">
        <f>+'[1]Consolidado ORG'!N1290</f>
        <v>45766</v>
      </c>
      <c r="I1294" s="20">
        <f>+'[1]Consolidado ORG'!AG1290</f>
        <v>0</v>
      </c>
      <c r="J1294" s="21">
        <f>+'[1]Consolidado ORG'!T1290</f>
        <v>77000000</v>
      </c>
      <c r="K1294" s="21">
        <f>+'[1]Consolidado ORG'!AE1290</f>
        <v>0</v>
      </c>
      <c r="L1294" s="32">
        <f>+'[1]Consolidado ORG'!AS1290</f>
        <v>3.2934131736526949E-2</v>
      </c>
      <c r="M1294" s="31" t="str">
        <f>+'[1]Consolidado ORG'!AL1290</f>
        <v>https://community.secop.gov.co/Public/Tendering/ContractDetailView/Index?UniqueIdentifier=CO1.PCCNTR.6337268&amp;isModal=true&amp;asPopupView=true</v>
      </c>
      <c r="N1294" s="48" t="str">
        <f t="shared" si="20"/>
        <v>Link Contrato u Orden</v>
      </c>
    </row>
    <row r="1295" spans="1:14" ht="60" x14ac:dyDescent="0.35">
      <c r="A1295" s="18" t="str">
        <f>+'[1]Consolidado ORG'!A1291</f>
        <v>SCJ-1031-2024</v>
      </c>
      <c r="B1295" s="19" t="str">
        <f>+'[1]Consolidado ORG'!B1291</f>
        <v>2024/05/17</v>
      </c>
      <c r="C1295" s="19" t="str">
        <f>+'[1]Consolidado ORG'!G1291</f>
        <v>DANIEL RICARDO LEON CEPEDA</v>
      </c>
      <c r="D1295" s="19" t="str">
        <f>+'[1]Consolidado ORG'!E1291</f>
        <v>5 Contratación directa</v>
      </c>
      <c r="E1295" s="19" t="str">
        <f>+'[1]Consolidado ORG'!F1291</f>
        <v>33 Prestación de Servicios Profesionales y Apoyo (5-8)</v>
      </c>
      <c r="F1295" s="19"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19" t="str">
        <f>+'[1]Consolidado ORG'!M1291</f>
        <v>2024/05/20</v>
      </c>
      <c r="H1295" s="19">
        <f>+'[1]Consolidado ORG'!N1291</f>
        <v>45554</v>
      </c>
      <c r="I1295" s="20">
        <f>+'[1]Consolidado ORG'!AG1291</f>
        <v>0</v>
      </c>
      <c r="J1295" s="21">
        <f>+'[1]Consolidado ORG'!T1291</f>
        <v>37060000</v>
      </c>
      <c r="K1295" s="21">
        <f>+'[1]Consolidado ORG'!AE1291</f>
        <v>0</v>
      </c>
      <c r="L1295" s="32">
        <f>+'[1]Consolidado ORG'!AS1291</f>
        <v>9.0163934426229511E-2</v>
      </c>
      <c r="M1295" s="31" t="str">
        <f>+'[1]Consolidado ORG'!AL1291</f>
        <v>https://community.secop.gov.co/Public/Tendering/ContractDetailView/Index?UniqueIdentifier=CO1.PCCNTR.6337690&amp;isModal=true&amp;asPopupView=true</v>
      </c>
      <c r="N1295" s="48" t="str">
        <f t="shared" si="20"/>
        <v>Link Contrato u Orden</v>
      </c>
    </row>
    <row r="1296" spans="1:14" ht="84" x14ac:dyDescent="0.35">
      <c r="A1296" s="18" t="str">
        <f>+'[1]Consolidado ORG'!A1292</f>
        <v>SCJ-1035-2024</v>
      </c>
      <c r="B1296" s="19" t="str">
        <f>+'[1]Consolidado ORG'!B1292</f>
        <v>2024/05/21</v>
      </c>
      <c r="C1296" s="19" t="str">
        <f>+'[1]Consolidado ORG'!G1292</f>
        <v>OMAR CAMILO GONZALEZ MONTENEGRO</v>
      </c>
      <c r="D1296" s="19" t="str">
        <f>+'[1]Consolidado ORG'!E1292</f>
        <v>5 Contratación directa</v>
      </c>
      <c r="E1296" s="19" t="str">
        <f>+'[1]Consolidado ORG'!F1292</f>
        <v>33 Prestación de Servicios Profesionales y Apoyo (5-8)</v>
      </c>
      <c r="F1296" s="19"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19" t="str">
        <f>+'[1]Consolidado ORG'!M1292</f>
        <v>2024/05/23</v>
      </c>
      <c r="H1296" s="19">
        <f>+'[1]Consolidado ORG'!N1292</f>
        <v>45557</v>
      </c>
      <c r="I1296" s="20">
        <f>+'[1]Consolidado ORG'!AG1292</f>
        <v>0</v>
      </c>
      <c r="J1296" s="21">
        <f>+'[1]Consolidado ORG'!T1292</f>
        <v>37060000</v>
      </c>
      <c r="K1296" s="21">
        <f>+'[1]Consolidado ORG'!AE1292</f>
        <v>0</v>
      </c>
      <c r="L1296" s="32">
        <f>+'[1]Consolidado ORG'!AS1292</f>
        <v>6.5573770491803282E-2</v>
      </c>
      <c r="M1296" s="31" t="str">
        <f>+'[1]Consolidado ORG'!AL1292</f>
        <v>https://community.secop.gov.co/Public/Tendering/ContractDetailView/Index?UniqueIdentifier=CO1.PCCNTR.6351079&amp;isModal=true&amp;asPopupView=true</v>
      </c>
      <c r="N1296" s="48" t="str">
        <f t="shared" si="20"/>
        <v>Link Contrato u Orden</v>
      </c>
    </row>
    <row r="1297" spans="1:14" ht="60" x14ac:dyDescent="0.35">
      <c r="A1297" s="18" t="str">
        <f>+'[1]Consolidado ORG'!A1293</f>
        <v>SCJ-1047-2024</v>
      </c>
      <c r="B1297" s="19" t="str">
        <f>+'[1]Consolidado ORG'!B1293</f>
        <v>2024/05/20</v>
      </c>
      <c r="C1297" s="19" t="str">
        <f>+'[1]Consolidado ORG'!G1293</f>
        <v>CLAUDIA JULIANA SARMIENTO BECERRA</v>
      </c>
      <c r="D1297" s="19" t="str">
        <f>+'[1]Consolidado ORG'!E1293</f>
        <v>5 Contratación directa</v>
      </c>
      <c r="E1297" s="19" t="str">
        <f>+'[1]Consolidado ORG'!F1293</f>
        <v>33 Prestación de Servicios Profesionales y Apoyo (5-8)</v>
      </c>
      <c r="F1297" s="19"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19" t="str">
        <f>+'[1]Consolidado ORG'!M1293</f>
        <v>2024/05/22</v>
      </c>
      <c r="H1297" s="19">
        <f>+'[1]Consolidado ORG'!N1293</f>
        <v>45709</v>
      </c>
      <c r="I1297" s="20">
        <f>+'[1]Consolidado ORG'!AG1293</f>
        <v>0</v>
      </c>
      <c r="J1297" s="21">
        <f>+'[1]Consolidado ORG'!T1293</f>
        <v>36635355</v>
      </c>
      <c r="K1297" s="21">
        <f>+'[1]Consolidado ORG'!AE1293</f>
        <v>0</v>
      </c>
      <c r="L1297" s="32">
        <f>+'[1]Consolidado ORG'!AS1293</f>
        <v>3.272727272727273E-2</v>
      </c>
      <c r="M1297" s="31" t="str">
        <f>+'[1]Consolidado ORG'!AL1293</f>
        <v>https://community.secop.gov.co/Public/Tendering/ContractDetailView/Index?UniqueIdentifier=CO1.PCCNTR.6343142&amp;isModal=true&amp;asPopupView=true</v>
      </c>
      <c r="N1297" s="48" t="str">
        <f t="shared" si="20"/>
        <v>Link Contrato u Orden</v>
      </c>
    </row>
    <row r="1298" spans="1:14" ht="60" x14ac:dyDescent="0.35">
      <c r="A1298" s="18" t="str">
        <f>+'[1]Consolidado ORG'!A1294</f>
        <v>SCJ-1048-2024</v>
      </c>
      <c r="B1298" s="19" t="str">
        <f>+'[1]Consolidado ORG'!B1294</f>
        <v>2024/05/21</v>
      </c>
      <c r="C1298" s="19" t="str">
        <f>+'[1]Consolidado ORG'!G1294</f>
        <v>NATALIA  CASTRO BARRETO</v>
      </c>
      <c r="D1298" s="19" t="str">
        <f>+'[1]Consolidado ORG'!E1294</f>
        <v>5 Contratación directa</v>
      </c>
      <c r="E1298" s="19" t="str">
        <f>+'[1]Consolidado ORG'!F1294</f>
        <v>33 Prestación de Servicios Profesionales y Apoyo (5-8)</v>
      </c>
      <c r="F1298" s="19"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19" t="str">
        <f>+'[1]Consolidado ORG'!M1294</f>
        <v>2024/05/23</v>
      </c>
      <c r="H1298" s="19">
        <f>+'[1]Consolidado ORG'!N1294</f>
        <v>45710</v>
      </c>
      <c r="I1298" s="20">
        <f>+'[1]Consolidado ORG'!AG1294</f>
        <v>0</v>
      </c>
      <c r="J1298" s="21">
        <f>+'[1]Consolidado ORG'!T1294</f>
        <v>36635355</v>
      </c>
      <c r="K1298" s="21">
        <f>+'[1]Consolidado ORG'!AE1294</f>
        <v>0</v>
      </c>
      <c r="L1298" s="32">
        <f>+'[1]Consolidado ORG'!AS1294</f>
        <v>2.9090909090909091E-2</v>
      </c>
      <c r="M1298" s="31" t="str">
        <f>+'[1]Consolidado ORG'!AL1294</f>
        <v>https://community.secop.gov.co/Public/Tendering/ContractDetailView/Index?UniqueIdentifier=CO1.PCCNTR.6342271&amp;isModal=true&amp;asPopupView=true</v>
      </c>
      <c r="N1298" s="48" t="str">
        <f t="shared" si="20"/>
        <v>Link Contrato u Orden</v>
      </c>
    </row>
    <row r="1299" spans="1:14" ht="60" x14ac:dyDescent="0.35">
      <c r="A1299" s="18" t="str">
        <f>+'[1]Consolidado ORG'!A1295</f>
        <v>SCJ-1050-2024</v>
      </c>
      <c r="B1299" s="19" t="str">
        <f>+'[1]Consolidado ORG'!B1295</f>
        <v>2024/05/17</v>
      </c>
      <c r="C1299" s="19" t="str">
        <f>+'[1]Consolidado ORG'!G1295</f>
        <v>ESTEFANY  DEULUFEUT PEREZ</v>
      </c>
      <c r="D1299" s="19" t="str">
        <f>+'[1]Consolidado ORG'!E1295</f>
        <v>5 Contratación directa</v>
      </c>
      <c r="E1299" s="19" t="str">
        <f>+'[1]Consolidado ORG'!F1295</f>
        <v>33 Prestación de Servicios Profesionales y Apoyo (5-8)</v>
      </c>
      <c r="F1299" s="19"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19" t="str">
        <f>+'[1]Consolidado ORG'!M1295</f>
        <v>2024/05/22</v>
      </c>
      <c r="H1299" s="19">
        <f>+'[1]Consolidado ORG'!N1295</f>
        <v>45647</v>
      </c>
      <c r="I1299" s="20">
        <f>+'[1]Consolidado ORG'!AG1295</f>
        <v>0</v>
      </c>
      <c r="J1299" s="21">
        <f>+'[1]Consolidado ORG'!T1295</f>
        <v>36635355</v>
      </c>
      <c r="K1299" s="21">
        <f>+'[1]Consolidado ORG'!AE1295</f>
        <v>0</v>
      </c>
      <c r="L1299" s="32">
        <f>+'[1]Consolidado ORG'!AS1295</f>
        <v>4.2253521126760563E-2</v>
      </c>
      <c r="M1299" s="31" t="str">
        <f>+'[1]Consolidado ORG'!AL1295</f>
        <v>https://community.secop.gov.co/Public/Tendering/ContractDetailView/Index?UniqueIdentifier=CO1.PCCNTR.6341968&amp;isModal=true&amp;asPopupView=true</v>
      </c>
      <c r="N1299" s="48" t="str">
        <f t="shared" si="20"/>
        <v>Link Contrato u Orden</v>
      </c>
    </row>
    <row r="1300" spans="1:14" ht="60" x14ac:dyDescent="0.35">
      <c r="A1300" s="18" t="str">
        <f>+'[1]Consolidado ORG'!A1296</f>
        <v>SCJ-1051-2024</v>
      </c>
      <c r="B1300" s="19" t="str">
        <f>+'[1]Consolidado ORG'!B1296</f>
        <v>2024/05/21</v>
      </c>
      <c r="C1300" s="19" t="str">
        <f>+'[1]Consolidado ORG'!G1296</f>
        <v>MICHAEL  VEGA ÑANGUMA</v>
      </c>
      <c r="D1300" s="19" t="str">
        <f>+'[1]Consolidado ORG'!E1296</f>
        <v>5 Contratación directa</v>
      </c>
      <c r="E1300" s="19" t="str">
        <f>+'[1]Consolidado ORG'!F1296</f>
        <v>33 Prestación de Servicios Profesionales y Apoyo (5-8)</v>
      </c>
      <c r="F1300" s="19"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19" t="str">
        <f>+'[1]Consolidado ORG'!M1296</f>
        <v>2024/05/24</v>
      </c>
      <c r="H1300" s="19">
        <f>+'[1]Consolidado ORG'!N1296</f>
        <v>45649</v>
      </c>
      <c r="I1300" s="20">
        <f>+'[1]Consolidado ORG'!AG1296</f>
        <v>0</v>
      </c>
      <c r="J1300" s="21">
        <f>+'[1]Consolidado ORG'!T1296</f>
        <v>36635355</v>
      </c>
      <c r="K1300" s="21">
        <f>+'[1]Consolidado ORG'!AE1296</f>
        <v>0</v>
      </c>
      <c r="L1300" s="32">
        <f>+'[1]Consolidado ORG'!AS1296</f>
        <v>3.2863849765258218E-2</v>
      </c>
      <c r="M1300" s="31" t="str">
        <f>+'[1]Consolidado ORG'!AL1296</f>
        <v>https://community.secop.gov.co/Public/Tendering/ContractDetailView/Index?UniqueIdentifier=CO1.PCCNTR.6342995&amp;isModal=true&amp;asPopupView=true</v>
      </c>
      <c r="N1300" s="48" t="str">
        <f t="shared" si="20"/>
        <v>Link Contrato u Orden</v>
      </c>
    </row>
    <row r="1301" spans="1:14" ht="60" x14ac:dyDescent="0.35">
      <c r="A1301" s="18" t="str">
        <f>+'[1]Consolidado ORG'!A1297</f>
        <v>SCJ-1052-2024</v>
      </c>
      <c r="B1301" s="19" t="str">
        <f>+'[1]Consolidado ORG'!B1297</f>
        <v>2024/05/20</v>
      </c>
      <c r="C1301" s="19" t="str">
        <f>+'[1]Consolidado ORG'!G1297</f>
        <v>JUAN CAMILO VELÁSQUEZ MILLÁN</v>
      </c>
      <c r="D1301" s="19" t="str">
        <f>+'[1]Consolidado ORG'!E1297</f>
        <v>5 Contratación directa</v>
      </c>
      <c r="E1301" s="19" t="str">
        <f>+'[1]Consolidado ORG'!F1297</f>
        <v>33 Prestación de Servicios Profesionales y Apoyo (5-8)</v>
      </c>
      <c r="F1301" s="19"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19" t="str">
        <f>+'[1]Consolidado ORG'!M1297</f>
        <v>2024/05/21</v>
      </c>
      <c r="H1301" s="19">
        <f>+'[1]Consolidado ORG'!N1297</f>
        <v>45534</v>
      </c>
      <c r="I1301" s="20">
        <f>+'[1]Consolidado ORG'!AG1297</f>
        <v>0</v>
      </c>
      <c r="J1301" s="21">
        <f>+'[1]Consolidado ORG'!T1297</f>
        <v>36751167</v>
      </c>
      <c r="K1301" s="21">
        <f>+'[1]Consolidado ORG'!AE1297</f>
        <v>0</v>
      </c>
      <c r="L1301" s="32">
        <f>+'[1]Consolidado ORG'!AS1297</f>
        <v>9.9009900990099015E-2</v>
      </c>
      <c r="M1301" s="31" t="str">
        <f>+'[1]Consolidado ORG'!AL1297</f>
        <v>https://community.secop.gov.co/Public/Tendering/ContractDetailView/Index?UniqueIdentifier=CO1.PCCNTR.6342964&amp;isModal=true&amp;asPopupView=true</v>
      </c>
      <c r="N1301" s="48" t="str">
        <f t="shared" si="20"/>
        <v>Link Contrato u Orden</v>
      </c>
    </row>
    <row r="1302" spans="1:14" ht="72" x14ac:dyDescent="0.35">
      <c r="A1302" s="18" t="str">
        <f>+'[1]Consolidado ORG'!A1298</f>
        <v>SCJ-1067-2024</v>
      </c>
      <c r="B1302" s="19" t="str">
        <f>+'[1]Consolidado ORG'!B1298</f>
        <v>2024/05/21</v>
      </c>
      <c r="C1302" s="19" t="str">
        <f>+'[1]Consolidado ORG'!G1298</f>
        <v>MIGUEL ALEJANDRO GONZALEZ CARDEÑOZA</v>
      </c>
      <c r="D1302" s="19" t="str">
        <f>+'[1]Consolidado ORG'!E1298</f>
        <v>5 Contratación directa</v>
      </c>
      <c r="E1302" s="19" t="str">
        <f>+'[1]Consolidado ORG'!F1298</f>
        <v>33 Prestación de Servicios Profesionales y Apoyo (5-8)</v>
      </c>
      <c r="F1302" s="19"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19" t="str">
        <f>+'[1]Consolidado ORG'!M1298</f>
        <v>2024/05/24</v>
      </c>
      <c r="H1302" s="19">
        <f>+'[1]Consolidado ORG'!N1298</f>
        <v>45680</v>
      </c>
      <c r="I1302" s="20">
        <f>+'[1]Consolidado ORG'!AG1298</f>
        <v>0</v>
      </c>
      <c r="J1302" s="21">
        <f>+'[1]Consolidado ORG'!T1298</f>
        <v>80000000</v>
      </c>
      <c r="K1302" s="21">
        <f>+'[1]Consolidado ORG'!AE1298</f>
        <v>0</v>
      </c>
      <c r="L1302" s="32">
        <f>+'[1]Consolidado ORG'!AS1298</f>
        <v>2.8688524590163935E-2</v>
      </c>
      <c r="M1302" s="31" t="str">
        <f>+'[1]Consolidado ORG'!AL1298</f>
        <v>https://community.secop.gov.co/Public/Tendering/ContractDetailView/Index?UniqueIdentifier=CO1.PCCNTR.6350620&amp;isModal=true&amp;asPopupView=true</v>
      </c>
      <c r="N1302" s="48" t="str">
        <f t="shared" si="20"/>
        <v>Link Contrato u Orden</v>
      </c>
    </row>
    <row r="1303" spans="1:14" ht="72" x14ac:dyDescent="0.35">
      <c r="A1303" s="18" t="str">
        <f>+'[1]Consolidado ORG'!A1299</f>
        <v>SCJ-1068-2024</v>
      </c>
      <c r="B1303" s="19" t="str">
        <f>+'[1]Consolidado ORG'!B1299</f>
        <v>2024/05/21</v>
      </c>
      <c r="C1303" s="19" t="str">
        <f>+'[1]Consolidado ORG'!G1299</f>
        <v>ALEXANDER  PALACIOS PALACIOS</v>
      </c>
      <c r="D1303" s="19" t="str">
        <f>+'[1]Consolidado ORG'!E1299</f>
        <v>5 Contratación directa</v>
      </c>
      <c r="E1303" s="19" t="str">
        <f>+'[1]Consolidado ORG'!F1299</f>
        <v>33 Prestación de Servicios Profesionales y Apoyo (5-8)</v>
      </c>
      <c r="F1303" s="19"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19" t="str">
        <f>+'[1]Consolidado ORG'!M1299</f>
        <v>2024/05/24</v>
      </c>
      <c r="H1303" s="19">
        <f>+'[1]Consolidado ORG'!N1299</f>
        <v>45680</v>
      </c>
      <c r="I1303" s="20">
        <f>+'[1]Consolidado ORG'!AG1299</f>
        <v>0</v>
      </c>
      <c r="J1303" s="21">
        <f>+'[1]Consolidado ORG'!T1299</f>
        <v>49648000</v>
      </c>
      <c r="K1303" s="21">
        <f>+'[1]Consolidado ORG'!AE1299</f>
        <v>0</v>
      </c>
      <c r="L1303" s="32">
        <f>+'[1]Consolidado ORG'!AS1299</f>
        <v>2.8688524590163935E-2</v>
      </c>
      <c r="M1303" s="31" t="str">
        <f>+'[1]Consolidado ORG'!AL1299</f>
        <v>https://community.secop.gov.co/Public/Tendering/ContractDetailView/Index?UniqueIdentifier=CO1.PCCNTR.6349986&amp;isModal=true&amp;asPopupView=true</v>
      </c>
      <c r="N1303" s="48" t="str">
        <f t="shared" si="20"/>
        <v>Link Contrato u Orden</v>
      </c>
    </row>
    <row r="1304" spans="1:14" ht="60" x14ac:dyDescent="0.35">
      <c r="A1304" s="18" t="str">
        <f>+'[1]Consolidado ORG'!A1300</f>
        <v>SCJ-1069-2024</v>
      </c>
      <c r="B1304" s="19" t="str">
        <f>+'[1]Consolidado ORG'!B1300</f>
        <v>2024/05/21</v>
      </c>
      <c r="C1304" s="19" t="str">
        <f>+'[1]Consolidado ORG'!G1300</f>
        <v>WILFRIDO  CAMPO BALANTA</v>
      </c>
      <c r="D1304" s="19" t="str">
        <f>+'[1]Consolidado ORG'!E1300</f>
        <v>5 Contratación directa</v>
      </c>
      <c r="E1304" s="19" t="str">
        <f>+'[1]Consolidado ORG'!F1300</f>
        <v>33 Prestación de Servicios Profesionales y Apoyo (5-8)</v>
      </c>
      <c r="F1304" s="19"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19" t="str">
        <f>+'[1]Consolidado ORG'!M1300</f>
        <v>2024/05/24</v>
      </c>
      <c r="H1304" s="19">
        <f>+'[1]Consolidado ORG'!N1300</f>
        <v>45680</v>
      </c>
      <c r="I1304" s="20">
        <f>+'[1]Consolidado ORG'!AG1300</f>
        <v>0</v>
      </c>
      <c r="J1304" s="21">
        <f>+'[1]Consolidado ORG'!T1300</f>
        <v>48000000</v>
      </c>
      <c r="K1304" s="21">
        <f>+'[1]Consolidado ORG'!AE1300</f>
        <v>0</v>
      </c>
      <c r="L1304" s="32">
        <f>+'[1]Consolidado ORG'!AS1300</f>
        <v>2.8688524590163935E-2</v>
      </c>
      <c r="M1304" s="31" t="str">
        <f>+'[1]Consolidado ORG'!AL1300</f>
        <v>https://community.secop.gov.co/Public/Tendering/ContractDetailView/Index?UniqueIdentifier=CO1.PCCNTR.6350707&amp;isModal=true&amp;asPopupView=true</v>
      </c>
      <c r="N1304" s="48" t="str">
        <f t="shared" si="20"/>
        <v>Link Contrato u Orden</v>
      </c>
    </row>
    <row r="1305" spans="1:14" ht="60" x14ac:dyDescent="0.35">
      <c r="A1305" s="18" t="str">
        <f>+'[1]Consolidado ORG'!A1301</f>
        <v>SCJ-1072-2024</v>
      </c>
      <c r="B1305" s="19" t="str">
        <f>+'[1]Consolidado ORG'!B1301</f>
        <v>2024/05/21</v>
      </c>
      <c r="C1305" s="19" t="str">
        <f>+'[1]Consolidado ORG'!G1301</f>
        <v>KEIRING JISEHT GOMEZ TRIVIÑO</v>
      </c>
      <c r="D1305" s="19" t="str">
        <f>+'[1]Consolidado ORG'!E1301</f>
        <v>5 Contratación directa</v>
      </c>
      <c r="E1305" s="19" t="str">
        <f>+'[1]Consolidado ORG'!F1301</f>
        <v>33 Prestación de Servicios Profesionales y Apoyo (5-8)</v>
      </c>
      <c r="F1305" s="19"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19" t="str">
        <f>+'[1]Consolidado ORG'!M1301</f>
        <v>2024/05/23</v>
      </c>
      <c r="H1305" s="19">
        <f>+'[1]Consolidado ORG'!N1301</f>
        <v>45648</v>
      </c>
      <c r="I1305" s="20">
        <f>+'[1]Consolidado ORG'!AG1301</f>
        <v>0</v>
      </c>
      <c r="J1305" s="21">
        <f>+'[1]Consolidado ORG'!T1301</f>
        <v>64855000</v>
      </c>
      <c r="K1305" s="21">
        <f>+'[1]Consolidado ORG'!AE1301</f>
        <v>0</v>
      </c>
      <c r="L1305" s="32">
        <f>+'[1]Consolidado ORG'!AS1301</f>
        <v>3.7558685446009391E-2</v>
      </c>
      <c r="M1305" s="31" t="str">
        <f>+'[1]Consolidado ORG'!AL1301</f>
        <v>https://community.secop.gov.co/Public/Tendering/ContractDetailView/Index?UniqueIdentifier=CO1.PCCNTR.6351704&amp;isModal=true&amp;asPopupView=true</v>
      </c>
      <c r="N1305" s="48" t="str">
        <f t="shared" si="20"/>
        <v>Link Contrato u Orden</v>
      </c>
    </row>
    <row r="1306" spans="1:14" ht="42" x14ac:dyDescent="0.35">
      <c r="A1306" s="18" t="str">
        <f>+'[1]Consolidado ORG'!A1302</f>
        <v>SCJ-1073-2024</v>
      </c>
      <c r="B1306" s="19" t="str">
        <f>+'[1]Consolidado ORG'!B1302</f>
        <v>2024/05/21</v>
      </c>
      <c r="C1306" s="19" t="str">
        <f>+'[1]Consolidado ORG'!G1302</f>
        <v xml:space="preserve">FREDY ALBERTO PRIETO </v>
      </c>
      <c r="D1306" s="19" t="str">
        <f>+'[1]Consolidado ORG'!E1302</f>
        <v>5 Contratación directa</v>
      </c>
      <c r="E1306" s="19" t="str">
        <f>+'[1]Consolidado ORG'!F1302</f>
        <v>33 Prestación de Servicios Profesionales y Apoyo (5-8)</v>
      </c>
      <c r="F1306" s="19" t="str">
        <f>+'[1]Consolidado ORG'!L1302</f>
        <v>PRESTAR SERVICIOS DE APOYO A LA GESTIÓN DOCUMENTAL, TRÁMITE Y SEGUIMIENTO DE LA CORRESPONDENCIA DEL CENTRO DE COMANDO, CONTROL, COMUNICACIONES Y CÒMPUTO -C4</v>
      </c>
      <c r="G1306" s="19" t="str">
        <f>+'[1]Consolidado ORG'!M1302</f>
        <v>2024/05/24</v>
      </c>
      <c r="H1306" s="19">
        <f>+'[1]Consolidado ORG'!N1302</f>
        <v>45739</v>
      </c>
      <c r="I1306" s="20">
        <f>+'[1]Consolidado ORG'!AG1302</f>
        <v>0</v>
      </c>
      <c r="J1306" s="21">
        <f>+'[1]Consolidado ORG'!T1302</f>
        <v>35052000</v>
      </c>
      <c r="K1306" s="21">
        <f>+'[1]Consolidado ORG'!AE1302</f>
        <v>0</v>
      </c>
      <c r="L1306" s="32">
        <f>+'[1]Consolidado ORG'!AS1302</f>
        <v>2.3102310231023101E-2</v>
      </c>
      <c r="M1306" s="31" t="str">
        <f>+'[1]Consolidado ORG'!AL1302</f>
        <v>https://community.secop.gov.co/Public/Tendering/ContractDetailView/Index?UniqueIdentifier=CO1.PCCNTR.6350083&amp;isModal=true&amp;asPopupView=true</v>
      </c>
      <c r="N1306" s="48" t="str">
        <f t="shared" si="20"/>
        <v>Link Contrato u Orden</v>
      </c>
    </row>
    <row r="1307" spans="1:14" ht="48" x14ac:dyDescent="0.35">
      <c r="A1307" s="18" t="str">
        <f>+'[1]Consolidado ORG'!A1303</f>
        <v>SCJ-1075-2024</v>
      </c>
      <c r="B1307" s="19" t="str">
        <f>+'[1]Consolidado ORG'!B1303</f>
        <v>2024/05/21</v>
      </c>
      <c r="C1307" s="19" t="str">
        <f>+'[1]Consolidado ORG'!G1303</f>
        <v>XIMENA PAOLA AYALA GOYENECHE</v>
      </c>
      <c r="D1307" s="19" t="str">
        <f>+'[1]Consolidado ORG'!E1303</f>
        <v>5 Contratación directa</v>
      </c>
      <c r="E1307" s="19" t="str">
        <f>+'[1]Consolidado ORG'!F1303</f>
        <v>33 Prestación de Servicios Profesionales y Apoyo (5-8)</v>
      </c>
      <c r="F1307" s="19" t="str">
        <f>+'[1]Consolidado ORG'!L1303</f>
        <v>PRESTAR LOS SERVICIOS PROFESIONALES PARA APOYAR AL CENTRO DE COMANDO, CONTROL, COMUNICACIONES Y CÓMPUTO-C4 EN LA ACTIVIDADES DE MONITOREO Y ARTICULACIÓN CON OTRAS ENTIDADES PARA LA RESPUESTA Y MANEJO DE EMERGENCIAS.</v>
      </c>
      <c r="G1307" s="19" t="str">
        <f>+'[1]Consolidado ORG'!M1303</f>
        <v>2024/05/24</v>
      </c>
      <c r="H1307" s="19">
        <f>+'[1]Consolidado ORG'!N1303</f>
        <v>45680</v>
      </c>
      <c r="I1307" s="20">
        <f>+'[1]Consolidado ORG'!AG1303</f>
        <v>0</v>
      </c>
      <c r="J1307" s="21">
        <f>+'[1]Consolidado ORG'!T1303</f>
        <v>49648000</v>
      </c>
      <c r="K1307" s="21">
        <f>+'[1]Consolidado ORG'!AE1303</f>
        <v>0</v>
      </c>
      <c r="L1307" s="32">
        <f>+'[1]Consolidado ORG'!AS1303</f>
        <v>2.8688524590163935E-2</v>
      </c>
      <c r="M1307" s="31" t="str">
        <f>+'[1]Consolidado ORG'!AL1303</f>
        <v>https://community.secop.gov.co/Public/Tendering/ContractDetailView/Index?UniqueIdentifier=CO1.PCCNTR.6351154&amp;isModal=true&amp;asPopupView=true</v>
      </c>
      <c r="N1307" s="48" t="str">
        <f t="shared" si="20"/>
        <v>Link Contrato u Orden</v>
      </c>
    </row>
    <row r="1308" spans="1:14" ht="72" x14ac:dyDescent="0.35">
      <c r="A1308" s="18" t="str">
        <f>+'[1]Consolidado ORG'!A1304</f>
        <v>SCJ-1076-2024</v>
      </c>
      <c r="B1308" s="19" t="str">
        <f>+'[1]Consolidado ORG'!B1304</f>
        <v>2024/05/21</v>
      </c>
      <c r="C1308" s="19" t="str">
        <f>+'[1]Consolidado ORG'!G1304</f>
        <v>ALEXSANDER  PALACIOS ROMAÑA</v>
      </c>
      <c r="D1308" s="19" t="str">
        <f>+'[1]Consolidado ORG'!E1304</f>
        <v>5 Contratación directa</v>
      </c>
      <c r="E1308" s="19" t="str">
        <f>+'[1]Consolidado ORG'!F1304</f>
        <v>33 Prestación de Servicios Profesionales y Apoyo (5-8)</v>
      </c>
      <c r="F1308" s="19"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19" t="str">
        <f>+'[1]Consolidado ORG'!M1304</f>
        <v>2024/05/24</v>
      </c>
      <c r="H1308" s="19">
        <f>+'[1]Consolidado ORG'!N1304</f>
        <v>45711</v>
      </c>
      <c r="I1308" s="20">
        <f>+'[1]Consolidado ORG'!AG1304</f>
        <v>0</v>
      </c>
      <c r="J1308" s="21">
        <f>+'[1]Consolidado ORG'!T1304</f>
        <v>25321644</v>
      </c>
      <c r="K1308" s="21">
        <f>+'[1]Consolidado ORG'!AE1304</f>
        <v>0</v>
      </c>
      <c r="L1308" s="32">
        <f>+'[1]Consolidado ORG'!AS1304</f>
        <v>2.5454545454545455E-2</v>
      </c>
      <c r="M1308" s="31" t="str">
        <f>+'[1]Consolidado ORG'!AL1304</f>
        <v>https://community.secop.gov.co/Public/Tendering/ContractDetailView/Index?UniqueIdentifier=CO1.PCCNTR.6351164&amp;isModal=true&amp;asPopupView=true</v>
      </c>
      <c r="N1308" s="48" t="str">
        <f t="shared" ref="N1308:N1320" si="21">HYPERLINK(M1308,"Link Contrato u Orden")</f>
        <v>Link Contrato u Orden</v>
      </c>
    </row>
    <row r="1309" spans="1:14" ht="60" x14ac:dyDescent="0.35">
      <c r="A1309" s="18" t="str">
        <f>+'[1]Consolidado ORG'!A1305</f>
        <v>SCJ-1077-2024</v>
      </c>
      <c r="B1309" s="19" t="str">
        <f>+'[1]Consolidado ORG'!B1305</f>
        <v>2024/05/21</v>
      </c>
      <c r="C1309" s="19" t="str">
        <f>+'[1]Consolidado ORG'!G1305</f>
        <v>SANDRA MILENA BARRERA MUÑOZ</v>
      </c>
      <c r="D1309" s="19" t="str">
        <f>+'[1]Consolidado ORG'!E1305</f>
        <v>5 Contratación directa</v>
      </c>
      <c r="E1309" s="19" t="str">
        <f>+'[1]Consolidado ORG'!F1305</f>
        <v>33 Prestación de Servicios Profesionales y Apoyo (5-8)</v>
      </c>
      <c r="F1309" s="19" t="str">
        <f>+'[1]Consolidado ORG'!L1305</f>
        <v>PRESTAR LOS SERVICIOS DE APOYO A LA GESTION PARA LA ATENCIÓN DE EMERGENCIAS O URGENCIAS, Y DESPACHO A LOS ORGANISMOS DE EMERGENCIA Y SEGURIDAD QUE INTEGRAN EL NUSE 123 DEL SISTEMA CENTRO DE COMANDO, CONTROL, COMUNICACIONES Y CÓMPUTO C4</v>
      </c>
      <c r="G1309" s="19" t="str">
        <f>+'[1]Consolidado ORG'!M1305</f>
        <v>2024/05/27</v>
      </c>
      <c r="H1309" s="19">
        <f>+'[1]Consolidado ORG'!N1305</f>
        <v>45683</v>
      </c>
      <c r="I1309" s="20">
        <f>+'[1]Consolidado ORG'!AG1305</f>
        <v>0</v>
      </c>
      <c r="J1309" s="21">
        <f>+'[1]Consolidado ORG'!T1305</f>
        <v>21840000</v>
      </c>
      <c r="K1309" s="21">
        <f>+'[1]Consolidado ORG'!AE1305</f>
        <v>0</v>
      </c>
      <c r="L1309" s="32">
        <f>+'[1]Consolidado ORG'!AS1305</f>
        <v>1.6393442622950821E-2</v>
      </c>
      <c r="M1309" s="31" t="str">
        <f>+'[1]Consolidado ORG'!AL1305</f>
        <v>https://community.secop.gov.co/Public/Tendering/ContractDetailView/Index?UniqueIdentifier=CO1.PCCNTR.6349831&amp;isModal=true&amp;asPopupView=true</v>
      </c>
      <c r="N1309" s="48" t="str">
        <f t="shared" si="21"/>
        <v>Link Contrato u Orden</v>
      </c>
    </row>
    <row r="1310" spans="1:14" ht="60" x14ac:dyDescent="0.35">
      <c r="A1310" s="18" t="str">
        <f>+'[1]Consolidado ORG'!A1306</f>
        <v>SCJ-1079-2024</v>
      </c>
      <c r="B1310" s="19" t="str">
        <f>+'[1]Consolidado ORG'!B1306</f>
        <v>2024/05/22</v>
      </c>
      <c r="C1310" s="19" t="str">
        <f>+'[1]Consolidado ORG'!G1306</f>
        <v>LUIS NELSON CAICEDO CALDERON</v>
      </c>
      <c r="D1310" s="19" t="str">
        <f>+'[1]Consolidado ORG'!E1306</f>
        <v>5 Contratación directa</v>
      </c>
      <c r="E1310" s="19" t="str">
        <f>+'[1]Consolidado ORG'!F1306</f>
        <v>33 Prestación de Servicios Profesionales y Apoyo (5-8)</v>
      </c>
      <c r="F1310" s="19"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19" t="str">
        <f>+'[1]Consolidado ORG'!M1306</f>
        <v>2024/05/24</v>
      </c>
      <c r="H1310" s="19">
        <f>+'[1]Consolidado ORG'!N1306</f>
        <v>45680</v>
      </c>
      <c r="I1310" s="20">
        <f>+'[1]Consolidado ORG'!AG1306</f>
        <v>0</v>
      </c>
      <c r="J1310" s="21">
        <f>+'[1]Consolidado ORG'!T1306</f>
        <v>21840000</v>
      </c>
      <c r="K1310" s="21">
        <f>+'[1]Consolidado ORG'!AE1306</f>
        <v>0</v>
      </c>
      <c r="L1310" s="32">
        <f>+'[1]Consolidado ORG'!AS1306</f>
        <v>2.8688524590163935E-2</v>
      </c>
      <c r="M1310" s="31" t="str">
        <f>+'[1]Consolidado ORG'!AL1306</f>
        <v>https://community.secop.gov.co/Public/Tendering/ContractDetailView/Index?UniqueIdentifier=CO1.PCCNTR.6350643&amp;isModal=true&amp;asPopupView=true</v>
      </c>
      <c r="N1310" s="48" t="str">
        <f t="shared" si="21"/>
        <v>Link Contrato u Orden</v>
      </c>
    </row>
    <row r="1311" spans="1:14" ht="60" x14ac:dyDescent="0.35">
      <c r="A1311" s="18" t="str">
        <f>+'[1]Consolidado ORG'!A1307</f>
        <v>SCJ-1080-2024</v>
      </c>
      <c r="B1311" s="19" t="str">
        <f>+'[1]Consolidado ORG'!B1307</f>
        <v>2024/05/22</v>
      </c>
      <c r="C1311" s="19" t="str">
        <f>+'[1]Consolidado ORG'!G1307</f>
        <v>RUTH ESTELA VALENZUELA LIMA</v>
      </c>
      <c r="D1311" s="19" t="str">
        <f>+'[1]Consolidado ORG'!E1307</f>
        <v>5 Contratación directa</v>
      </c>
      <c r="E1311" s="19" t="str">
        <f>+'[1]Consolidado ORG'!F1307</f>
        <v>33 Prestación de Servicios Profesionales y Apoyo (5-8)</v>
      </c>
      <c r="F1311" s="19" t="str">
        <f>+'[1]Consolidado ORG'!L1307</f>
        <v>PRESTAR LOS SERVICIOS DE APOYO A LA GESTION PARA LA ATENCIÓN DE EMERGENCIAS O URGENCIAS, Y DESPACHO A LOS ORGANISMOS DE EMERGENCIA Y SEGURIDAD QUE INTEGRAN EL NUSE 123 DEL SISTEMA CENTRO DE COMANDO, CONTROL, COMUNICACIONES Y CÓMPUTO C4</v>
      </c>
      <c r="G1311" s="19" t="str">
        <f>+'[1]Consolidado ORG'!M1307</f>
        <v>2024/05/25</v>
      </c>
      <c r="H1311" s="19">
        <f>+'[1]Consolidado ORG'!N1307</f>
        <v>45681</v>
      </c>
      <c r="I1311" s="20">
        <f>+'[1]Consolidado ORG'!AG1307</f>
        <v>0</v>
      </c>
      <c r="J1311" s="21">
        <f>+'[1]Consolidado ORG'!T1307</f>
        <v>21840000</v>
      </c>
      <c r="K1311" s="21">
        <f>+'[1]Consolidado ORG'!AE1307</f>
        <v>0</v>
      </c>
      <c r="L1311" s="32">
        <f>+'[1]Consolidado ORG'!AS1307</f>
        <v>2.4590163934426229E-2</v>
      </c>
      <c r="M1311" s="31" t="str">
        <f>+'[1]Consolidado ORG'!AL1307</f>
        <v>https://community.secop.gov.co/Public/Tendering/ContractDetailView/Index?UniqueIdentifier=CO1.PCCNTR.6353215&amp;isModal=true&amp;asPopupView=true</v>
      </c>
      <c r="N1311" s="48" t="str">
        <f t="shared" si="21"/>
        <v>Link Contrato u Orden</v>
      </c>
    </row>
    <row r="1312" spans="1:14" ht="60" x14ac:dyDescent="0.35">
      <c r="A1312" s="18" t="str">
        <f>+'[1]Consolidado ORG'!A1308</f>
        <v>SCJ-1081-2024</v>
      </c>
      <c r="B1312" s="19" t="str">
        <f>+'[1]Consolidado ORG'!B1308</f>
        <v>2024/05/21</v>
      </c>
      <c r="C1312" s="19" t="str">
        <f>+'[1]Consolidado ORG'!G1308</f>
        <v>LUIS FERNANDO BERNAL PULIDO</v>
      </c>
      <c r="D1312" s="19" t="str">
        <f>+'[1]Consolidado ORG'!E1308</f>
        <v>5 Contratación directa</v>
      </c>
      <c r="E1312" s="19" t="str">
        <f>+'[1]Consolidado ORG'!F1308</f>
        <v>33 Prestación de Servicios Profesionales y Apoyo (5-8)</v>
      </c>
      <c r="F1312" s="19" t="str">
        <f>+'[1]Consolidado ORG'!L1308</f>
        <v>PRESTAR LOS SERVICIOS DE APOYO A LA GESTION PARA LA ATENCIÓN DE EMERGENCIAS O URGENCIAS, Y DESPACHO A LOS ORGANISMOS DE EMERGENCIA Y SEGURIDAD QUE INTEGRAN EL NUSE 123 DEL SISTEMA CENTRO DE COMANDO, CONTROL, COMUNICACIONES Y CÓMPUTO C4</v>
      </c>
      <c r="G1312" s="19" t="str">
        <f>+'[1]Consolidado ORG'!M1308</f>
        <v>2024/05/24</v>
      </c>
      <c r="H1312" s="19">
        <f>+'[1]Consolidado ORG'!N1308</f>
        <v>45680</v>
      </c>
      <c r="I1312" s="20">
        <f>+'[1]Consolidado ORG'!AG1308</f>
        <v>0</v>
      </c>
      <c r="J1312" s="21">
        <f>+'[1]Consolidado ORG'!T1308</f>
        <v>21840000</v>
      </c>
      <c r="K1312" s="21">
        <f>+'[1]Consolidado ORG'!AE1308</f>
        <v>0</v>
      </c>
      <c r="L1312" s="32">
        <f>+'[1]Consolidado ORG'!AS1308</f>
        <v>2.8688524590163935E-2</v>
      </c>
      <c r="M1312" s="31" t="str">
        <f>+'[1]Consolidado ORG'!AL1308</f>
        <v>https://community.secop.gov.co/Public/Tendering/ContractDetailView/Index?UniqueIdentifier=CO1.PCCNTR.6351106&amp;isModal=true&amp;asPopupView=true</v>
      </c>
      <c r="N1312" s="48" t="str">
        <f t="shared" si="21"/>
        <v>Link Contrato u Orden</v>
      </c>
    </row>
    <row r="1313" spans="1:14" ht="84" x14ac:dyDescent="0.35">
      <c r="A1313" s="18" t="str">
        <f>+'[1]Consolidado ORG'!A1309</f>
        <v>SCJ-1082-2024</v>
      </c>
      <c r="B1313" s="19" t="str">
        <f>+'[1]Consolidado ORG'!B1309</f>
        <v>2024/05/24</v>
      </c>
      <c r="C1313" s="19" t="str">
        <f>+'[1]Consolidado ORG'!G1309</f>
        <v>MARTIN FELIPE CALVO CALLE</v>
      </c>
      <c r="D1313" s="19" t="str">
        <f>+'[1]Consolidado ORG'!E1309</f>
        <v>5 Contratación directa</v>
      </c>
      <c r="E1313" s="19" t="str">
        <f>+'[1]Consolidado ORG'!F1309</f>
        <v>33 Prestación de Servicios Profesionales y Apoyo (5-8)</v>
      </c>
      <c r="F1313" s="19"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19" t="str">
        <f>+'[1]Consolidado ORG'!M1309</f>
        <v>2024/05/30</v>
      </c>
      <c r="H1313" s="19">
        <f>+'[1]Consolidado ORG'!N1309</f>
        <v>45776</v>
      </c>
      <c r="I1313" s="20">
        <f>+'[1]Consolidado ORG'!AG1309</f>
        <v>0</v>
      </c>
      <c r="J1313" s="21">
        <f>+'[1]Consolidado ORG'!T1309</f>
        <v>77000000</v>
      </c>
      <c r="K1313" s="21">
        <f>+'[1]Consolidado ORG'!AE1309</f>
        <v>0</v>
      </c>
      <c r="L1313" s="32">
        <f>+'[1]Consolidado ORG'!AS1309</f>
        <v>2.9940119760479044E-3</v>
      </c>
      <c r="M1313" s="31" t="str">
        <f>+'[1]Consolidado ORG'!AL1309</f>
        <v>https://community.secop.gov.co/Public/Tendering/ContractDetailView/Index?UniqueIdentifier=CO1.PCCNTR.6362894&amp;isModal=true&amp;asPopupView=true</v>
      </c>
      <c r="N1313" s="48" t="str">
        <f t="shared" si="21"/>
        <v>Link Contrato u Orden</v>
      </c>
    </row>
    <row r="1314" spans="1:14" ht="48" x14ac:dyDescent="0.35">
      <c r="A1314" s="18" t="str">
        <f>+'[1]Consolidado ORG'!A1310</f>
        <v>SCJ-1083-2024</v>
      </c>
      <c r="B1314" s="19" t="str">
        <f>+'[1]Consolidado ORG'!B1310</f>
        <v>2024/05/22</v>
      </c>
      <c r="C1314" s="19" t="str">
        <f>+'[1]Consolidado ORG'!G1310</f>
        <v>SANDRA PAOLA JOYAS CAMPIÑO</v>
      </c>
      <c r="D1314" s="19" t="str">
        <f>+'[1]Consolidado ORG'!E1310</f>
        <v>5 Contratación directa</v>
      </c>
      <c r="E1314" s="19" t="str">
        <f>+'[1]Consolidado ORG'!F1310</f>
        <v>33 Prestación de Servicios Profesionales y Apoyo (5-8)</v>
      </c>
      <c r="F1314" s="19" t="str">
        <f>+'[1]Consolidado ORG'!L1310</f>
        <v>PRESTAR SERVICIOS DE APOYO A LA GESTIÓN PARA EL SEGUIMIENTO DE LA EJECUCIÓN PRESUPUESTAL DE LOS CONTRATOS QUE SE SUPERVISAN POR FUNCIONARIOS DEL CENTRO DE COMANDO, CONTROL, COMUNICACIONE S Y CÓMPUTO</v>
      </c>
      <c r="G1314" s="19" t="str">
        <f>+'[1]Consolidado ORG'!M1310</f>
        <v>2024/05/25</v>
      </c>
      <c r="H1314" s="19">
        <f>+'[1]Consolidado ORG'!N1310</f>
        <v>45740</v>
      </c>
      <c r="I1314" s="20">
        <f>+'[1]Consolidado ORG'!AG1310</f>
        <v>0</v>
      </c>
      <c r="J1314" s="21">
        <f>+'[1]Consolidado ORG'!T1310</f>
        <v>35052000</v>
      </c>
      <c r="K1314" s="21">
        <f>+'[1]Consolidado ORG'!AE1310</f>
        <v>0</v>
      </c>
      <c r="L1314" s="32">
        <f>+'[1]Consolidado ORG'!AS1310</f>
        <v>1.9801980198019802E-2</v>
      </c>
      <c r="M1314" s="31" t="str">
        <f>+'[1]Consolidado ORG'!AL1310</f>
        <v>https://community.secop.gov.co/Public/Tendering/ContractDetailView/Index?UniqueIdentifier=CO1.PCCNTR.6355157&amp;isModal=true&amp;asPopupView=true</v>
      </c>
      <c r="N1314" s="48" t="str">
        <f t="shared" si="21"/>
        <v>Link Contrato u Orden</v>
      </c>
    </row>
    <row r="1315" spans="1:14" ht="60" x14ac:dyDescent="0.35">
      <c r="A1315" s="18" t="str">
        <f>+'[1]Consolidado ORG'!A1311</f>
        <v>SCJ-1085-2024</v>
      </c>
      <c r="B1315" s="19" t="str">
        <f>+'[1]Consolidado ORG'!B1311</f>
        <v>2024/05/22</v>
      </c>
      <c r="C1315" s="19" t="str">
        <f>+'[1]Consolidado ORG'!G1311</f>
        <v>BLANCA ALICIA RODRIGUEZ DELGADO</v>
      </c>
      <c r="D1315" s="19" t="str">
        <f>+'[1]Consolidado ORG'!E1311</f>
        <v>5 Contratación directa</v>
      </c>
      <c r="E1315" s="19" t="str">
        <f>+'[1]Consolidado ORG'!F1311</f>
        <v>33 Prestación de Servicios Profesionales y Apoyo (5-8)</v>
      </c>
      <c r="F1315" s="19" t="str">
        <f>+'[1]Consolidado ORG'!L1311</f>
        <v>PRESTAR LOS SERVICIOS DE APOYO A LA GESTION PARA LA ATENCIÓN DE EMERGENCIAS O URGENCIAS, Y DESPACHO A LOS ORGANISMOS DE EMERGENCIA Y SEGURIDAD QUE INTEGRAN EL NUSE 123 DEL SISTEMA CENTRO DE COMANDO, CONTROL, COMUNICACIONES Y CÓMPUTO C4.</v>
      </c>
      <c r="G1315" s="19" t="str">
        <f>+'[1]Consolidado ORG'!M1311</f>
        <v>2024/05/25</v>
      </c>
      <c r="H1315" s="19">
        <f>+'[1]Consolidado ORG'!N1311</f>
        <v>45681</v>
      </c>
      <c r="I1315" s="20">
        <f>+'[1]Consolidado ORG'!AG1311</f>
        <v>0</v>
      </c>
      <c r="J1315" s="21">
        <f>+'[1]Consolidado ORG'!T1311</f>
        <v>21840000</v>
      </c>
      <c r="K1315" s="21">
        <f>+'[1]Consolidado ORG'!AE1311</f>
        <v>0</v>
      </c>
      <c r="L1315" s="32">
        <f>+'[1]Consolidado ORG'!AS1311</f>
        <v>2.4590163934426229E-2</v>
      </c>
      <c r="M1315" s="31" t="str">
        <f>+'[1]Consolidado ORG'!AL1311</f>
        <v>https://community.secop.gov.co/Public/Tendering/ContractDetailView/Index?UniqueIdentifier=CO1.PCCNTR.6355323&amp;isModal=true&amp;asPopupView=true</v>
      </c>
      <c r="N1315" s="48" t="str">
        <f t="shared" si="21"/>
        <v>Link Contrato u Orden</v>
      </c>
    </row>
    <row r="1316" spans="1:14" ht="48" x14ac:dyDescent="0.35">
      <c r="A1316" s="18" t="str">
        <f>+'[1]Consolidado ORG'!A1312</f>
        <v>SCJ-1105-2024</v>
      </c>
      <c r="B1316" s="19" t="str">
        <f>+'[1]Consolidado ORG'!B1312</f>
        <v>2024/05/22</v>
      </c>
      <c r="C1316" s="19" t="str">
        <f>+'[1]Consolidado ORG'!G1312</f>
        <v>GUILLERMO ANTONIO RENGIFO BUITRAGO</v>
      </c>
      <c r="D1316" s="19" t="str">
        <f>+'[1]Consolidado ORG'!E1312</f>
        <v>5 Contratación directa</v>
      </c>
      <c r="E1316" s="19" t="str">
        <f>+'[1]Consolidado ORG'!F1312</f>
        <v>33 Prestación de Servicios Profesionales y Apoyo (5-8)</v>
      </c>
      <c r="F1316" s="19" t="str">
        <f>+'[1]Consolidado ORG'!L1312</f>
        <v>PRESTAR LOS SERVICIOS PROFESIONALES COMO INGENIERO DE SISTEMAS PARA APOYAR EL FUNCIONAMIENTO Y SEGUIMIENTO DE LOS COMPONENTES TECNOLOGICOS DEL CENTRO DE COMANDO, CONTROL, COMUNICACIONES Y CÓMPUTO DE BOGOTA</v>
      </c>
      <c r="G1316" s="19" t="str">
        <f>+'[1]Consolidado ORG'!M1312</f>
        <v>2024/05/24</v>
      </c>
      <c r="H1316" s="19">
        <f>+'[1]Consolidado ORG'!N1312</f>
        <v>45680</v>
      </c>
      <c r="I1316" s="20">
        <f>+'[1]Consolidado ORG'!AG1312</f>
        <v>0</v>
      </c>
      <c r="J1316" s="21">
        <f>+'[1]Consolidado ORG'!T1312</f>
        <v>68000000</v>
      </c>
      <c r="K1316" s="21">
        <f>+'[1]Consolidado ORG'!AE1312</f>
        <v>0</v>
      </c>
      <c r="L1316" s="32">
        <f>+'[1]Consolidado ORG'!AS1312</f>
        <v>2.8688524590163935E-2</v>
      </c>
      <c r="M1316" s="31" t="str">
        <f>+'[1]Consolidado ORG'!AL1312</f>
        <v>https://community.secop.gov.co/Public/Tendering/ContractDetailView/Index?UniqueIdentifier=CO1.PCCNTR.6355616&amp;isModal=true&amp;asPopupView=true</v>
      </c>
      <c r="N1316" s="48" t="str">
        <f t="shared" si="21"/>
        <v>Link Contrato u Orden</v>
      </c>
    </row>
    <row r="1317" spans="1:14" ht="84" x14ac:dyDescent="0.35">
      <c r="A1317" s="18" t="str">
        <f>+'[1]Consolidado ORG'!A1313</f>
        <v>SCJ-1114-2024</v>
      </c>
      <c r="B1317" s="19" t="str">
        <f>+'[1]Consolidado ORG'!B1313</f>
        <v>2024/05/22</v>
      </c>
      <c r="C1317" s="19" t="str">
        <f>+'[1]Consolidado ORG'!G1313</f>
        <v>CARMEN LUISA LOPEZ BENJUMEA</v>
      </c>
      <c r="D1317" s="19" t="str">
        <f>+'[1]Consolidado ORG'!E1313</f>
        <v>5 Contratación directa</v>
      </c>
      <c r="E1317" s="19" t="str">
        <f>+'[1]Consolidado ORG'!F1313</f>
        <v>33 Prestación de Servicios Profesionales y Apoyo (5-8)</v>
      </c>
      <c r="F1317" s="19"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19" t="str">
        <f>+'[1]Consolidado ORG'!M1313</f>
        <v>2024/05/24</v>
      </c>
      <c r="H1317" s="19">
        <f>+'[1]Consolidado ORG'!N1313</f>
        <v>45649</v>
      </c>
      <c r="I1317" s="20">
        <f>+'[1]Consolidado ORG'!AG1313</f>
        <v>0</v>
      </c>
      <c r="J1317" s="21">
        <f>+'[1]Consolidado ORG'!T1313</f>
        <v>69760000</v>
      </c>
      <c r="K1317" s="21">
        <f>+'[1]Consolidado ORG'!AE1313</f>
        <v>0</v>
      </c>
      <c r="L1317" s="32">
        <f>+'[1]Consolidado ORG'!AS1313</f>
        <v>3.2863849765258218E-2</v>
      </c>
      <c r="M1317" s="31" t="str">
        <f>+'[1]Consolidado ORG'!AL1313</f>
        <v>https://community.secop.gov.co/Public/Tendering/ContractDetailView/Index?UniqueIdentifier=CO1.PCCNTR.6354537&amp;isModal=true&amp;asPopupView=true</v>
      </c>
      <c r="N1317" s="48" t="str">
        <f t="shared" si="21"/>
        <v>Link Contrato u Orden</v>
      </c>
    </row>
    <row r="1318" spans="1:14" ht="60" x14ac:dyDescent="0.35">
      <c r="A1318" s="18" t="str">
        <f>+'[1]Consolidado ORG'!A1314</f>
        <v>SCJ-1138-2024</v>
      </c>
      <c r="B1318" s="19" t="str">
        <f>+'[1]Consolidado ORG'!B1314</f>
        <v>2024/05/23</v>
      </c>
      <c r="C1318" s="19" t="str">
        <f>+'[1]Consolidado ORG'!G1314</f>
        <v>ARLENIS JOHANA FARELO JULIO</v>
      </c>
      <c r="D1318" s="19" t="str">
        <f>+'[1]Consolidado ORG'!E1314</f>
        <v>5 Contratación directa</v>
      </c>
      <c r="E1318" s="19" t="str">
        <f>+'[1]Consolidado ORG'!F1314</f>
        <v>33 Prestación de Servicios Profesionales y Apoyo (5-8)</v>
      </c>
      <c r="F1318" s="19" t="str">
        <f>+'[1]Consolidado ORG'!L1314</f>
        <v>PRESTAR LOS SERVICIOS DE APOYO A LA GESTION PARA LA ATENCIÓN DE EMERGENCIAS O URGENCIAS, Y DESPACHO A LOS ORGANISMOS DE EMERGENCIA Y SEGURIDAD QUE INTEGRAN EL NUSE 123 DEL SISTEMA CENTRO DE COMANDO, CONTROL, COMUNICACIONES Y CÓMPUTO C4</v>
      </c>
      <c r="G1318" s="19" t="str">
        <f>+'[1]Consolidado ORG'!M1314</f>
        <v>2024/05/27</v>
      </c>
      <c r="H1318" s="19">
        <f>+'[1]Consolidado ORG'!N1314</f>
        <v>45683</v>
      </c>
      <c r="I1318" s="20">
        <f>+'[1]Consolidado ORG'!AG1314</f>
        <v>0</v>
      </c>
      <c r="J1318" s="21">
        <f>+'[1]Consolidado ORG'!T1314</f>
        <v>21840000</v>
      </c>
      <c r="K1318" s="21">
        <f>+'[1]Consolidado ORG'!AE1314</f>
        <v>0</v>
      </c>
      <c r="L1318" s="32">
        <f>+'[1]Consolidado ORG'!AS1314</f>
        <v>1.6393442622950821E-2</v>
      </c>
      <c r="M1318" s="31" t="str">
        <f>+'[1]Consolidado ORG'!AL1314</f>
        <v>https://community.secop.gov.co/Public/Tendering/ContractDetailView/Index?UniqueIdentifier=CO1.PCCNTR.6357462&amp;isModal=true&amp;asPopupView=true</v>
      </c>
      <c r="N1318" s="48" t="str">
        <f t="shared" si="21"/>
        <v>Link Contrato u Orden</v>
      </c>
    </row>
    <row r="1319" spans="1:14" ht="60" x14ac:dyDescent="0.35">
      <c r="A1319" s="18" t="str">
        <f>+'[1]Consolidado ORG'!A1315</f>
        <v>SCJ-1159-2024</v>
      </c>
      <c r="B1319" s="19" t="str">
        <f>+'[1]Consolidado ORG'!B1315</f>
        <v>2024/05/24</v>
      </c>
      <c r="C1319" s="19" t="str">
        <f>+'[1]Consolidado ORG'!G1315</f>
        <v>JUAN DAVID GARCIA CASTAÑO</v>
      </c>
      <c r="D1319" s="19" t="str">
        <f>+'[1]Consolidado ORG'!E1315</f>
        <v>5 Contratación directa</v>
      </c>
      <c r="E1319" s="19" t="str">
        <f>+'[1]Consolidado ORG'!F1315</f>
        <v>33 Prestación de Servicios Profesionales y Apoyo (5-8)</v>
      </c>
      <c r="F1319" s="19"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19" t="str">
        <f>+'[1]Consolidado ORG'!M1315</f>
        <v>2024/05/28</v>
      </c>
      <c r="H1319" s="19">
        <f>+'[1]Consolidado ORG'!N1315</f>
        <v>45653</v>
      </c>
      <c r="I1319" s="20">
        <f>+'[1]Consolidado ORG'!AG1315</f>
        <v>0</v>
      </c>
      <c r="J1319" s="21">
        <f>+'[1]Consolidado ORG'!T1315</f>
        <v>80000000</v>
      </c>
      <c r="K1319" s="21">
        <f>+'[1]Consolidado ORG'!AE1315</f>
        <v>0</v>
      </c>
      <c r="L1319" s="32">
        <f>+'[1]Consolidado ORG'!AS1315</f>
        <v>1.4084507042253521E-2</v>
      </c>
      <c r="M1319" s="31" t="str">
        <f>+'[1]Consolidado ORG'!AL1315</f>
        <v>https://community.secop.gov.co/Public/Tendering/ContractDetailView/Index?UniqueIdentifier=CO1.PCCNTR.6359361&amp;isModal=true&amp;asPopupView=true</v>
      </c>
      <c r="N1319" s="48" t="str">
        <f t="shared" si="21"/>
        <v>Link Contrato u Orden</v>
      </c>
    </row>
    <row r="1320" spans="1:14" ht="60" x14ac:dyDescent="0.35">
      <c r="A1320" s="18" t="str">
        <f>+'[1]Consolidado ORG'!A1316</f>
        <v>SCJ-1160-2024</v>
      </c>
      <c r="B1320" s="19" t="str">
        <f>+'[1]Consolidado ORG'!B1316</f>
        <v>2024/05/24</v>
      </c>
      <c r="C1320" s="19" t="str">
        <f>+'[1]Consolidado ORG'!G1316</f>
        <v>MARISOL LOZANO ROMERO</v>
      </c>
      <c r="D1320" s="19" t="str">
        <f>+'[1]Consolidado ORG'!E1316</f>
        <v>5 Contratación directa</v>
      </c>
      <c r="E1320" s="19" t="str">
        <f>+'[1]Consolidado ORG'!F1316</f>
        <v>33 Prestación de Servicios Profesionales y Apoyo (5-8)</v>
      </c>
      <c r="F1320" s="19"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19" t="str">
        <f>+'[1]Consolidado ORG'!M1316</f>
        <v>2024/05/27</v>
      </c>
      <c r="H1320" s="19">
        <f>+'[1]Consolidado ORG'!N1316</f>
        <v>45742</v>
      </c>
      <c r="I1320" s="20">
        <f>+'[1]Consolidado ORG'!AG1316</f>
        <v>0</v>
      </c>
      <c r="J1320" s="21">
        <f>+'[1]Consolidado ORG'!T1316</f>
        <v>114450000</v>
      </c>
      <c r="K1320" s="21">
        <f>+'[1]Consolidado ORG'!AE1316</f>
        <v>0</v>
      </c>
      <c r="L1320" s="32">
        <f>+'[1]Consolidado ORG'!AS1316</f>
        <v>1.3201320132013201E-2</v>
      </c>
      <c r="M1320" s="31" t="str">
        <f>+'[1]Consolidado ORG'!AL1316</f>
        <v>https://community.secop.gov.co/Public/Tendering/ContractDetailView/Index?UniqueIdentifier=CO1.PCCNTR.6362891&amp;isModal=true&amp;asPopupView=true</v>
      </c>
      <c r="N1320" s="48"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66"/>
  <sheetViews>
    <sheetView tabSelected="1" zoomScale="70" zoomScaleNormal="70" zoomScaleSheetLayoutView="55" zoomScalePageLayoutView="25" workbookViewId="0">
      <selection activeCell="A5" sqref="A5"/>
    </sheetView>
  </sheetViews>
  <sheetFormatPr baseColWidth="10" defaultColWidth="11.453125" defaultRowHeight="14.5" x14ac:dyDescent="0.35"/>
  <cols>
    <col min="1" max="1" width="15.81640625" customWidth="1"/>
    <col min="2" max="2" width="14.7265625" style="1" customWidth="1"/>
    <col min="3" max="3" width="17.81640625" customWidth="1"/>
    <col min="4" max="4" width="18.453125" style="26" customWidth="1"/>
    <col min="5" max="5" width="24.54296875" style="1" customWidth="1"/>
    <col min="6" max="6" width="71.453125" style="1" customWidth="1"/>
    <col min="7" max="7" width="18.54296875" style="3" customWidth="1"/>
    <col min="8" max="8" width="18.54296875" customWidth="1"/>
    <col min="9" max="9" width="18.54296875" style="4" customWidth="1"/>
    <col min="10" max="10" width="19.81640625" style="4" customWidth="1"/>
    <col min="11" max="11" width="16.453125" style="30" customWidth="1"/>
    <col min="12" max="12" width="16.453125" style="33" customWidth="1"/>
    <col min="13" max="13" width="22" customWidth="1"/>
    <col min="14" max="14" width="28" customWidth="1"/>
  </cols>
  <sheetData>
    <row r="1" spans="1:14" ht="26.25" customHeight="1" x14ac:dyDescent="0.35">
      <c r="A1" s="51" t="s">
        <v>0</v>
      </c>
      <c r="B1" s="52"/>
      <c r="C1" s="52"/>
      <c r="D1" s="52"/>
      <c r="E1" s="52"/>
      <c r="F1" s="52"/>
      <c r="G1" s="52"/>
      <c r="H1" s="52"/>
      <c r="I1" s="52"/>
      <c r="J1" s="52"/>
      <c r="K1" s="52"/>
      <c r="L1" s="52"/>
      <c r="M1" s="52"/>
      <c r="N1" s="53"/>
    </row>
    <row r="2" spans="1:14" ht="26.25" customHeight="1" x14ac:dyDescent="0.35">
      <c r="A2" s="54"/>
      <c r="B2" s="55"/>
      <c r="C2" s="55"/>
      <c r="D2" s="55"/>
      <c r="E2" s="55"/>
      <c r="F2" s="55"/>
      <c r="G2" s="55"/>
      <c r="H2" s="55"/>
      <c r="I2" s="55"/>
      <c r="J2" s="55"/>
      <c r="K2" s="55"/>
      <c r="L2" s="55"/>
      <c r="M2" s="55"/>
      <c r="N2" s="56"/>
    </row>
    <row r="3" spans="1:14" ht="33.75" customHeight="1" x14ac:dyDescent="0.35">
      <c r="A3" s="57"/>
      <c r="B3" s="58"/>
      <c r="C3" s="58"/>
      <c r="D3" s="58"/>
      <c r="E3" s="58"/>
      <c r="F3" s="58"/>
      <c r="G3" s="58"/>
      <c r="H3" s="58"/>
      <c r="I3" s="58"/>
      <c r="J3" s="58"/>
      <c r="K3" s="58"/>
      <c r="L3" s="58"/>
      <c r="M3" s="58"/>
      <c r="N3" s="59"/>
    </row>
    <row r="4" spans="1:14" ht="46.5" customHeight="1" x14ac:dyDescent="0.35">
      <c r="A4" s="60" t="s">
        <v>6211</v>
      </c>
      <c r="B4" s="61"/>
      <c r="C4" s="61"/>
      <c r="D4" s="61"/>
      <c r="E4" s="61"/>
      <c r="F4" s="61"/>
      <c r="G4" s="61"/>
      <c r="H4" s="61"/>
      <c r="I4" s="61"/>
      <c r="J4" s="61"/>
      <c r="K4" s="61"/>
      <c r="L4" s="61"/>
      <c r="M4" s="61"/>
      <c r="N4" s="62"/>
    </row>
    <row r="5" spans="1:14" s="8" customFormat="1" ht="36.75" customHeight="1" x14ac:dyDescent="0.3">
      <c r="A5" s="34" t="s">
        <v>1</v>
      </c>
      <c r="B5" s="35" t="s">
        <v>33</v>
      </c>
      <c r="C5" s="34" t="s">
        <v>3</v>
      </c>
      <c r="D5" s="34" t="s">
        <v>4</v>
      </c>
      <c r="E5" s="34" t="s">
        <v>5</v>
      </c>
      <c r="F5" s="34" t="s">
        <v>6</v>
      </c>
      <c r="G5" s="35" t="s">
        <v>7</v>
      </c>
      <c r="H5" s="35" t="s">
        <v>8</v>
      </c>
      <c r="I5" s="36" t="s">
        <v>9</v>
      </c>
      <c r="J5" s="37" t="s">
        <v>10</v>
      </c>
      <c r="K5" s="38" t="s">
        <v>11</v>
      </c>
      <c r="L5" s="39" t="s">
        <v>34</v>
      </c>
      <c r="M5" s="38" t="s">
        <v>13</v>
      </c>
      <c r="N5" s="38" t="s">
        <v>14</v>
      </c>
    </row>
    <row r="6" spans="1:14" s="29" customFormat="1" ht="74.5" customHeight="1" x14ac:dyDescent="0.25">
      <c r="A6" s="40" t="s">
        <v>28</v>
      </c>
      <c r="B6" s="41">
        <v>45308</v>
      </c>
      <c r="C6" s="41" t="s">
        <v>29</v>
      </c>
      <c r="D6" s="41" t="s">
        <v>15</v>
      </c>
      <c r="E6" s="41" t="s">
        <v>16</v>
      </c>
      <c r="F6" s="41" t="s">
        <v>30</v>
      </c>
      <c r="G6" s="41">
        <v>45308</v>
      </c>
      <c r="H6" s="41">
        <v>45673</v>
      </c>
      <c r="I6" s="42"/>
      <c r="J6" s="43">
        <v>138000000</v>
      </c>
      <c r="K6" s="43"/>
      <c r="L6" s="44">
        <v>0.82191780821917804</v>
      </c>
      <c r="M6" s="45" t="s">
        <v>31</v>
      </c>
      <c r="N6" s="46" t="s">
        <v>35</v>
      </c>
    </row>
    <row r="7" spans="1:14" s="29" customFormat="1" ht="74.5" customHeight="1" x14ac:dyDescent="0.25">
      <c r="A7" s="40" t="s">
        <v>36</v>
      </c>
      <c r="B7" s="41">
        <v>45308</v>
      </c>
      <c r="C7" s="41" t="s">
        <v>37</v>
      </c>
      <c r="D7" s="41" t="s">
        <v>15</v>
      </c>
      <c r="E7" s="41" t="s">
        <v>16</v>
      </c>
      <c r="F7" s="41" t="s">
        <v>38</v>
      </c>
      <c r="G7" s="41">
        <v>45309</v>
      </c>
      <c r="H7" s="41">
        <v>45483</v>
      </c>
      <c r="I7" s="42"/>
      <c r="J7" s="43">
        <v>138000000</v>
      </c>
      <c r="K7" s="43"/>
      <c r="L7" s="44">
        <v>1.7183908045977012</v>
      </c>
      <c r="M7" s="45" t="s">
        <v>39</v>
      </c>
      <c r="N7" s="46" t="s">
        <v>35</v>
      </c>
    </row>
    <row r="8" spans="1:14" s="29" customFormat="1" ht="74.5" customHeight="1" x14ac:dyDescent="0.25">
      <c r="A8" s="40" t="s">
        <v>40</v>
      </c>
      <c r="B8" s="41">
        <v>45308</v>
      </c>
      <c r="C8" s="41" t="s">
        <v>41</v>
      </c>
      <c r="D8" s="41" t="s">
        <v>15</v>
      </c>
      <c r="E8" s="41" t="s">
        <v>16</v>
      </c>
      <c r="F8" s="41" t="s">
        <v>42</v>
      </c>
      <c r="G8" s="41">
        <v>45309</v>
      </c>
      <c r="H8" s="41">
        <v>45674</v>
      </c>
      <c r="I8" s="42"/>
      <c r="J8" s="43">
        <v>138000000</v>
      </c>
      <c r="K8" s="43"/>
      <c r="L8" s="44">
        <v>0.81917808219178079</v>
      </c>
      <c r="M8" s="45" t="s">
        <v>43</v>
      </c>
      <c r="N8" s="46" t="s">
        <v>35</v>
      </c>
    </row>
    <row r="9" spans="1:14" s="29" customFormat="1" ht="74.5" customHeight="1" x14ac:dyDescent="0.25">
      <c r="A9" s="40" t="s">
        <v>44</v>
      </c>
      <c r="B9" s="41">
        <v>45309</v>
      </c>
      <c r="C9" s="41" t="s">
        <v>45</v>
      </c>
      <c r="D9" s="41" t="s">
        <v>15</v>
      </c>
      <c r="E9" s="41" t="s">
        <v>16</v>
      </c>
      <c r="F9" s="41" t="s">
        <v>46</v>
      </c>
      <c r="G9" s="41">
        <v>45309</v>
      </c>
      <c r="H9" s="41">
        <v>45674</v>
      </c>
      <c r="I9" s="42"/>
      <c r="J9" s="43">
        <v>138000000</v>
      </c>
      <c r="K9" s="43"/>
      <c r="L9" s="44">
        <v>0.81917808219178079</v>
      </c>
      <c r="M9" s="45" t="s">
        <v>47</v>
      </c>
      <c r="N9" s="46" t="s">
        <v>35</v>
      </c>
    </row>
    <row r="10" spans="1:14" s="29" customFormat="1" ht="74.5" customHeight="1" x14ac:dyDescent="0.25">
      <c r="A10" s="40" t="s">
        <v>48</v>
      </c>
      <c r="B10" s="41">
        <v>45310</v>
      </c>
      <c r="C10" s="41" t="s">
        <v>49</v>
      </c>
      <c r="D10" s="41" t="s">
        <v>15</v>
      </c>
      <c r="E10" s="41" t="s">
        <v>16</v>
      </c>
      <c r="F10" s="41" t="s">
        <v>50</v>
      </c>
      <c r="G10" s="41">
        <v>45314</v>
      </c>
      <c r="H10" s="41">
        <v>45386</v>
      </c>
      <c r="I10" s="42"/>
      <c r="J10" s="43">
        <v>76497612</v>
      </c>
      <c r="K10" s="43"/>
      <c r="L10" s="44">
        <v>4.083333333333333</v>
      </c>
      <c r="M10" s="45" t="s">
        <v>51</v>
      </c>
      <c r="N10" s="46" t="s">
        <v>35</v>
      </c>
    </row>
    <row r="11" spans="1:14" s="29" customFormat="1" ht="74.5" customHeight="1" x14ac:dyDescent="0.25">
      <c r="A11" s="40" t="s">
        <v>52</v>
      </c>
      <c r="B11" s="41">
        <v>45313</v>
      </c>
      <c r="C11" s="41" t="s">
        <v>53</v>
      </c>
      <c r="D11" s="41" t="s">
        <v>15</v>
      </c>
      <c r="E11" s="41" t="s">
        <v>16</v>
      </c>
      <c r="F11" s="41" t="s">
        <v>54</v>
      </c>
      <c r="G11" s="41">
        <v>45314</v>
      </c>
      <c r="H11" s="41">
        <v>45679</v>
      </c>
      <c r="I11" s="42"/>
      <c r="J11" s="43">
        <v>48000000</v>
      </c>
      <c r="K11" s="43"/>
      <c r="L11" s="44">
        <v>0.80547945205479454</v>
      </c>
      <c r="M11" s="45" t="s">
        <v>55</v>
      </c>
      <c r="N11" s="46" t="s">
        <v>35</v>
      </c>
    </row>
    <row r="12" spans="1:14" s="29" customFormat="1" ht="74.5" customHeight="1" x14ac:dyDescent="0.25">
      <c r="A12" s="40" t="s">
        <v>56</v>
      </c>
      <c r="B12" s="41">
        <v>45316</v>
      </c>
      <c r="C12" s="41" t="s">
        <v>57</v>
      </c>
      <c r="D12" s="41" t="s">
        <v>15</v>
      </c>
      <c r="E12" s="41" t="s">
        <v>16</v>
      </c>
      <c r="F12" s="41" t="s">
        <v>58</v>
      </c>
      <c r="G12" s="41">
        <v>45317</v>
      </c>
      <c r="H12" s="41">
        <v>45666</v>
      </c>
      <c r="I12" s="42"/>
      <c r="J12" s="43">
        <v>120303030</v>
      </c>
      <c r="K12" s="43"/>
      <c r="L12" s="44">
        <v>0.833810888252149</v>
      </c>
      <c r="M12" s="45" t="s">
        <v>59</v>
      </c>
      <c r="N12" s="46" t="s">
        <v>35</v>
      </c>
    </row>
    <row r="13" spans="1:14" s="29" customFormat="1" ht="74.5" customHeight="1" x14ac:dyDescent="0.25">
      <c r="A13" s="40" t="s">
        <v>60</v>
      </c>
      <c r="B13" s="41">
        <v>45316</v>
      </c>
      <c r="C13" s="41" t="s">
        <v>61</v>
      </c>
      <c r="D13" s="41" t="s">
        <v>15</v>
      </c>
      <c r="E13" s="41" t="s">
        <v>16</v>
      </c>
      <c r="F13" s="41" t="s">
        <v>62</v>
      </c>
      <c r="G13" s="41">
        <v>45317</v>
      </c>
      <c r="H13" s="41">
        <v>45682</v>
      </c>
      <c r="I13" s="42"/>
      <c r="J13" s="43">
        <v>102504000</v>
      </c>
      <c r="K13" s="43"/>
      <c r="L13" s="44">
        <v>0.79726027397260268</v>
      </c>
      <c r="M13" s="45" t="s">
        <v>63</v>
      </c>
      <c r="N13" s="46" t="s">
        <v>35</v>
      </c>
    </row>
    <row r="14" spans="1:14" s="29" customFormat="1" ht="74.5" customHeight="1" x14ac:dyDescent="0.25">
      <c r="A14" s="40" t="s">
        <v>64</v>
      </c>
      <c r="B14" s="41">
        <v>45316</v>
      </c>
      <c r="C14" s="41" t="s">
        <v>65</v>
      </c>
      <c r="D14" s="41" t="s">
        <v>15</v>
      </c>
      <c r="E14" s="41" t="s">
        <v>16</v>
      </c>
      <c r="F14" s="41" t="s">
        <v>66</v>
      </c>
      <c r="G14" s="41">
        <v>45317</v>
      </c>
      <c r="H14" s="41">
        <v>45666</v>
      </c>
      <c r="I14" s="42"/>
      <c r="J14" s="43">
        <v>109020000</v>
      </c>
      <c r="K14" s="43"/>
      <c r="L14" s="44">
        <v>0.833810888252149</v>
      </c>
      <c r="M14" s="45" t="s">
        <v>67</v>
      </c>
      <c r="N14" s="46" t="s">
        <v>35</v>
      </c>
    </row>
    <row r="15" spans="1:14" s="29" customFormat="1" ht="74.5" customHeight="1" x14ac:dyDescent="0.25">
      <c r="A15" s="40" t="s">
        <v>68</v>
      </c>
      <c r="B15" s="41">
        <v>45317</v>
      </c>
      <c r="C15" s="41" t="s">
        <v>69</v>
      </c>
      <c r="D15" s="41" t="s">
        <v>15</v>
      </c>
      <c r="E15" s="41" t="s">
        <v>16</v>
      </c>
      <c r="F15" s="41" t="s">
        <v>70</v>
      </c>
      <c r="G15" s="41">
        <v>45317</v>
      </c>
      <c r="H15" s="41">
        <v>45666</v>
      </c>
      <c r="I15" s="42"/>
      <c r="J15" s="43">
        <v>117300000</v>
      </c>
      <c r="K15" s="43"/>
      <c r="L15" s="44">
        <v>0.833810888252149</v>
      </c>
      <c r="M15" s="45" t="s">
        <v>71</v>
      </c>
      <c r="N15" s="46" t="s">
        <v>35</v>
      </c>
    </row>
    <row r="16" spans="1:14" s="29" customFormat="1" ht="74.5" customHeight="1" x14ac:dyDescent="0.25">
      <c r="A16" s="40" t="s">
        <v>72</v>
      </c>
      <c r="B16" s="41">
        <v>45317</v>
      </c>
      <c r="C16" s="41" t="s">
        <v>73</v>
      </c>
      <c r="D16" s="41" t="s">
        <v>15</v>
      </c>
      <c r="E16" s="41" t="s">
        <v>16</v>
      </c>
      <c r="F16" s="41" t="s">
        <v>74</v>
      </c>
      <c r="G16" s="41">
        <v>45317</v>
      </c>
      <c r="H16" s="41">
        <v>45666</v>
      </c>
      <c r="I16" s="42"/>
      <c r="J16" s="43">
        <v>110400000</v>
      </c>
      <c r="K16" s="43"/>
      <c r="L16" s="44">
        <v>0.833810888252149</v>
      </c>
      <c r="M16" s="45" t="s">
        <v>75</v>
      </c>
      <c r="N16" s="46" t="s">
        <v>35</v>
      </c>
    </row>
    <row r="17" spans="1:14" s="29" customFormat="1" ht="74.5" customHeight="1" x14ac:dyDescent="0.25">
      <c r="A17" s="40" t="s">
        <v>76</v>
      </c>
      <c r="B17" s="41">
        <v>45317</v>
      </c>
      <c r="C17" s="41" t="s">
        <v>77</v>
      </c>
      <c r="D17" s="41" t="s">
        <v>15</v>
      </c>
      <c r="E17" s="41" t="s">
        <v>16</v>
      </c>
      <c r="F17" s="41" t="s">
        <v>78</v>
      </c>
      <c r="G17" s="41">
        <v>45323</v>
      </c>
      <c r="H17" s="41">
        <v>45657</v>
      </c>
      <c r="I17" s="42"/>
      <c r="J17" s="43">
        <v>93962000</v>
      </c>
      <c r="K17" s="43"/>
      <c r="L17" s="44">
        <v>0.8532934131736527</v>
      </c>
      <c r="M17" s="45" t="s">
        <v>79</v>
      </c>
      <c r="N17" s="46" t="s">
        <v>35</v>
      </c>
    </row>
    <row r="18" spans="1:14" s="29" customFormat="1" ht="74.5" customHeight="1" x14ac:dyDescent="0.25">
      <c r="A18" s="40" t="s">
        <v>80</v>
      </c>
      <c r="B18" s="41">
        <v>45317</v>
      </c>
      <c r="C18" s="41" t="s">
        <v>81</v>
      </c>
      <c r="D18" s="41" t="s">
        <v>15</v>
      </c>
      <c r="E18" s="41" t="s">
        <v>16</v>
      </c>
      <c r="F18" s="41" t="s">
        <v>82</v>
      </c>
      <c r="G18" s="41">
        <v>45320</v>
      </c>
      <c r="H18" s="41">
        <v>45654</v>
      </c>
      <c r="I18" s="42"/>
      <c r="J18" s="43">
        <v>82500000</v>
      </c>
      <c r="K18" s="43"/>
      <c r="L18" s="44">
        <v>0.86227544910179643</v>
      </c>
      <c r="M18" s="45" t="s">
        <v>83</v>
      </c>
      <c r="N18" s="46" t="s">
        <v>35</v>
      </c>
    </row>
    <row r="19" spans="1:14" s="29" customFormat="1" ht="74.5" customHeight="1" x14ac:dyDescent="0.25">
      <c r="A19" s="40" t="s">
        <v>84</v>
      </c>
      <c r="B19" s="41">
        <v>45317</v>
      </c>
      <c r="C19" s="41" t="s">
        <v>85</v>
      </c>
      <c r="D19" s="41" t="s">
        <v>15</v>
      </c>
      <c r="E19" s="41" t="s">
        <v>16</v>
      </c>
      <c r="F19" s="41" t="s">
        <v>86</v>
      </c>
      <c r="G19" s="41">
        <v>45317</v>
      </c>
      <c r="H19" s="41">
        <v>45666</v>
      </c>
      <c r="I19" s="42"/>
      <c r="J19" s="43">
        <v>103500000</v>
      </c>
      <c r="K19" s="43"/>
      <c r="L19" s="44">
        <v>0.833810888252149</v>
      </c>
      <c r="M19" s="45" t="s">
        <v>87</v>
      </c>
      <c r="N19" s="46" t="s">
        <v>35</v>
      </c>
    </row>
    <row r="20" spans="1:14" s="29" customFormat="1" ht="74.5" customHeight="1" x14ac:dyDescent="0.25">
      <c r="A20" s="40" t="s">
        <v>88</v>
      </c>
      <c r="B20" s="41">
        <v>45317</v>
      </c>
      <c r="C20" s="41" t="s">
        <v>89</v>
      </c>
      <c r="D20" s="41" t="s">
        <v>15</v>
      </c>
      <c r="E20" s="41" t="s">
        <v>16</v>
      </c>
      <c r="F20" s="41" t="s">
        <v>90</v>
      </c>
      <c r="G20" s="41">
        <v>45321</v>
      </c>
      <c r="H20" s="41">
        <v>45670</v>
      </c>
      <c r="I20" s="42"/>
      <c r="J20" s="43">
        <v>110745000</v>
      </c>
      <c r="K20" s="43"/>
      <c r="L20" s="44">
        <v>0.82234957020057309</v>
      </c>
      <c r="M20" s="45" t="s">
        <v>91</v>
      </c>
      <c r="N20" s="46" t="s">
        <v>35</v>
      </c>
    </row>
    <row r="21" spans="1:14" s="29" customFormat="1" ht="74.5" customHeight="1" x14ac:dyDescent="0.25">
      <c r="A21" s="40" t="s">
        <v>92</v>
      </c>
      <c r="B21" s="41">
        <v>45317</v>
      </c>
      <c r="C21" s="41" t="s">
        <v>93</v>
      </c>
      <c r="D21" s="41" t="s">
        <v>15</v>
      </c>
      <c r="E21" s="41" t="s">
        <v>16</v>
      </c>
      <c r="F21" s="41" t="s">
        <v>94</v>
      </c>
      <c r="G21" s="41">
        <v>45320</v>
      </c>
      <c r="H21" s="41">
        <v>45669</v>
      </c>
      <c r="I21" s="42"/>
      <c r="J21" s="43">
        <v>103500000</v>
      </c>
      <c r="K21" s="43"/>
      <c r="L21" s="44">
        <v>0.82521489971346706</v>
      </c>
      <c r="M21" s="45" t="s">
        <v>95</v>
      </c>
      <c r="N21" s="46" t="s">
        <v>35</v>
      </c>
    </row>
    <row r="22" spans="1:14" s="29" customFormat="1" ht="74.5" customHeight="1" x14ac:dyDescent="0.25">
      <c r="A22" s="40" t="s">
        <v>96</v>
      </c>
      <c r="B22" s="41">
        <v>45317</v>
      </c>
      <c r="C22" s="41" t="s">
        <v>97</v>
      </c>
      <c r="D22" s="41" t="s">
        <v>15</v>
      </c>
      <c r="E22" s="41" t="s">
        <v>16</v>
      </c>
      <c r="F22" s="41" t="s">
        <v>98</v>
      </c>
      <c r="G22" s="41">
        <v>45323</v>
      </c>
      <c r="H22" s="41">
        <v>45657</v>
      </c>
      <c r="I22" s="42"/>
      <c r="J22" s="43">
        <v>84084000</v>
      </c>
      <c r="K22" s="43"/>
      <c r="L22" s="44">
        <v>0.8532934131736527</v>
      </c>
      <c r="M22" s="45" t="s">
        <v>99</v>
      </c>
      <c r="N22" s="46" t="s">
        <v>35</v>
      </c>
    </row>
    <row r="23" spans="1:14" s="29" customFormat="1" ht="74.5" customHeight="1" x14ac:dyDescent="0.25">
      <c r="A23" s="40" t="s">
        <v>100</v>
      </c>
      <c r="B23" s="41">
        <v>45320</v>
      </c>
      <c r="C23" s="41" t="s">
        <v>101</v>
      </c>
      <c r="D23" s="41" t="s">
        <v>15</v>
      </c>
      <c r="E23" s="41" t="s">
        <v>16</v>
      </c>
      <c r="F23" s="41" t="s">
        <v>102</v>
      </c>
      <c r="G23" s="41">
        <v>45320</v>
      </c>
      <c r="H23" s="41">
        <v>45669</v>
      </c>
      <c r="I23" s="42"/>
      <c r="J23" s="43">
        <v>103500000</v>
      </c>
      <c r="K23" s="43"/>
      <c r="L23" s="44">
        <v>0.82521489971346706</v>
      </c>
      <c r="M23" s="45" t="s">
        <v>103</v>
      </c>
      <c r="N23" s="46" t="s">
        <v>35</v>
      </c>
    </row>
    <row r="24" spans="1:14" s="29" customFormat="1" ht="74.5" customHeight="1" x14ac:dyDescent="0.25">
      <c r="A24" s="40" t="s">
        <v>104</v>
      </c>
      <c r="B24" s="41">
        <v>45320</v>
      </c>
      <c r="C24" s="41" t="s">
        <v>105</v>
      </c>
      <c r="D24" s="41" t="s">
        <v>15</v>
      </c>
      <c r="E24" s="41" t="s">
        <v>16</v>
      </c>
      <c r="F24" s="41" t="s">
        <v>106</v>
      </c>
      <c r="G24" s="41">
        <v>45323</v>
      </c>
      <c r="H24" s="41">
        <v>45533</v>
      </c>
      <c r="I24" s="42">
        <v>60</v>
      </c>
      <c r="J24" s="43">
        <v>51600000</v>
      </c>
      <c r="K24" s="43">
        <v>17200000</v>
      </c>
      <c r="L24" s="44">
        <v>1.3571428571428572</v>
      </c>
      <c r="M24" s="45" t="s">
        <v>107</v>
      </c>
      <c r="N24" s="46" t="s">
        <v>35</v>
      </c>
    </row>
    <row r="25" spans="1:14" s="29" customFormat="1" ht="74.5" customHeight="1" x14ac:dyDescent="0.25">
      <c r="A25" s="40" t="s">
        <v>108</v>
      </c>
      <c r="B25" s="41">
        <v>45321</v>
      </c>
      <c r="C25" s="41" t="s">
        <v>109</v>
      </c>
      <c r="D25" s="41" t="s">
        <v>15</v>
      </c>
      <c r="E25" s="41" t="s">
        <v>16</v>
      </c>
      <c r="F25" s="41" t="s">
        <v>110</v>
      </c>
      <c r="G25" s="41">
        <v>45323</v>
      </c>
      <c r="H25" s="41">
        <v>45657</v>
      </c>
      <c r="I25" s="42"/>
      <c r="J25" s="43">
        <v>88000000</v>
      </c>
      <c r="K25" s="43"/>
      <c r="L25" s="44">
        <v>0.8532934131736527</v>
      </c>
      <c r="M25" s="45" t="s">
        <v>111</v>
      </c>
      <c r="N25" s="46" t="s">
        <v>35</v>
      </c>
    </row>
    <row r="26" spans="1:14" s="29" customFormat="1" ht="74.5" customHeight="1" x14ac:dyDescent="0.25">
      <c r="A26" s="40" t="s">
        <v>112</v>
      </c>
      <c r="B26" s="41">
        <v>45322</v>
      </c>
      <c r="C26" s="41" t="s">
        <v>113</v>
      </c>
      <c r="D26" s="41" t="s">
        <v>15</v>
      </c>
      <c r="E26" s="41" t="s">
        <v>16</v>
      </c>
      <c r="F26" s="41" t="s">
        <v>114</v>
      </c>
      <c r="G26" s="41">
        <v>45324</v>
      </c>
      <c r="H26" s="41">
        <v>45658</v>
      </c>
      <c r="I26" s="42"/>
      <c r="J26" s="43">
        <v>93962000</v>
      </c>
      <c r="K26" s="43"/>
      <c r="L26" s="44">
        <v>0.85029940119760483</v>
      </c>
      <c r="M26" s="45" t="s">
        <v>115</v>
      </c>
      <c r="N26" s="46" t="s">
        <v>35</v>
      </c>
    </row>
    <row r="27" spans="1:14" s="29" customFormat="1" ht="74.5" customHeight="1" x14ac:dyDescent="0.25">
      <c r="A27" s="40" t="s">
        <v>116</v>
      </c>
      <c r="B27" s="41">
        <v>45323</v>
      </c>
      <c r="C27" s="41" t="s">
        <v>117</v>
      </c>
      <c r="D27" s="41" t="s">
        <v>15</v>
      </c>
      <c r="E27" s="41" t="s">
        <v>16</v>
      </c>
      <c r="F27" s="41" t="s">
        <v>118</v>
      </c>
      <c r="G27" s="41">
        <v>45324</v>
      </c>
      <c r="H27" s="41">
        <v>45689</v>
      </c>
      <c r="I27" s="42"/>
      <c r="J27" s="43">
        <v>38400000</v>
      </c>
      <c r="K27" s="43"/>
      <c r="L27" s="44">
        <v>0.77808219178082194</v>
      </c>
      <c r="M27" s="45" t="s">
        <v>119</v>
      </c>
      <c r="N27" s="46" t="s">
        <v>35</v>
      </c>
    </row>
    <row r="28" spans="1:14" s="29" customFormat="1" ht="74.5" customHeight="1" x14ac:dyDescent="0.25">
      <c r="A28" s="40" t="s">
        <v>120</v>
      </c>
      <c r="B28" s="41">
        <v>45323</v>
      </c>
      <c r="C28" s="41" t="s">
        <v>121</v>
      </c>
      <c r="D28" s="41" t="s">
        <v>15</v>
      </c>
      <c r="E28" s="41" t="s">
        <v>16</v>
      </c>
      <c r="F28" s="41" t="s">
        <v>118</v>
      </c>
      <c r="G28" s="41">
        <v>45324</v>
      </c>
      <c r="H28" s="41">
        <v>45689</v>
      </c>
      <c r="I28" s="42"/>
      <c r="J28" s="43">
        <v>38400000</v>
      </c>
      <c r="K28" s="43"/>
      <c r="L28" s="44">
        <v>0.77808219178082194</v>
      </c>
      <c r="M28" s="45" t="s">
        <v>122</v>
      </c>
      <c r="N28" s="46" t="s">
        <v>35</v>
      </c>
    </row>
    <row r="29" spans="1:14" s="29" customFormat="1" ht="74.5" customHeight="1" x14ac:dyDescent="0.25">
      <c r="A29" s="40" t="s">
        <v>123</v>
      </c>
      <c r="B29" s="41">
        <v>45323</v>
      </c>
      <c r="C29" s="41" t="s">
        <v>124</v>
      </c>
      <c r="D29" s="41" t="s">
        <v>15</v>
      </c>
      <c r="E29" s="41" t="s">
        <v>16</v>
      </c>
      <c r="F29" s="41" t="s">
        <v>125</v>
      </c>
      <c r="G29" s="41">
        <v>45327</v>
      </c>
      <c r="H29" s="41">
        <v>45661</v>
      </c>
      <c r="I29" s="42"/>
      <c r="J29" s="43">
        <v>84084000</v>
      </c>
      <c r="K29" s="43"/>
      <c r="L29" s="44">
        <v>0.8413173652694611</v>
      </c>
      <c r="M29" s="45" t="s">
        <v>126</v>
      </c>
      <c r="N29" s="46" t="s">
        <v>35</v>
      </c>
    </row>
    <row r="30" spans="1:14" s="29" customFormat="1" ht="74.5" customHeight="1" x14ac:dyDescent="0.25">
      <c r="A30" s="40" t="s">
        <v>127</v>
      </c>
      <c r="B30" s="41">
        <v>45324</v>
      </c>
      <c r="C30" s="41" t="s">
        <v>128</v>
      </c>
      <c r="D30" s="41" t="s">
        <v>15</v>
      </c>
      <c r="E30" s="41" t="s">
        <v>16</v>
      </c>
      <c r="F30" s="41" t="s">
        <v>129</v>
      </c>
      <c r="G30" s="41">
        <v>45327</v>
      </c>
      <c r="H30" s="41">
        <v>45676</v>
      </c>
      <c r="I30" s="42"/>
      <c r="J30" s="43">
        <v>101200000</v>
      </c>
      <c r="K30" s="43"/>
      <c r="L30" s="44">
        <v>0.80515759312320911</v>
      </c>
      <c r="M30" s="45" t="s">
        <v>130</v>
      </c>
      <c r="N30" s="46" t="s">
        <v>35</v>
      </c>
    </row>
    <row r="31" spans="1:14" s="29" customFormat="1" ht="74.5" customHeight="1" x14ac:dyDescent="0.25">
      <c r="A31" s="40" t="s">
        <v>131</v>
      </c>
      <c r="B31" s="41">
        <v>45324</v>
      </c>
      <c r="C31" s="41" t="s">
        <v>132</v>
      </c>
      <c r="D31" s="41" t="s">
        <v>15</v>
      </c>
      <c r="E31" s="41" t="s">
        <v>16</v>
      </c>
      <c r="F31" s="41" t="s">
        <v>133</v>
      </c>
      <c r="G31" s="41">
        <v>45324</v>
      </c>
      <c r="H31" s="41">
        <v>45673</v>
      </c>
      <c r="I31" s="42"/>
      <c r="J31" s="43">
        <v>97750000</v>
      </c>
      <c r="K31" s="43"/>
      <c r="L31" s="44">
        <v>0.81375358166189116</v>
      </c>
      <c r="M31" s="45" t="s">
        <v>134</v>
      </c>
      <c r="N31" s="46" t="s">
        <v>35</v>
      </c>
    </row>
    <row r="32" spans="1:14" s="29" customFormat="1" ht="74.5" customHeight="1" x14ac:dyDescent="0.25">
      <c r="A32" s="40" t="s">
        <v>135</v>
      </c>
      <c r="B32" s="41">
        <v>45324</v>
      </c>
      <c r="C32" s="41" t="s">
        <v>136</v>
      </c>
      <c r="D32" s="41" t="s">
        <v>15</v>
      </c>
      <c r="E32" s="41" t="s">
        <v>16</v>
      </c>
      <c r="F32" s="41" t="s">
        <v>137</v>
      </c>
      <c r="G32" s="41">
        <v>45327</v>
      </c>
      <c r="H32" s="41">
        <v>45661</v>
      </c>
      <c r="I32" s="42"/>
      <c r="J32" s="43">
        <v>117810000</v>
      </c>
      <c r="K32" s="43"/>
      <c r="L32" s="44">
        <v>0.8413173652694611</v>
      </c>
      <c r="M32" s="45" t="s">
        <v>138</v>
      </c>
      <c r="N32" s="46" t="s">
        <v>35</v>
      </c>
    </row>
    <row r="33" spans="1:14" s="29" customFormat="1" ht="74.5" customHeight="1" x14ac:dyDescent="0.25">
      <c r="A33" s="40" t="s">
        <v>139</v>
      </c>
      <c r="B33" s="41">
        <v>45324</v>
      </c>
      <c r="C33" s="41" t="s">
        <v>140</v>
      </c>
      <c r="D33" s="41" t="s">
        <v>15</v>
      </c>
      <c r="E33" s="41" t="s">
        <v>16</v>
      </c>
      <c r="F33" s="41" t="s">
        <v>141</v>
      </c>
      <c r="G33" s="41">
        <v>45324</v>
      </c>
      <c r="H33" s="41">
        <v>45689</v>
      </c>
      <c r="I33" s="42"/>
      <c r="J33" s="43">
        <v>60000000</v>
      </c>
      <c r="K33" s="43"/>
      <c r="L33" s="44">
        <v>0.77808219178082194</v>
      </c>
      <c r="M33" s="45" t="s">
        <v>142</v>
      </c>
      <c r="N33" s="46" t="s">
        <v>35</v>
      </c>
    </row>
    <row r="34" spans="1:14" s="29" customFormat="1" ht="74.5" customHeight="1" x14ac:dyDescent="0.25">
      <c r="A34" s="40" t="s">
        <v>143</v>
      </c>
      <c r="B34" s="41">
        <v>45324</v>
      </c>
      <c r="C34" s="41" t="s">
        <v>144</v>
      </c>
      <c r="D34" s="41" t="s">
        <v>15</v>
      </c>
      <c r="E34" s="41" t="s">
        <v>16</v>
      </c>
      <c r="F34" s="41" t="s">
        <v>145</v>
      </c>
      <c r="G34" s="41">
        <v>45327</v>
      </c>
      <c r="H34" s="41">
        <v>45661</v>
      </c>
      <c r="I34" s="42"/>
      <c r="J34" s="43">
        <v>99000000</v>
      </c>
      <c r="K34" s="43"/>
      <c r="L34" s="44">
        <v>0.8413173652694611</v>
      </c>
      <c r="M34" s="45" t="s">
        <v>146</v>
      </c>
      <c r="N34" s="46" t="s">
        <v>35</v>
      </c>
    </row>
    <row r="35" spans="1:14" s="29" customFormat="1" ht="74.5" customHeight="1" x14ac:dyDescent="0.25">
      <c r="A35" s="40" t="s">
        <v>147</v>
      </c>
      <c r="B35" s="41">
        <v>45324</v>
      </c>
      <c r="C35" s="41" t="s">
        <v>148</v>
      </c>
      <c r="D35" s="41" t="s">
        <v>15</v>
      </c>
      <c r="E35" s="41" t="s">
        <v>16</v>
      </c>
      <c r="F35" s="41" t="s">
        <v>149</v>
      </c>
      <c r="G35" s="41">
        <v>45328</v>
      </c>
      <c r="H35" s="41">
        <v>45693</v>
      </c>
      <c r="I35" s="42"/>
      <c r="J35" s="43">
        <v>61200000</v>
      </c>
      <c r="K35" s="43"/>
      <c r="L35" s="44">
        <v>0.76712328767123283</v>
      </c>
      <c r="M35" s="45" t="s">
        <v>150</v>
      </c>
      <c r="N35" s="46" t="s">
        <v>35</v>
      </c>
    </row>
    <row r="36" spans="1:14" s="29" customFormat="1" ht="74.5" customHeight="1" x14ac:dyDescent="0.25">
      <c r="A36" s="40" t="s">
        <v>151</v>
      </c>
      <c r="B36" s="41">
        <v>45327</v>
      </c>
      <c r="C36" s="41" t="s">
        <v>152</v>
      </c>
      <c r="D36" s="41" t="s">
        <v>15</v>
      </c>
      <c r="E36" s="41" t="s">
        <v>16</v>
      </c>
      <c r="F36" s="41" t="s">
        <v>153</v>
      </c>
      <c r="G36" s="41">
        <v>45328</v>
      </c>
      <c r="H36" s="41">
        <v>45662</v>
      </c>
      <c r="I36" s="42"/>
      <c r="J36" s="43">
        <v>99000000</v>
      </c>
      <c r="K36" s="43"/>
      <c r="L36" s="44">
        <v>0.83832335329341312</v>
      </c>
      <c r="M36" s="45" t="s">
        <v>154</v>
      </c>
      <c r="N36" s="46" t="s">
        <v>35</v>
      </c>
    </row>
    <row r="37" spans="1:14" s="29" customFormat="1" ht="74.5" customHeight="1" x14ac:dyDescent="0.25">
      <c r="A37" s="40" t="s">
        <v>155</v>
      </c>
      <c r="B37" s="41">
        <v>45327</v>
      </c>
      <c r="C37" s="41" t="s">
        <v>156</v>
      </c>
      <c r="D37" s="41" t="s">
        <v>15</v>
      </c>
      <c r="E37" s="41" t="s">
        <v>16</v>
      </c>
      <c r="F37" s="41" t="s">
        <v>157</v>
      </c>
      <c r="G37" s="41">
        <v>45328</v>
      </c>
      <c r="H37" s="41">
        <v>45662</v>
      </c>
      <c r="I37" s="42"/>
      <c r="J37" s="43">
        <v>110000000</v>
      </c>
      <c r="K37" s="43"/>
      <c r="L37" s="44">
        <v>0.83832335329341312</v>
      </c>
      <c r="M37" s="45" t="s">
        <v>158</v>
      </c>
      <c r="N37" s="46" t="s">
        <v>35</v>
      </c>
    </row>
    <row r="38" spans="1:14" s="29" customFormat="1" ht="74.5" customHeight="1" x14ac:dyDescent="0.25">
      <c r="A38" s="40" t="s">
        <v>159</v>
      </c>
      <c r="B38" s="41">
        <v>45327</v>
      </c>
      <c r="C38" s="41" t="s">
        <v>160</v>
      </c>
      <c r="D38" s="41" t="s">
        <v>15</v>
      </c>
      <c r="E38" s="41" t="s">
        <v>16</v>
      </c>
      <c r="F38" s="41" t="s">
        <v>153</v>
      </c>
      <c r="G38" s="41">
        <v>45328</v>
      </c>
      <c r="H38" s="41">
        <v>45677</v>
      </c>
      <c r="I38" s="42"/>
      <c r="J38" s="43">
        <v>103500000</v>
      </c>
      <c r="K38" s="43"/>
      <c r="L38" s="44">
        <v>0.80229226361031514</v>
      </c>
      <c r="M38" s="45" t="s">
        <v>161</v>
      </c>
      <c r="N38" s="46" t="s">
        <v>35</v>
      </c>
    </row>
    <row r="39" spans="1:14" s="29" customFormat="1" ht="74.5" customHeight="1" x14ac:dyDescent="0.25">
      <c r="A39" s="40" t="s">
        <v>162</v>
      </c>
      <c r="B39" s="41">
        <v>45328</v>
      </c>
      <c r="C39" s="41" t="s">
        <v>163</v>
      </c>
      <c r="D39" s="41" t="s">
        <v>15</v>
      </c>
      <c r="E39" s="41" t="s">
        <v>16</v>
      </c>
      <c r="F39" s="41" t="s">
        <v>164</v>
      </c>
      <c r="G39" s="41">
        <v>45330</v>
      </c>
      <c r="H39" s="41">
        <v>45419</v>
      </c>
      <c r="I39" s="42"/>
      <c r="J39" s="43">
        <v>29160000</v>
      </c>
      <c r="K39" s="43"/>
      <c r="L39" s="44">
        <v>3.1235955056179776</v>
      </c>
      <c r="M39" s="45" t="s">
        <v>165</v>
      </c>
      <c r="N39" s="46" t="s">
        <v>35</v>
      </c>
    </row>
    <row r="40" spans="1:14" s="29" customFormat="1" ht="74.5" customHeight="1" x14ac:dyDescent="0.25">
      <c r="A40" s="40" t="s">
        <v>166</v>
      </c>
      <c r="B40" s="41">
        <v>45328</v>
      </c>
      <c r="C40" s="41" t="s">
        <v>167</v>
      </c>
      <c r="D40" s="41" t="s">
        <v>15</v>
      </c>
      <c r="E40" s="41" t="s">
        <v>16</v>
      </c>
      <c r="F40" s="41" t="s">
        <v>168</v>
      </c>
      <c r="G40" s="41">
        <v>45329</v>
      </c>
      <c r="H40" s="41">
        <v>45678</v>
      </c>
      <c r="I40" s="42"/>
      <c r="J40" s="43">
        <v>105823000</v>
      </c>
      <c r="K40" s="43"/>
      <c r="L40" s="44">
        <v>0.79942693409742116</v>
      </c>
      <c r="M40" s="45" t="s">
        <v>169</v>
      </c>
      <c r="N40" s="46" t="s">
        <v>35</v>
      </c>
    </row>
    <row r="41" spans="1:14" s="29" customFormat="1" ht="74.5" customHeight="1" x14ac:dyDescent="0.25">
      <c r="A41" s="40" t="s">
        <v>170</v>
      </c>
      <c r="B41" s="41">
        <v>45328</v>
      </c>
      <c r="C41" s="41" t="s">
        <v>171</v>
      </c>
      <c r="D41" s="41" t="s">
        <v>15</v>
      </c>
      <c r="E41" s="41" t="s">
        <v>16</v>
      </c>
      <c r="F41" s="41" t="s">
        <v>153</v>
      </c>
      <c r="G41" s="41">
        <v>45330</v>
      </c>
      <c r="H41" s="41">
        <v>45664</v>
      </c>
      <c r="I41" s="42"/>
      <c r="J41" s="43">
        <v>99000000</v>
      </c>
      <c r="K41" s="43"/>
      <c r="L41" s="44">
        <v>0.83233532934131738</v>
      </c>
      <c r="M41" s="45" t="s">
        <v>172</v>
      </c>
      <c r="N41" s="46" t="s">
        <v>35</v>
      </c>
    </row>
    <row r="42" spans="1:14" s="29" customFormat="1" ht="74.5" customHeight="1" x14ac:dyDescent="0.25">
      <c r="A42" s="40" t="s">
        <v>173</v>
      </c>
      <c r="B42" s="41">
        <v>45329</v>
      </c>
      <c r="C42" s="41" t="s">
        <v>174</v>
      </c>
      <c r="D42" s="41" t="s">
        <v>15</v>
      </c>
      <c r="E42" s="41" t="s">
        <v>16</v>
      </c>
      <c r="F42" s="41" t="s">
        <v>175</v>
      </c>
      <c r="G42" s="41">
        <v>45329</v>
      </c>
      <c r="H42" s="41">
        <v>45688</v>
      </c>
      <c r="I42" s="42"/>
      <c r="J42" s="43">
        <v>117300000</v>
      </c>
      <c r="K42" s="43"/>
      <c r="L42" s="44">
        <v>0.77715877437325909</v>
      </c>
      <c r="M42" s="45" t="s">
        <v>176</v>
      </c>
      <c r="N42" s="46" t="s">
        <v>35</v>
      </c>
    </row>
    <row r="43" spans="1:14" s="29" customFormat="1" ht="74.5" customHeight="1" x14ac:dyDescent="0.25">
      <c r="A43" s="40" t="s">
        <v>177</v>
      </c>
      <c r="B43" s="41">
        <v>45329</v>
      </c>
      <c r="C43" s="41" t="s">
        <v>178</v>
      </c>
      <c r="D43" s="41" t="s">
        <v>15</v>
      </c>
      <c r="E43" s="41" t="s">
        <v>16</v>
      </c>
      <c r="F43" s="41" t="s">
        <v>179</v>
      </c>
      <c r="G43" s="41">
        <v>45330</v>
      </c>
      <c r="H43" s="41">
        <v>45664</v>
      </c>
      <c r="I43" s="42"/>
      <c r="J43" s="43">
        <v>121000000</v>
      </c>
      <c r="K43" s="43"/>
      <c r="L43" s="44">
        <v>0.83233532934131738</v>
      </c>
      <c r="M43" s="45" t="s">
        <v>180</v>
      </c>
      <c r="N43" s="46" t="s">
        <v>35</v>
      </c>
    </row>
    <row r="44" spans="1:14" s="29" customFormat="1" ht="74.5" customHeight="1" x14ac:dyDescent="0.25">
      <c r="A44" s="40" t="s">
        <v>181</v>
      </c>
      <c r="B44" s="41">
        <v>45329</v>
      </c>
      <c r="C44" s="41" t="s">
        <v>182</v>
      </c>
      <c r="D44" s="41" t="s">
        <v>15</v>
      </c>
      <c r="E44" s="41" t="s">
        <v>16</v>
      </c>
      <c r="F44" s="41" t="s">
        <v>183</v>
      </c>
      <c r="G44" s="41">
        <v>45331</v>
      </c>
      <c r="H44" s="41">
        <v>45665</v>
      </c>
      <c r="I44" s="42"/>
      <c r="J44" s="43">
        <v>114400000</v>
      </c>
      <c r="K44" s="43"/>
      <c r="L44" s="44">
        <v>0.8293413173652695</v>
      </c>
      <c r="M44" s="45" t="s">
        <v>184</v>
      </c>
      <c r="N44" s="46" t="s">
        <v>35</v>
      </c>
    </row>
    <row r="45" spans="1:14" s="29" customFormat="1" ht="74.5" customHeight="1" x14ac:dyDescent="0.25">
      <c r="A45" s="40" t="s">
        <v>185</v>
      </c>
      <c r="B45" s="41">
        <v>45330</v>
      </c>
      <c r="C45" s="41" t="s">
        <v>186</v>
      </c>
      <c r="D45" s="41" t="s">
        <v>15</v>
      </c>
      <c r="E45" s="41" t="s">
        <v>16</v>
      </c>
      <c r="F45" s="41" t="s">
        <v>187</v>
      </c>
      <c r="G45" s="41">
        <v>45336</v>
      </c>
      <c r="H45" s="41">
        <v>45425</v>
      </c>
      <c r="I45" s="42"/>
      <c r="J45" s="43">
        <v>19656000</v>
      </c>
      <c r="K45" s="43"/>
      <c r="L45" s="44">
        <v>3.0561797752808988</v>
      </c>
      <c r="M45" s="45" t="s">
        <v>188</v>
      </c>
      <c r="N45" s="46" t="s">
        <v>35</v>
      </c>
    </row>
    <row r="46" spans="1:14" s="29" customFormat="1" ht="74.5" customHeight="1" x14ac:dyDescent="0.25">
      <c r="A46" s="40" t="s">
        <v>189</v>
      </c>
      <c r="B46" s="41">
        <v>45330</v>
      </c>
      <c r="C46" s="41" t="s">
        <v>190</v>
      </c>
      <c r="D46" s="41" t="s">
        <v>15</v>
      </c>
      <c r="E46" s="41" t="s">
        <v>16</v>
      </c>
      <c r="F46" s="41" t="s">
        <v>187</v>
      </c>
      <c r="G46" s="41">
        <v>45337</v>
      </c>
      <c r="H46" s="41">
        <v>45426</v>
      </c>
      <c r="I46" s="42"/>
      <c r="J46" s="43">
        <v>19656000</v>
      </c>
      <c r="K46" s="43"/>
      <c r="L46" s="44">
        <v>3.0449438202247192</v>
      </c>
      <c r="M46" s="45" t="s">
        <v>191</v>
      </c>
      <c r="N46" s="46" t="s">
        <v>35</v>
      </c>
    </row>
    <row r="47" spans="1:14" s="29" customFormat="1" ht="74.5" customHeight="1" x14ac:dyDescent="0.25">
      <c r="A47" s="40" t="s">
        <v>192</v>
      </c>
      <c r="B47" s="41">
        <v>45330</v>
      </c>
      <c r="C47" s="41" t="s">
        <v>193</v>
      </c>
      <c r="D47" s="41" t="s">
        <v>15</v>
      </c>
      <c r="E47" s="41" t="s">
        <v>16</v>
      </c>
      <c r="F47" s="41" t="s">
        <v>187</v>
      </c>
      <c r="G47" s="41">
        <v>45337</v>
      </c>
      <c r="H47" s="41">
        <v>45426</v>
      </c>
      <c r="I47" s="42"/>
      <c r="J47" s="43">
        <v>19656000</v>
      </c>
      <c r="K47" s="43"/>
      <c r="L47" s="44">
        <v>3.0449438202247192</v>
      </c>
      <c r="M47" s="45" t="s">
        <v>194</v>
      </c>
      <c r="N47" s="46" t="s">
        <v>35</v>
      </c>
    </row>
    <row r="48" spans="1:14" s="29" customFormat="1" ht="74.5" customHeight="1" x14ac:dyDescent="0.25">
      <c r="A48" s="40" t="s">
        <v>195</v>
      </c>
      <c r="B48" s="41">
        <v>45330</v>
      </c>
      <c r="C48" s="41" t="s">
        <v>196</v>
      </c>
      <c r="D48" s="41" t="s">
        <v>15</v>
      </c>
      <c r="E48" s="41" t="s">
        <v>16</v>
      </c>
      <c r="F48" s="41" t="s">
        <v>187</v>
      </c>
      <c r="G48" s="41">
        <v>45336</v>
      </c>
      <c r="H48" s="41">
        <v>45425</v>
      </c>
      <c r="I48" s="42"/>
      <c r="J48" s="43">
        <v>19656000</v>
      </c>
      <c r="K48" s="43"/>
      <c r="L48" s="44">
        <v>3.0561797752808988</v>
      </c>
      <c r="M48" s="45" t="s">
        <v>197</v>
      </c>
      <c r="N48" s="46" t="s">
        <v>35</v>
      </c>
    </row>
    <row r="49" spans="1:14" s="29" customFormat="1" ht="74.5" customHeight="1" x14ac:dyDescent="0.25">
      <c r="A49" s="40" t="s">
        <v>198</v>
      </c>
      <c r="B49" s="41">
        <v>45330</v>
      </c>
      <c r="C49" s="41" t="s">
        <v>199</v>
      </c>
      <c r="D49" s="41" t="s">
        <v>15</v>
      </c>
      <c r="E49" s="41" t="s">
        <v>16</v>
      </c>
      <c r="F49" s="41" t="s">
        <v>187</v>
      </c>
      <c r="G49" s="41">
        <v>45337</v>
      </c>
      <c r="H49" s="41">
        <v>45426</v>
      </c>
      <c r="I49" s="42"/>
      <c r="J49" s="43">
        <v>19656000</v>
      </c>
      <c r="K49" s="43"/>
      <c r="L49" s="44">
        <v>3.0449438202247192</v>
      </c>
      <c r="M49" s="45" t="s">
        <v>200</v>
      </c>
      <c r="N49" s="46" t="s">
        <v>35</v>
      </c>
    </row>
    <row r="50" spans="1:14" s="29" customFormat="1" ht="74.5" customHeight="1" x14ac:dyDescent="0.25">
      <c r="A50" s="40" t="s">
        <v>201</v>
      </c>
      <c r="B50" s="41">
        <v>45330</v>
      </c>
      <c r="C50" s="41" t="s">
        <v>202</v>
      </c>
      <c r="D50" s="41" t="s">
        <v>15</v>
      </c>
      <c r="E50" s="41" t="s">
        <v>16</v>
      </c>
      <c r="F50" s="41" t="s">
        <v>203</v>
      </c>
      <c r="G50" s="41">
        <v>45331</v>
      </c>
      <c r="H50" s="41">
        <v>45680</v>
      </c>
      <c r="I50" s="42"/>
      <c r="J50" s="43">
        <v>30479704</v>
      </c>
      <c r="K50" s="43"/>
      <c r="L50" s="44">
        <v>0.79369627507163321</v>
      </c>
      <c r="M50" s="45" t="s">
        <v>204</v>
      </c>
      <c r="N50" s="46" t="s">
        <v>35</v>
      </c>
    </row>
    <row r="51" spans="1:14" s="29" customFormat="1" ht="74.5" customHeight="1" x14ac:dyDescent="0.25">
      <c r="A51" s="40" t="s">
        <v>205</v>
      </c>
      <c r="B51" s="41">
        <v>45330</v>
      </c>
      <c r="C51" s="41" t="s">
        <v>206</v>
      </c>
      <c r="D51" s="41" t="s">
        <v>15</v>
      </c>
      <c r="E51" s="41" t="s">
        <v>16</v>
      </c>
      <c r="F51" s="41" t="s">
        <v>187</v>
      </c>
      <c r="G51" s="41">
        <v>45336</v>
      </c>
      <c r="H51" s="41">
        <v>45425</v>
      </c>
      <c r="I51" s="42"/>
      <c r="J51" s="43">
        <v>19656000</v>
      </c>
      <c r="K51" s="43"/>
      <c r="L51" s="44">
        <v>3.0561797752808988</v>
      </c>
      <c r="M51" s="45" t="s">
        <v>207</v>
      </c>
      <c r="N51" s="46" t="s">
        <v>35</v>
      </c>
    </row>
    <row r="52" spans="1:14" s="29" customFormat="1" ht="74.5" customHeight="1" x14ac:dyDescent="0.25">
      <c r="A52" s="40" t="s">
        <v>208</v>
      </c>
      <c r="B52" s="41">
        <v>45330</v>
      </c>
      <c r="C52" s="41" t="s">
        <v>209</v>
      </c>
      <c r="D52" s="41" t="s">
        <v>15</v>
      </c>
      <c r="E52" s="41" t="s">
        <v>16</v>
      </c>
      <c r="F52" s="41" t="s">
        <v>210</v>
      </c>
      <c r="G52" s="41">
        <v>45331</v>
      </c>
      <c r="H52" s="41">
        <v>45680</v>
      </c>
      <c r="I52" s="42"/>
      <c r="J52" s="43">
        <v>59800000</v>
      </c>
      <c r="K52" s="43"/>
      <c r="L52" s="44">
        <v>0.79369627507163321</v>
      </c>
      <c r="M52" s="45" t="s">
        <v>211</v>
      </c>
      <c r="N52" s="46" t="s">
        <v>35</v>
      </c>
    </row>
    <row r="53" spans="1:14" s="29" customFormat="1" ht="74.5" customHeight="1" x14ac:dyDescent="0.25">
      <c r="A53" s="40" t="s">
        <v>212</v>
      </c>
      <c r="B53" s="41">
        <v>45330</v>
      </c>
      <c r="C53" s="41" t="s">
        <v>213</v>
      </c>
      <c r="D53" s="41" t="s">
        <v>15</v>
      </c>
      <c r="E53" s="41" t="s">
        <v>16</v>
      </c>
      <c r="F53" s="41" t="s">
        <v>187</v>
      </c>
      <c r="G53" s="41">
        <v>45336</v>
      </c>
      <c r="H53" s="41">
        <v>45425</v>
      </c>
      <c r="I53" s="42"/>
      <c r="J53" s="43">
        <v>19656000</v>
      </c>
      <c r="K53" s="43"/>
      <c r="L53" s="44">
        <v>3.0561797752808988</v>
      </c>
      <c r="M53" s="45" t="s">
        <v>214</v>
      </c>
      <c r="N53" s="46" t="s">
        <v>35</v>
      </c>
    </row>
    <row r="54" spans="1:14" s="29" customFormat="1" ht="74.5" customHeight="1" x14ac:dyDescent="0.25">
      <c r="A54" s="40" t="s">
        <v>215</v>
      </c>
      <c r="B54" s="41">
        <v>45330</v>
      </c>
      <c r="C54" s="41" t="s">
        <v>216</v>
      </c>
      <c r="D54" s="41" t="s">
        <v>15</v>
      </c>
      <c r="E54" s="41" t="s">
        <v>16</v>
      </c>
      <c r="F54" s="41" t="s">
        <v>217</v>
      </c>
      <c r="G54" s="41">
        <v>45331</v>
      </c>
      <c r="H54" s="41">
        <v>45602</v>
      </c>
      <c r="I54" s="42">
        <v>90</v>
      </c>
      <c r="J54" s="43">
        <v>51000000</v>
      </c>
      <c r="K54" s="43">
        <v>25500000</v>
      </c>
      <c r="L54" s="44">
        <v>1.0221402214022139</v>
      </c>
      <c r="M54" s="45" t="s">
        <v>218</v>
      </c>
      <c r="N54" s="46" t="s">
        <v>35</v>
      </c>
    </row>
    <row r="55" spans="1:14" s="29" customFormat="1" ht="74.5" customHeight="1" x14ac:dyDescent="0.25">
      <c r="A55" s="40" t="s">
        <v>219</v>
      </c>
      <c r="B55" s="41">
        <v>45330</v>
      </c>
      <c r="C55" s="41" t="s">
        <v>220</v>
      </c>
      <c r="D55" s="41" t="s">
        <v>15</v>
      </c>
      <c r="E55" s="41" t="s">
        <v>16</v>
      </c>
      <c r="F55" s="41" t="s">
        <v>187</v>
      </c>
      <c r="G55" s="41">
        <v>45336</v>
      </c>
      <c r="H55" s="41">
        <v>45425</v>
      </c>
      <c r="I55" s="42"/>
      <c r="J55" s="43">
        <v>19656000</v>
      </c>
      <c r="K55" s="43"/>
      <c r="L55" s="44">
        <v>3.0561797752808988</v>
      </c>
      <c r="M55" s="45" t="s">
        <v>221</v>
      </c>
      <c r="N55" s="46" t="s">
        <v>35</v>
      </c>
    </row>
    <row r="56" spans="1:14" s="29" customFormat="1" ht="74.5" customHeight="1" x14ac:dyDescent="0.25">
      <c r="A56" s="40" t="s">
        <v>222</v>
      </c>
      <c r="B56" s="41">
        <v>45330</v>
      </c>
      <c r="C56" s="41" t="s">
        <v>223</v>
      </c>
      <c r="D56" s="41" t="s">
        <v>15</v>
      </c>
      <c r="E56" s="41" t="s">
        <v>16</v>
      </c>
      <c r="F56" s="41" t="s">
        <v>187</v>
      </c>
      <c r="G56" s="41">
        <v>45336</v>
      </c>
      <c r="H56" s="41">
        <v>45425</v>
      </c>
      <c r="I56" s="42"/>
      <c r="J56" s="43">
        <v>19656000</v>
      </c>
      <c r="K56" s="43"/>
      <c r="L56" s="44">
        <v>3.0561797752808988</v>
      </c>
      <c r="M56" s="45" t="s">
        <v>224</v>
      </c>
      <c r="N56" s="46" t="s">
        <v>35</v>
      </c>
    </row>
    <row r="57" spans="1:14" s="29" customFormat="1" ht="74.5" customHeight="1" x14ac:dyDescent="0.25">
      <c r="A57" s="40" t="s">
        <v>225</v>
      </c>
      <c r="B57" s="41">
        <v>45330</v>
      </c>
      <c r="C57" s="41" t="s">
        <v>226</v>
      </c>
      <c r="D57" s="41" t="s">
        <v>15</v>
      </c>
      <c r="E57" s="41" t="s">
        <v>16</v>
      </c>
      <c r="F57" s="41" t="s">
        <v>187</v>
      </c>
      <c r="G57" s="41">
        <v>45336</v>
      </c>
      <c r="H57" s="41">
        <v>45425</v>
      </c>
      <c r="I57" s="42"/>
      <c r="J57" s="43">
        <v>19656000</v>
      </c>
      <c r="K57" s="43"/>
      <c r="L57" s="44">
        <v>3.0561797752808988</v>
      </c>
      <c r="M57" s="45" t="s">
        <v>227</v>
      </c>
      <c r="N57" s="46" t="s">
        <v>35</v>
      </c>
    </row>
    <row r="58" spans="1:14" s="29" customFormat="1" ht="74.5" customHeight="1" x14ac:dyDescent="0.25">
      <c r="A58" s="40" t="s">
        <v>228</v>
      </c>
      <c r="B58" s="41">
        <v>45330</v>
      </c>
      <c r="C58" s="41" t="s">
        <v>229</v>
      </c>
      <c r="D58" s="41" t="s">
        <v>15</v>
      </c>
      <c r="E58" s="41" t="s">
        <v>16</v>
      </c>
      <c r="F58" s="41" t="s">
        <v>168</v>
      </c>
      <c r="G58" s="41">
        <v>45331</v>
      </c>
      <c r="H58" s="41">
        <v>45646</v>
      </c>
      <c r="I58" s="42"/>
      <c r="J58" s="43">
        <v>95700800</v>
      </c>
      <c r="K58" s="43"/>
      <c r="L58" s="44">
        <v>0.87936507936507935</v>
      </c>
      <c r="M58" s="45" t="s">
        <v>230</v>
      </c>
      <c r="N58" s="46" t="s">
        <v>35</v>
      </c>
    </row>
    <row r="59" spans="1:14" s="29" customFormat="1" ht="74.5" customHeight="1" x14ac:dyDescent="0.25">
      <c r="A59" s="40" t="s">
        <v>231</v>
      </c>
      <c r="B59" s="41">
        <v>45330</v>
      </c>
      <c r="C59" s="41" t="s">
        <v>232</v>
      </c>
      <c r="D59" s="41" t="s">
        <v>15</v>
      </c>
      <c r="E59" s="41" t="s">
        <v>16</v>
      </c>
      <c r="F59" s="41" t="s">
        <v>187</v>
      </c>
      <c r="G59" s="41">
        <v>45336</v>
      </c>
      <c r="H59" s="41">
        <v>45425</v>
      </c>
      <c r="I59" s="42"/>
      <c r="J59" s="43">
        <v>19656000</v>
      </c>
      <c r="K59" s="43"/>
      <c r="L59" s="44">
        <v>3.0561797752808988</v>
      </c>
      <c r="M59" s="45" t="s">
        <v>233</v>
      </c>
      <c r="N59" s="46" t="s">
        <v>35</v>
      </c>
    </row>
    <row r="60" spans="1:14" s="29" customFormat="1" ht="74.5" customHeight="1" x14ac:dyDescent="0.25">
      <c r="A60" s="40" t="s">
        <v>234</v>
      </c>
      <c r="B60" s="41">
        <v>45330</v>
      </c>
      <c r="C60" s="41" t="s">
        <v>235</v>
      </c>
      <c r="D60" s="41" t="s">
        <v>15</v>
      </c>
      <c r="E60" s="41" t="s">
        <v>16</v>
      </c>
      <c r="F60" s="41" t="s">
        <v>187</v>
      </c>
      <c r="G60" s="41">
        <v>45336</v>
      </c>
      <c r="H60" s="41">
        <v>45425</v>
      </c>
      <c r="I60" s="42"/>
      <c r="J60" s="43">
        <v>19656000</v>
      </c>
      <c r="K60" s="43"/>
      <c r="L60" s="44">
        <v>3.0561797752808988</v>
      </c>
      <c r="M60" s="45" t="s">
        <v>236</v>
      </c>
      <c r="N60" s="46" t="s">
        <v>35</v>
      </c>
    </row>
    <row r="61" spans="1:14" s="29" customFormat="1" ht="74.5" customHeight="1" x14ac:dyDescent="0.25">
      <c r="A61" s="40" t="s">
        <v>237</v>
      </c>
      <c r="B61" s="41">
        <v>45330</v>
      </c>
      <c r="C61" s="41" t="s">
        <v>238</v>
      </c>
      <c r="D61" s="41" t="s">
        <v>15</v>
      </c>
      <c r="E61" s="41" t="s">
        <v>16</v>
      </c>
      <c r="F61" s="41" t="s">
        <v>187</v>
      </c>
      <c r="G61" s="41">
        <v>45336</v>
      </c>
      <c r="H61" s="41">
        <v>45425</v>
      </c>
      <c r="I61" s="42"/>
      <c r="J61" s="43">
        <v>19656000</v>
      </c>
      <c r="K61" s="43"/>
      <c r="L61" s="44">
        <v>3.0561797752808988</v>
      </c>
      <c r="M61" s="45" t="s">
        <v>239</v>
      </c>
      <c r="N61" s="46" t="s">
        <v>35</v>
      </c>
    </row>
    <row r="62" spans="1:14" s="29" customFormat="1" ht="74.5" customHeight="1" x14ac:dyDescent="0.25">
      <c r="A62" s="40" t="s">
        <v>240</v>
      </c>
      <c r="B62" s="41">
        <v>45330</v>
      </c>
      <c r="C62" s="41" t="s">
        <v>241</v>
      </c>
      <c r="D62" s="41" t="s">
        <v>15</v>
      </c>
      <c r="E62" s="41" t="s">
        <v>16</v>
      </c>
      <c r="F62" s="41" t="s">
        <v>187</v>
      </c>
      <c r="G62" s="41">
        <v>45337</v>
      </c>
      <c r="H62" s="41">
        <v>45426</v>
      </c>
      <c r="I62" s="42"/>
      <c r="J62" s="43">
        <v>19656000</v>
      </c>
      <c r="K62" s="43"/>
      <c r="L62" s="44">
        <v>3.0449438202247192</v>
      </c>
      <c r="M62" s="45" t="s">
        <v>242</v>
      </c>
      <c r="N62" s="46" t="s">
        <v>35</v>
      </c>
    </row>
    <row r="63" spans="1:14" s="29" customFormat="1" ht="74.5" customHeight="1" x14ac:dyDescent="0.25">
      <c r="A63" s="40" t="s">
        <v>243</v>
      </c>
      <c r="B63" s="41">
        <v>45330</v>
      </c>
      <c r="C63" s="41" t="s">
        <v>244</v>
      </c>
      <c r="D63" s="41" t="s">
        <v>15</v>
      </c>
      <c r="E63" s="41" t="s">
        <v>16</v>
      </c>
      <c r="F63" s="41" t="s">
        <v>245</v>
      </c>
      <c r="G63" s="41">
        <v>45337</v>
      </c>
      <c r="H63" s="41">
        <v>45686</v>
      </c>
      <c r="I63" s="42"/>
      <c r="J63" s="43">
        <v>46811843</v>
      </c>
      <c r="K63" s="43"/>
      <c r="L63" s="44">
        <v>0.77650429799426934</v>
      </c>
      <c r="M63" s="45" t="s">
        <v>246</v>
      </c>
      <c r="N63" s="46" t="s">
        <v>35</v>
      </c>
    </row>
    <row r="64" spans="1:14" s="29" customFormat="1" ht="74.5" customHeight="1" x14ac:dyDescent="0.25">
      <c r="A64" s="40" t="s">
        <v>247</v>
      </c>
      <c r="B64" s="41">
        <v>45330</v>
      </c>
      <c r="C64" s="41" t="s">
        <v>248</v>
      </c>
      <c r="D64" s="41" t="s">
        <v>15</v>
      </c>
      <c r="E64" s="41" t="s">
        <v>16</v>
      </c>
      <c r="F64" s="41" t="s">
        <v>249</v>
      </c>
      <c r="G64" s="41">
        <v>45336</v>
      </c>
      <c r="H64" s="41">
        <v>45425</v>
      </c>
      <c r="I64" s="42"/>
      <c r="J64" s="43">
        <v>19656000</v>
      </c>
      <c r="K64" s="43"/>
      <c r="L64" s="44">
        <v>3.0561797752808988</v>
      </c>
      <c r="M64" s="45" t="s">
        <v>250</v>
      </c>
      <c r="N64" s="46" t="s">
        <v>35</v>
      </c>
    </row>
    <row r="65" spans="1:14" s="29" customFormat="1" ht="74.5" customHeight="1" x14ac:dyDescent="0.25">
      <c r="A65" s="40" t="s">
        <v>251</v>
      </c>
      <c r="B65" s="41">
        <v>45330</v>
      </c>
      <c r="C65" s="41" t="s">
        <v>252</v>
      </c>
      <c r="D65" s="41" t="s">
        <v>15</v>
      </c>
      <c r="E65" s="41" t="s">
        <v>16</v>
      </c>
      <c r="F65" s="41" t="s">
        <v>253</v>
      </c>
      <c r="G65" s="41">
        <v>45331</v>
      </c>
      <c r="H65" s="41">
        <v>45680</v>
      </c>
      <c r="I65" s="42"/>
      <c r="J65" s="43">
        <v>97750000</v>
      </c>
      <c r="K65" s="43"/>
      <c r="L65" s="44">
        <v>0.79369627507163321</v>
      </c>
      <c r="M65" s="45" t="s">
        <v>254</v>
      </c>
      <c r="N65" s="46" t="s">
        <v>35</v>
      </c>
    </row>
    <row r="66" spans="1:14" s="29" customFormat="1" ht="74.5" customHeight="1" x14ac:dyDescent="0.25">
      <c r="A66" s="40" t="s">
        <v>255</v>
      </c>
      <c r="B66" s="41">
        <v>45330</v>
      </c>
      <c r="C66" s="41" t="s">
        <v>256</v>
      </c>
      <c r="D66" s="41" t="s">
        <v>15</v>
      </c>
      <c r="E66" s="41" t="s">
        <v>16</v>
      </c>
      <c r="F66" s="41" t="s">
        <v>257</v>
      </c>
      <c r="G66" s="41">
        <v>45331</v>
      </c>
      <c r="H66" s="41">
        <v>45680</v>
      </c>
      <c r="I66" s="42"/>
      <c r="J66" s="43">
        <v>47150000</v>
      </c>
      <c r="K66" s="43"/>
      <c r="L66" s="44">
        <v>0.79369627507163321</v>
      </c>
      <c r="M66" s="45" t="s">
        <v>258</v>
      </c>
      <c r="N66" s="46" t="s">
        <v>35</v>
      </c>
    </row>
    <row r="67" spans="1:14" s="29" customFormat="1" ht="74.5" customHeight="1" x14ac:dyDescent="0.25">
      <c r="A67" s="40" t="s">
        <v>259</v>
      </c>
      <c r="B67" s="41">
        <v>45331</v>
      </c>
      <c r="C67" s="41" t="s">
        <v>260</v>
      </c>
      <c r="D67" s="41" t="s">
        <v>15</v>
      </c>
      <c r="E67" s="41" t="s">
        <v>16</v>
      </c>
      <c r="F67" s="41" t="s">
        <v>261</v>
      </c>
      <c r="G67" s="41">
        <v>45335</v>
      </c>
      <c r="H67" s="41">
        <v>45547</v>
      </c>
      <c r="I67" s="42"/>
      <c r="J67" s="43">
        <v>22702680</v>
      </c>
      <c r="K67" s="43"/>
      <c r="L67" s="44">
        <v>1.2877358490566038</v>
      </c>
      <c r="M67" s="45" t="s">
        <v>262</v>
      </c>
      <c r="N67" s="46" t="s">
        <v>35</v>
      </c>
    </row>
    <row r="68" spans="1:14" s="29" customFormat="1" ht="74.5" customHeight="1" x14ac:dyDescent="0.25">
      <c r="A68" s="40" t="s">
        <v>263</v>
      </c>
      <c r="B68" s="41">
        <v>45331</v>
      </c>
      <c r="C68" s="41" t="s">
        <v>264</v>
      </c>
      <c r="D68" s="41" t="s">
        <v>15</v>
      </c>
      <c r="E68" s="41" t="s">
        <v>16</v>
      </c>
      <c r="F68" s="41" t="s">
        <v>265</v>
      </c>
      <c r="G68" s="41">
        <v>45335</v>
      </c>
      <c r="H68" s="41">
        <v>45684</v>
      </c>
      <c r="I68" s="42"/>
      <c r="J68" s="43">
        <v>71300000</v>
      </c>
      <c r="K68" s="43"/>
      <c r="L68" s="44">
        <v>0.7822349570200573</v>
      </c>
      <c r="M68" s="45" t="s">
        <v>266</v>
      </c>
      <c r="N68" s="46" t="s">
        <v>35</v>
      </c>
    </row>
    <row r="69" spans="1:14" s="29" customFormat="1" ht="74.5" customHeight="1" x14ac:dyDescent="0.25">
      <c r="A69" s="40" t="s">
        <v>267</v>
      </c>
      <c r="B69" s="41">
        <v>45331</v>
      </c>
      <c r="C69" s="41" t="s">
        <v>268</v>
      </c>
      <c r="D69" s="41" t="s">
        <v>15</v>
      </c>
      <c r="E69" s="41" t="s">
        <v>16</v>
      </c>
      <c r="F69" s="41" t="s">
        <v>269</v>
      </c>
      <c r="G69" s="41">
        <v>45335</v>
      </c>
      <c r="H69" s="41">
        <v>45409</v>
      </c>
      <c r="I69" s="42"/>
      <c r="J69" s="43">
        <v>7296300</v>
      </c>
      <c r="K69" s="43"/>
      <c r="L69" s="44">
        <v>3.689189189189189</v>
      </c>
      <c r="M69" s="45" t="s">
        <v>270</v>
      </c>
      <c r="N69" s="46" t="s">
        <v>35</v>
      </c>
    </row>
    <row r="70" spans="1:14" s="29" customFormat="1" ht="74.5" customHeight="1" x14ac:dyDescent="0.25">
      <c r="A70" s="40" t="s">
        <v>271</v>
      </c>
      <c r="B70" s="41">
        <v>45331</v>
      </c>
      <c r="C70" s="41" t="s">
        <v>272</v>
      </c>
      <c r="D70" s="41" t="s">
        <v>15</v>
      </c>
      <c r="E70" s="41" t="s">
        <v>16</v>
      </c>
      <c r="F70" s="41" t="s">
        <v>273</v>
      </c>
      <c r="G70" s="41">
        <v>45334</v>
      </c>
      <c r="H70" s="41">
        <v>45683</v>
      </c>
      <c r="I70" s="42"/>
      <c r="J70" s="43">
        <v>60950000</v>
      </c>
      <c r="K70" s="43"/>
      <c r="L70" s="44">
        <v>0.78510028653295127</v>
      </c>
      <c r="M70" s="45" t="s">
        <v>274</v>
      </c>
      <c r="N70" s="46" t="s">
        <v>35</v>
      </c>
    </row>
    <row r="71" spans="1:14" s="29" customFormat="1" ht="74.5" customHeight="1" x14ac:dyDescent="0.25">
      <c r="A71" s="40" t="s">
        <v>275</v>
      </c>
      <c r="B71" s="41">
        <v>45331</v>
      </c>
      <c r="C71" s="41" t="s">
        <v>276</v>
      </c>
      <c r="D71" s="41" t="s">
        <v>15</v>
      </c>
      <c r="E71" s="41" t="s">
        <v>16</v>
      </c>
      <c r="F71" s="41" t="s">
        <v>277</v>
      </c>
      <c r="G71" s="41">
        <v>45335</v>
      </c>
      <c r="H71" s="41">
        <v>45684</v>
      </c>
      <c r="I71" s="42"/>
      <c r="J71" s="43">
        <v>39100000</v>
      </c>
      <c r="K71" s="43"/>
      <c r="L71" s="44">
        <v>0.7822349570200573</v>
      </c>
      <c r="M71" s="45" t="s">
        <v>278</v>
      </c>
      <c r="N71" s="46" t="s">
        <v>35</v>
      </c>
    </row>
    <row r="72" spans="1:14" s="29" customFormat="1" ht="74.5" customHeight="1" x14ac:dyDescent="0.25">
      <c r="A72" s="40" t="s">
        <v>279</v>
      </c>
      <c r="B72" s="41">
        <v>45331</v>
      </c>
      <c r="C72" s="41" t="s">
        <v>280</v>
      </c>
      <c r="D72" s="41" t="s">
        <v>15</v>
      </c>
      <c r="E72" s="41" t="s">
        <v>16</v>
      </c>
      <c r="F72" s="41" t="s">
        <v>281</v>
      </c>
      <c r="G72" s="41">
        <v>45334</v>
      </c>
      <c r="H72" s="41">
        <v>45683</v>
      </c>
      <c r="I72" s="42"/>
      <c r="J72" s="43">
        <v>154100000</v>
      </c>
      <c r="K72" s="43"/>
      <c r="L72" s="44">
        <v>0.78510028653295127</v>
      </c>
      <c r="M72" s="45" t="s">
        <v>282</v>
      </c>
      <c r="N72" s="46" t="s">
        <v>35</v>
      </c>
    </row>
    <row r="73" spans="1:14" s="29" customFormat="1" ht="74.5" customHeight="1" x14ac:dyDescent="0.25">
      <c r="A73" s="40" t="s">
        <v>283</v>
      </c>
      <c r="B73" s="41">
        <v>45331</v>
      </c>
      <c r="C73" s="41" t="s">
        <v>284</v>
      </c>
      <c r="D73" s="41" t="s">
        <v>15</v>
      </c>
      <c r="E73" s="41" t="s">
        <v>16</v>
      </c>
      <c r="F73" s="41" t="s">
        <v>285</v>
      </c>
      <c r="G73" s="41">
        <v>45344</v>
      </c>
      <c r="H73" s="41">
        <v>45693</v>
      </c>
      <c r="I73" s="42"/>
      <c r="J73" s="43">
        <v>82800000</v>
      </c>
      <c r="K73" s="43"/>
      <c r="L73" s="44">
        <v>0.7564469914040115</v>
      </c>
      <c r="M73" s="45" t="s">
        <v>286</v>
      </c>
      <c r="N73" s="46" t="s">
        <v>35</v>
      </c>
    </row>
    <row r="74" spans="1:14" s="29" customFormat="1" ht="74.5" customHeight="1" x14ac:dyDescent="0.25">
      <c r="A74" s="40" t="s">
        <v>287</v>
      </c>
      <c r="B74" s="41">
        <v>45331</v>
      </c>
      <c r="C74" s="41" t="s">
        <v>288</v>
      </c>
      <c r="D74" s="41" t="s">
        <v>15</v>
      </c>
      <c r="E74" s="41" t="s">
        <v>16</v>
      </c>
      <c r="F74" s="41" t="s">
        <v>289</v>
      </c>
      <c r="G74" s="41">
        <v>45334</v>
      </c>
      <c r="H74" s="41">
        <v>45683</v>
      </c>
      <c r="I74" s="42"/>
      <c r="J74" s="43">
        <v>37950000</v>
      </c>
      <c r="K74" s="43"/>
      <c r="L74" s="44">
        <v>0.78510028653295127</v>
      </c>
      <c r="M74" s="45" t="s">
        <v>290</v>
      </c>
      <c r="N74" s="46" t="s">
        <v>35</v>
      </c>
    </row>
    <row r="75" spans="1:14" s="29" customFormat="1" ht="74.5" customHeight="1" x14ac:dyDescent="0.25">
      <c r="A75" s="40" t="s">
        <v>291</v>
      </c>
      <c r="B75" s="41">
        <v>45331</v>
      </c>
      <c r="C75" s="41" t="s">
        <v>292</v>
      </c>
      <c r="D75" s="41" t="s">
        <v>15</v>
      </c>
      <c r="E75" s="41" t="s">
        <v>16</v>
      </c>
      <c r="F75" s="41" t="s">
        <v>293</v>
      </c>
      <c r="G75" s="41">
        <v>45334</v>
      </c>
      <c r="H75" s="41">
        <v>45605</v>
      </c>
      <c r="I75" s="42">
        <v>90</v>
      </c>
      <c r="J75" s="43">
        <v>42000000</v>
      </c>
      <c r="K75" s="43">
        <v>21000000</v>
      </c>
      <c r="L75" s="44">
        <v>1.0110701107011071</v>
      </c>
      <c r="M75" s="45" t="s">
        <v>294</v>
      </c>
      <c r="N75" s="46" t="s">
        <v>35</v>
      </c>
    </row>
    <row r="76" spans="1:14" s="29" customFormat="1" ht="74.5" customHeight="1" x14ac:dyDescent="0.25">
      <c r="A76" s="40" t="s">
        <v>295</v>
      </c>
      <c r="B76" s="41">
        <v>45331</v>
      </c>
      <c r="C76" s="41" t="s">
        <v>296</v>
      </c>
      <c r="D76" s="41" t="s">
        <v>15</v>
      </c>
      <c r="E76" s="41" t="s">
        <v>16</v>
      </c>
      <c r="F76" s="41" t="s">
        <v>297</v>
      </c>
      <c r="G76" s="41">
        <v>45334</v>
      </c>
      <c r="H76" s="41">
        <v>45683</v>
      </c>
      <c r="I76" s="42"/>
      <c r="J76" s="43">
        <v>65550000</v>
      </c>
      <c r="K76" s="43"/>
      <c r="L76" s="44">
        <v>0.78510028653295127</v>
      </c>
      <c r="M76" s="45" t="s">
        <v>298</v>
      </c>
      <c r="N76" s="46" t="s">
        <v>35</v>
      </c>
    </row>
    <row r="77" spans="1:14" s="29" customFormat="1" ht="74.5" customHeight="1" x14ac:dyDescent="0.25">
      <c r="A77" s="40" t="s">
        <v>299</v>
      </c>
      <c r="B77" s="41">
        <v>45331</v>
      </c>
      <c r="C77" s="41" t="s">
        <v>300</v>
      </c>
      <c r="D77" s="41" t="s">
        <v>15</v>
      </c>
      <c r="E77" s="41" t="s">
        <v>16</v>
      </c>
      <c r="F77" s="41" t="s">
        <v>301</v>
      </c>
      <c r="G77" s="41">
        <v>45334</v>
      </c>
      <c r="H77" s="41">
        <v>45683</v>
      </c>
      <c r="I77" s="42"/>
      <c r="J77" s="43">
        <v>69000000</v>
      </c>
      <c r="K77" s="43"/>
      <c r="L77" s="44">
        <v>0.78510028653295127</v>
      </c>
      <c r="M77" s="45" t="s">
        <v>302</v>
      </c>
      <c r="N77" s="46" t="s">
        <v>35</v>
      </c>
    </row>
    <row r="78" spans="1:14" s="29" customFormat="1" ht="74.5" customHeight="1" x14ac:dyDescent="0.25">
      <c r="A78" s="40" t="s">
        <v>303</v>
      </c>
      <c r="B78" s="41">
        <v>45331</v>
      </c>
      <c r="C78" s="41" t="s">
        <v>304</v>
      </c>
      <c r="D78" s="41" t="s">
        <v>15</v>
      </c>
      <c r="E78" s="41" t="s">
        <v>16</v>
      </c>
      <c r="F78" s="41" t="s">
        <v>305</v>
      </c>
      <c r="G78" s="41">
        <v>45336</v>
      </c>
      <c r="H78" s="41">
        <v>45701</v>
      </c>
      <c r="I78" s="42"/>
      <c r="J78" s="43">
        <v>151419912</v>
      </c>
      <c r="K78" s="43"/>
      <c r="L78" s="44">
        <v>0.74520547945205484</v>
      </c>
      <c r="M78" s="45" t="s">
        <v>306</v>
      </c>
      <c r="N78" s="46" t="s">
        <v>35</v>
      </c>
    </row>
    <row r="79" spans="1:14" s="29" customFormat="1" ht="74.5" customHeight="1" x14ac:dyDescent="0.25">
      <c r="A79" s="40" t="s">
        <v>307</v>
      </c>
      <c r="B79" s="41">
        <v>45331</v>
      </c>
      <c r="C79" s="41" t="s">
        <v>308</v>
      </c>
      <c r="D79" s="41" t="s">
        <v>15</v>
      </c>
      <c r="E79" s="41" t="s">
        <v>16</v>
      </c>
      <c r="F79" s="41" t="s">
        <v>309</v>
      </c>
      <c r="G79" s="41">
        <v>45334</v>
      </c>
      <c r="H79" s="41">
        <v>45683</v>
      </c>
      <c r="I79" s="42"/>
      <c r="J79" s="43">
        <v>95450000</v>
      </c>
      <c r="K79" s="43"/>
      <c r="L79" s="44">
        <v>0.78510028653295127</v>
      </c>
      <c r="M79" s="45" t="s">
        <v>310</v>
      </c>
      <c r="N79" s="46" t="s">
        <v>35</v>
      </c>
    </row>
    <row r="80" spans="1:14" s="29" customFormat="1" ht="74.5" customHeight="1" x14ac:dyDescent="0.25">
      <c r="A80" s="40" t="s">
        <v>311</v>
      </c>
      <c r="B80" s="41">
        <v>45331</v>
      </c>
      <c r="C80" s="41" t="s">
        <v>312</v>
      </c>
      <c r="D80" s="41" t="s">
        <v>15</v>
      </c>
      <c r="E80" s="41" t="s">
        <v>16</v>
      </c>
      <c r="F80" s="41" t="s">
        <v>313</v>
      </c>
      <c r="G80" s="41">
        <v>45334</v>
      </c>
      <c r="H80" s="41">
        <v>45423</v>
      </c>
      <c r="I80" s="42"/>
      <c r="J80" s="43">
        <v>32881932</v>
      </c>
      <c r="K80" s="43"/>
      <c r="L80" s="44">
        <v>3.0786516853932584</v>
      </c>
      <c r="M80" s="45" t="s">
        <v>314</v>
      </c>
      <c r="N80" s="46" t="s">
        <v>35</v>
      </c>
    </row>
    <row r="81" spans="1:14" s="29" customFormat="1" ht="74.5" customHeight="1" x14ac:dyDescent="0.25">
      <c r="A81" s="40" t="s">
        <v>315</v>
      </c>
      <c r="B81" s="41">
        <v>45331</v>
      </c>
      <c r="C81" s="41" t="s">
        <v>316</v>
      </c>
      <c r="D81" s="41" t="s">
        <v>15</v>
      </c>
      <c r="E81" s="41" t="s">
        <v>16</v>
      </c>
      <c r="F81" s="41" t="s">
        <v>317</v>
      </c>
      <c r="G81" s="41">
        <v>45334</v>
      </c>
      <c r="H81" s="41">
        <v>45683</v>
      </c>
      <c r="I81" s="42"/>
      <c r="J81" s="43">
        <v>123050000</v>
      </c>
      <c r="K81" s="43"/>
      <c r="L81" s="44">
        <v>0.78510028653295127</v>
      </c>
      <c r="M81" s="45" t="s">
        <v>318</v>
      </c>
      <c r="N81" s="46" t="s">
        <v>35</v>
      </c>
    </row>
    <row r="82" spans="1:14" s="29" customFormat="1" ht="74.5" customHeight="1" x14ac:dyDescent="0.25">
      <c r="A82" s="40" t="s">
        <v>319</v>
      </c>
      <c r="B82" s="41">
        <v>45333</v>
      </c>
      <c r="C82" s="41" t="s">
        <v>320</v>
      </c>
      <c r="D82" s="41" t="s">
        <v>15</v>
      </c>
      <c r="E82" s="41" t="s">
        <v>16</v>
      </c>
      <c r="F82" s="41" t="s">
        <v>321</v>
      </c>
      <c r="G82" s="41">
        <v>45335</v>
      </c>
      <c r="H82" s="41">
        <v>45516</v>
      </c>
      <c r="I82" s="42"/>
      <c r="J82" s="43">
        <v>42000000</v>
      </c>
      <c r="K82" s="43"/>
      <c r="L82" s="44">
        <v>1.5082872928176796</v>
      </c>
      <c r="M82" s="45" t="s">
        <v>322</v>
      </c>
      <c r="N82" s="46" t="s">
        <v>35</v>
      </c>
    </row>
    <row r="83" spans="1:14" s="29" customFormat="1" ht="74.5" customHeight="1" x14ac:dyDescent="0.25">
      <c r="A83" s="40" t="s">
        <v>323</v>
      </c>
      <c r="B83" s="41">
        <v>45334</v>
      </c>
      <c r="C83" s="41" t="s">
        <v>324</v>
      </c>
      <c r="D83" s="41" t="s">
        <v>15</v>
      </c>
      <c r="E83" s="41" t="s">
        <v>16</v>
      </c>
      <c r="F83" s="41" t="s">
        <v>325</v>
      </c>
      <c r="G83" s="41">
        <v>45335</v>
      </c>
      <c r="H83" s="41">
        <v>45700</v>
      </c>
      <c r="I83" s="42"/>
      <c r="J83" s="43">
        <v>47041020</v>
      </c>
      <c r="K83" s="43"/>
      <c r="L83" s="44">
        <v>0.74794520547945209</v>
      </c>
      <c r="M83" s="45" t="s">
        <v>326</v>
      </c>
      <c r="N83" s="46" t="s">
        <v>35</v>
      </c>
    </row>
    <row r="84" spans="1:14" s="29" customFormat="1" ht="74.5" customHeight="1" x14ac:dyDescent="0.25">
      <c r="A84" s="40" t="s">
        <v>327</v>
      </c>
      <c r="B84" s="41">
        <v>45334</v>
      </c>
      <c r="C84" s="41" t="s">
        <v>328</v>
      </c>
      <c r="D84" s="41" t="s">
        <v>15</v>
      </c>
      <c r="E84" s="41" t="s">
        <v>16</v>
      </c>
      <c r="F84" s="41" t="s">
        <v>329</v>
      </c>
      <c r="G84" s="41">
        <v>45335</v>
      </c>
      <c r="H84" s="41">
        <v>45500</v>
      </c>
      <c r="I84" s="42"/>
      <c r="J84" s="43">
        <v>16192000</v>
      </c>
      <c r="K84" s="43"/>
      <c r="L84" s="44">
        <v>1.6545454545454545</v>
      </c>
      <c r="M84" s="45" t="s">
        <v>330</v>
      </c>
      <c r="N84" s="46" t="s">
        <v>35</v>
      </c>
    </row>
    <row r="85" spans="1:14" s="29" customFormat="1" ht="74.5" customHeight="1" x14ac:dyDescent="0.25">
      <c r="A85" s="40" t="s">
        <v>331</v>
      </c>
      <c r="B85" s="41">
        <v>45334</v>
      </c>
      <c r="C85" s="41" t="s">
        <v>332</v>
      </c>
      <c r="D85" s="41" t="s">
        <v>15</v>
      </c>
      <c r="E85" s="41" t="s">
        <v>16</v>
      </c>
      <c r="F85" s="41" t="s">
        <v>333</v>
      </c>
      <c r="G85" s="41">
        <v>45336</v>
      </c>
      <c r="H85" s="41">
        <v>45410</v>
      </c>
      <c r="I85" s="42"/>
      <c r="J85" s="43">
        <v>7296300</v>
      </c>
      <c r="K85" s="43"/>
      <c r="L85" s="44">
        <v>3.6756756756756759</v>
      </c>
      <c r="M85" s="45" t="s">
        <v>334</v>
      </c>
      <c r="N85" s="46" t="s">
        <v>35</v>
      </c>
    </row>
    <row r="86" spans="1:14" s="29" customFormat="1" ht="74.5" customHeight="1" x14ac:dyDescent="0.25">
      <c r="A86" s="40" t="s">
        <v>335</v>
      </c>
      <c r="B86" s="41">
        <v>45334</v>
      </c>
      <c r="C86" s="41" t="s">
        <v>336</v>
      </c>
      <c r="D86" s="41" t="s">
        <v>15</v>
      </c>
      <c r="E86" s="41" t="s">
        <v>16</v>
      </c>
      <c r="F86" s="41" t="s">
        <v>333</v>
      </c>
      <c r="G86" s="41">
        <v>45336</v>
      </c>
      <c r="H86" s="41">
        <v>45410</v>
      </c>
      <c r="I86" s="42"/>
      <c r="J86" s="43">
        <v>7296300</v>
      </c>
      <c r="K86" s="43"/>
      <c r="L86" s="44">
        <v>3.6756756756756759</v>
      </c>
      <c r="M86" s="45" t="s">
        <v>337</v>
      </c>
      <c r="N86" s="46" t="s">
        <v>35</v>
      </c>
    </row>
    <row r="87" spans="1:14" s="29" customFormat="1" ht="74.5" customHeight="1" x14ac:dyDescent="0.25">
      <c r="A87" s="40" t="s">
        <v>338</v>
      </c>
      <c r="B87" s="41">
        <v>45334</v>
      </c>
      <c r="C87" s="41" t="s">
        <v>339</v>
      </c>
      <c r="D87" s="41" t="s">
        <v>15</v>
      </c>
      <c r="E87" s="41" t="s">
        <v>16</v>
      </c>
      <c r="F87" s="41" t="s">
        <v>333</v>
      </c>
      <c r="G87" s="41">
        <v>45336</v>
      </c>
      <c r="H87" s="41">
        <v>45410</v>
      </c>
      <c r="I87" s="42"/>
      <c r="J87" s="43">
        <v>7296300</v>
      </c>
      <c r="K87" s="43"/>
      <c r="L87" s="44">
        <v>3.6756756756756759</v>
      </c>
      <c r="M87" s="45" t="s">
        <v>340</v>
      </c>
      <c r="N87" s="46" t="s">
        <v>35</v>
      </c>
    </row>
    <row r="88" spans="1:14" s="29" customFormat="1" ht="74.5" customHeight="1" x14ac:dyDescent="0.25">
      <c r="A88" s="40" t="s">
        <v>341</v>
      </c>
      <c r="B88" s="41">
        <v>45334</v>
      </c>
      <c r="C88" s="41" t="s">
        <v>342</v>
      </c>
      <c r="D88" s="41" t="s">
        <v>15</v>
      </c>
      <c r="E88" s="41" t="s">
        <v>16</v>
      </c>
      <c r="F88" s="41" t="s">
        <v>333</v>
      </c>
      <c r="G88" s="41">
        <v>45336</v>
      </c>
      <c r="H88" s="41">
        <v>45410</v>
      </c>
      <c r="I88" s="42"/>
      <c r="J88" s="43">
        <v>7296300</v>
      </c>
      <c r="K88" s="43"/>
      <c r="L88" s="44">
        <v>3.6756756756756759</v>
      </c>
      <c r="M88" s="45" t="s">
        <v>343</v>
      </c>
      <c r="N88" s="46" t="s">
        <v>35</v>
      </c>
    </row>
    <row r="89" spans="1:14" s="29" customFormat="1" ht="74.5" customHeight="1" x14ac:dyDescent="0.25">
      <c r="A89" s="40" t="s">
        <v>344</v>
      </c>
      <c r="B89" s="41">
        <v>45334</v>
      </c>
      <c r="C89" s="41" t="s">
        <v>345</v>
      </c>
      <c r="D89" s="41" t="s">
        <v>15</v>
      </c>
      <c r="E89" s="41" t="s">
        <v>16</v>
      </c>
      <c r="F89" s="41" t="s">
        <v>333</v>
      </c>
      <c r="G89" s="41">
        <v>45336</v>
      </c>
      <c r="H89" s="41">
        <v>45410</v>
      </c>
      <c r="I89" s="42"/>
      <c r="J89" s="43">
        <v>7296300</v>
      </c>
      <c r="K89" s="43"/>
      <c r="L89" s="44">
        <v>3.6756756756756759</v>
      </c>
      <c r="M89" s="45" t="s">
        <v>346</v>
      </c>
      <c r="N89" s="46" t="s">
        <v>35</v>
      </c>
    </row>
    <row r="90" spans="1:14" s="29" customFormat="1" ht="74.5" customHeight="1" x14ac:dyDescent="0.25">
      <c r="A90" s="40" t="s">
        <v>347</v>
      </c>
      <c r="B90" s="41">
        <v>45334</v>
      </c>
      <c r="C90" s="41" t="s">
        <v>348</v>
      </c>
      <c r="D90" s="41" t="s">
        <v>15</v>
      </c>
      <c r="E90" s="41" t="s">
        <v>16</v>
      </c>
      <c r="F90" s="41" t="s">
        <v>333</v>
      </c>
      <c r="G90" s="41">
        <v>45336</v>
      </c>
      <c r="H90" s="41">
        <v>45410</v>
      </c>
      <c r="I90" s="42"/>
      <c r="J90" s="43">
        <v>7296300</v>
      </c>
      <c r="K90" s="43"/>
      <c r="L90" s="44">
        <v>3.6756756756756759</v>
      </c>
      <c r="M90" s="45" t="s">
        <v>349</v>
      </c>
      <c r="N90" s="46" t="s">
        <v>35</v>
      </c>
    </row>
    <row r="91" spans="1:14" s="29" customFormat="1" ht="74.5" customHeight="1" x14ac:dyDescent="0.25">
      <c r="A91" s="40" t="s">
        <v>350</v>
      </c>
      <c r="B91" s="41">
        <v>45334</v>
      </c>
      <c r="C91" s="41" t="s">
        <v>351</v>
      </c>
      <c r="D91" s="41" t="s">
        <v>15</v>
      </c>
      <c r="E91" s="41" t="s">
        <v>16</v>
      </c>
      <c r="F91" s="41" t="s">
        <v>333</v>
      </c>
      <c r="G91" s="41">
        <v>45336</v>
      </c>
      <c r="H91" s="41">
        <v>45410</v>
      </c>
      <c r="I91" s="42"/>
      <c r="J91" s="43">
        <v>7296300</v>
      </c>
      <c r="K91" s="43"/>
      <c r="L91" s="44">
        <v>3.6756756756756759</v>
      </c>
      <c r="M91" s="45" t="s">
        <v>352</v>
      </c>
      <c r="N91" s="46" t="s">
        <v>35</v>
      </c>
    </row>
    <row r="92" spans="1:14" s="29" customFormat="1" ht="74.5" customHeight="1" x14ac:dyDescent="0.25">
      <c r="A92" s="40" t="s">
        <v>353</v>
      </c>
      <c r="B92" s="41">
        <v>45334</v>
      </c>
      <c r="C92" s="41" t="s">
        <v>354</v>
      </c>
      <c r="D92" s="41" t="s">
        <v>15</v>
      </c>
      <c r="E92" s="41" t="s">
        <v>16</v>
      </c>
      <c r="F92" s="41" t="s">
        <v>333</v>
      </c>
      <c r="G92" s="41">
        <v>45336</v>
      </c>
      <c r="H92" s="41">
        <v>45410</v>
      </c>
      <c r="I92" s="42"/>
      <c r="J92" s="43">
        <v>7296300</v>
      </c>
      <c r="K92" s="43"/>
      <c r="L92" s="44">
        <v>3.6756756756756759</v>
      </c>
      <c r="M92" s="45" t="s">
        <v>355</v>
      </c>
      <c r="N92" s="46" t="s">
        <v>35</v>
      </c>
    </row>
    <row r="93" spans="1:14" s="29" customFormat="1" ht="74.5" customHeight="1" x14ac:dyDescent="0.25">
      <c r="A93" s="40" t="s">
        <v>356</v>
      </c>
      <c r="B93" s="41">
        <v>45334</v>
      </c>
      <c r="C93" s="41" t="s">
        <v>357</v>
      </c>
      <c r="D93" s="41" t="s">
        <v>15</v>
      </c>
      <c r="E93" s="41" t="s">
        <v>16</v>
      </c>
      <c r="F93" s="41" t="s">
        <v>333</v>
      </c>
      <c r="G93" s="41">
        <v>45336</v>
      </c>
      <c r="H93" s="41">
        <v>45410</v>
      </c>
      <c r="I93" s="42"/>
      <c r="J93" s="43">
        <v>7296300</v>
      </c>
      <c r="K93" s="43"/>
      <c r="L93" s="44">
        <v>3.6756756756756759</v>
      </c>
      <c r="M93" s="45" t="s">
        <v>358</v>
      </c>
      <c r="N93" s="46" t="s">
        <v>35</v>
      </c>
    </row>
    <row r="94" spans="1:14" s="29" customFormat="1" ht="74.5" customHeight="1" x14ac:dyDescent="0.25">
      <c r="A94" s="40" t="s">
        <v>359</v>
      </c>
      <c r="B94" s="41">
        <v>45334</v>
      </c>
      <c r="C94" s="41" t="s">
        <v>360</v>
      </c>
      <c r="D94" s="41" t="s">
        <v>15</v>
      </c>
      <c r="E94" s="41" t="s">
        <v>16</v>
      </c>
      <c r="F94" s="41" t="s">
        <v>333</v>
      </c>
      <c r="G94" s="41">
        <v>45336</v>
      </c>
      <c r="H94" s="41">
        <v>45410</v>
      </c>
      <c r="I94" s="42"/>
      <c r="J94" s="43">
        <v>7296300</v>
      </c>
      <c r="K94" s="43"/>
      <c r="L94" s="44">
        <v>3.6756756756756759</v>
      </c>
      <c r="M94" s="45" t="s">
        <v>361</v>
      </c>
      <c r="N94" s="46" t="s">
        <v>35</v>
      </c>
    </row>
    <row r="95" spans="1:14" s="29" customFormat="1" ht="74.5" customHeight="1" x14ac:dyDescent="0.25">
      <c r="A95" s="40" t="s">
        <v>362</v>
      </c>
      <c r="B95" s="41">
        <v>45334</v>
      </c>
      <c r="C95" s="41" t="s">
        <v>363</v>
      </c>
      <c r="D95" s="41" t="s">
        <v>15</v>
      </c>
      <c r="E95" s="41" t="s">
        <v>16</v>
      </c>
      <c r="F95" s="41" t="s">
        <v>364</v>
      </c>
      <c r="G95" s="41">
        <v>45335</v>
      </c>
      <c r="H95" s="41">
        <v>45684</v>
      </c>
      <c r="I95" s="42"/>
      <c r="J95" s="43">
        <v>36311446</v>
      </c>
      <c r="K95" s="43"/>
      <c r="L95" s="44">
        <v>0.7822349570200573</v>
      </c>
      <c r="M95" s="45" t="s">
        <v>365</v>
      </c>
      <c r="N95" s="46" t="s">
        <v>35</v>
      </c>
    </row>
    <row r="96" spans="1:14" s="29" customFormat="1" ht="74.5" customHeight="1" x14ac:dyDescent="0.25">
      <c r="A96" s="40" t="s">
        <v>366</v>
      </c>
      <c r="B96" s="41">
        <v>45334</v>
      </c>
      <c r="C96" s="41" t="s">
        <v>367</v>
      </c>
      <c r="D96" s="41" t="s">
        <v>15</v>
      </c>
      <c r="E96" s="41" t="s">
        <v>16</v>
      </c>
      <c r="F96" s="41" t="s">
        <v>269</v>
      </c>
      <c r="G96" s="41">
        <v>45337</v>
      </c>
      <c r="H96" s="41">
        <v>45411</v>
      </c>
      <c r="I96" s="42"/>
      <c r="J96" s="43">
        <v>7296300</v>
      </c>
      <c r="K96" s="43"/>
      <c r="L96" s="44">
        <v>3.6621621621621623</v>
      </c>
      <c r="M96" s="45" t="s">
        <v>368</v>
      </c>
      <c r="N96" s="46" t="s">
        <v>35</v>
      </c>
    </row>
    <row r="97" spans="1:14" s="29" customFormat="1" ht="74.5" customHeight="1" x14ac:dyDescent="0.25">
      <c r="A97" s="40" t="s">
        <v>369</v>
      </c>
      <c r="B97" s="41">
        <v>45334</v>
      </c>
      <c r="C97" s="41" t="s">
        <v>370</v>
      </c>
      <c r="D97" s="41" t="s">
        <v>15</v>
      </c>
      <c r="E97" s="41" t="s">
        <v>16</v>
      </c>
      <c r="F97" s="41" t="s">
        <v>269</v>
      </c>
      <c r="G97" s="41">
        <v>45337</v>
      </c>
      <c r="H97" s="41">
        <v>45411</v>
      </c>
      <c r="I97" s="42"/>
      <c r="J97" s="43">
        <v>7296300</v>
      </c>
      <c r="K97" s="43"/>
      <c r="L97" s="44">
        <v>3.6621621621621623</v>
      </c>
      <c r="M97" s="45" t="s">
        <v>371</v>
      </c>
      <c r="N97" s="46" t="s">
        <v>35</v>
      </c>
    </row>
    <row r="98" spans="1:14" s="29" customFormat="1" ht="74.5" customHeight="1" x14ac:dyDescent="0.25">
      <c r="A98" s="40" t="s">
        <v>372</v>
      </c>
      <c r="B98" s="41">
        <v>45334</v>
      </c>
      <c r="C98" s="41" t="s">
        <v>373</v>
      </c>
      <c r="D98" s="41" t="s">
        <v>15</v>
      </c>
      <c r="E98" s="41" t="s">
        <v>16</v>
      </c>
      <c r="F98" s="41" t="s">
        <v>269</v>
      </c>
      <c r="G98" s="41">
        <v>45337</v>
      </c>
      <c r="H98" s="41">
        <v>45411</v>
      </c>
      <c r="I98" s="42"/>
      <c r="J98" s="43">
        <v>7296300</v>
      </c>
      <c r="K98" s="43"/>
      <c r="L98" s="44">
        <v>3.6621621621621623</v>
      </c>
      <c r="M98" s="45" t="s">
        <v>374</v>
      </c>
      <c r="N98" s="46" t="s">
        <v>35</v>
      </c>
    </row>
    <row r="99" spans="1:14" s="29" customFormat="1" ht="74.5" customHeight="1" x14ac:dyDescent="0.25">
      <c r="A99" s="40" t="s">
        <v>375</v>
      </c>
      <c r="B99" s="41">
        <v>45334</v>
      </c>
      <c r="C99" s="41" t="s">
        <v>376</v>
      </c>
      <c r="D99" s="41" t="s">
        <v>15</v>
      </c>
      <c r="E99" s="41" t="s">
        <v>16</v>
      </c>
      <c r="F99" s="41" t="s">
        <v>269</v>
      </c>
      <c r="G99" s="41">
        <v>45337</v>
      </c>
      <c r="H99" s="41">
        <v>45411</v>
      </c>
      <c r="I99" s="42"/>
      <c r="J99" s="43">
        <v>7296300</v>
      </c>
      <c r="K99" s="43"/>
      <c r="L99" s="44">
        <v>3.6621621621621623</v>
      </c>
      <c r="M99" s="45" t="s">
        <v>377</v>
      </c>
      <c r="N99" s="46" t="s">
        <v>35</v>
      </c>
    </row>
    <row r="100" spans="1:14" s="29" customFormat="1" ht="74.5" customHeight="1" x14ac:dyDescent="0.25">
      <c r="A100" s="40" t="s">
        <v>378</v>
      </c>
      <c r="B100" s="41">
        <v>45334</v>
      </c>
      <c r="C100" s="41" t="s">
        <v>379</v>
      </c>
      <c r="D100" s="41" t="s">
        <v>15</v>
      </c>
      <c r="E100" s="41" t="s">
        <v>16</v>
      </c>
      <c r="F100" s="41" t="s">
        <v>269</v>
      </c>
      <c r="G100" s="41">
        <v>45337</v>
      </c>
      <c r="H100" s="41">
        <v>45411</v>
      </c>
      <c r="I100" s="42"/>
      <c r="J100" s="43">
        <v>7296300</v>
      </c>
      <c r="K100" s="43"/>
      <c r="L100" s="44">
        <v>3.6621621621621623</v>
      </c>
      <c r="M100" s="45" t="s">
        <v>380</v>
      </c>
      <c r="N100" s="46" t="s">
        <v>35</v>
      </c>
    </row>
    <row r="101" spans="1:14" s="29" customFormat="1" ht="74.5" customHeight="1" x14ac:dyDescent="0.25">
      <c r="A101" s="40" t="s">
        <v>381</v>
      </c>
      <c r="B101" s="41">
        <v>45334</v>
      </c>
      <c r="C101" s="41" t="s">
        <v>382</v>
      </c>
      <c r="D101" s="41" t="s">
        <v>15</v>
      </c>
      <c r="E101" s="41" t="s">
        <v>16</v>
      </c>
      <c r="F101" s="41" t="s">
        <v>269</v>
      </c>
      <c r="G101" s="41">
        <v>45337</v>
      </c>
      <c r="H101" s="41">
        <v>45411</v>
      </c>
      <c r="I101" s="42"/>
      <c r="J101" s="43">
        <v>7296300</v>
      </c>
      <c r="K101" s="43"/>
      <c r="L101" s="44">
        <v>3.6621621621621623</v>
      </c>
      <c r="M101" s="45" t="s">
        <v>383</v>
      </c>
      <c r="N101" s="46" t="s">
        <v>35</v>
      </c>
    </row>
    <row r="102" spans="1:14" s="29" customFormat="1" ht="74.5" customHeight="1" x14ac:dyDescent="0.25">
      <c r="A102" s="40" t="s">
        <v>384</v>
      </c>
      <c r="B102" s="41">
        <v>45334</v>
      </c>
      <c r="C102" s="41" t="s">
        <v>385</v>
      </c>
      <c r="D102" s="41" t="s">
        <v>15</v>
      </c>
      <c r="E102" s="41" t="s">
        <v>16</v>
      </c>
      <c r="F102" s="41" t="s">
        <v>269</v>
      </c>
      <c r="G102" s="41">
        <v>45337</v>
      </c>
      <c r="H102" s="41">
        <v>45411</v>
      </c>
      <c r="I102" s="42"/>
      <c r="J102" s="43">
        <v>7296300</v>
      </c>
      <c r="K102" s="43"/>
      <c r="L102" s="44">
        <v>3.6621621621621623</v>
      </c>
      <c r="M102" s="45" t="s">
        <v>386</v>
      </c>
      <c r="N102" s="46" t="s">
        <v>35</v>
      </c>
    </row>
    <row r="103" spans="1:14" s="29" customFormat="1" ht="74.5" customHeight="1" x14ac:dyDescent="0.25">
      <c r="A103" s="40" t="s">
        <v>387</v>
      </c>
      <c r="B103" s="41">
        <v>45334</v>
      </c>
      <c r="C103" s="41" t="s">
        <v>388</v>
      </c>
      <c r="D103" s="41" t="s">
        <v>15</v>
      </c>
      <c r="E103" s="41" t="s">
        <v>16</v>
      </c>
      <c r="F103" s="41" t="s">
        <v>269</v>
      </c>
      <c r="G103" s="41">
        <v>45337</v>
      </c>
      <c r="H103" s="41">
        <v>45411</v>
      </c>
      <c r="I103" s="42"/>
      <c r="J103" s="43">
        <v>7296300</v>
      </c>
      <c r="K103" s="43"/>
      <c r="L103" s="44">
        <v>3.6621621621621623</v>
      </c>
      <c r="M103" s="45" t="s">
        <v>389</v>
      </c>
      <c r="N103" s="46" t="s">
        <v>35</v>
      </c>
    </row>
    <row r="104" spans="1:14" s="29" customFormat="1" ht="74.5" customHeight="1" x14ac:dyDescent="0.25">
      <c r="A104" s="40" t="s">
        <v>390</v>
      </c>
      <c r="B104" s="41">
        <v>45334</v>
      </c>
      <c r="C104" s="41" t="s">
        <v>391</v>
      </c>
      <c r="D104" s="41" t="s">
        <v>15</v>
      </c>
      <c r="E104" s="41" t="s">
        <v>16</v>
      </c>
      <c r="F104" s="41" t="s">
        <v>269</v>
      </c>
      <c r="G104" s="41">
        <v>45337</v>
      </c>
      <c r="H104" s="41">
        <v>45411</v>
      </c>
      <c r="I104" s="42"/>
      <c r="J104" s="43">
        <v>7296300</v>
      </c>
      <c r="K104" s="43"/>
      <c r="L104" s="44">
        <v>3.6621621621621623</v>
      </c>
      <c r="M104" s="45" t="s">
        <v>392</v>
      </c>
      <c r="N104" s="46" t="s">
        <v>35</v>
      </c>
    </row>
    <row r="105" spans="1:14" s="29" customFormat="1" ht="74.5" customHeight="1" x14ac:dyDescent="0.25">
      <c r="A105" s="40" t="s">
        <v>393</v>
      </c>
      <c r="B105" s="41">
        <v>45334</v>
      </c>
      <c r="C105" s="41" t="s">
        <v>394</v>
      </c>
      <c r="D105" s="41" t="s">
        <v>15</v>
      </c>
      <c r="E105" s="41" t="s">
        <v>16</v>
      </c>
      <c r="F105" s="41" t="s">
        <v>269</v>
      </c>
      <c r="G105" s="41">
        <v>45337</v>
      </c>
      <c r="H105" s="41">
        <v>45411</v>
      </c>
      <c r="I105" s="42"/>
      <c r="J105" s="43">
        <v>7296300</v>
      </c>
      <c r="K105" s="43"/>
      <c r="L105" s="44">
        <v>3.6621621621621623</v>
      </c>
      <c r="M105" s="45" t="s">
        <v>395</v>
      </c>
      <c r="N105" s="46" t="s">
        <v>35</v>
      </c>
    </row>
    <row r="106" spans="1:14" s="29" customFormat="1" ht="74.5" customHeight="1" x14ac:dyDescent="0.25">
      <c r="A106" s="40" t="s">
        <v>396</v>
      </c>
      <c r="B106" s="41">
        <v>45334</v>
      </c>
      <c r="C106" s="41" t="s">
        <v>397</v>
      </c>
      <c r="D106" s="41" t="s">
        <v>15</v>
      </c>
      <c r="E106" s="41" t="s">
        <v>16</v>
      </c>
      <c r="F106" s="41" t="s">
        <v>269</v>
      </c>
      <c r="G106" s="41">
        <v>45337</v>
      </c>
      <c r="H106" s="41">
        <v>45411</v>
      </c>
      <c r="I106" s="42"/>
      <c r="J106" s="43">
        <v>7296300</v>
      </c>
      <c r="K106" s="43"/>
      <c r="L106" s="44">
        <v>3.6621621621621623</v>
      </c>
      <c r="M106" s="45" t="s">
        <v>398</v>
      </c>
      <c r="N106" s="46" t="s">
        <v>35</v>
      </c>
    </row>
    <row r="107" spans="1:14" s="29" customFormat="1" ht="74.5" customHeight="1" x14ac:dyDescent="0.25">
      <c r="A107" s="40" t="s">
        <v>399</v>
      </c>
      <c r="B107" s="41">
        <v>45334</v>
      </c>
      <c r="C107" s="41" t="s">
        <v>400</v>
      </c>
      <c r="D107" s="41" t="s">
        <v>15</v>
      </c>
      <c r="E107" s="41" t="s">
        <v>16</v>
      </c>
      <c r="F107" s="41" t="s">
        <v>269</v>
      </c>
      <c r="G107" s="41">
        <v>45338</v>
      </c>
      <c r="H107" s="41">
        <v>45412</v>
      </c>
      <c r="I107" s="42"/>
      <c r="J107" s="43">
        <v>7296300</v>
      </c>
      <c r="K107" s="43"/>
      <c r="L107" s="44">
        <v>3.6486486486486487</v>
      </c>
      <c r="M107" s="45" t="s">
        <v>401</v>
      </c>
      <c r="N107" s="46" t="s">
        <v>35</v>
      </c>
    </row>
    <row r="108" spans="1:14" s="29" customFormat="1" ht="74.5" customHeight="1" x14ac:dyDescent="0.25">
      <c r="A108" s="40" t="s">
        <v>402</v>
      </c>
      <c r="B108" s="41">
        <v>45334</v>
      </c>
      <c r="C108" s="41" t="s">
        <v>403</v>
      </c>
      <c r="D108" s="41" t="s">
        <v>15</v>
      </c>
      <c r="E108" s="41" t="s">
        <v>16</v>
      </c>
      <c r="F108" s="41" t="s">
        <v>187</v>
      </c>
      <c r="G108" s="41">
        <v>45336</v>
      </c>
      <c r="H108" s="41">
        <v>45425</v>
      </c>
      <c r="I108" s="42"/>
      <c r="J108" s="43">
        <v>19656000</v>
      </c>
      <c r="K108" s="43"/>
      <c r="L108" s="44">
        <v>3.0561797752808988</v>
      </c>
      <c r="M108" s="45" t="s">
        <v>404</v>
      </c>
      <c r="N108" s="46" t="s">
        <v>35</v>
      </c>
    </row>
    <row r="109" spans="1:14" s="29" customFormat="1" ht="74.5" customHeight="1" x14ac:dyDescent="0.25">
      <c r="A109" s="40" t="s">
        <v>405</v>
      </c>
      <c r="B109" s="41">
        <v>45334</v>
      </c>
      <c r="C109" s="41" t="s">
        <v>406</v>
      </c>
      <c r="D109" s="41" t="s">
        <v>15</v>
      </c>
      <c r="E109" s="41" t="s">
        <v>16</v>
      </c>
      <c r="F109" s="41" t="s">
        <v>407</v>
      </c>
      <c r="G109" s="41">
        <v>45336</v>
      </c>
      <c r="H109" s="41">
        <v>45425</v>
      </c>
      <c r="I109" s="42"/>
      <c r="J109" s="43">
        <v>9630000</v>
      </c>
      <c r="K109" s="43"/>
      <c r="L109" s="44">
        <v>3.0561797752808988</v>
      </c>
      <c r="M109" s="45" t="s">
        <v>408</v>
      </c>
      <c r="N109" s="46" t="s">
        <v>35</v>
      </c>
    </row>
    <row r="110" spans="1:14" s="29" customFormat="1" ht="74.5" customHeight="1" x14ac:dyDescent="0.25">
      <c r="A110" s="40" t="s">
        <v>409</v>
      </c>
      <c r="B110" s="41">
        <v>45334</v>
      </c>
      <c r="C110" s="41" t="s">
        <v>410</v>
      </c>
      <c r="D110" s="41" t="s">
        <v>15</v>
      </c>
      <c r="E110" s="41" t="s">
        <v>16</v>
      </c>
      <c r="F110" s="41" t="s">
        <v>407</v>
      </c>
      <c r="G110" s="41">
        <v>45335</v>
      </c>
      <c r="H110" s="41">
        <v>45424</v>
      </c>
      <c r="I110" s="42"/>
      <c r="J110" s="43">
        <v>9630000</v>
      </c>
      <c r="K110" s="43"/>
      <c r="L110" s="44">
        <v>3.0674157303370788</v>
      </c>
      <c r="M110" s="45" t="s">
        <v>411</v>
      </c>
      <c r="N110" s="46" t="s">
        <v>35</v>
      </c>
    </row>
    <row r="111" spans="1:14" s="29" customFormat="1" ht="74.5" customHeight="1" x14ac:dyDescent="0.25">
      <c r="A111" s="40" t="s">
        <v>412</v>
      </c>
      <c r="B111" s="41">
        <v>45334</v>
      </c>
      <c r="C111" s="41" t="s">
        <v>413</v>
      </c>
      <c r="D111" s="41" t="s">
        <v>15</v>
      </c>
      <c r="E111" s="41" t="s">
        <v>16</v>
      </c>
      <c r="F111" s="41" t="s">
        <v>414</v>
      </c>
      <c r="G111" s="41">
        <v>45336</v>
      </c>
      <c r="H111" s="41">
        <v>45670</v>
      </c>
      <c r="I111" s="42"/>
      <c r="J111" s="43">
        <v>121000000</v>
      </c>
      <c r="K111" s="43"/>
      <c r="L111" s="44">
        <v>0.81437125748502992</v>
      </c>
      <c r="M111" s="45" t="s">
        <v>415</v>
      </c>
      <c r="N111" s="46" t="s">
        <v>35</v>
      </c>
    </row>
    <row r="112" spans="1:14" s="29" customFormat="1" ht="74.5" customHeight="1" x14ac:dyDescent="0.25">
      <c r="A112" s="40" t="s">
        <v>416</v>
      </c>
      <c r="B112" s="41">
        <v>45334</v>
      </c>
      <c r="C112" s="41" t="s">
        <v>417</v>
      </c>
      <c r="D112" s="41" t="s">
        <v>15</v>
      </c>
      <c r="E112" s="41" t="s">
        <v>16</v>
      </c>
      <c r="F112" s="41" t="s">
        <v>418</v>
      </c>
      <c r="G112" s="41">
        <v>45336</v>
      </c>
      <c r="H112" s="41">
        <v>45670</v>
      </c>
      <c r="I112" s="42"/>
      <c r="J112" s="43">
        <v>126635410</v>
      </c>
      <c r="K112" s="43"/>
      <c r="L112" s="44">
        <v>0.81437125748502992</v>
      </c>
      <c r="M112" s="45" t="s">
        <v>419</v>
      </c>
      <c r="N112" s="46" t="s">
        <v>35</v>
      </c>
    </row>
    <row r="113" spans="1:14" s="29" customFormat="1" ht="74.5" customHeight="1" x14ac:dyDescent="0.25">
      <c r="A113" s="40" t="s">
        <v>420</v>
      </c>
      <c r="B113" s="41">
        <v>45335</v>
      </c>
      <c r="C113" s="41" t="s">
        <v>421</v>
      </c>
      <c r="D113" s="41" t="s">
        <v>15</v>
      </c>
      <c r="E113" s="41" t="s">
        <v>16</v>
      </c>
      <c r="F113" s="41" t="s">
        <v>422</v>
      </c>
      <c r="G113" s="41">
        <v>45337</v>
      </c>
      <c r="H113" s="41">
        <v>45518</v>
      </c>
      <c r="I113" s="42"/>
      <c r="J113" s="43">
        <v>37272000</v>
      </c>
      <c r="K113" s="43"/>
      <c r="L113" s="44">
        <v>1.4972375690607735</v>
      </c>
      <c r="M113" s="45" t="s">
        <v>423</v>
      </c>
      <c r="N113" s="46" t="s">
        <v>35</v>
      </c>
    </row>
    <row r="114" spans="1:14" s="29" customFormat="1" ht="74.5" customHeight="1" x14ac:dyDescent="0.25">
      <c r="A114" s="40" t="s">
        <v>424</v>
      </c>
      <c r="B114" s="41">
        <v>45335</v>
      </c>
      <c r="C114" s="41" t="s">
        <v>425</v>
      </c>
      <c r="D114" s="41" t="s">
        <v>15</v>
      </c>
      <c r="E114" s="41" t="s">
        <v>16</v>
      </c>
      <c r="F114" s="41" t="s">
        <v>426</v>
      </c>
      <c r="G114" s="41">
        <v>45338</v>
      </c>
      <c r="H114" s="41">
        <v>45672</v>
      </c>
      <c r="I114" s="42"/>
      <c r="J114" s="43">
        <v>88000000</v>
      </c>
      <c r="K114" s="43"/>
      <c r="L114" s="44">
        <v>0.80838323353293418</v>
      </c>
      <c r="M114" s="45" t="s">
        <v>427</v>
      </c>
      <c r="N114" s="46" t="s">
        <v>35</v>
      </c>
    </row>
    <row r="115" spans="1:14" s="29" customFormat="1" ht="74.5" customHeight="1" x14ac:dyDescent="0.25">
      <c r="A115" s="40" t="s">
        <v>428</v>
      </c>
      <c r="B115" s="41">
        <v>45335</v>
      </c>
      <c r="C115" s="41" t="s">
        <v>429</v>
      </c>
      <c r="D115" s="41" t="s">
        <v>15</v>
      </c>
      <c r="E115" s="41" t="s">
        <v>16</v>
      </c>
      <c r="F115" s="41" t="s">
        <v>333</v>
      </c>
      <c r="G115" s="41">
        <v>45337</v>
      </c>
      <c r="H115" s="41">
        <v>45411</v>
      </c>
      <c r="I115" s="42"/>
      <c r="J115" s="43">
        <v>7296300</v>
      </c>
      <c r="K115" s="43"/>
      <c r="L115" s="44">
        <v>3.6621621621621623</v>
      </c>
      <c r="M115" s="45" t="s">
        <v>430</v>
      </c>
      <c r="N115" s="46" t="s">
        <v>35</v>
      </c>
    </row>
    <row r="116" spans="1:14" s="29" customFormat="1" ht="74.5" customHeight="1" x14ac:dyDescent="0.25">
      <c r="A116" s="40" t="s">
        <v>431</v>
      </c>
      <c r="B116" s="41">
        <v>45335</v>
      </c>
      <c r="C116" s="41" t="s">
        <v>432</v>
      </c>
      <c r="D116" s="41" t="s">
        <v>15</v>
      </c>
      <c r="E116" s="41" t="s">
        <v>16</v>
      </c>
      <c r="F116" s="41" t="s">
        <v>333</v>
      </c>
      <c r="G116" s="41">
        <v>45337</v>
      </c>
      <c r="H116" s="41">
        <v>45411</v>
      </c>
      <c r="I116" s="42"/>
      <c r="J116" s="43">
        <v>7296300</v>
      </c>
      <c r="K116" s="43"/>
      <c r="L116" s="44">
        <v>3.6621621621621623</v>
      </c>
      <c r="M116" s="45" t="s">
        <v>433</v>
      </c>
      <c r="N116" s="46" t="s">
        <v>35</v>
      </c>
    </row>
    <row r="117" spans="1:14" s="29" customFormat="1" ht="74.5" customHeight="1" x14ac:dyDescent="0.25">
      <c r="A117" s="40" t="s">
        <v>434</v>
      </c>
      <c r="B117" s="41">
        <v>45335</v>
      </c>
      <c r="C117" s="41" t="s">
        <v>435</v>
      </c>
      <c r="D117" s="41" t="s">
        <v>15</v>
      </c>
      <c r="E117" s="41" t="s">
        <v>16</v>
      </c>
      <c r="F117" s="41" t="s">
        <v>333</v>
      </c>
      <c r="G117" s="41">
        <v>45337</v>
      </c>
      <c r="H117" s="41">
        <v>45411</v>
      </c>
      <c r="I117" s="42"/>
      <c r="J117" s="43">
        <v>7296300</v>
      </c>
      <c r="K117" s="43"/>
      <c r="L117" s="44">
        <v>3.6621621621621623</v>
      </c>
      <c r="M117" s="45" t="s">
        <v>436</v>
      </c>
      <c r="N117" s="46" t="s">
        <v>35</v>
      </c>
    </row>
    <row r="118" spans="1:14" s="29" customFormat="1" ht="74.5" customHeight="1" x14ac:dyDescent="0.25">
      <c r="A118" s="40" t="s">
        <v>437</v>
      </c>
      <c r="B118" s="41">
        <v>45335</v>
      </c>
      <c r="C118" s="41" t="s">
        <v>438</v>
      </c>
      <c r="D118" s="41" t="s">
        <v>15</v>
      </c>
      <c r="E118" s="41" t="s">
        <v>16</v>
      </c>
      <c r="F118" s="41" t="s">
        <v>333</v>
      </c>
      <c r="G118" s="41">
        <v>45337</v>
      </c>
      <c r="H118" s="41">
        <v>45411</v>
      </c>
      <c r="I118" s="42"/>
      <c r="J118" s="43">
        <v>7296300</v>
      </c>
      <c r="K118" s="43"/>
      <c r="L118" s="44">
        <v>3.6621621621621623</v>
      </c>
      <c r="M118" s="45" t="s">
        <v>439</v>
      </c>
      <c r="N118" s="46" t="s">
        <v>35</v>
      </c>
    </row>
    <row r="119" spans="1:14" s="29" customFormat="1" ht="74.5" customHeight="1" x14ac:dyDescent="0.25">
      <c r="A119" s="40" t="s">
        <v>440</v>
      </c>
      <c r="B119" s="41">
        <v>45335</v>
      </c>
      <c r="C119" s="41" t="s">
        <v>441</v>
      </c>
      <c r="D119" s="41" t="s">
        <v>15</v>
      </c>
      <c r="E119" s="41" t="s">
        <v>16</v>
      </c>
      <c r="F119" s="41" t="s">
        <v>333</v>
      </c>
      <c r="G119" s="41">
        <v>45337</v>
      </c>
      <c r="H119" s="41">
        <v>45411</v>
      </c>
      <c r="I119" s="42"/>
      <c r="J119" s="43">
        <v>7296300</v>
      </c>
      <c r="K119" s="43"/>
      <c r="L119" s="44">
        <v>3.6621621621621623</v>
      </c>
      <c r="M119" s="45" t="s">
        <v>442</v>
      </c>
      <c r="N119" s="46" t="s">
        <v>35</v>
      </c>
    </row>
    <row r="120" spans="1:14" s="29" customFormat="1" ht="74.5" customHeight="1" x14ac:dyDescent="0.25">
      <c r="A120" s="40" t="s">
        <v>443</v>
      </c>
      <c r="B120" s="41">
        <v>45335</v>
      </c>
      <c r="C120" s="41" t="s">
        <v>444</v>
      </c>
      <c r="D120" s="41" t="s">
        <v>15</v>
      </c>
      <c r="E120" s="41" t="s">
        <v>16</v>
      </c>
      <c r="F120" s="41" t="s">
        <v>333</v>
      </c>
      <c r="G120" s="41">
        <v>45337</v>
      </c>
      <c r="H120" s="41">
        <v>45411</v>
      </c>
      <c r="I120" s="42"/>
      <c r="J120" s="43">
        <v>7296300</v>
      </c>
      <c r="K120" s="43"/>
      <c r="L120" s="44">
        <v>3.6621621621621623</v>
      </c>
      <c r="M120" s="45" t="s">
        <v>445</v>
      </c>
      <c r="N120" s="46" t="s">
        <v>35</v>
      </c>
    </row>
    <row r="121" spans="1:14" s="29" customFormat="1" ht="74.5" customHeight="1" x14ac:dyDescent="0.25">
      <c r="A121" s="40" t="s">
        <v>446</v>
      </c>
      <c r="B121" s="41">
        <v>45335</v>
      </c>
      <c r="C121" s="41" t="s">
        <v>447</v>
      </c>
      <c r="D121" s="41" t="s">
        <v>15</v>
      </c>
      <c r="E121" s="41" t="s">
        <v>16</v>
      </c>
      <c r="F121" s="41" t="s">
        <v>333</v>
      </c>
      <c r="G121" s="41">
        <v>45337</v>
      </c>
      <c r="H121" s="41">
        <v>45411</v>
      </c>
      <c r="I121" s="42"/>
      <c r="J121" s="43">
        <v>7296300</v>
      </c>
      <c r="K121" s="43"/>
      <c r="L121" s="44">
        <v>3.6621621621621623</v>
      </c>
      <c r="M121" s="45" t="s">
        <v>448</v>
      </c>
      <c r="N121" s="46" t="s">
        <v>35</v>
      </c>
    </row>
    <row r="122" spans="1:14" s="29" customFormat="1" ht="74.5" customHeight="1" x14ac:dyDescent="0.25">
      <c r="A122" s="40" t="s">
        <v>449</v>
      </c>
      <c r="B122" s="41">
        <v>45335</v>
      </c>
      <c r="C122" s="41" t="s">
        <v>450</v>
      </c>
      <c r="D122" s="41" t="s">
        <v>15</v>
      </c>
      <c r="E122" s="41" t="s">
        <v>16</v>
      </c>
      <c r="F122" s="41" t="s">
        <v>451</v>
      </c>
      <c r="G122" s="41">
        <v>45338</v>
      </c>
      <c r="H122" s="41">
        <v>45519</v>
      </c>
      <c r="I122" s="42"/>
      <c r="J122" s="43">
        <v>72600000</v>
      </c>
      <c r="K122" s="43"/>
      <c r="L122" s="44">
        <v>1.4917127071823204</v>
      </c>
      <c r="M122" s="45" t="s">
        <v>452</v>
      </c>
      <c r="N122" s="46" t="s">
        <v>35</v>
      </c>
    </row>
    <row r="123" spans="1:14" s="29" customFormat="1" ht="74.5" customHeight="1" x14ac:dyDescent="0.25">
      <c r="A123" s="40" t="s">
        <v>453</v>
      </c>
      <c r="B123" s="41">
        <v>45335</v>
      </c>
      <c r="C123" s="41" t="s">
        <v>454</v>
      </c>
      <c r="D123" s="41" t="s">
        <v>15</v>
      </c>
      <c r="E123" s="41" t="s">
        <v>16</v>
      </c>
      <c r="F123" s="41" t="s">
        <v>455</v>
      </c>
      <c r="G123" s="41">
        <v>45337</v>
      </c>
      <c r="H123" s="41">
        <v>45426</v>
      </c>
      <c r="I123" s="42"/>
      <c r="J123" s="43">
        <v>18000000</v>
      </c>
      <c r="K123" s="43"/>
      <c r="L123" s="44">
        <v>3.0449438202247192</v>
      </c>
      <c r="M123" s="45" t="s">
        <v>456</v>
      </c>
      <c r="N123" s="46" t="s">
        <v>35</v>
      </c>
    </row>
    <row r="124" spans="1:14" s="29" customFormat="1" ht="74.5" customHeight="1" x14ac:dyDescent="0.25">
      <c r="A124" s="40" t="s">
        <v>457</v>
      </c>
      <c r="B124" s="41">
        <v>45335</v>
      </c>
      <c r="C124" s="41" t="s">
        <v>458</v>
      </c>
      <c r="D124" s="41" t="s">
        <v>15</v>
      </c>
      <c r="E124" s="41" t="s">
        <v>16</v>
      </c>
      <c r="F124" s="41" t="s">
        <v>459</v>
      </c>
      <c r="G124" s="41">
        <v>45337</v>
      </c>
      <c r="H124" s="41">
        <v>45686</v>
      </c>
      <c r="I124" s="42"/>
      <c r="J124" s="43">
        <v>46811843</v>
      </c>
      <c r="K124" s="43"/>
      <c r="L124" s="44">
        <v>0.77650429799426934</v>
      </c>
      <c r="M124" s="45" t="s">
        <v>460</v>
      </c>
      <c r="N124" s="46" t="s">
        <v>35</v>
      </c>
    </row>
    <row r="125" spans="1:14" s="29" customFormat="1" ht="74.5" customHeight="1" x14ac:dyDescent="0.25">
      <c r="A125" s="40" t="s">
        <v>461</v>
      </c>
      <c r="B125" s="41">
        <v>45335</v>
      </c>
      <c r="C125" s="41" t="s">
        <v>462</v>
      </c>
      <c r="D125" s="41" t="s">
        <v>15</v>
      </c>
      <c r="E125" s="41" t="s">
        <v>16</v>
      </c>
      <c r="F125" s="41" t="s">
        <v>463</v>
      </c>
      <c r="G125" s="41">
        <v>45343</v>
      </c>
      <c r="H125" s="41">
        <v>45708</v>
      </c>
      <c r="I125" s="42"/>
      <c r="J125" s="43">
        <v>36000000</v>
      </c>
      <c r="K125" s="43"/>
      <c r="L125" s="44">
        <v>0.72602739726027399</v>
      </c>
      <c r="M125" s="45" t="s">
        <v>464</v>
      </c>
      <c r="N125" s="46" t="s">
        <v>35</v>
      </c>
    </row>
    <row r="126" spans="1:14" s="29" customFormat="1" ht="74.5" customHeight="1" x14ac:dyDescent="0.25">
      <c r="A126" s="40" t="s">
        <v>465</v>
      </c>
      <c r="B126" s="41">
        <v>45335</v>
      </c>
      <c r="C126" s="41" t="s">
        <v>466</v>
      </c>
      <c r="D126" s="41" t="s">
        <v>15</v>
      </c>
      <c r="E126" s="41" t="s">
        <v>16</v>
      </c>
      <c r="F126" s="41" t="s">
        <v>467</v>
      </c>
      <c r="G126" s="41">
        <v>45337</v>
      </c>
      <c r="H126" s="41">
        <v>45426</v>
      </c>
      <c r="I126" s="42"/>
      <c r="J126" s="43">
        <v>19656000</v>
      </c>
      <c r="K126" s="43"/>
      <c r="L126" s="44">
        <v>3.0449438202247192</v>
      </c>
      <c r="M126" s="45" t="s">
        <v>468</v>
      </c>
      <c r="N126" s="46" t="s">
        <v>35</v>
      </c>
    </row>
    <row r="127" spans="1:14" s="29" customFormat="1" ht="74.5" customHeight="1" x14ac:dyDescent="0.25">
      <c r="A127" s="40" t="s">
        <v>469</v>
      </c>
      <c r="B127" s="41">
        <v>45335</v>
      </c>
      <c r="C127" s="41" t="s">
        <v>470</v>
      </c>
      <c r="D127" s="41" t="s">
        <v>15</v>
      </c>
      <c r="E127" s="41" t="s">
        <v>16</v>
      </c>
      <c r="F127" s="41" t="s">
        <v>333</v>
      </c>
      <c r="G127" s="41">
        <v>45337</v>
      </c>
      <c r="H127" s="41">
        <v>45411</v>
      </c>
      <c r="I127" s="42"/>
      <c r="J127" s="43">
        <v>7296300</v>
      </c>
      <c r="K127" s="43"/>
      <c r="L127" s="44">
        <v>3.6621621621621623</v>
      </c>
      <c r="M127" s="45" t="s">
        <v>471</v>
      </c>
      <c r="N127" s="46" t="s">
        <v>35</v>
      </c>
    </row>
    <row r="128" spans="1:14" s="29" customFormat="1" ht="74.5" customHeight="1" x14ac:dyDescent="0.25">
      <c r="A128" s="40" t="s">
        <v>472</v>
      </c>
      <c r="B128" s="41">
        <v>45335</v>
      </c>
      <c r="C128" s="41" t="s">
        <v>473</v>
      </c>
      <c r="D128" s="41" t="s">
        <v>15</v>
      </c>
      <c r="E128" s="41" t="s">
        <v>16</v>
      </c>
      <c r="F128" s="41" t="s">
        <v>333</v>
      </c>
      <c r="G128" s="41">
        <v>45337</v>
      </c>
      <c r="H128" s="41">
        <v>45411</v>
      </c>
      <c r="I128" s="42"/>
      <c r="J128" s="43">
        <v>7296300</v>
      </c>
      <c r="K128" s="43"/>
      <c r="L128" s="44">
        <v>3.6621621621621623</v>
      </c>
      <c r="M128" s="45" t="s">
        <v>474</v>
      </c>
      <c r="N128" s="46" t="s">
        <v>35</v>
      </c>
    </row>
    <row r="129" spans="1:14" s="29" customFormat="1" ht="74.5" customHeight="1" x14ac:dyDescent="0.25">
      <c r="A129" s="40" t="s">
        <v>475</v>
      </c>
      <c r="B129" s="41">
        <v>45335</v>
      </c>
      <c r="C129" s="41" t="s">
        <v>476</v>
      </c>
      <c r="D129" s="41" t="s">
        <v>15</v>
      </c>
      <c r="E129" s="41" t="s">
        <v>16</v>
      </c>
      <c r="F129" s="41" t="s">
        <v>333</v>
      </c>
      <c r="G129" s="41">
        <v>45337</v>
      </c>
      <c r="H129" s="41">
        <v>45411</v>
      </c>
      <c r="I129" s="42"/>
      <c r="J129" s="43">
        <v>7296300</v>
      </c>
      <c r="K129" s="43"/>
      <c r="L129" s="44">
        <v>3.6621621621621623</v>
      </c>
      <c r="M129" s="45" t="s">
        <v>477</v>
      </c>
      <c r="N129" s="46" t="s">
        <v>35</v>
      </c>
    </row>
    <row r="130" spans="1:14" s="29" customFormat="1" ht="74.5" customHeight="1" x14ac:dyDescent="0.25">
      <c r="A130" s="40" t="s">
        <v>478</v>
      </c>
      <c r="B130" s="41">
        <v>45335</v>
      </c>
      <c r="C130" s="41" t="s">
        <v>479</v>
      </c>
      <c r="D130" s="41" t="s">
        <v>15</v>
      </c>
      <c r="E130" s="41" t="s">
        <v>16</v>
      </c>
      <c r="F130" s="41" t="s">
        <v>333</v>
      </c>
      <c r="G130" s="41">
        <v>45337</v>
      </c>
      <c r="H130" s="41">
        <v>45411</v>
      </c>
      <c r="I130" s="42"/>
      <c r="J130" s="43">
        <v>7296300</v>
      </c>
      <c r="K130" s="43"/>
      <c r="L130" s="44">
        <v>3.6621621621621623</v>
      </c>
      <c r="M130" s="45" t="s">
        <v>480</v>
      </c>
      <c r="N130" s="46" t="s">
        <v>35</v>
      </c>
    </row>
    <row r="131" spans="1:14" s="29" customFormat="1" ht="74.5" customHeight="1" x14ac:dyDescent="0.25">
      <c r="A131" s="40" t="s">
        <v>481</v>
      </c>
      <c r="B131" s="41">
        <v>45336</v>
      </c>
      <c r="C131" s="41" t="s">
        <v>482</v>
      </c>
      <c r="D131" s="41" t="s">
        <v>15</v>
      </c>
      <c r="E131" s="41" t="s">
        <v>16</v>
      </c>
      <c r="F131" s="41" t="s">
        <v>483</v>
      </c>
      <c r="G131" s="41">
        <v>45338</v>
      </c>
      <c r="H131" s="41">
        <v>45687</v>
      </c>
      <c r="I131" s="42"/>
      <c r="J131" s="43">
        <v>138394335</v>
      </c>
      <c r="K131" s="43"/>
      <c r="L131" s="44">
        <v>0.77363896848137537</v>
      </c>
      <c r="M131" s="45" t="s">
        <v>484</v>
      </c>
      <c r="N131" s="46" t="s">
        <v>35</v>
      </c>
    </row>
    <row r="132" spans="1:14" s="29" customFormat="1" ht="74.5" customHeight="1" x14ac:dyDescent="0.25">
      <c r="A132" s="40" t="s">
        <v>485</v>
      </c>
      <c r="B132" s="41">
        <v>45336</v>
      </c>
      <c r="C132" s="41" t="s">
        <v>486</v>
      </c>
      <c r="D132" s="41" t="s">
        <v>15</v>
      </c>
      <c r="E132" s="41" t="s">
        <v>16</v>
      </c>
      <c r="F132" s="41" t="s">
        <v>269</v>
      </c>
      <c r="G132" s="41">
        <v>45338</v>
      </c>
      <c r="H132" s="41">
        <v>45412</v>
      </c>
      <c r="I132" s="42"/>
      <c r="J132" s="43">
        <v>7296300</v>
      </c>
      <c r="K132" s="43"/>
      <c r="L132" s="44">
        <v>3.6486486486486487</v>
      </c>
      <c r="M132" s="45" t="s">
        <v>487</v>
      </c>
      <c r="N132" s="46" t="s">
        <v>35</v>
      </c>
    </row>
    <row r="133" spans="1:14" s="29" customFormat="1" ht="74.5" customHeight="1" x14ac:dyDescent="0.25">
      <c r="A133" s="40" t="s">
        <v>488</v>
      </c>
      <c r="B133" s="41">
        <v>45336</v>
      </c>
      <c r="C133" s="41" t="s">
        <v>489</v>
      </c>
      <c r="D133" s="41" t="s">
        <v>15</v>
      </c>
      <c r="E133" s="41" t="s">
        <v>16</v>
      </c>
      <c r="F133" s="41" t="s">
        <v>490</v>
      </c>
      <c r="G133" s="41">
        <v>45346</v>
      </c>
      <c r="H133" s="41">
        <v>45400</v>
      </c>
      <c r="I133" s="42"/>
      <c r="J133" s="43">
        <v>24600000</v>
      </c>
      <c r="K133" s="43"/>
      <c r="L133" s="44">
        <v>4.8518518518518521</v>
      </c>
      <c r="M133" s="45" t="s">
        <v>491</v>
      </c>
      <c r="N133" s="46" t="s">
        <v>35</v>
      </c>
    </row>
    <row r="134" spans="1:14" s="29" customFormat="1" ht="74.5" customHeight="1" x14ac:dyDescent="0.25">
      <c r="A134" s="40" t="s">
        <v>492</v>
      </c>
      <c r="B134" s="41">
        <v>45336</v>
      </c>
      <c r="C134" s="41" t="s">
        <v>493</v>
      </c>
      <c r="D134" s="41" t="s">
        <v>15</v>
      </c>
      <c r="E134" s="41" t="s">
        <v>16</v>
      </c>
      <c r="F134" s="41" t="s">
        <v>494</v>
      </c>
      <c r="G134" s="41">
        <v>45337</v>
      </c>
      <c r="H134" s="41">
        <v>45426</v>
      </c>
      <c r="I134" s="42"/>
      <c r="J134" s="43">
        <v>9630000</v>
      </c>
      <c r="K134" s="43"/>
      <c r="L134" s="44">
        <v>3.0449438202247192</v>
      </c>
      <c r="M134" s="45" t="s">
        <v>495</v>
      </c>
      <c r="N134" s="46" t="s">
        <v>35</v>
      </c>
    </row>
    <row r="135" spans="1:14" s="29" customFormat="1" ht="74.5" customHeight="1" x14ac:dyDescent="0.25">
      <c r="A135" s="40" t="s">
        <v>496</v>
      </c>
      <c r="B135" s="41">
        <v>45336</v>
      </c>
      <c r="C135" s="41" t="s">
        <v>497</v>
      </c>
      <c r="D135" s="41" t="s">
        <v>15</v>
      </c>
      <c r="E135" s="41" t="s">
        <v>16</v>
      </c>
      <c r="F135" s="41" t="s">
        <v>498</v>
      </c>
      <c r="G135" s="41">
        <v>45338</v>
      </c>
      <c r="H135" s="41">
        <v>45687</v>
      </c>
      <c r="I135" s="42"/>
      <c r="J135" s="43">
        <v>67850000</v>
      </c>
      <c r="K135" s="43"/>
      <c r="L135" s="44">
        <v>0.77363896848137537</v>
      </c>
      <c r="M135" s="45" t="s">
        <v>499</v>
      </c>
      <c r="N135" s="46" t="s">
        <v>35</v>
      </c>
    </row>
    <row r="136" spans="1:14" s="29" customFormat="1" ht="74.5" customHeight="1" x14ac:dyDescent="0.25">
      <c r="A136" s="40" t="s">
        <v>500</v>
      </c>
      <c r="B136" s="41">
        <v>45336</v>
      </c>
      <c r="C136" s="41" t="s">
        <v>501</v>
      </c>
      <c r="D136" s="41" t="s">
        <v>15</v>
      </c>
      <c r="E136" s="41" t="s">
        <v>16</v>
      </c>
      <c r="F136" s="41" t="s">
        <v>269</v>
      </c>
      <c r="G136" s="41">
        <v>45337</v>
      </c>
      <c r="H136" s="41">
        <v>45411</v>
      </c>
      <c r="I136" s="42"/>
      <c r="J136" s="43">
        <v>7296300</v>
      </c>
      <c r="K136" s="43"/>
      <c r="L136" s="44">
        <v>3.6621621621621623</v>
      </c>
      <c r="M136" s="45" t="s">
        <v>502</v>
      </c>
      <c r="N136" s="46" t="s">
        <v>35</v>
      </c>
    </row>
    <row r="137" spans="1:14" s="29" customFormat="1" ht="74.5" customHeight="1" x14ac:dyDescent="0.25">
      <c r="A137" s="40" t="s">
        <v>503</v>
      </c>
      <c r="B137" s="41">
        <v>45336</v>
      </c>
      <c r="C137" s="41" t="s">
        <v>504</v>
      </c>
      <c r="D137" s="41" t="s">
        <v>15</v>
      </c>
      <c r="E137" s="41" t="s">
        <v>16</v>
      </c>
      <c r="F137" s="41" t="s">
        <v>505</v>
      </c>
      <c r="G137" s="41">
        <v>45337</v>
      </c>
      <c r="H137" s="41">
        <v>45518</v>
      </c>
      <c r="I137" s="42"/>
      <c r="J137" s="43">
        <v>46800000</v>
      </c>
      <c r="K137" s="43"/>
      <c r="L137" s="44">
        <v>1.4972375690607735</v>
      </c>
      <c r="M137" s="45" t="s">
        <v>506</v>
      </c>
      <c r="N137" s="46" t="s">
        <v>35</v>
      </c>
    </row>
    <row r="138" spans="1:14" s="29" customFormat="1" ht="74.5" customHeight="1" x14ac:dyDescent="0.25">
      <c r="A138" s="40" t="s">
        <v>507</v>
      </c>
      <c r="B138" s="41">
        <v>45337</v>
      </c>
      <c r="C138" s="41" t="s">
        <v>508</v>
      </c>
      <c r="D138" s="41" t="s">
        <v>15</v>
      </c>
      <c r="E138" s="41" t="s">
        <v>16</v>
      </c>
      <c r="F138" s="41" t="s">
        <v>407</v>
      </c>
      <c r="G138" s="41">
        <v>45341</v>
      </c>
      <c r="H138" s="41">
        <v>45430</v>
      </c>
      <c r="I138" s="42"/>
      <c r="J138" s="43">
        <v>9630000</v>
      </c>
      <c r="K138" s="43"/>
      <c r="L138" s="44">
        <v>3</v>
      </c>
      <c r="M138" s="45" t="s">
        <v>509</v>
      </c>
      <c r="N138" s="46" t="s">
        <v>35</v>
      </c>
    </row>
    <row r="139" spans="1:14" s="29" customFormat="1" ht="74.5" customHeight="1" x14ac:dyDescent="0.25">
      <c r="A139" s="40" t="s">
        <v>510</v>
      </c>
      <c r="B139" s="41">
        <v>45337</v>
      </c>
      <c r="C139" s="41" t="s">
        <v>511</v>
      </c>
      <c r="D139" s="41" t="s">
        <v>15</v>
      </c>
      <c r="E139" s="41" t="s">
        <v>16</v>
      </c>
      <c r="F139" s="41" t="s">
        <v>269</v>
      </c>
      <c r="G139" s="41">
        <v>45341</v>
      </c>
      <c r="H139" s="41">
        <v>45415</v>
      </c>
      <c r="I139" s="42"/>
      <c r="J139" s="43">
        <v>7296300</v>
      </c>
      <c r="K139" s="43"/>
      <c r="L139" s="44">
        <v>3.6081081081081079</v>
      </c>
      <c r="M139" s="45" t="s">
        <v>512</v>
      </c>
      <c r="N139" s="46" t="s">
        <v>35</v>
      </c>
    </row>
    <row r="140" spans="1:14" s="29" customFormat="1" ht="74.5" customHeight="1" x14ac:dyDescent="0.25">
      <c r="A140" s="40" t="s">
        <v>513</v>
      </c>
      <c r="B140" s="41">
        <v>45337</v>
      </c>
      <c r="C140" s="41" t="s">
        <v>514</v>
      </c>
      <c r="D140" s="41" t="s">
        <v>15</v>
      </c>
      <c r="E140" s="41" t="s">
        <v>16</v>
      </c>
      <c r="F140" s="41" t="s">
        <v>515</v>
      </c>
      <c r="G140" s="41">
        <v>45342</v>
      </c>
      <c r="H140" s="41">
        <v>45691</v>
      </c>
      <c r="I140" s="42"/>
      <c r="J140" s="43">
        <v>30479704</v>
      </c>
      <c r="K140" s="43"/>
      <c r="L140" s="44">
        <v>0.76217765042979946</v>
      </c>
      <c r="M140" s="45" t="s">
        <v>516</v>
      </c>
      <c r="N140" s="46" t="s">
        <v>35</v>
      </c>
    </row>
    <row r="141" spans="1:14" s="29" customFormat="1" ht="74.5" customHeight="1" x14ac:dyDescent="0.25">
      <c r="A141" s="40" t="s">
        <v>517</v>
      </c>
      <c r="B141" s="41">
        <v>45337</v>
      </c>
      <c r="C141" s="41" t="s">
        <v>518</v>
      </c>
      <c r="D141" s="41" t="s">
        <v>15</v>
      </c>
      <c r="E141" s="41" t="s">
        <v>16</v>
      </c>
      <c r="F141" s="41" t="s">
        <v>407</v>
      </c>
      <c r="G141" s="41">
        <v>45341</v>
      </c>
      <c r="H141" s="41">
        <v>45430</v>
      </c>
      <c r="I141" s="42"/>
      <c r="J141" s="43">
        <v>9630000</v>
      </c>
      <c r="K141" s="43"/>
      <c r="L141" s="44">
        <v>3</v>
      </c>
      <c r="M141" s="45" t="s">
        <v>519</v>
      </c>
      <c r="N141" s="46" t="s">
        <v>35</v>
      </c>
    </row>
    <row r="142" spans="1:14" s="29" customFormat="1" ht="74.5" customHeight="1" x14ac:dyDescent="0.25">
      <c r="A142" s="40" t="s">
        <v>520</v>
      </c>
      <c r="B142" s="41">
        <v>45338</v>
      </c>
      <c r="C142" s="41" t="s">
        <v>521</v>
      </c>
      <c r="D142" s="41" t="s">
        <v>15</v>
      </c>
      <c r="E142" s="41" t="s">
        <v>16</v>
      </c>
      <c r="F142" s="41" t="s">
        <v>522</v>
      </c>
      <c r="G142" s="41">
        <v>45341</v>
      </c>
      <c r="H142" s="41">
        <v>45690</v>
      </c>
      <c r="I142" s="42"/>
      <c r="J142" s="43">
        <v>28301500</v>
      </c>
      <c r="K142" s="43"/>
      <c r="L142" s="44">
        <v>0.76504297994269344</v>
      </c>
      <c r="M142" s="45" t="s">
        <v>523</v>
      </c>
      <c r="N142" s="46" t="s">
        <v>35</v>
      </c>
    </row>
    <row r="143" spans="1:14" s="29" customFormat="1" ht="74.5" customHeight="1" x14ac:dyDescent="0.25">
      <c r="A143" s="40" t="s">
        <v>524</v>
      </c>
      <c r="B143" s="41">
        <v>45338</v>
      </c>
      <c r="C143" s="41" t="s">
        <v>525</v>
      </c>
      <c r="D143" s="41" t="s">
        <v>15</v>
      </c>
      <c r="E143" s="41" t="s">
        <v>16</v>
      </c>
      <c r="F143" s="41" t="s">
        <v>522</v>
      </c>
      <c r="G143" s="41">
        <v>45341</v>
      </c>
      <c r="H143" s="41">
        <v>45690</v>
      </c>
      <c r="I143" s="42"/>
      <c r="J143" s="43">
        <v>28301500</v>
      </c>
      <c r="K143" s="43"/>
      <c r="L143" s="44">
        <v>0.76504297994269344</v>
      </c>
      <c r="M143" s="45" t="s">
        <v>526</v>
      </c>
      <c r="N143" s="46" t="s">
        <v>35</v>
      </c>
    </row>
    <row r="144" spans="1:14" s="29" customFormat="1" ht="74.5" customHeight="1" x14ac:dyDescent="0.25">
      <c r="A144" s="40" t="s">
        <v>527</v>
      </c>
      <c r="B144" s="41">
        <v>45338</v>
      </c>
      <c r="C144" s="41" t="s">
        <v>528</v>
      </c>
      <c r="D144" s="41" t="s">
        <v>15</v>
      </c>
      <c r="E144" s="41" t="s">
        <v>16</v>
      </c>
      <c r="F144" s="41" t="s">
        <v>529</v>
      </c>
      <c r="G144" s="41">
        <v>45342</v>
      </c>
      <c r="H144" s="41">
        <v>45707</v>
      </c>
      <c r="I144" s="42"/>
      <c r="J144" s="43">
        <v>48000000</v>
      </c>
      <c r="K144" s="43"/>
      <c r="L144" s="44">
        <v>0.72876712328767124</v>
      </c>
      <c r="M144" s="45" t="s">
        <v>530</v>
      </c>
      <c r="N144" s="46" t="s">
        <v>35</v>
      </c>
    </row>
    <row r="145" spans="1:14" s="29" customFormat="1" ht="74.5" customHeight="1" x14ac:dyDescent="0.25">
      <c r="A145" s="40" t="s">
        <v>531</v>
      </c>
      <c r="B145" s="41">
        <v>45338</v>
      </c>
      <c r="C145" s="41" t="s">
        <v>532</v>
      </c>
      <c r="D145" s="41" t="s">
        <v>15</v>
      </c>
      <c r="E145" s="41" t="s">
        <v>16</v>
      </c>
      <c r="F145" s="41" t="s">
        <v>533</v>
      </c>
      <c r="G145" s="41">
        <v>45342</v>
      </c>
      <c r="H145" s="41">
        <v>45707</v>
      </c>
      <c r="I145" s="42"/>
      <c r="J145" s="43">
        <v>48852000</v>
      </c>
      <c r="K145" s="43"/>
      <c r="L145" s="44">
        <v>0.72876712328767124</v>
      </c>
      <c r="M145" s="45" t="s">
        <v>534</v>
      </c>
      <c r="N145" s="46" t="s">
        <v>35</v>
      </c>
    </row>
    <row r="146" spans="1:14" s="29" customFormat="1" ht="74.5" customHeight="1" x14ac:dyDescent="0.25">
      <c r="A146" s="40" t="s">
        <v>535</v>
      </c>
      <c r="B146" s="41">
        <v>45338</v>
      </c>
      <c r="C146" s="41" t="s">
        <v>536</v>
      </c>
      <c r="D146" s="41" t="s">
        <v>15</v>
      </c>
      <c r="E146" s="41" t="s">
        <v>16</v>
      </c>
      <c r="F146" s="41" t="s">
        <v>537</v>
      </c>
      <c r="G146" s="41">
        <v>45343</v>
      </c>
      <c r="H146" s="41">
        <v>45692</v>
      </c>
      <c r="I146" s="42"/>
      <c r="J146" s="43">
        <v>31050000</v>
      </c>
      <c r="K146" s="43"/>
      <c r="L146" s="44">
        <v>0.75931232091690548</v>
      </c>
      <c r="M146" s="45" t="s">
        <v>538</v>
      </c>
      <c r="N146" s="46" t="s">
        <v>35</v>
      </c>
    </row>
    <row r="147" spans="1:14" s="29" customFormat="1" ht="74.5" customHeight="1" x14ac:dyDescent="0.25">
      <c r="A147" s="40" t="s">
        <v>539</v>
      </c>
      <c r="B147" s="41">
        <v>45338</v>
      </c>
      <c r="C147" s="41" t="s">
        <v>540</v>
      </c>
      <c r="D147" s="41" t="s">
        <v>15</v>
      </c>
      <c r="E147" s="41" t="s">
        <v>16</v>
      </c>
      <c r="F147" s="41" t="s">
        <v>541</v>
      </c>
      <c r="G147" s="41">
        <v>45341</v>
      </c>
      <c r="H147" s="41">
        <v>45706</v>
      </c>
      <c r="I147" s="42"/>
      <c r="J147" s="43">
        <v>75600000</v>
      </c>
      <c r="K147" s="43"/>
      <c r="L147" s="44">
        <v>0.73150684931506849</v>
      </c>
      <c r="M147" s="45" t="s">
        <v>542</v>
      </c>
      <c r="N147" s="46" t="s">
        <v>35</v>
      </c>
    </row>
    <row r="148" spans="1:14" s="29" customFormat="1" ht="74.5" customHeight="1" x14ac:dyDescent="0.25">
      <c r="A148" s="40" t="s">
        <v>543</v>
      </c>
      <c r="B148" s="41">
        <v>45338</v>
      </c>
      <c r="C148" s="41" t="s">
        <v>544</v>
      </c>
      <c r="D148" s="41" t="s">
        <v>15</v>
      </c>
      <c r="E148" s="41" t="s">
        <v>16</v>
      </c>
      <c r="F148" s="41" t="s">
        <v>545</v>
      </c>
      <c r="G148" s="41">
        <v>45343</v>
      </c>
      <c r="H148" s="41">
        <v>45616</v>
      </c>
      <c r="I148" s="42"/>
      <c r="J148" s="43">
        <v>36639000</v>
      </c>
      <c r="K148" s="43"/>
      <c r="L148" s="44">
        <v>0.97069597069597069</v>
      </c>
      <c r="M148" s="45" t="s">
        <v>546</v>
      </c>
      <c r="N148" s="46" t="s">
        <v>35</v>
      </c>
    </row>
    <row r="149" spans="1:14" s="29" customFormat="1" ht="74.5" customHeight="1" x14ac:dyDescent="0.25">
      <c r="A149" s="40" t="s">
        <v>547</v>
      </c>
      <c r="B149" s="41">
        <v>45338</v>
      </c>
      <c r="C149" s="41" t="s">
        <v>548</v>
      </c>
      <c r="D149" s="41" t="s">
        <v>15</v>
      </c>
      <c r="E149" s="41" t="s">
        <v>16</v>
      </c>
      <c r="F149" s="41" t="s">
        <v>549</v>
      </c>
      <c r="G149" s="41">
        <v>45342</v>
      </c>
      <c r="H149" s="41">
        <v>45431</v>
      </c>
      <c r="I149" s="42"/>
      <c r="J149" s="43">
        <v>9000000</v>
      </c>
      <c r="K149" s="43"/>
      <c r="L149" s="44">
        <v>2.9887640449438204</v>
      </c>
      <c r="M149" s="45" t="s">
        <v>550</v>
      </c>
      <c r="N149" s="46" t="s">
        <v>35</v>
      </c>
    </row>
    <row r="150" spans="1:14" s="29" customFormat="1" ht="74.5" customHeight="1" x14ac:dyDescent="0.25">
      <c r="A150" s="40" t="s">
        <v>551</v>
      </c>
      <c r="B150" s="41">
        <v>45338</v>
      </c>
      <c r="C150" s="41" t="s">
        <v>552</v>
      </c>
      <c r="D150" s="41" t="s">
        <v>15</v>
      </c>
      <c r="E150" s="41" t="s">
        <v>16</v>
      </c>
      <c r="F150" s="41" t="s">
        <v>553</v>
      </c>
      <c r="G150" s="41">
        <v>45343</v>
      </c>
      <c r="H150" s="41">
        <v>45692</v>
      </c>
      <c r="I150" s="42"/>
      <c r="J150" s="43">
        <v>61525000</v>
      </c>
      <c r="K150" s="43"/>
      <c r="L150" s="44">
        <v>0.75931232091690548</v>
      </c>
      <c r="M150" s="45" t="s">
        <v>554</v>
      </c>
      <c r="N150" s="46" t="s">
        <v>35</v>
      </c>
    </row>
    <row r="151" spans="1:14" s="29" customFormat="1" ht="74.5" customHeight="1" x14ac:dyDescent="0.25">
      <c r="A151" s="40" t="s">
        <v>555</v>
      </c>
      <c r="B151" s="41">
        <v>45338</v>
      </c>
      <c r="C151" s="41" t="s">
        <v>556</v>
      </c>
      <c r="D151" s="41" t="s">
        <v>15</v>
      </c>
      <c r="E151" s="41" t="s">
        <v>16</v>
      </c>
      <c r="F151" s="41" t="s">
        <v>557</v>
      </c>
      <c r="G151" s="41">
        <v>45342</v>
      </c>
      <c r="H151" s="41">
        <v>45431</v>
      </c>
      <c r="I151" s="42"/>
      <c r="J151" s="43">
        <v>21000000</v>
      </c>
      <c r="K151" s="43"/>
      <c r="L151" s="44">
        <v>2.9887640449438204</v>
      </c>
      <c r="M151" s="45" t="s">
        <v>558</v>
      </c>
      <c r="N151" s="46" t="s">
        <v>35</v>
      </c>
    </row>
    <row r="152" spans="1:14" s="29" customFormat="1" ht="74.5" customHeight="1" x14ac:dyDescent="0.25">
      <c r="A152" s="40" t="s">
        <v>559</v>
      </c>
      <c r="B152" s="41">
        <v>45341</v>
      </c>
      <c r="C152" s="41" t="s">
        <v>560</v>
      </c>
      <c r="D152" s="41" t="s">
        <v>15</v>
      </c>
      <c r="E152" s="41" t="s">
        <v>16</v>
      </c>
      <c r="F152" s="41" t="s">
        <v>561</v>
      </c>
      <c r="G152" s="41">
        <v>45348</v>
      </c>
      <c r="H152" s="41">
        <v>45697</v>
      </c>
      <c r="I152" s="42"/>
      <c r="J152" s="43">
        <v>36286088</v>
      </c>
      <c r="K152" s="43"/>
      <c r="L152" s="44">
        <v>0.74498567335243548</v>
      </c>
      <c r="M152" s="45" t="s">
        <v>562</v>
      </c>
      <c r="N152" s="46" t="s">
        <v>35</v>
      </c>
    </row>
    <row r="153" spans="1:14" s="29" customFormat="1" ht="74.5" customHeight="1" x14ac:dyDescent="0.25">
      <c r="A153" s="40" t="s">
        <v>563</v>
      </c>
      <c r="B153" s="41">
        <v>45341</v>
      </c>
      <c r="C153" s="41" t="s">
        <v>564</v>
      </c>
      <c r="D153" s="41" t="s">
        <v>15</v>
      </c>
      <c r="E153" s="41" t="s">
        <v>16</v>
      </c>
      <c r="F153" s="41" t="s">
        <v>565</v>
      </c>
      <c r="G153" s="41">
        <v>45344</v>
      </c>
      <c r="H153" s="41">
        <v>45693</v>
      </c>
      <c r="I153" s="42"/>
      <c r="J153" s="43">
        <v>39156442</v>
      </c>
      <c r="K153" s="43"/>
      <c r="L153" s="44">
        <v>0.7564469914040115</v>
      </c>
      <c r="M153" s="45" t="s">
        <v>566</v>
      </c>
      <c r="N153" s="46" t="s">
        <v>35</v>
      </c>
    </row>
    <row r="154" spans="1:14" s="29" customFormat="1" ht="74.5" customHeight="1" x14ac:dyDescent="0.25">
      <c r="A154" s="40" t="s">
        <v>567</v>
      </c>
      <c r="B154" s="41">
        <v>45341</v>
      </c>
      <c r="C154" s="41" t="s">
        <v>568</v>
      </c>
      <c r="D154" s="41" t="s">
        <v>15</v>
      </c>
      <c r="E154" s="41" t="s">
        <v>16</v>
      </c>
      <c r="F154" s="41" t="s">
        <v>569</v>
      </c>
      <c r="G154" s="41">
        <v>45344</v>
      </c>
      <c r="H154" s="41">
        <v>45678</v>
      </c>
      <c r="I154" s="42"/>
      <c r="J154" s="43">
        <v>137500000</v>
      </c>
      <c r="K154" s="43"/>
      <c r="L154" s="44">
        <v>0.79041916167664672</v>
      </c>
      <c r="M154" s="45" t="s">
        <v>570</v>
      </c>
      <c r="N154" s="46" t="s">
        <v>35</v>
      </c>
    </row>
    <row r="155" spans="1:14" s="29" customFormat="1" ht="74.5" customHeight="1" x14ac:dyDescent="0.25">
      <c r="A155" s="40" t="s">
        <v>571</v>
      </c>
      <c r="B155" s="41">
        <v>45341</v>
      </c>
      <c r="C155" s="41" t="s">
        <v>572</v>
      </c>
      <c r="D155" s="41" t="s">
        <v>15</v>
      </c>
      <c r="E155" s="41" t="s">
        <v>16</v>
      </c>
      <c r="F155" s="41" t="s">
        <v>573</v>
      </c>
      <c r="G155" s="41">
        <v>45344</v>
      </c>
      <c r="H155" s="41">
        <v>45525</v>
      </c>
      <c r="I155" s="42"/>
      <c r="J155" s="43">
        <v>39000000</v>
      </c>
      <c r="K155" s="43"/>
      <c r="L155" s="44">
        <v>1.4585635359116023</v>
      </c>
      <c r="M155" s="45" t="s">
        <v>574</v>
      </c>
      <c r="N155" s="46" t="s">
        <v>35</v>
      </c>
    </row>
    <row r="156" spans="1:14" s="29" customFormat="1" ht="74.5" customHeight="1" x14ac:dyDescent="0.25">
      <c r="A156" s="40" t="s">
        <v>575</v>
      </c>
      <c r="B156" s="41">
        <v>45341</v>
      </c>
      <c r="C156" s="41" t="s">
        <v>576</v>
      </c>
      <c r="D156" s="41" t="s">
        <v>15</v>
      </c>
      <c r="E156" s="41" t="s">
        <v>16</v>
      </c>
      <c r="F156" s="41" t="s">
        <v>577</v>
      </c>
      <c r="G156" s="41">
        <v>45344</v>
      </c>
      <c r="H156" s="41">
        <v>45525</v>
      </c>
      <c r="I156" s="42"/>
      <c r="J156" s="43">
        <v>24426000</v>
      </c>
      <c r="K156" s="43"/>
      <c r="L156" s="44">
        <v>1.4585635359116023</v>
      </c>
      <c r="M156" s="45" t="s">
        <v>578</v>
      </c>
      <c r="N156" s="46" t="s">
        <v>35</v>
      </c>
    </row>
    <row r="157" spans="1:14" s="29" customFormat="1" ht="74.5" customHeight="1" x14ac:dyDescent="0.25">
      <c r="A157" s="40" t="s">
        <v>579</v>
      </c>
      <c r="B157" s="41">
        <v>45341</v>
      </c>
      <c r="C157" s="41" t="s">
        <v>580</v>
      </c>
      <c r="D157" s="41" t="s">
        <v>15</v>
      </c>
      <c r="E157" s="41" t="s">
        <v>16</v>
      </c>
      <c r="F157" s="41" t="s">
        <v>581</v>
      </c>
      <c r="G157" s="41">
        <v>45344</v>
      </c>
      <c r="H157" s="41">
        <v>45525</v>
      </c>
      <c r="I157" s="42"/>
      <c r="J157" s="43">
        <v>49800000</v>
      </c>
      <c r="K157" s="43"/>
      <c r="L157" s="44">
        <v>1.4585635359116023</v>
      </c>
      <c r="M157" s="45" t="s">
        <v>582</v>
      </c>
      <c r="N157" s="46" t="s">
        <v>35</v>
      </c>
    </row>
    <row r="158" spans="1:14" s="29" customFormat="1" ht="74.5" customHeight="1" x14ac:dyDescent="0.25">
      <c r="A158" s="40" t="s">
        <v>583</v>
      </c>
      <c r="B158" s="41">
        <v>45341</v>
      </c>
      <c r="C158" s="41" t="s">
        <v>584</v>
      </c>
      <c r="D158" s="41" t="s">
        <v>15</v>
      </c>
      <c r="E158" s="41" t="s">
        <v>16</v>
      </c>
      <c r="F158" s="41" t="s">
        <v>585</v>
      </c>
      <c r="G158" s="41">
        <v>45343</v>
      </c>
      <c r="H158" s="41">
        <v>45616</v>
      </c>
      <c r="I158" s="42"/>
      <c r="J158" s="43">
        <v>36639000</v>
      </c>
      <c r="K158" s="43"/>
      <c r="L158" s="44">
        <v>0.97069597069597069</v>
      </c>
      <c r="M158" s="45" t="s">
        <v>586</v>
      </c>
      <c r="N158" s="46" t="s">
        <v>35</v>
      </c>
    </row>
    <row r="159" spans="1:14" s="29" customFormat="1" ht="74.5" customHeight="1" x14ac:dyDescent="0.25">
      <c r="A159" s="40" t="s">
        <v>587</v>
      </c>
      <c r="B159" s="41">
        <v>45341</v>
      </c>
      <c r="C159" s="41" t="s">
        <v>588</v>
      </c>
      <c r="D159" s="41" t="s">
        <v>15</v>
      </c>
      <c r="E159" s="41" t="s">
        <v>16</v>
      </c>
      <c r="F159" s="41" t="s">
        <v>589</v>
      </c>
      <c r="G159" s="41">
        <v>45344</v>
      </c>
      <c r="H159" s="41">
        <v>45678</v>
      </c>
      <c r="I159" s="42"/>
      <c r="J159" s="43">
        <v>70122800</v>
      </c>
      <c r="K159" s="43"/>
      <c r="L159" s="44">
        <v>0.79041916167664672</v>
      </c>
      <c r="M159" s="45" t="s">
        <v>590</v>
      </c>
      <c r="N159" s="46" t="s">
        <v>35</v>
      </c>
    </row>
    <row r="160" spans="1:14" s="29" customFormat="1" ht="74.5" customHeight="1" x14ac:dyDescent="0.25">
      <c r="A160" s="40" t="s">
        <v>591</v>
      </c>
      <c r="B160" s="41">
        <v>45341</v>
      </c>
      <c r="C160" s="41" t="s">
        <v>592</v>
      </c>
      <c r="D160" s="41" t="s">
        <v>15</v>
      </c>
      <c r="E160" s="41" t="s">
        <v>16</v>
      </c>
      <c r="F160" s="41" t="s">
        <v>593</v>
      </c>
      <c r="G160" s="41">
        <v>45373</v>
      </c>
      <c r="H160" s="41">
        <v>45448</v>
      </c>
      <c r="I160" s="42"/>
      <c r="J160" s="43">
        <v>7296300</v>
      </c>
      <c r="K160" s="43"/>
      <c r="L160" s="44">
        <v>3.1333333333333333</v>
      </c>
      <c r="M160" s="45" t="s">
        <v>594</v>
      </c>
      <c r="N160" s="46" t="s">
        <v>35</v>
      </c>
    </row>
    <row r="161" spans="1:14" s="29" customFormat="1" ht="74.5" customHeight="1" x14ac:dyDescent="0.25">
      <c r="A161" s="40" t="s">
        <v>595</v>
      </c>
      <c r="B161" s="41">
        <v>45341</v>
      </c>
      <c r="C161" s="41" t="s">
        <v>596</v>
      </c>
      <c r="D161" s="41" t="s">
        <v>15</v>
      </c>
      <c r="E161" s="41" t="s">
        <v>16</v>
      </c>
      <c r="F161" s="41" t="s">
        <v>597</v>
      </c>
      <c r="G161" s="41">
        <v>45344</v>
      </c>
      <c r="H161" s="41">
        <v>45693</v>
      </c>
      <c r="I161" s="42"/>
      <c r="J161" s="43">
        <v>86135000</v>
      </c>
      <c r="K161" s="43"/>
      <c r="L161" s="44">
        <v>0.7564469914040115</v>
      </c>
      <c r="M161" s="45" t="s">
        <v>598</v>
      </c>
      <c r="N161" s="46" t="s">
        <v>35</v>
      </c>
    </row>
    <row r="162" spans="1:14" s="29" customFormat="1" ht="74.5" customHeight="1" x14ac:dyDescent="0.25">
      <c r="A162" s="40" t="s">
        <v>599</v>
      </c>
      <c r="B162" s="41">
        <v>45342</v>
      </c>
      <c r="C162" s="41" t="s">
        <v>600</v>
      </c>
      <c r="D162" s="41" t="s">
        <v>15</v>
      </c>
      <c r="E162" s="41" t="s">
        <v>16</v>
      </c>
      <c r="F162" s="41" t="s">
        <v>593</v>
      </c>
      <c r="G162" s="41">
        <v>45355</v>
      </c>
      <c r="H162" s="41">
        <v>45430</v>
      </c>
      <c r="I162" s="42"/>
      <c r="J162" s="43">
        <v>7296300</v>
      </c>
      <c r="K162" s="43"/>
      <c r="L162" s="44">
        <v>3.3733333333333335</v>
      </c>
      <c r="M162" s="45" t="s">
        <v>601</v>
      </c>
      <c r="N162" s="46" t="s">
        <v>35</v>
      </c>
    </row>
    <row r="163" spans="1:14" s="29" customFormat="1" ht="74.5" customHeight="1" x14ac:dyDescent="0.25">
      <c r="A163" s="40" t="s">
        <v>602</v>
      </c>
      <c r="B163" s="41">
        <v>45342</v>
      </c>
      <c r="C163" s="41" t="s">
        <v>603</v>
      </c>
      <c r="D163" s="41" t="s">
        <v>15</v>
      </c>
      <c r="E163" s="41" t="s">
        <v>16</v>
      </c>
      <c r="F163" s="41" t="s">
        <v>604</v>
      </c>
      <c r="G163" s="41">
        <v>45344</v>
      </c>
      <c r="H163" s="41">
        <v>45709</v>
      </c>
      <c r="I163" s="42"/>
      <c r="J163" s="43">
        <v>138955824</v>
      </c>
      <c r="K163" s="43"/>
      <c r="L163" s="44">
        <v>0.72328767123287674</v>
      </c>
      <c r="M163" s="45" t="s">
        <v>605</v>
      </c>
      <c r="N163" s="46" t="s">
        <v>35</v>
      </c>
    </row>
    <row r="164" spans="1:14" s="29" customFormat="1" ht="74.5" customHeight="1" x14ac:dyDescent="0.25">
      <c r="A164" s="40" t="s">
        <v>606</v>
      </c>
      <c r="B164" s="41">
        <v>45342</v>
      </c>
      <c r="C164" s="41" t="s">
        <v>607</v>
      </c>
      <c r="D164" s="41" t="s">
        <v>15</v>
      </c>
      <c r="E164" s="41" t="s">
        <v>16</v>
      </c>
      <c r="F164" s="41" t="s">
        <v>593</v>
      </c>
      <c r="G164" s="41">
        <v>45345</v>
      </c>
      <c r="H164" s="41">
        <v>45419</v>
      </c>
      <c r="I164" s="42"/>
      <c r="J164" s="43">
        <v>7296300</v>
      </c>
      <c r="K164" s="43"/>
      <c r="L164" s="44">
        <v>3.5540540540540539</v>
      </c>
      <c r="M164" s="45" t="s">
        <v>608</v>
      </c>
      <c r="N164" s="46" t="s">
        <v>35</v>
      </c>
    </row>
    <row r="165" spans="1:14" s="29" customFormat="1" ht="74.5" customHeight="1" x14ac:dyDescent="0.25">
      <c r="A165" s="40" t="s">
        <v>609</v>
      </c>
      <c r="B165" s="41">
        <v>45342</v>
      </c>
      <c r="C165" s="41" t="s">
        <v>610</v>
      </c>
      <c r="D165" s="41" t="s">
        <v>15</v>
      </c>
      <c r="E165" s="41" t="s">
        <v>16</v>
      </c>
      <c r="F165" s="41" t="s">
        <v>611</v>
      </c>
      <c r="G165" s="41">
        <v>45348</v>
      </c>
      <c r="H165" s="41">
        <v>45713</v>
      </c>
      <c r="I165" s="42"/>
      <c r="J165" s="43">
        <v>116640000</v>
      </c>
      <c r="K165" s="43"/>
      <c r="L165" s="44">
        <v>0.71232876712328763</v>
      </c>
      <c r="M165" s="45" t="s">
        <v>612</v>
      </c>
      <c r="N165" s="46" t="s">
        <v>35</v>
      </c>
    </row>
    <row r="166" spans="1:14" s="29" customFormat="1" ht="74.5" customHeight="1" x14ac:dyDescent="0.25">
      <c r="A166" s="40" t="s">
        <v>613</v>
      </c>
      <c r="B166" s="41">
        <v>45342</v>
      </c>
      <c r="C166" s="41" t="s">
        <v>614</v>
      </c>
      <c r="D166" s="41" t="s">
        <v>15</v>
      </c>
      <c r="E166" s="41" t="s">
        <v>16</v>
      </c>
      <c r="F166" s="41" t="s">
        <v>615</v>
      </c>
      <c r="G166" s="41">
        <v>45344</v>
      </c>
      <c r="H166" s="41">
        <v>45709</v>
      </c>
      <c r="I166" s="42"/>
      <c r="J166" s="43">
        <v>177357600</v>
      </c>
      <c r="K166" s="43"/>
      <c r="L166" s="44">
        <v>0.72328767123287674</v>
      </c>
      <c r="M166" s="45" t="s">
        <v>616</v>
      </c>
      <c r="N166" s="46" t="s">
        <v>35</v>
      </c>
    </row>
    <row r="167" spans="1:14" s="29" customFormat="1" ht="74.5" customHeight="1" x14ac:dyDescent="0.25">
      <c r="A167" s="40" t="s">
        <v>617</v>
      </c>
      <c r="B167" s="41">
        <v>45342</v>
      </c>
      <c r="C167" s="41" t="s">
        <v>618</v>
      </c>
      <c r="D167" s="41" t="s">
        <v>15</v>
      </c>
      <c r="E167" s="41" t="s">
        <v>16</v>
      </c>
      <c r="F167" s="41" t="s">
        <v>619</v>
      </c>
      <c r="G167" s="41">
        <v>45345</v>
      </c>
      <c r="H167" s="41">
        <v>45679</v>
      </c>
      <c r="I167" s="42"/>
      <c r="J167" s="43">
        <v>37440205</v>
      </c>
      <c r="K167" s="43"/>
      <c r="L167" s="44">
        <v>0.78742514970059885</v>
      </c>
      <c r="M167" s="45" t="s">
        <v>620</v>
      </c>
      <c r="N167" s="46" t="s">
        <v>35</v>
      </c>
    </row>
    <row r="168" spans="1:14" s="29" customFormat="1" ht="74.5" customHeight="1" x14ac:dyDescent="0.25">
      <c r="A168" s="40" t="s">
        <v>621</v>
      </c>
      <c r="B168" s="41">
        <v>45342</v>
      </c>
      <c r="C168" s="41" t="s">
        <v>622</v>
      </c>
      <c r="D168" s="41" t="s">
        <v>15</v>
      </c>
      <c r="E168" s="41" t="s">
        <v>16</v>
      </c>
      <c r="F168" s="41" t="s">
        <v>623</v>
      </c>
      <c r="G168" s="41">
        <v>45344</v>
      </c>
      <c r="H168" s="41">
        <v>45740</v>
      </c>
      <c r="I168" s="42"/>
      <c r="J168" s="43">
        <v>84084000</v>
      </c>
      <c r="K168" s="43"/>
      <c r="L168" s="44">
        <v>0.66666666666666663</v>
      </c>
      <c r="M168" s="45" t="s">
        <v>624</v>
      </c>
      <c r="N168" s="46" t="s">
        <v>35</v>
      </c>
    </row>
    <row r="169" spans="1:14" s="29" customFormat="1" ht="74.5" customHeight="1" x14ac:dyDescent="0.25">
      <c r="A169" s="40" t="s">
        <v>625</v>
      </c>
      <c r="B169" s="41">
        <v>45343</v>
      </c>
      <c r="C169" s="41" t="s">
        <v>626</v>
      </c>
      <c r="D169" s="41" t="s">
        <v>15</v>
      </c>
      <c r="E169" s="41" t="s">
        <v>16</v>
      </c>
      <c r="F169" s="41" t="s">
        <v>627</v>
      </c>
      <c r="G169" s="41">
        <v>45344</v>
      </c>
      <c r="H169" s="41">
        <v>45525</v>
      </c>
      <c r="I169" s="42"/>
      <c r="J169" s="43">
        <v>40800000</v>
      </c>
      <c r="K169" s="43"/>
      <c r="L169" s="44">
        <v>1.4585635359116023</v>
      </c>
      <c r="M169" s="45" t="s">
        <v>628</v>
      </c>
      <c r="N169" s="46" t="s">
        <v>35</v>
      </c>
    </row>
    <row r="170" spans="1:14" s="29" customFormat="1" ht="74.5" customHeight="1" x14ac:dyDescent="0.25">
      <c r="A170" s="40" t="s">
        <v>629</v>
      </c>
      <c r="B170" s="41">
        <v>45343</v>
      </c>
      <c r="C170" s="41" t="s">
        <v>630</v>
      </c>
      <c r="D170" s="41" t="s">
        <v>15</v>
      </c>
      <c r="E170" s="41" t="s">
        <v>16</v>
      </c>
      <c r="F170" s="41" t="s">
        <v>631</v>
      </c>
      <c r="G170" s="41">
        <v>45344</v>
      </c>
      <c r="H170" s="41">
        <v>45525</v>
      </c>
      <c r="I170" s="42"/>
      <c r="J170" s="43">
        <v>46800000</v>
      </c>
      <c r="K170" s="43"/>
      <c r="L170" s="44">
        <v>1.4585635359116023</v>
      </c>
      <c r="M170" s="45" t="s">
        <v>632</v>
      </c>
      <c r="N170" s="46" t="s">
        <v>35</v>
      </c>
    </row>
    <row r="171" spans="1:14" s="29" customFormat="1" ht="74.5" customHeight="1" x14ac:dyDescent="0.25">
      <c r="A171" s="40" t="s">
        <v>633</v>
      </c>
      <c r="B171" s="41">
        <v>45343</v>
      </c>
      <c r="C171" s="41" t="s">
        <v>634</v>
      </c>
      <c r="D171" s="41" t="s">
        <v>15</v>
      </c>
      <c r="E171" s="41" t="s">
        <v>16</v>
      </c>
      <c r="F171" s="41" t="s">
        <v>635</v>
      </c>
      <c r="G171" s="41">
        <v>45345</v>
      </c>
      <c r="H171" s="41">
        <v>45694</v>
      </c>
      <c r="I171" s="42"/>
      <c r="J171" s="43">
        <v>39156442</v>
      </c>
      <c r="K171" s="43"/>
      <c r="L171" s="44">
        <v>0.75358166189111753</v>
      </c>
      <c r="M171" s="45" t="s">
        <v>636</v>
      </c>
      <c r="N171" s="46" t="s">
        <v>35</v>
      </c>
    </row>
    <row r="172" spans="1:14" s="29" customFormat="1" ht="74.5" customHeight="1" x14ac:dyDescent="0.25">
      <c r="A172" s="40" t="s">
        <v>637</v>
      </c>
      <c r="B172" s="41">
        <v>45343</v>
      </c>
      <c r="C172" s="41" t="s">
        <v>638</v>
      </c>
      <c r="D172" s="41" t="s">
        <v>15</v>
      </c>
      <c r="E172" s="41" t="s">
        <v>16</v>
      </c>
      <c r="F172" s="41" t="s">
        <v>639</v>
      </c>
      <c r="G172" s="41">
        <v>45349</v>
      </c>
      <c r="H172" s="41">
        <v>45714</v>
      </c>
      <c r="I172" s="42"/>
      <c r="J172" s="43">
        <v>146512800</v>
      </c>
      <c r="K172" s="43"/>
      <c r="L172" s="44">
        <v>0.70958904109589038</v>
      </c>
      <c r="M172" s="45" t="s">
        <v>640</v>
      </c>
      <c r="N172" s="46" t="s">
        <v>35</v>
      </c>
    </row>
    <row r="173" spans="1:14" s="29" customFormat="1" ht="74.5" customHeight="1" x14ac:dyDescent="0.25">
      <c r="A173" s="40" t="s">
        <v>641</v>
      </c>
      <c r="B173" s="41">
        <v>45343</v>
      </c>
      <c r="C173" s="41" t="s">
        <v>642</v>
      </c>
      <c r="D173" s="41" t="s">
        <v>15</v>
      </c>
      <c r="E173" s="41" t="s">
        <v>16</v>
      </c>
      <c r="F173" s="41" t="s">
        <v>643</v>
      </c>
      <c r="G173" s="41">
        <v>45344</v>
      </c>
      <c r="H173" s="41">
        <v>45693</v>
      </c>
      <c r="I173" s="42"/>
      <c r="J173" s="43">
        <v>86135000</v>
      </c>
      <c r="K173" s="43"/>
      <c r="L173" s="44">
        <v>0.7564469914040115</v>
      </c>
      <c r="M173" s="45" t="s">
        <v>644</v>
      </c>
      <c r="N173" s="46" t="s">
        <v>35</v>
      </c>
    </row>
    <row r="174" spans="1:14" s="29" customFormat="1" ht="74.5" customHeight="1" x14ac:dyDescent="0.25">
      <c r="A174" s="40" t="s">
        <v>645</v>
      </c>
      <c r="B174" s="41">
        <v>45343</v>
      </c>
      <c r="C174" s="41" t="s">
        <v>646</v>
      </c>
      <c r="D174" s="41" t="s">
        <v>15</v>
      </c>
      <c r="E174" s="41" t="s">
        <v>16</v>
      </c>
      <c r="F174" s="41" t="s">
        <v>647</v>
      </c>
      <c r="G174" s="41">
        <v>45345</v>
      </c>
      <c r="H174" s="41">
        <v>45679</v>
      </c>
      <c r="I174" s="42"/>
      <c r="J174" s="43">
        <v>132098021</v>
      </c>
      <c r="K174" s="43"/>
      <c r="L174" s="44">
        <v>0.78742514970059885</v>
      </c>
      <c r="M174" s="45" t="s">
        <v>648</v>
      </c>
      <c r="N174" s="46" t="s">
        <v>35</v>
      </c>
    </row>
    <row r="175" spans="1:14" s="29" customFormat="1" ht="74.5" customHeight="1" x14ac:dyDescent="0.25">
      <c r="A175" s="40" t="s">
        <v>649</v>
      </c>
      <c r="B175" s="41">
        <v>45343</v>
      </c>
      <c r="C175" s="41" t="s">
        <v>650</v>
      </c>
      <c r="D175" s="41" t="s">
        <v>15</v>
      </c>
      <c r="E175" s="41" t="s">
        <v>16</v>
      </c>
      <c r="F175" s="41" t="s">
        <v>651</v>
      </c>
      <c r="G175" s="41">
        <v>45344</v>
      </c>
      <c r="H175" s="41">
        <v>45709</v>
      </c>
      <c r="I175" s="42"/>
      <c r="J175" s="43">
        <v>124553460</v>
      </c>
      <c r="K175" s="43"/>
      <c r="L175" s="44">
        <v>0.72328767123287674</v>
      </c>
      <c r="M175" s="45" t="s">
        <v>652</v>
      </c>
      <c r="N175" s="46" t="s">
        <v>35</v>
      </c>
    </row>
    <row r="176" spans="1:14" s="29" customFormat="1" ht="74.5" customHeight="1" x14ac:dyDescent="0.25">
      <c r="A176" s="40" t="s">
        <v>653</v>
      </c>
      <c r="B176" s="41">
        <v>45343</v>
      </c>
      <c r="C176" s="41" t="s">
        <v>654</v>
      </c>
      <c r="D176" s="41" t="s">
        <v>15</v>
      </c>
      <c r="E176" s="41" t="s">
        <v>16</v>
      </c>
      <c r="F176" s="41" t="s">
        <v>655</v>
      </c>
      <c r="G176" s="41">
        <v>45344</v>
      </c>
      <c r="H176" s="41">
        <v>45709</v>
      </c>
      <c r="I176" s="42"/>
      <c r="J176" s="43">
        <v>188201976</v>
      </c>
      <c r="K176" s="43"/>
      <c r="L176" s="44">
        <v>0.72328767123287674</v>
      </c>
      <c r="M176" s="45" t="s">
        <v>656</v>
      </c>
      <c r="N176" s="46" t="s">
        <v>35</v>
      </c>
    </row>
    <row r="177" spans="1:14" s="29" customFormat="1" ht="74.5" customHeight="1" x14ac:dyDescent="0.25">
      <c r="A177" s="40" t="s">
        <v>657</v>
      </c>
      <c r="B177" s="41">
        <v>45344</v>
      </c>
      <c r="C177" s="41" t="s">
        <v>658</v>
      </c>
      <c r="D177" s="41" t="s">
        <v>15</v>
      </c>
      <c r="E177" s="41" t="s">
        <v>16</v>
      </c>
      <c r="F177" s="41" t="s">
        <v>659</v>
      </c>
      <c r="G177" s="41">
        <v>45349</v>
      </c>
      <c r="H177" s="41">
        <v>45530</v>
      </c>
      <c r="I177" s="42"/>
      <c r="J177" s="43">
        <v>25200000</v>
      </c>
      <c r="K177" s="43"/>
      <c r="L177" s="44">
        <v>1.430939226519337</v>
      </c>
      <c r="M177" s="45" t="s">
        <v>660</v>
      </c>
      <c r="N177" s="46" t="s">
        <v>35</v>
      </c>
    </row>
    <row r="178" spans="1:14" s="29" customFormat="1" ht="74.5" customHeight="1" x14ac:dyDescent="0.25">
      <c r="A178" s="40" t="s">
        <v>661</v>
      </c>
      <c r="B178" s="41">
        <v>45344</v>
      </c>
      <c r="C178" s="41" t="s">
        <v>662</v>
      </c>
      <c r="D178" s="41" t="s">
        <v>15</v>
      </c>
      <c r="E178" s="41" t="s">
        <v>16</v>
      </c>
      <c r="F178" s="41" t="s">
        <v>663</v>
      </c>
      <c r="G178" s="41">
        <v>45358</v>
      </c>
      <c r="H178" s="41">
        <v>45722</v>
      </c>
      <c r="I178" s="42"/>
      <c r="J178" s="43">
        <v>146512800</v>
      </c>
      <c r="K178" s="43"/>
      <c r="L178" s="44">
        <v>0.68681318681318682</v>
      </c>
      <c r="M178" s="45" t="s">
        <v>664</v>
      </c>
      <c r="N178" s="46" t="s">
        <v>35</v>
      </c>
    </row>
    <row r="179" spans="1:14" s="29" customFormat="1" ht="74.5" customHeight="1" x14ac:dyDescent="0.25">
      <c r="A179" s="40" t="s">
        <v>665</v>
      </c>
      <c r="B179" s="41">
        <v>45344</v>
      </c>
      <c r="C179" s="41" t="s">
        <v>666</v>
      </c>
      <c r="D179" s="41" t="s">
        <v>15</v>
      </c>
      <c r="E179" s="41" t="s">
        <v>16</v>
      </c>
      <c r="F179" s="41" t="s">
        <v>593</v>
      </c>
      <c r="G179" s="41">
        <v>45350</v>
      </c>
      <c r="H179" s="41">
        <v>45424</v>
      </c>
      <c r="I179" s="42"/>
      <c r="J179" s="43">
        <v>7296300</v>
      </c>
      <c r="K179" s="43"/>
      <c r="L179" s="44">
        <v>3.4864864864864864</v>
      </c>
      <c r="M179" s="45" t="s">
        <v>667</v>
      </c>
      <c r="N179" s="46" t="s">
        <v>35</v>
      </c>
    </row>
    <row r="180" spans="1:14" s="29" customFormat="1" ht="74.5" customHeight="1" x14ac:dyDescent="0.25">
      <c r="A180" s="40" t="s">
        <v>668</v>
      </c>
      <c r="B180" s="41">
        <v>45344</v>
      </c>
      <c r="C180" s="41" t="s">
        <v>669</v>
      </c>
      <c r="D180" s="41" t="s">
        <v>15</v>
      </c>
      <c r="E180" s="41" t="s">
        <v>16</v>
      </c>
      <c r="F180" s="41" t="s">
        <v>670</v>
      </c>
      <c r="G180" s="41">
        <v>45346</v>
      </c>
      <c r="H180" s="41">
        <v>45680</v>
      </c>
      <c r="I180" s="42"/>
      <c r="J180" s="43">
        <v>54054000</v>
      </c>
      <c r="K180" s="43"/>
      <c r="L180" s="44">
        <v>0.78443113772455086</v>
      </c>
      <c r="M180" s="45" t="s">
        <v>671</v>
      </c>
      <c r="N180" s="46" t="s">
        <v>35</v>
      </c>
    </row>
    <row r="181" spans="1:14" s="29" customFormat="1" ht="74.5" customHeight="1" x14ac:dyDescent="0.25">
      <c r="A181" s="40" t="s">
        <v>672</v>
      </c>
      <c r="B181" s="41">
        <v>45344</v>
      </c>
      <c r="C181" s="41" t="s">
        <v>673</v>
      </c>
      <c r="D181" s="41" t="s">
        <v>15</v>
      </c>
      <c r="E181" s="41" t="s">
        <v>16</v>
      </c>
      <c r="F181" s="41" t="s">
        <v>674</v>
      </c>
      <c r="G181" s="41">
        <v>45345</v>
      </c>
      <c r="H181" s="41">
        <v>45679</v>
      </c>
      <c r="I181" s="42"/>
      <c r="J181" s="43">
        <v>70122800</v>
      </c>
      <c r="K181" s="43"/>
      <c r="L181" s="44">
        <v>0.78742514970059885</v>
      </c>
      <c r="M181" s="45" t="s">
        <v>675</v>
      </c>
      <c r="N181" s="46" t="s">
        <v>35</v>
      </c>
    </row>
    <row r="182" spans="1:14" s="29" customFormat="1" ht="74.5" customHeight="1" x14ac:dyDescent="0.25">
      <c r="A182" s="40" t="s">
        <v>676</v>
      </c>
      <c r="B182" s="41">
        <v>45344</v>
      </c>
      <c r="C182" s="41" t="s">
        <v>677</v>
      </c>
      <c r="D182" s="41" t="s">
        <v>15</v>
      </c>
      <c r="E182" s="41" t="s">
        <v>16</v>
      </c>
      <c r="F182" s="41" t="s">
        <v>593</v>
      </c>
      <c r="G182" s="41">
        <v>45349</v>
      </c>
      <c r="H182" s="41">
        <v>45423</v>
      </c>
      <c r="I182" s="42"/>
      <c r="J182" s="43">
        <v>7296300</v>
      </c>
      <c r="K182" s="43"/>
      <c r="L182" s="44">
        <v>3.5</v>
      </c>
      <c r="M182" s="45" t="s">
        <v>678</v>
      </c>
      <c r="N182" s="46" t="s">
        <v>35</v>
      </c>
    </row>
    <row r="183" spans="1:14" s="29" customFormat="1" ht="74.5" customHeight="1" x14ac:dyDescent="0.25">
      <c r="A183" s="40" t="s">
        <v>679</v>
      </c>
      <c r="B183" s="41">
        <v>45344</v>
      </c>
      <c r="C183" s="41" t="s">
        <v>680</v>
      </c>
      <c r="D183" s="41" t="s">
        <v>15</v>
      </c>
      <c r="E183" s="41" t="s">
        <v>16</v>
      </c>
      <c r="F183" s="41" t="s">
        <v>681</v>
      </c>
      <c r="G183" s="41">
        <v>45346</v>
      </c>
      <c r="H183" s="41">
        <v>45695</v>
      </c>
      <c r="I183" s="42"/>
      <c r="J183" s="43">
        <v>28770942</v>
      </c>
      <c r="K183" s="43"/>
      <c r="L183" s="44">
        <v>0.75071633237822355</v>
      </c>
      <c r="M183" s="45" t="s">
        <v>682</v>
      </c>
      <c r="N183" s="46" t="s">
        <v>35</v>
      </c>
    </row>
    <row r="184" spans="1:14" s="29" customFormat="1" ht="74.5" customHeight="1" x14ac:dyDescent="0.25">
      <c r="A184" s="40" t="s">
        <v>683</v>
      </c>
      <c r="B184" s="41">
        <v>45344</v>
      </c>
      <c r="C184" s="41" t="s">
        <v>684</v>
      </c>
      <c r="D184" s="41" t="s">
        <v>15</v>
      </c>
      <c r="E184" s="41" t="s">
        <v>16</v>
      </c>
      <c r="F184" s="41" t="s">
        <v>685</v>
      </c>
      <c r="G184" s="41">
        <v>45358</v>
      </c>
      <c r="H184" s="41">
        <v>45722</v>
      </c>
      <c r="I184" s="42"/>
      <c r="J184" s="43">
        <v>146512800</v>
      </c>
      <c r="K184" s="43"/>
      <c r="L184" s="44">
        <v>0.68681318681318682</v>
      </c>
      <c r="M184" s="45" t="s">
        <v>686</v>
      </c>
      <c r="N184" s="46" t="s">
        <v>35</v>
      </c>
    </row>
    <row r="185" spans="1:14" s="29" customFormat="1" ht="74.5" customHeight="1" x14ac:dyDescent="0.25">
      <c r="A185" s="40" t="s">
        <v>687</v>
      </c>
      <c r="B185" s="41">
        <v>45344</v>
      </c>
      <c r="C185" s="41" t="s">
        <v>688</v>
      </c>
      <c r="D185" s="41" t="s">
        <v>15</v>
      </c>
      <c r="E185" s="41" t="s">
        <v>16</v>
      </c>
      <c r="F185" s="41" t="s">
        <v>689</v>
      </c>
      <c r="G185" s="41">
        <v>45358</v>
      </c>
      <c r="H185" s="41">
        <v>45722</v>
      </c>
      <c r="I185" s="42"/>
      <c r="J185" s="43">
        <v>140382720</v>
      </c>
      <c r="K185" s="43"/>
      <c r="L185" s="44">
        <v>0.68681318681318682</v>
      </c>
      <c r="M185" s="45" t="s">
        <v>690</v>
      </c>
      <c r="N185" s="46" t="s">
        <v>35</v>
      </c>
    </row>
    <row r="186" spans="1:14" s="29" customFormat="1" ht="74.5" customHeight="1" x14ac:dyDescent="0.25">
      <c r="A186" s="40" t="s">
        <v>691</v>
      </c>
      <c r="B186" s="41">
        <v>45344</v>
      </c>
      <c r="C186" s="41" t="s">
        <v>692</v>
      </c>
      <c r="D186" s="41" t="s">
        <v>15</v>
      </c>
      <c r="E186" s="41" t="s">
        <v>16</v>
      </c>
      <c r="F186" s="41" t="s">
        <v>693</v>
      </c>
      <c r="G186" s="41">
        <v>45348</v>
      </c>
      <c r="H186" s="41">
        <v>45457</v>
      </c>
      <c r="I186" s="42"/>
      <c r="J186" s="43">
        <v>125795263</v>
      </c>
      <c r="K186" s="43"/>
      <c r="L186" s="44">
        <v>2.3853211009174311</v>
      </c>
      <c r="M186" s="45" t="s">
        <v>694</v>
      </c>
      <c r="N186" s="46" t="s">
        <v>35</v>
      </c>
    </row>
    <row r="187" spans="1:14" s="29" customFormat="1" ht="74.5" customHeight="1" x14ac:dyDescent="0.25">
      <c r="A187" s="40" t="s">
        <v>695</v>
      </c>
      <c r="B187" s="41">
        <v>45345</v>
      </c>
      <c r="C187" s="41" t="s">
        <v>696</v>
      </c>
      <c r="D187" s="41" t="s">
        <v>15</v>
      </c>
      <c r="E187" s="41" t="s">
        <v>16</v>
      </c>
      <c r="F187" s="41" t="s">
        <v>697</v>
      </c>
      <c r="G187" s="41">
        <v>45349</v>
      </c>
      <c r="H187" s="41">
        <v>45438</v>
      </c>
      <c r="I187" s="42"/>
      <c r="J187" s="43">
        <v>16500000</v>
      </c>
      <c r="K187" s="43"/>
      <c r="L187" s="44">
        <v>2.9101123595505616</v>
      </c>
      <c r="M187" s="45" t="s">
        <v>698</v>
      </c>
      <c r="N187" s="46" t="s">
        <v>35</v>
      </c>
    </row>
    <row r="188" spans="1:14" s="29" customFormat="1" ht="74.5" customHeight="1" x14ac:dyDescent="0.25">
      <c r="A188" s="40" t="s">
        <v>699</v>
      </c>
      <c r="B188" s="41">
        <v>45345</v>
      </c>
      <c r="C188" s="41" t="s">
        <v>700</v>
      </c>
      <c r="D188" s="41" t="s">
        <v>15</v>
      </c>
      <c r="E188" s="41" t="s">
        <v>16</v>
      </c>
      <c r="F188" s="41" t="s">
        <v>701</v>
      </c>
      <c r="G188" s="41">
        <v>45349</v>
      </c>
      <c r="H188" s="41">
        <v>45530</v>
      </c>
      <c r="I188" s="42"/>
      <c r="J188" s="43">
        <v>36000000</v>
      </c>
      <c r="K188" s="43"/>
      <c r="L188" s="44">
        <v>1.430939226519337</v>
      </c>
      <c r="M188" s="45" t="s">
        <v>702</v>
      </c>
      <c r="N188" s="46" t="s">
        <v>35</v>
      </c>
    </row>
    <row r="189" spans="1:14" s="29" customFormat="1" ht="74.5" customHeight="1" x14ac:dyDescent="0.25">
      <c r="A189" s="40" t="s">
        <v>703</v>
      </c>
      <c r="B189" s="41">
        <v>45345</v>
      </c>
      <c r="C189" s="41" t="s">
        <v>704</v>
      </c>
      <c r="D189" s="41" t="s">
        <v>15</v>
      </c>
      <c r="E189" s="41" t="s">
        <v>16</v>
      </c>
      <c r="F189" s="41" t="s">
        <v>705</v>
      </c>
      <c r="G189" s="41">
        <v>45358</v>
      </c>
      <c r="H189" s="41">
        <v>45722</v>
      </c>
      <c r="I189" s="42"/>
      <c r="J189" s="43">
        <v>116640000</v>
      </c>
      <c r="K189" s="43"/>
      <c r="L189" s="44">
        <v>0.68681318681318682</v>
      </c>
      <c r="M189" s="45" t="s">
        <v>706</v>
      </c>
      <c r="N189" s="46" t="s">
        <v>35</v>
      </c>
    </row>
    <row r="190" spans="1:14" s="29" customFormat="1" ht="74.5" customHeight="1" x14ac:dyDescent="0.25">
      <c r="A190" s="40" t="s">
        <v>707</v>
      </c>
      <c r="B190" s="41">
        <v>45345</v>
      </c>
      <c r="C190" s="41" t="s">
        <v>708</v>
      </c>
      <c r="D190" s="41" t="s">
        <v>15</v>
      </c>
      <c r="E190" s="41" t="s">
        <v>16</v>
      </c>
      <c r="F190" s="41" t="s">
        <v>709</v>
      </c>
      <c r="G190" s="41">
        <v>45356</v>
      </c>
      <c r="H190" s="41">
        <v>45720</v>
      </c>
      <c r="I190" s="42"/>
      <c r="J190" s="43">
        <v>138801600</v>
      </c>
      <c r="K190" s="43"/>
      <c r="L190" s="44">
        <v>0.69230769230769229</v>
      </c>
      <c r="M190" s="45" t="s">
        <v>710</v>
      </c>
      <c r="N190" s="46" t="s">
        <v>35</v>
      </c>
    </row>
    <row r="191" spans="1:14" s="29" customFormat="1" ht="74.5" customHeight="1" x14ac:dyDescent="0.25">
      <c r="A191" s="40" t="s">
        <v>711</v>
      </c>
      <c r="B191" s="41">
        <v>45345</v>
      </c>
      <c r="C191" s="41" t="s">
        <v>712</v>
      </c>
      <c r="D191" s="41" t="s">
        <v>15</v>
      </c>
      <c r="E191" s="41" t="s">
        <v>16</v>
      </c>
      <c r="F191" s="41" t="s">
        <v>713</v>
      </c>
      <c r="G191" s="41">
        <v>45349</v>
      </c>
      <c r="H191" s="41">
        <v>45652</v>
      </c>
      <c r="I191" s="42"/>
      <c r="J191" s="43">
        <v>83000000</v>
      </c>
      <c r="K191" s="43"/>
      <c r="L191" s="44">
        <v>0.8547854785478548</v>
      </c>
      <c r="M191" s="45" t="s">
        <v>714</v>
      </c>
      <c r="N191" s="46" t="s">
        <v>35</v>
      </c>
    </row>
    <row r="192" spans="1:14" s="29" customFormat="1" ht="74.5" customHeight="1" x14ac:dyDescent="0.25">
      <c r="A192" s="40" t="s">
        <v>715</v>
      </c>
      <c r="B192" s="41">
        <v>45345</v>
      </c>
      <c r="C192" s="41" t="s">
        <v>716</v>
      </c>
      <c r="D192" s="41" t="s">
        <v>15</v>
      </c>
      <c r="E192" s="41" t="s">
        <v>16</v>
      </c>
      <c r="F192" s="41" t="s">
        <v>717</v>
      </c>
      <c r="G192" s="41">
        <v>45349</v>
      </c>
      <c r="H192" s="41">
        <v>45683</v>
      </c>
      <c r="I192" s="42"/>
      <c r="J192" s="43">
        <v>97900000</v>
      </c>
      <c r="K192" s="43"/>
      <c r="L192" s="44">
        <v>0.77544910179640714</v>
      </c>
      <c r="M192" s="45" t="s">
        <v>718</v>
      </c>
      <c r="N192" s="46" t="s">
        <v>35</v>
      </c>
    </row>
    <row r="193" spans="1:14" s="29" customFormat="1" ht="74.5" customHeight="1" x14ac:dyDescent="0.25">
      <c r="A193" s="40" t="s">
        <v>719</v>
      </c>
      <c r="B193" s="41">
        <v>45345</v>
      </c>
      <c r="C193" s="41" t="s">
        <v>720</v>
      </c>
      <c r="D193" s="41" t="s">
        <v>15</v>
      </c>
      <c r="E193" s="41" t="s">
        <v>16</v>
      </c>
      <c r="F193" s="41" t="s">
        <v>721</v>
      </c>
      <c r="G193" s="41">
        <v>45355</v>
      </c>
      <c r="H193" s="41">
        <v>45538</v>
      </c>
      <c r="I193" s="42"/>
      <c r="J193" s="43">
        <v>18600000</v>
      </c>
      <c r="K193" s="43"/>
      <c r="L193" s="44">
        <v>1.3825136612021858</v>
      </c>
      <c r="M193" s="45" t="s">
        <v>722</v>
      </c>
      <c r="N193" s="46" t="s">
        <v>35</v>
      </c>
    </row>
    <row r="194" spans="1:14" s="29" customFormat="1" ht="74.5" customHeight="1" x14ac:dyDescent="0.25">
      <c r="A194" s="40" t="s">
        <v>723</v>
      </c>
      <c r="B194" s="41">
        <v>45345</v>
      </c>
      <c r="C194" s="41" t="s">
        <v>724</v>
      </c>
      <c r="D194" s="41" t="s">
        <v>15</v>
      </c>
      <c r="E194" s="41" t="s">
        <v>16</v>
      </c>
      <c r="F194" s="41" t="s">
        <v>725</v>
      </c>
      <c r="G194" s="41">
        <v>45348</v>
      </c>
      <c r="H194" s="41">
        <v>45713</v>
      </c>
      <c r="I194" s="42"/>
      <c r="J194" s="43">
        <v>36000000</v>
      </c>
      <c r="K194" s="43"/>
      <c r="L194" s="44">
        <v>0.71232876712328763</v>
      </c>
      <c r="M194" s="45" t="s">
        <v>726</v>
      </c>
      <c r="N194" s="46" t="s">
        <v>35</v>
      </c>
    </row>
    <row r="195" spans="1:14" s="29" customFormat="1" ht="74.5" customHeight="1" x14ac:dyDescent="0.25">
      <c r="A195" s="40" t="s">
        <v>727</v>
      </c>
      <c r="B195" s="41">
        <v>45345</v>
      </c>
      <c r="C195" s="41" t="s">
        <v>728</v>
      </c>
      <c r="D195" s="41" t="s">
        <v>15</v>
      </c>
      <c r="E195" s="41" t="s">
        <v>16</v>
      </c>
      <c r="F195" s="41" t="s">
        <v>729</v>
      </c>
      <c r="G195" s="41">
        <v>45349</v>
      </c>
      <c r="H195" s="41">
        <v>45530</v>
      </c>
      <c r="I195" s="42"/>
      <c r="J195" s="43">
        <v>46800000</v>
      </c>
      <c r="K195" s="43"/>
      <c r="L195" s="44">
        <v>1.430939226519337</v>
      </c>
      <c r="M195" s="45" t="s">
        <v>730</v>
      </c>
      <c r="N195" s="46" t="s">
        <v>35</v>
      </c>
    </row>
    <row r="196" spans="1:14" s="29" customFormat="1" ht="74.5" customHeight="1" x14ac:dyDescent="0.25">
      <c r="A196" s="40" t="s">
        <v>731</v>
      </c>
      <c r="B196" s="41">
        <v>45345</v>
      </c>
      <c r="C196" s="41" t="s">
        <v>732</v>
      </c>
      <c r="D196" s="41" t="s">
        <v>15</v>
      </c>
      <c r="E196" s="41" t="s">
        <v>16</v>
      </c>
      <c r="F196" s="41" t="s">
        <v>733</v>
      </c>
      <c r="G196" s="41">
        <v>45352</v>
      </c>
      <c r="H196" s="41">
        <v>45530</v>
      </c>
      <c r="I196" s="42"/>
      <c r="J196" s="43">
        <v>23880824</v>
      </c>
      <c r="K196" s="43"/>
      <c r="L196" s="44">
        <v>1.4382022471910112</v>
      </c>
      <c r="M196" s="45" t="s">
        <v>734</v>
      </c>
      <c r="N196" s="46" t="s">
        <v>35</v>
      </c>
    </row>
    <row r="197" spans="1:14" s="29" customFormat="1" ht="74.5" customHeight="1" x14ac:dyDescent="0.25">
      <c r="A197" s="40" t="s">
        <v>735</v>
      </c>
      <c r="B197" s="41">
        <v>45348</v>
      </c>
      <c r="C197" s="41" t="s">
        <v>736</v>
      </c>
      <c r="D197" s="41" t="s">
        <v>15</v>
      </c>
      <c r="E197" s="41" t="s">
        <v>16</v>
      </c>
      <c r="F197" s="41" t="s">
        <v>593</v>
      </c>
      <c r="G197" s="41">
        <v>45349</v>
      </c>
      <c r="H197" s="41">
        <v>45423</v>
      </c>
      <c r="I197" s="42"/>
      <c r="J197" s="43">
        <v>7296300</v>
      </c>
      <c r="K197" s="43"/>
      <c r="L197" s="44">
        <v>3.5</v>
      </c>
      <c r="M197" s="45" t="s">
        <v>737</v>
      </c>
      <c r="N197" s="46" t="s">
        <v>35</v>
      </c>
    </row>
    <row r="198" spans="1:14" s="29" customFormat="1" ht="74.5" customHeight="1" x14ac:dyDescent="0.25">
      <c r="A198" s="40" t="s">
        <v>738</v>
      </c>
      <c r="B198" s="41">
        <v>45348</v>
      </c>
      <c r="C198" s="41" t="s">
        <v>739</v>
      </c>
      <c r="D198" s="41" t="s">
        <v>15</v>
      </c>
      <c r="E198" s="41" t="s">
        <v>16</v>
      </c>
      <c r="F198" s="41" t="s">
        <v>740</v>
      </c>
      <c r="G198" s="41">
        <v>45350</v>
      </c>
      <c r="H198" s="41">
        <v>45424</v>
      </c>
      <c r="I198" s="42"/>
      <c r="J198" s="43">
        <v>7296300</v>
      </c>
      <c r="K198" s="43"/>
      <c r="L198" s="44">
        <v>3.4864864864864864</v>
      </c>
      <c r="M198" s="45" t="s">
        <v>741</v>
      </c>
      <c r="N198" s="46" t="s">
        <v>35</v>
      </c>
    </row>
    <row r="199" spans="1:14" s="29" customFormat="1" ht="74.5" customHeight="1" x14ac:dyDescent="0.25">
      <c r="A199" s="40" t="s">
        <v>742</v>
      </c>
      <c r="B199" s="41">
        <v>45348</v>
      </c>
      <c r="C199" s="41" t="s">
        <v>743</v>
      </c>
      <c r="D199" s="41" t="s">
        <v>15</v>
      </c>
      <c r="E199" s="41" t="s">
        <v>16</v>
      </c>
      <c r="F199" s="41" t="s">
        <v>593</v>
      </c>
      <c r="G199" s="41">
        <v>45350</v>
      </c>
      <c r="H199" s="41">
        <v>45424</v>
      </c>
      <c r="I199" s="42"/>
      <c r="J199" s="43">
        <v>7296300</v>
      </c>
      <c r="K199" s="43"/>
      <c r="L199" s="44">
        <v>3.4864864864864864</v>
      </c>
      <c r="M199" s="45" t="s">
        <v>744</v>
      </c>
      <c r="N199" s="46" t="s">
        <v>35</v>
      </c>
    </row>
    <row r="200" spans="1:14" s="29" customFormat="1" ht="74.5" customHeight="1" x14ac:dyDescent="0.25">
      <c r="A200" s="40" t="s">
        <v>745</v>
      </c>
      <c r="B200" s="41">
        <v>45348</v>
      </c>
      <c r="C200" s="41" t="s">
        <v>746</v>
      </c>
      <c r="D200" s="41" t="s">
        <v>15</v>
      </c>
      <c r="E200" s="41" t="s">
        <v>16</v>
      </c>
      <c r="F200" s="41" t="s">
        <v>747</v>
      </c>
      <c r="G200" s="41">
        <v>45357</v>
      </c>
      <c r="H200" s="41">
        <v>45721</v>
      </c>
      <c r="I200" s="42"/>
      <c r="J200" s="43">
        <v>97200000</v>
      </c>
      <c r="K200" s="43"/>
      <c r="L200" s="44">
        <v>0.68956043956043955</v>
      </c>
      <c r="M200" s="45" t="s">
        <v>748</v>
      </c>
      <c r="N200" s="46" t="s">
        <v>35</v>
      </c>
    </row>
    <row r="201" spans="1:14" s="29" customFormat="1" ht="74.5" customHeight="1" x14ac:dyDescent="0.25">
      <c r="A201" s="40" t="s">
        <v>749</v>
      </c>
      <c r="B201" s="41">
        <v>45348</v>
      </c>
      <c r="C201" s="41" t="s">
        <v>750</v>
      </c>
      <c r="D201" s="41" t="s">
        <v>15</v>
      </c>
      <c r="E201" s="41" t="s">
        <v>16</v>
      </c>
      <c r="F201" s="41" t="s">
        <v>751</v>
      </c>
      <c r="G201" s="41">
        <v>45362</v>
      </c>
      <c r="H201" s="41">
        <v>45698</v>
      </c>
      <c r="I201" s="42"/>
      <c r="J201" s="43">
        <v>172332468</v>
      </c>
      <c r="K201" s="43"/>
      <c r="L201" s="44">
        <v>0.7321428571428571</v>
      </c>
      <c r="M201" s="45" t="s">
        <v>752</v>
      </c>
      <c r="N201" s="46" t="s">
        <v>35</v>
      </c>
    </row>
    <row r="202" spans="1:14" s="29" customFormat="1" ht="74.5" customHeight="1" x14ac:dyDescent="0.25">
      <c r="A202" s="40" t="s">
        <v>753</v>
      </c>
      <c r="B202" s="41">
        <v>45348</v>
      </c>
      <c r="C202" s="41" t="s">
        <v>754</v>
      </c>
      <c r="D202" s="41" t="s">
        <v>15</v>
      </c>
      <c r="E202" s="41" t="s">
        <v>16</v>
      </c>
      <c r="F202" s="41" t="s">
        <v>755</v>
      </c>
      <c r="G202" s="41">
        <v>45352</v>
      </c>
      <c r="H202" s="41">
        <v>45427</v>
      </c>
      <c r="I202" s="42"/>
      <c r="J202" s="43">
        <v>7296300</v>
      </c>
      <c r="K202" s="43"/>
      <c r="L202" s="44">
        <v>3.4133333333333336</v>
      </c>
      <c r="M202" s="45" t="s">
        <v>756</v>
      </c>
      <c r="N202" s="46" t="s">
        <v>35</v>
      </c>
    </row>
    <row r="203" spans="1:14" s="29" customFormat="1" ht="74.5" customHeight="1" x14ac:dyDescent="0.25">
      <c r="A203" s="40" t="s">
        <v>757</v>
      </c>
      <c r="B203" s="41">
        <v>45349</v>
      </c>
      <c r="C203" s="41" t="s">
        <v>758</v>
      </c>
      <c r="D203" s="41" t="s">
        <v>15</v>
      </c>
      <c r="E203" s="41" t="s">
        <v>16</v>
      </c>
      <c r="F203" s="41" t="s">
        <v>759</v>
      </c>
      <c r="G203" s="41">
        <v>45350</v>
      </c>
      <c r="H203" s="41">
        <v>45439</v>
      </c>
      <c r="I203" s="42"/>
      <c r="J203" s="43">
        <v>19124400</v>
      </c>
      <c r="K203" s="43"/>
      <c r="L203" s="44">
        <v>2.898876404494382</v>
      </c>
      <c r="M203" s="45" t="s">
        <v>760</v>
      </c>
      <c r="N203" s="46" t="s">
        <v>35</v>
      </c>
    </row>
    <row r="204" spans="1:14" s="29" customFormat="1" ht="74.5" customHeight="1" x14ac:dyDescent="0.25">
      <c r="A204" s="40" t="s">
        <v>761</v>
      </c>
      <c r="B204" s="41">
        <v>45349</v>
      </c>
      <c r="C204" s="41" t="s">
        <v>762</v>
      </c>
      <c r="D204" s="41" t="s">
        <v>15</v>
      </c>
      <c r="E204" s="41" t="s">
        <v>16</v>
      </c>
      <c r="F204" s="41" t="s">
        <v>763</v>
      </c>
      <c r="G204" s="41">
        <v>45356</v>
      </c>
      <c r="H204" s="41">
        <v>45539</v>
      </c>
      <c r="I204" s="42"/>
      <c r="J204" s="43">
        <v>36000000</v>
      </c>
      <c r="K204" s="43"/>
      <c r="L204" s="44">
        <v>1.3770491803278688</v>
      </c>
      <c r="M204" s="45" t="s">
        <v>764</v>
      </c>
      <c r="N204" s="46" t="s">
        <v>35</v>
      </c>
    </row>
    <row r="205" spans="1:14" s="29" customFormat="1" ht="74.5" customHeight="1" x14ac:dyDescent="0.25">
      <c r="A205" s="40" t="s">
        <v>765</v>
      </c>
      <c r="B205" s="41">
        <v>45349</v>
      </c>
      <c r="C205" s="41" t="s">
        <v>766</v>
      </c>
      <c r="D205" s="41" t="s">
        <v>15</v>
      </c>
      <c r="E205" s="41" t="s">
        <v>16</v>
      </c>
      <c r="F205" s="41" t="s">
        <v>767</v>
      </c>
      <c r="G205" s="41">
        <v>45358</v>
      </c>
      <c r="H205" s="41">
        <v>45722</v>
      </c>
      <c r="I205" s="42"/>
      <c r="J205" s="43">
        <v>100440000</v>
      </c>
      <c r="K205" s="43"/>
      <c r="L205" s="44">
        <v>0.68681318681318682</v>
      </c>
      <c r="M205" s="45" t="s">
        <v>768</v>
      </c>
      <c r="N205" s="46" t="s">
        <v>35</v>
      </c>
    </row>
    <row r="206" spans="1:14" s="29" customFormat="1" ht="74.5" customHeight="1" x14ac:dyDescent="0.25">
      <c r="A206" s="40" t="s">
        <v>769</v>
      </c>
      <c r="B206" s="41">
        <v>45349</v>
      </c>
      <c r="C206" s="41" t="s">
        <v>770</v>
      </c>
      <c r="D206" s="41" t="s">
        <v>15</v>
      </c>
      <c r="E206" s="41" t="s">
        <v>16</v>
      </c>
      <c r="F206" s="41" t="s">
        <v>771</v>
      </c>
      <c r="G206" s="41">
        <v>45359</v>
      </c>
      <c r="H206" s="41">
        <v>45723</v>
      </c>
      <c r="I206" s="42"/>
      <c r="J206" s="43">
        <v>123120000</v>
      </c>
      <c r="K206" s="43"/>
      <c r="L206" s="44">
        <v>0.68406593406593408</v>
      </c>
      <c r="M206" s="45" t="s">
        <v>772</v>
      </c>
      <c r="N206" s="46" t="s">
        <v>35</v>
      </c>
    </row>
    <row r="207" spans="1:14" s="29" customFormat="1" ht="74.5" customHeight="1" x14ac:dyDescent="0.25">
      <c r="A207" s="40" t="s">
        <v>773</v>
      </c>
      <c r="B207" s="41">
        <v>45349</v>
      </c>
      <c r="C207" s="41" t="s">
        <v>774</v>
      </c>
      <c r="D207" s="41" t="s">
        <v>15</v>
      </c>
      <c r="E207" s="41" t="s">
        <v>16</v>
      </c>
      <c r="F207" s="41" t="s">
        <v>269</v>
      </c>
      <c r="G207" s="41">
        <v>45357</v>
      </c>
      <c r="H207" s="41">
        <v>45432</v>
      </c>
      <c r="I207" s="42"/>
      <c r="J207" s="43">
        <v>7296300</v>
      </c>
      <c r="K207" s="43"/>
      <c r="L207" s="44">
        <v>3.3466666666666667</v>
      </c>
      <c r="M207" s="45" t="s">
        <v>775</v>
      </c>
      <c r="N207" s="46" t="s">
        <v>35</v>
      </c>
    </row>
    <row r="208" spans="1:14" s="29" customFormat="1" ht="74.5" customHeight="1" x14ac:dyDescent="0.25">
      <c r="A208" s="40" t="s">
        <v>776</v>
      </c>
      <c r="B208" s="41">
        <v>45349</v>
      </c>
      <c r="C208" s="41" t="s">
        <v>777</v>
      </c>
      <c r="D208" s="41" t="s">
        <v>15</v>
      </c>
      <c r="E208" s="41" t="s">
        <v>16</v>
      </c>
      <c r="F208" s="41" t="s">
        <v>269</v>
      </c>
      <c r="G208" s="41">
        <v>45352</v>
      </c>
      <c r="H208" s="41">
        <v>45427</v>
      </c>
      <c r="I208" s="42"/>
      <c r="J208" s="43">
        <v>7296300</v>
      </c>
      <c r="K208" s="43"/>
      <c r="L208" s="44">
        <v>3.4133333333333336</v>
      </c>
      <c r="M208" s="45" t="s">
        <v>778</v>
      </c>
      <c r="N208" s="46" t="s">
        <v>35</v>
      </c>
    </row>
    <row r="209" spans="1:14" s="29" customFormat="1" ht="74.5" customHeight="1" x14ac:dyDescent="0.25">
      <c r="A209" s="40" t="s">
        <v>779</v>
      </c>
      <c r="B209" s="41">
        <v>45349</v>
      </c>
      <c r="C209" s="41" t="s">
        <v>780</v>
      </c>
      <c r="D209" s="41" t="s">
        <v>15</v>
      </c>
      <c r="E209" s="41" t="s">
        <v>16</v>
      </c>
      <c r="F209" s="41" t="s">
        <v>781</v>
      </c>
      <c r="G209" s="41">
        <v>45352</v>
      </c>
      <c r="H209" s="41">
        <v>45688</v>
      </c>
      <c r="I209" s="42"/>
      <c r="J209" s="43">
        <v>144144000</v>
      </c>
      <c r="K209" s="43"/>
      <c r="L209" s="44">
        <v>0.76190476190476186</v>
      </c>
      <c r="M209" s="45" t="s">
        <v>782</v>
      </c>
      <c r="N209" s="46" t="s">
        <v>35</v>
      </c>
    </row>
    <row r="210" spans="1:14" s="29" customFormat="1" ht="74.5" customHeight="1" x14ac:dyDescent="0.25">
      <c r="A210" s="40" t="s">
        <v>783</v>
      </c>
      <c r="B210" s="41">
        <v>45349</v>
      </c>
      <c r="C210" s="41" t="s">
        <v>784</v>
      </c>
      <c r="D210" s="41" t="s">
        <v>15</v>
      </c>
      <c r="E210" s="41" t="s">
        <v>16</v>
      </c>
      <c r="F210" s="41" t="s">
        <v>635</v>
      </c>
      <c r="G210" s="41">
        <v>45355</v>
      </c>
      <c r="H210" s="41">
        <v>45706</v>
      </c>
      <c r="I210" s="42"/>
      <c r="J210" s="43">
        <v>39156442</v>
      </c>
      <c r="K210" s="43"/>
      <c r="L210" s="44">
        <v>0.72079772079772075</v>
      </c>
      <c r="M210" s="45" t="s">
        <v>785</v>
      </c>
      <c r="N210" s="46" t="s">
        <v>35</v>
      </c>
    </row>
    <row r="211" spans="1:14" s="29" customFormat="1" ht="74.5" customHeight="1" x14ac:dyDescent="0.25">
      <c r="A211" s="40" t="s">
        <v>786</v>
      </c>
      <c r="B211" s="41">
        <v>45349</v>
      </c>
      <c r="C211" s="41" t="s">
        <v>787</v>
      </c>
      <c r="D211" s="41" t="s">
        <v>15</v>
      </c>
      <c r="E211" s="41" t="s">
        <v>16</v>
      </c>
      <c r="F211" s="41" t="s">
        <v>788</v>
      </c>
      <c r="G211" s="41">
        <v>45358</v>
      </c>
      <c r="H211" s="41">
        <v>45694</v>
      </c>
      <c r="I211" s="42"/>
      <c r="J211" s="43">
        <v>91300000</v>
      </c>
      <c r="K211" s="43"/>
      <c r="L211" s="44">
        <v>0.74404761904761907</v>
      </c>
      <c r="M211" s="45" t="s">
        <v>789</v>
      </c>
      <c r="N211" s="46" t="s">
        <v>35</v>
      </c>
    </row>
    <row r="212" spans="1:14" s="29" customFormat="1" ht="74.5" customHeight="1" x14ac:dyDescent="0.25">
      <c r="A212" s="40" t="s">
        <v>790</v>
      </c>
      <c r="B212" s="41">
        <v>45349</v>
      </c>
      <c r="C212" s="41" t="s">
        <v>791</v>
      </c>
      <c r="D212" s="41" t="s">
        <v>15</v>
      </c>
      <c r="E212" s="41" t="s">
        <v>16</v>
      </c>
      <c r="F212" s="41" t="s">
        <v>792</v>
      </c>
      <c r="G212" s="41">
        <v>45358</v>
      </c>
      <c r="H212" s="41">
        <v>45722</v>
      </c>
      <c r="I212" s="42"/>
      <c r="J212" s="43">
        <v>123120000</v>
      </c>
      <c r="K212" s="43"/>
      <c r="L212" s="44">
        <v>0.68681318681318682</v>
      </c>
      <c r="M212" s="45" t="s">
        <v>793</v>
      </c>
      <c r="N212" s="46" t="s">
        <v>35</v>
      </c>
    </row>
    <row r="213" spans="1:14" s="29" customFormat="1" ht="74.5" customHeight="1" x14ac:dyDescent="0.25">
      <c r="A213" s="40" t="s">
        <v>794</v>
      </c>
      <c r="B213" s="41">
        <v>45349</v>
      </c>
      <c r="C213" s="41" t="s">
        <v>795</v>
      </c>
      <c r="D213" s="41" t="s">
        <v>15</v>
      </c>
      <c r="E213" s="41" t="s">
        <v>16</v>
      </c>
      <c r="F213" s="41" t="s">
        <v>767</v>
      </c>
      <c r="G213" s="41">
        <v>45358</v>
      </c>
      <c r="H213" s="41">
        <v>45722</v>
      </c>
      <c r="I213" s="42"/>
      <c r="J213" s="43">
        <v>100440000</v>
      </c>
      <c r="K213" s="43"/>
      <c r="L213" s="44">
        <v>0.68681318681318682</v>
      </c>
      <c r="M213" s="45" t="s">
        <v>796</v>
      </c>
      <c r="N213" s="46" t="s">
        <v>35</v>
      </c>
    </row>
    <row r="214" spans="1:14" s="29" customFormat="1" ht="74.5" customHeight="1" x14ac:dyDescent="0.25">
      <c r="A214" s="40" t="s">
        <v>797</v>
      </c>
      <c r="B214" s="41">
        <v>45349</v>
      </c>
      <c r="C214" s="41" t="s">
        <v>798</v>
      </c>
      <c r="D214" s="41" t="s">
        <v>15</v>
      </c>
      <c r="E214" s="41" t="s">
        <v>16</v>
      </c>
      <c r="F214" s="41" t="s">
        <v>799</v>
      </c>
      <c r="G214" s="41">
        <v>45357</v>
      </c>
      <c r="H214" s="41">
        <v>45721</v>
      </c>
      <c r="I214" s="42"/>
      <c r="J214" s="43">
        <v>100440000</v>
      </c>
      <c r="K214" s="43"/>
      <c r="L214" s="44">
        <v>0.68956043956043955</v>
      </c>
      <c r="M214" s="45" t="s">
        <v>800</v>
      </c>
      <c r="N214" s="46" t="s">
        <v>35</v>
      </c>
    </row>
    <row r="215" spans="1:14" s="29" customFormat="1" ht="74.5" customHeight="1" x14ac:dyDescent="0.25">
      <c r="A215" s="40" t="s">
        <v>801</v>
      </c>
      <c r="B215" s="41">
        <v>45349</v>
      </c>
      <c r="C215" s="41" t="s">
        <v>802</v>
      </c>
      <c r="D215" s="41" t="s">
        <v>15</v>
      </c>
      <c r="E215" s="41" t="s">
        <v>16</v>
      </c>
      <c r="F215" s="41" t="s">
        <v>803</v>
      </c>
      <c r="G215" s="41">
        <v>45352</v>
      </c>
      <c r="H215" s="41">
        <v>45688</v>
      </c>
      <c r="I215" s="42"/>
      <c r="J215" s="43">
        <v>54091961</v>
      </c>
      <c r="K215" s="43"/>
      <c r="L215" s="44">
        <v>0.76190476190476186</v>
      </c>
      <c r="M215" s="45" t="s">
        <v>804</v>
      </c>
      <c r="N215" s="46" t="s">
        <v>35</v>
      </c>
    </row>
    <row r="216" spans="1:14" s="29" customFormat="1" ht="74.5" customHeight="1" x14ac:dyDescent="0.25">
      <c r="A216" s="40" t="s">
        <v>805</v>
      </c>
      <c r="B216" s="41">
        <v>45350</v>
      </c>
      <c r="C216" s="41" t="s">
        <v>806</v>
      </c>
      <c r="D216" s="41" t="s">
        <v>807</v>
      </c>
      <c r="E216" s="41" t="s">
        <v>808</v>
      </c>
      <c r="F216" s="41" t="s">
        <v>809</v>
      </c>
      <c r="G216" s="41">
        <v>45352</v>
      </c>
      <c r="H216" s="41">
        <v>45626</v>
      </c>
      <c r="I216" s="42"/>
      <c r="J216" s="43">
        <v>142397171</v>
      </c>
      <c r="K216" s="43"/>
      <c r="L216" s="44">
        <v>0.93430656934306566</v>
      </c>
      <c r="M216" s="45" t="s">
        <v>810</v>
      </c>
      <c r="N216" s="46" t="s">
        <v>35</v>
      </c>
    </row>
    <row r="217" spans="1:14" s="29" customFormat="1" ht="74.5" customHeight="1" x14ac:dyDescent="0.25">
      <c r="A217" s="40" t="s">
        <v>811</v>
      </c>
      <c r="B217" s="41">
        <v>45350</v>
      </c>
      <c r="C217" s="41" t="s">
        <v>812</v>
      </c>
      <c r="D217" s="41" t="s">
        <v>15</v>
      </c>
      <c r="E217" s="41" t="s">
        <v>16</v>
      </c>
      <c r="F217" s="41" t="s">
        <v>813</v>
      </c>
      <c r="G217" s="41">
        <v>45366</v>
      </c>
      <c r="H217" s="41">
        <v>45730</v>
      </c>
      <c r="I217" s="42"/>
      <c r="J217" s="43">
        <v>100440000</v>
      </c>
      <c r="K217" s="43"/>
      <c r="L217" s="44">
        <v>0.6648351648351648</v>
      </c>
      <c r="M217" s="45" t="s">
        <v>814</v>
      </c>
      <c r="N217" s="46" t="s">
        <v>35</v>
      </c>
    </row>
    <row r="218" spans="1:14" s="29" customFormat="1" ht="74.5" customHeight="1" x14ac:dyDescent="0.25">
      <c r="A218" s="40" t="s">
        <v>815</v>
      </c>
      <c r="B218" s="41">
        <v>45350</v>
      </c>
      <c r="C218" s="41" t="s">
        <v>816</v>
      </c>
      <c r="D218" s="41" t="s">
        <v>15</v>
      </c>
      <c r="E218" s="41" t="s">
        <v>16</v>
      </c>
      <c r="F218" s="41" t="s">
        <v>817</v>
      </c>
      <c r="G218" s="41">
        <v>45357</v>
      </c>
      <c r="H218" s="41">
        <v>45327</v>
      </c>
      <c r="I218" s="42"/>
      <c r="J218" s="43">
        <v>54091961</v>
      </c>
      <c r="K218" s="43"/>
      <c r="L218" s="44">
        <v>-8.3666666666666671</v>
      </c>
      <c r="M218" s="45" t="s">
        <v>818</v>
      </c>
      <c r="N218" s="46" t="s">
        <v>35</v>
      </c>
    </row>
    <row r="219" spans="1:14" s="29" customFormat="1" ht="74.5" customHeight="1" x14ac:dyDescent="0.25">
      <c r="A219" s="40" t="s">
        <v>819</v>
      </c>
      <c r="B219" s="41">
        <v>45350</v>
      </c>
      <c r="C219" s="41" t="s">
        <v>820</v>
      </c>
      <c r="D219" s="41" t="s">
        <v>15</v>
      </c>
      <c r="E219" s="41" t="s">
        <v>16</v>
      </c>
      <c r="F219" s="41" t="s">
        <v>821</v>
      </c>
      <c r="G219" s="41">
        <v>45358</v>
      </c>
      <c r="H219" s="41">
        <v>45722</v>
      </c>
      <c r="I219" s="42"/>
      <c r="J219" s="43">
        <v>103330080</v>
      </c>
      <c r="K219" s="43"/>
      <c r="L219" s="44">
        <v>0.68681318681318682</v>
      </c>
      <c r="M219" s="45" t="s">
        <v>822</v>
      </c>
      <c r="N219" s="46" t="s">
        <v>35</v>
      </c>
    </row>
    <row r="220" spans="1:14" s="29" customFormat="1" ht="74.5" customHeight="1" x14ac:dyDescent="0.25">
      <c r="A220" s="40" t="s">
        <v>823</v>
      </c>
      <c r="B220" s="41">
        <v>45350</v>
      </c>
      <c r="C220" s="41" t="s">
        <v>824</v>
      </c>
      <c r="D220" s="41" t="s">
        <v>15</v>
      </c>
      <c r="E220" s="41" t="s">
        <v>16</v>
      </c>
      <c r="F220" s="41" t="s">
        <v>825</v>
      </c>
      <c r="G220" s="41">
        <v>45358</v>
      </c>
      <c r="H220" s="41">
        <v>45722</v>
      </c>
      <c r="I220" s="42"/>
      <c r="J220" s="43">
        <v>100440000</v>
      </c>
      <c r="K220" s="43"/>
      <c r="L220" s="44">
        <v>0.68681318681318682</v>
      </c>
      <c r="M220" s="45" t="s">
        <v>826</v>
      </c>
      <c r="N220" s="46" t="s">
        <v>35</v>
      </c>
    </row>
    <row r="221" spans="1:14" s="29" customFormat="1" ht="74.5" customHeight="1" x14ac:dyDescent="0.25">
      <c r="A221" s="40" t="s">
        <v>827</v>
      </c>
      <c r="B221" s="41">
        <v>45350</v>
      </c>
      <c r="C221" s="41" t="s">
        <v>828</v>
      </c>
      <c r="D221" s="41" t="s">
        <v>15</v>
      </c>
      <c r="E221" s="41" t="s">
        <v>16</v>
      </c>
      <c r="F221" s="41" t="s">
        <v>747</v>
      </c>
      <c r="G221" s="41">
        <v>45357</v>
      </c>
      <c r="H221" s="41">
        <v>45721</v>
      </c>
      <c r="I221" s="42"/>
      <c r="J221" s="43">
        <v>97200000</v>
      </c>
      <c r="K221" s="43"/>
      <c r="L221" s="44">
        <v>0.68956043956043955</v>
      </c>
      <c r="M221" s="45" t="s">
        <v>829</v>
      </c>
      <c r="N221" s="46" t="s">
        <v>35</v>
      </c>
    </row>
    <row r="222" spans="1:14" s="29" customFormat="1" ht="74.5" customHeight="1" x14ac:dyDescent="0.25">
      <c r="A222" s="40" t="s">
        <v>830</v>
      </c>
      <c r="B222" s="41">
        <v>45350</v>
      </c>
      <c r="C222" s="41" t="s">
        <v>831</v>
      </c>
      <c r="D222" s="41" t="s">
        <v>15</v>
      </c>
      <c r="E222" s="41" t="s">
        <v>16</v>
      </c>
      <c r="F222" s="41" t="s">
        <v>832</v>
      </c>
      <c r="G222" s="41">
        <v>45358</v>
      </c>
      <c r="H222" s="41">
        <v>45694</v>
      </c>
      <c r="I222" s="42"/>
      <c r="J222" s="43">
        <v>38218686</v>
      </c>
      <c r="K222" s="43"/>
      <c r="L222" s="44">
        <v>0.74404761904761907</v>
      </c>
      <c r="M222" s="45" t="s">
        <v>833</v>
      </c>
      <c r="N222" s="46" t="s">
        <v>35</v>
      </c>
    </row>
    <row r="223" spans="1:14" s="29" customFormat="1" ht="74.5" customHeight="1" x14ac:dyDescent="0.25">
      <c r="A223" s="40" t="s">
        <v>834</v>
      </c>
      <c r="B223" s="41">
        <v>45350</v>
      </c>
      <c r="C223" s="41" t="s">
        <v>835</v>
      </c>
      <c r="D223" s="41" t="s">
        <v>15</v>
      </c>
      <c r="E223" s="41" t="s">
        <v>16</v>
      </c>
      <c r="F223" s="41" t="s">
        <v>836</v>
      </c>
      <c r="G223" s="41">
        <v>45357</v>
      </c>
      <c r="H223" s="41">
        <v>45693</v>
      </c>
      <c r="I223" s="42"/>
      <c r="J223" s="43">
        <v>62643900</v>
      </c>
      <c r="K223" s="43"/>
      <c r="L223" s="44">
        <v>0.74702380952380953</v>
      </c>
      <c r="M223" s="45" t="s">
        <v>837</v>
      </c>
      <c r="N223" s="46" t="s">
        <v>35</v>
      </c>
    </row>
    <row r="224" spans="1:14" s="29" customFormat="1" ht="74.5" customHeight="1" x14ac:dyDescent="0.25">
      <c r="A224" s="40" t="s">
        <v>838</v>
      </c>
      <c r="B224" s="41">
        <v>45350</v>
      </c>
      <c r="C224" s="41" t="s">
        <v>839</v>
      </c>
      <c r="D224" s="41" t="s">
        <v>15</v>
      </c>
      <c r="E224" s="41" t="s">
        <v>16</v>
      </c>
      <c r="F224" s="41" t="s">
        <v>840</v>
      </c>
      <c r="G224" s="41">
        <v>45358</v>
      </c>
      <c r="H224" s="41">
        <v>45722</v>
      </c>
      <c r="I224" s="42"/>
      <c r="J224" s="43">
        <v>177357600</v>
      </c>
      <c r="K224" s="43"/>
      <c r="L224" s="44">
        <v>0.68681318681318682</v>
      </c>
      <c r="M224" s="45" t="s">
        <v>841</v>
      </c>
      <c r="N224" s="46" t="s">
        <v>35</v>
      </c>
    </row>
    <row r="225" spans="1:14" s="29" customFormat="1" ht="74.5" customHeight="1" x14ac:dyDescent="0.25">
      <c r="A225" s="40" t="s">
        <v>842</v>
      </c>
      <c r="B225" s="41">
        <v>45350</v>
      </c>
      <c r="C225" s="41" t="s">
        <v>843</v>
      </c>
      <c r="D225" s="41" t="s">
        <v>15</v>
      </c>
      <c r="E225" s="41" t="s">
        <v>16</v>
      </c>
      <c r="F225" s="41" t="s">
        <v>844</v>
      </c>
      <c r="G225" s="41">
        <v>45358</v>
      </c>
      <c r="H225" s="41">
        <v>45722</v>
      </c>
      <c r="I225" s="42"/>
      <c r="J225" s="43">
        <v>116640000</v>
      </c>
      <c r="K225" s="43"/>
      <c r="L225" s="44">
        <v>0.68681318681318682</v>
      </c>
      <c r="M225" s="45" t="s">
        <v>845</v>
      </c>
      <c r="N225" s="46" t="s">
        <v>35</v>
      </c>
    </row>
    <row r="226" spans="1:14" s="29" customFormat="1" ht="74.5" customHeight="1" x14ac:dyDescent="0.25">
      <c r="A226" s="40" t="s">
        <v>846</v>
      </c>
      <c r="B226" s="41">
        <v>45350</v>
      </c>
      <c r="C226" s="41" t="s">
        <v>847</v>
      </c>
      <c r="D226" s="41" t="s">
        <v>15</v>
      </c>
      <c r="E226" s="41" t="s">
        <v>16</v>
      </c>
      <c r="F226" s="41" t="s">
        <v>848</v>
      </c>
      <c r="G226" s="41">
        <v>45358</v>
      </c>
      <c r="H226" s="41">
        <v>45722</v>
      </c>
      <c r="I226" s="42"/>
      <c r="J226" s="43">
        <v>123120000</v>
      </c>
      <c r="K226" s="43"/>
      <c r="L226" s="44">
        <v>0.68681318681318682</v>
      </c>
      <c r="M226" s="45" t="s">
        <v>849</v>
      </c>
      <c r="N226" s="46" t="s">
        <v>35</v>
      </c>
    </row>
    <row r="227" spans="1:14" s="29" customFormat="1" ht="74.5" customHeight="1" x14ac:dyDescent="0.25">
      <c r="A227" s="40" t="s">
        <v>850</v>
      </c>
      <c r="B227" s="41">
        <v>45350</v>
      </c>
      <c r="C227" s="41" t="s">
        <v>851</v>
      </c>
      <c r="D227" s="41" t="s">
        <v>15</v>
      </c>
      <c r="E227" s="41" t="s">
        <v>16</v>
      </c>
      <c r="F227" s="41" t="s">
        <v>611</v>
      </c>
      <c r="G227" s="41">
        <v>45358</v>
      </c>
      <c r="H227" s="41">
        <v>45722</v>
      </c>
      <c r="I227" s="42"/>
      <c r="J227" s="43">
        <v>116640000</v>
      </c>
      <c r="K227" s="43"/>
      <c r="L227" s="44">
        <v>0.68681318681318682</v>
      </c>
      <c r="M227" s="45" t="s">
        <v>852</v>
      </c>
      <c r="N227" s="46" t="s">
        <v>35</v>
      </c>
    </row>
    <row r="228" spans="1:14" s="29" customFormat="1" ht="74.5" customHeight="1" x14ac:dyDescent="0.25">
      <c r="A228" s="40" t="s">
        <v>853</v>
      </c>
      <c r="B228" s="41">
        <v>45350</v>
      </c>
      <c r="C228" s="41" t="s">
        <v>854</v>
      </c>
      <c r="D228" s="41" t="s">
        <v>15</v>
      </c>
      <c r="E228" s="41" t="s">
        <v>16</v>
      </c>
      <c r="F228" s="41" t="s">
        <v>855</v>
      </c>
      <c r="G228" s="41">
        <v>45352</v>
      </c>
      <c r="H228" s="41">
        <v>45688</v>
      </c>
      <c r="I228" s="42"/>
      <c r="J228" s="43">
        <v>77000000</v>
      </c>
      <c r="K228" s="43"/>
      <c r="L228" s="44">
        <v>0.76190476190476186</v>
      </c>
      <c r="M228" s="45" t="s">
        <v>856</v>
      </c>
      <c r="N228" s="46" t="s">
        <v>35</v>
      </c>
    </row>
    <row r="229" spans="1:14" s="29" customFormat="1" ht="74.5" customHeight="1" x14ac:dyDescent="0.25">
      <c r="A229" s="40" t="s">
        <v>857</v>
      </c>
      <c r="B229" s="41">
        <v>45350</v>
      </c>
      <c r="C229" s="41" t="s">
        <v>858</v>
      </c>
      <c r="D229" s="41" t="s">
        <v>15</v>
      </c>
      <c r="E229" s="41" t="s">
        <v>16</v>
      </c>
      <c r="F229" s="41" t="s">
        <v>747</v>
      </c>
      <c r="G229" s="41">
        <v>45358</v>
      </c>
      <c r="H229" s="41">
        <v>45722</v>
      </c>
      <c r="I229" s="42"/>
      <c r="J229" s="43">
        <v>97200000</v>
      </c>
      <c r="K229" s="43"/>
      <c r="L229" s="44">
        <v>0.68681318681318682</v>
      </c>
      <c r="M229" s="45" t="s">
        <v>859</v>
      </c>
      <c r="N229" s="46" t="s">
        <v>35</v>
      </c>
    </row>
    <row r="230" spans="1:14" s="29" customFormat="1" ht="74.5" customHeight="1" x14ac:dyDescent="0.25">
      <c r="A230" s="40" t="s">
        <v>860</v>
      </c>
      <c r="B230" s="41">
        <v>45351</v>
      </c>
      <c r="C230" s="41" t="s">
        <v>861</v>
      </c>
      <c r="D230" s="41" t="s">
        <v>15</v>
      </c>
      <c r="E230" s="41" t="s">
        <v>16</v>
      </c>
      <c r="F230" s="41" t="s">
        <v>862</v>
      </c>
      <c r="G230" s="41">
        <v>45362</v>
      </c>
      <c r="H230" s="41">
        <v>45442</v>
      </c>
      <c r="I230" s="42"/>
      <c r="J230" s="43">
        <v>11120000</v>
      </c>
      <c r="K230" s="43"/>
      <c r="L230" s="44">
        <v>3.0750000000000002</v>
      </c>
      <c r="M230" s="45" t="s">
        <v>863</v>
      </c>
      <c r="N230" s="46" t="s">
        <v>35</v>
      </c>
    </row>
    <row r="231" spans="1:14" s="29" customFormat="1" ht="74.5" customHeight="1" x14ac:dyDescent="0.25">
      <c r="A231" s="40" t="s">
        <v>864</v>
      </c>
      <c r="B231" s="41">
        <v>45351</v>
      </c>
      <c r="C231" s="41" t="s">
        <v>865</v>
      </c>
      <c r="D231" s="41" t="s">
        <v>15</v>
      </c>
      <c r="E231" s="41" t="s">
        <v>16</v>
      </c>
      <c r="F231" s="41" t="s">
        <v>866</v>
      </c>
      <c r="G231" s="41">
        <v>45358</v>
      </c>
      <c r="H231" s="41">
        <v>45476</v>
      </c>
      <c r="I231" s="42"/>
      <c r="J231" s="43">
        <v>73978300</v>
      </c>
      <c r="K231" s="43"/>
      <c r="L231" s="44">
        <v>2.1186440677966103</v>
      </c>
      <c r="M231" s="45" t="s">
        <v>867</v>
      </c>
      <c r="N231" s="46" t="s">
        <v>35</v>
      </c>
    </row>
    <row r="232" spans="1:14" s="29" customFormat="1" ht="74.5" customHeight="1" x14ac:dyDescent="0.25">
      <c r="A232" s="40" t="s">
        <v>868</v>
      </c>
      <c r="B232" s="41">
        <v>45351</v>
      </c>
      <c r="C232" s="41" t="s">
        <v>869</v>
      </c>
      <c r="D232" s="41" t="s">
        <v>15</v>
      </c>
      <c r="E232" s="41" t="s">
        <v>16</v>
      </c>
      <c r="F232" s="41" t="s">
        <v>870</v>
      </c>
      <c r="G232" s="41">
        <v>45358</v>
      </c>
      <c r="H232" s="41">
        <v>45694</v>
      </c>
      <c r="I232" s="42"/>
      <c r="J232" s="43">
        <v>62643900</v>
      </c>
      <c r="K232" s="43"/>
      <c r="L232" s="44">
        <v>0.74404761904761907</v>
      </c>
      <c r="M232" s="45" t="s">
        <v>871</v>
      </c>
      <c r="N232" s="46" t="s">
        <v>35</v>
      </c>
    </row>
    <row r="233" spans="1:14" s="29" customFormat="1" ht="74.5" customHeight="1" x14ac:dyDescent="0.25">
      <c r="A233" s="40" t="s">
        <v>872</v>
      </c>
      <c r="B233" s="41">
        <v>45351</v>
      </c>
      <c r="C233" s="41" t="s">
        <v>873</v>
      </c>
      <c r="D233" s="41" t="s">
        <v>15</v>
      </c>
      <c r="E233" s="41" t="s">
        <v>16</v>
      </c>
      <c r="F233" s="41" t="s">
        <v>593</v>
      </c>
      <c r="G233" s="41">
        <v>45357</v>
      </c>
      <c r="H233" s="41">
        <v>45432</v>
      </c>
      <c r="I233" s="42"/>
      <c r="J233" s="43">
        <v>7296300</v>
      </c>
      <c r="K233" s="43"/>
      <c r="L233" s="44">
        <v>3.3466666666666667</v>
      </c>
      <c r="M233" s="45" t="s">
        <v>874</v>
      </c>
      <c r="N233" s="46" t="s">
        <v>35</v>
      </c>
    </row>
    <row r="234" spans="1:14" s="29" customFormat="1" ht="74.5" customHeight="1" x14ac:dyDescent="0.25">
      <c r="A234" s="40" t="s">
        <v>875</v>
      </c>
      <c r="B234" s="41">
        <v>45351</v>
      </c>
      <c r="C234" s="41" t="s">
        <v>876</v>
      </c>
      <c r="D234" s="41" t="s">
        <v>15</v>
      </c>
      <c r="E234" s="41" t="s">
        <v>16</v>
      </c>
      <c r="F234" s="41" t="s">
        <v>767</v>
      </c>
      <c r="G234" s="41">
        <v>45358</v>
      </c>
      <c r="H234" s="41">
        <v>45722</v>
      </c>
      <c r="I234" s="42"/>
      <c r="J234" s="43">
        <v>110160000</v>
      </c>
      <c r="K234" s="43"/>
      <c r="L234" s="44">
        <v>0.68681318681318682</v>
      </c>
      <c r="M234" s="45" t="s">
        <v>877</v>
      </c>
      <c r="N234" s="46" t="s">
        <v>35</v>
      </c>
    </row>
    <row r="235" spans="1:14" s="29" customFormat="1" ht="74.5" customHeight="1" x14ac:dyDescent="0.25">
      <c r="A235" s="40" t="s">
        <v>878</v>
      </c>
      <c r="B235" s="41">
        <v>45351</v>
      </c>
      <c r="C235" s="41" t="s">
        <v>879</v>
      </c>
      <c r="D235" s="41" t="s">
        <v>15</v>
      </c>
      <c r="E235" s="41" t="s">
        <v>16</v>
      </c>
      <c r="F235" s="41" t="s">
        <v>880</v>
      </c>
      <c r="G235" s="41">
        <v>45356</v>
      </c>
      <c r="H235" s="41">
        <v>45692</v>
      </c>
      <c r="I235" s="42"/>
      <c r="J235" s="43">
        <v>91300000</v>
      </c>
      <c r="K235" s="43"/>
      <c r="L235" s="44">
        <v>0.75</v>
      </c>
      <c r="M235" s="45" t="s">
        <v>881</v>
      </c>
      <c r="N235" s="46" t="s">
        <v>35</v>
      </c>
    </row>
    <row r="236" spans="1:14" s="29" customFormat="1" ht="74.5" customHeight="1" x14ac:dyDescent="0.25">
      <c r="A236" s="40" t="s">
        <v>882</v>
      </c>
      <c r="B236" s="41">
        <v>45351</v>
      </c>
      <c r="C236" s="41" t="s">
        <v>883</v>
      </c>
      <c r="D236" s="41" t="s">
        <v>15</v>
      </c>
      <c r="E236" s="41" t="s">
        <v>16</v>
      </c>
      <c r="F236" s="41" t="s">
        <v>884</v>
      </c>
      <c r="G236" s="41">
        <v>45357</v>
      </c>
      <c r="H236" s="41">
        <v>45693</v>
      </c>
      <c r="I236" s="42"/>
      <c r="J236" s="43">
        <v>73978300</v>
      </c>
      <c r="K236" s="43"/>
      <c r="L236" s="44">
        <v>0.74702380952380953</v>
      </c>
      <c r="M236" s="45" t="s">
        <v>885</v>
      </c>
      <c r="N236" s="46" t="s">
        <v>35</v>
      </c>
    </row>
    <row r="237" spans="1:14" s="29" customFormat="1" ht="74.5" customHeight="1" x14ac:dyDescent="0.25">
      <c r="A237" s="40" t="s">
        <v>886</v>
      </c>
      <c r="B237" s="41">
        <v>45352</v>
      </c>
      <c r="C237" s="41" t="s">
        <v>887</v>
      </c>
      <c r="D237" s="41" t="s">
        <v>15</v>
      </c>
      <c r="E237" s="41" t="s">
        <v>888</v>
      </c>
      <c r="F237" s="41" t="s">
        <v>889</v>
      </c>
      <c r="G237" s="41">
        <v>45365</v>
      </c>
      <c r="H237" s="41">
        <v>45504</v>
      </c>
      <c r="I237" s="42">
        <v>10</v>
      </c>
      <c r="J237" s="43">
        <v>104070647</v>
      </c>
      <c r="K237" s="43"/>
      <c r="L237" s="44">
        <v>1.7482014388489209</v>
      </c>
      <c r="M237" s="45" t="s">
        <v>890</v>
      </c>
      <c r="N237" s="46" t="s">
        <v>35</v>
      </c>
    </row>
    <row r="238" spans="1:14" s="29" customFormat="1" ht="74.5" customHeight="1" x14ac:dyDescent="0.25">
      <c r="A238" s="40" t="s">
        <v>891</v>
      </c>
      <c r="B238" s="41">
        <v>45352</v>
      </c>
      <c r="C238" s="41" t="s">
        <v>892</v>
      </c>
      <c r="D238" s="41" t="s">
        <v>15</v>
      </c>
      <c r="E238" s="41" t="s">
        <v>16</v>
      </c>
      <c r="F238" s="41" t="s">
        <v>893</v>
      </c>
      <c r="G238" s="41">
        <v>45355</v>
      </c>
      <c r="H238" s="41">
        <v>45691</v>
      </c>
      <c r="I238" s="42"/>
      <c r="J238" s="43">
        <v>85800000</v>
      </c>
      <c r="K238" s="43"/>
      <c r="L238" s="44">
        <v>0.75297619047619047</v>
      </c>
      <c r="M238" s="45" t="s">
        <v>894</v>
      </c>
      <c r="N238" s="46" t="s">
        <v>35</v>
      </c>
    </row>
    <row r="239" spans="1:14" s="29" customFormat="1" ht="74.5" customHeight="1" x14ac:dyDescent="0.25">
      <c r="A239" s="40" t="s">
        <v>895</v>
      </c>
      <c r="B239" s="41">
        <v>45352</v>
      </c>
      <c r="C239" s="41" t="s">
        <v>896</v>
      </c>
      <c r="D239" s="41" t="s">
        <v>15</v>
      </c>
      <c r="E239" s="41" t="s">
        <v>16</v>
      </c>
      <c r="F239" s="41" t="s">
        <v>767</v>
      </c>
      <c r="G239" s="41">
        <v>45357</v>
      </c>
      <c r="H239" s="41">
        <v>45721</v>
      </c>
      <c r="I239" s="42"/>
      <c r="J239" s="43">
        <v>100440000</v>
      </c>
      <c r="K239" s="43"/>
      <c r="L239" s="44">
        <v>0.68956043956043955</v>
      </c>
      <c r="M239" s="45" t="s">
        <v>897</v>
      </c>
      <c r="N239" s="46" t="s">
        <v>35</v>
      </c>
    </row>
    <row r="240" spans="1:14" s="29" customFormat="1" ht="74.5" customHeight="1" x14ac:dyDescent="0.25">
      <c r="A240" s="40" t="s">
        <v>898</v>
      </c>
      <c r="B240" s="41">
        <v>45352</v>
      </c>
      <c r="C240" s="41" t="s">
        <v>899</v>
      </c>
      <c r="D240" s="41" t="s">
        <v>15</v>
      </c>
      <c r="E240" s="41" t="s">
        <v>16</v>
      </c>
      <c r="F240" s="41" t="s">
        <v>900</v>
      </c>
      <c r="G240" s="41">
        <v>45357</v>
      </c>
      <c r="H240" s="41">
        <v>45540</v>
      </c>
      <c r="I240" s="42"/>
      <c r="J240" s="43">
        <v>39000000</v>
      </c>
      <c r="K240" s="43"/>
      <c r="L240" s="44">
        <v>1.3715846994535519</v>
      </c>
      <c r="M240" s="45" t="s">
        <v>901</v>
      </c>
      <c r="N240" s="46" t="s">
        <v>35</v>
      </c>
    </row>
    <row r="241" spans="1:14" s="29" customFormat="1" ht="74.5" customHeight="1" x14ac:dyDescent="0.25">
      <c r="A241" s="40" t="s">
        <v>902</v>
      </c>
      <c r="B241" s="41">
        <v>45355</v>
      </c>
      <c r="C241" s="41" t="s">
        <v>903</v>
      </c>
      <c r="D241" s="41" t="s">
        <v>15</v>
      </c>
      <c r="E241" s="41" t="s">
        <v>16</v>
      </c>
      <c r="F241" s="41" t="s">
        <v>904</v>
      </c>
      <c r="G241" s="41">
        <v>45358</v>
      </c>
      <c r="H241" s="41">
        <v>45541</v>
      </c>
      <c r="I241" s="42"/>
      <c r="J241" s="43">
        <v>21000000</v>
      </c>
      <c r="K241" s="43"/>
      <c r="L241" s="44">
        <v>1.3661202185792349</v>
      </c>
      <c r="M241" s="45" t="s">
        <v>905</v>
      </c>
      <c r="N241" s="46" t="s">
        <v>35</v>
      </c>
    </row>
    <row r="242" spans="1:14" s="29" customFormat="1" ht="74.5" customHeight="1" x14ac:dyDescent="0.25">
      <c r="A242" s="40" t="s">
        <v>906</v>
      </c>
      <c r="B242" s="41">
        <v>45355</v>
      </c>
      <c r="C242" s="41" t="s">
        <v>907</v>
      </c>
      <c r="D242" s="41" t="s">
        <v>15</v>
      </c>
      <c r="E242" s="41" t="s">
        <v>16</v>
      </c>
      <c r="F242" s="41" t="s">
        <v>908</v>
      </c>
      <c r="G242" s="41">
        <v>45370</v>
      </c>
      <c r="H242" s="41">
        <v>45505</v>
      </c>
      <c r="I242" s="42">
        <v>44</v>
      </c>
      <c r="J242" s="43">
        <v>13500000</v>
      </c>
      <c r="K242" s="43">
        <v>6600000</v>
      </c>
      <c r="L242" s="44">
        <v>1.7629629629629631</v>
      </c>
      <c r="M242" s="45" t="s">
        <v>909</v>
      </c>
      <c r="N242" s="46" t="s">
        <v>35</v>
      </c>
    </row>
    <row r="243" spans="1:14" s="29" customFormat="1" ht="74.5" customHeight="1" x14ac:dyDescent="0.25">
      <c r="A243" s="40" t="s">
        <v>910</v>
      </c>
      <c r="B243" s="41">
        <v>45355</v>
      </c>
      <c r="C243" s="41" t="s">
        <v>911</v>
      </c>
      <c r="D243" s="41" t="s">
        <v>15</v>
      </c>
      <c r="E243" s="41" t="s">
        <v>16</v>
      </c>
      <c r="F243" s="41" t="s">
        <v>912</v>
      </c>
      <c r="G243" s="41">
        <v>45358</v>
      </c>
      <c r="H243" s="41">
        <v>45663</v>
      </c>
      <c r="I243" s="42"/>
      <c r="J243" s="43">
        <v>85400000</v>
      </c>
      <c r="K243" s="43"/>
      <c r="L243" s="44">
        <v>0.81967213114754101</v>
      </c>
      <c r="M243" s="45" t="s">
        <v>913</v>
      </c>
      <c r="N243" s="46" t="s">
        <v>35</v>
      </c>
    </row>
    <row r="244" spans="1:14" s="29" customFormat="1" ht="74.5" customHeight="1" x14ac:dyDescent="0.25">
      <c r="A244" s="40" t="s">
        <v>914</v>
      </c>
      <c r="B244" s="41">
        <v>45355</v>
      </c>
      <c r="C244" s="41" t="s">
        <v>915</v>
      </c>
      <c r="D244" s="41" t="s">
        <v>15</v>
      </c>
      <c r="E244" s="41" t="s">
        <v>16</v>
      </c>
      <c r="F244" s="41" t="s">
        <v>916</v>
      </c>
      <c r="G244" s="41">
        <v>45370</v>
      </c>
      <c r="H244" s="41">
        <v>45734</v>
      </c>
      <c r="I244" s="42"/>
      <c r="J244" s="43">
        <v>123120000</v>
      </c>
      <c r="K244" s="43"/>
      <c r="L244" s="44">
        <v>0.65384615384615385</v>
      </c>
      <c r="M244" s="45" t="s">
        <v>917</v>
      </c>
      <c r="N244" s="46" t="s">
        <v>35</v>
      </c>
    </row>
    <row r="245" spans="1:14" s="29" customFormat="1" ht="74.5" customHeight="1" x14ac:dyDescent="0.25">
      <c r="A245" s="40" t="s">
        <v>918</v>
      </c>
      <c r="B245" s="41">
        <v>45356</v>
      </c>
      <c r="C245" s="41" t="s">
        <v>919</v>
      </c>
      <c r="D245" s="41" t="s">
        <v>15</v>
      </c>
      <c r="E245" s="41" t="s">
        <v>16</v>
      </c>
      <c r="F245" s="41" t="s">
        <v>920</v>
      </c>
      <c r="G245" s="41">
        <v>45365</v>
      </c>
      <c r="H245" s="41">
        <v>45517</v>
      </c>
      <c r="I245" s="42"/>
      <c r="J245" s="43">
        <v>38220000</v>
      </c>
      <c r="K245" s="43"/>
      <c r="L245" s="44">
        <v>1.5986842105263157</v>
      </c>
      <c r="M245" s="45" t="s">
        <v>921</v>
      </c>
      <c r="N245" s="46" t="s">
        <v>35</v>
      </c>
    </row>
    <row r="246" spans="1:14" s="29" customFormat="1" ht="74.5" customHeight="1" x14ac:dyDescent="0.25">
      <c r="A246" s="40" t="s">
        <v>922</v>
      </c>
      <c r="B246" s="41">
        <v>45356</v>
      </c>
      <c r="C246" s="41" t="s">
        <v>923</v>
      </c>
      <c r="D246" s="41" t="s">
        <v>15</v>
      </c>
      <c r="E246" s="41" t="s">
        <v>16</v>
      </c>
      <c r="F246" s="41" t="s">
        <v>924</v>
      </c>
      <c r="G246" s="41">
        <v>45370</v>
      </c>
      <c r="H246" s="41">
        <v>45706</v>
      </c>
      <c r="I246" s="42"/>
      <c r="J246" s="43">
        <v>62643900</v>
      </c>
      <c r="K246" s="43"/>
      <c r="L246" s="44">
        <v>0.70833333333333337</v>
      </c>
      <c r="M246" s="45" t="s">
        <v>925</v>
      </c>
      <c r="N246" s="46" t="s">
        <v>35</v>
      </c>
    </row>
    <row r="247" spans="1:14" s="29" customFormat="1" ht="74.5" customHeight="1" x14ac:dyDescent="0.25">
      <c r="A247" s="40" t="s">
        <v>926</v>
      </c>
      <c r="B247" s="41">
        <v>45356</v>
      </c>
      <c r="C247" s="41" t="s">
        <v>927</v>
      </c>
      <c r="D247" s="41" t="s">
        <v>15</v>
      </c>
      <c r="E247" s="41" t="s">
        <v>16</v>
      </c>
      <c r="F247" s="41" t="s">
        <v>928</v>
      </c>
      <c r="G247" s="41">
        <v>45366</v>
      </c>
      <c r="H247" s="41">
        <v>45702</v>
      </c>
      <c r="I247" s="42"/>
      <c r="J247" s="43">
        <v>62643900</v>
      </c>
      <c r="K247" s="43"/>
      <c r="L247" s="44">
        <v>0.72023809523809523</v>
      </c>
      <c r="M247" s="45" t="s">
        <v>929</v>
      </c>
      <c r="N247" s="46" t="s">
        <v>35</v>
      </c>
    </row>
    <row r="248" spans="1:14" s="29" customFormat="1" ht="74.5" customHeight="1" x14ac:dyDescent="0.25">
      <c r="A248" s="40" t="s">
        <v>930</v>
      </c>
      <c r="B248" s="41">
        <v>45356</v>
      </c>
      <c r="C248" s="41" t="s">
        <v>931</v>
      </c>
      <c r="D248" s="41" t="s">
        <v>15</v>
      </c>
      <c r="E248" s="41" t="s">
        <v>16</v>
      </c>
      <c r="F248" s="41" t="s">
        <v>932</v>
      </c>
      <c r="G248" s="41">
        <v>45358</v>
      </c>
      <c r="H248" s="41">
        <v>45694</v>
      </c>
      <c r="I248" s="42"/>
      <c r="J248" s="43">
        <v>62643900</v>
      </c>
      <c r="K248" s="43"/>
      <c r="L248" s="44">
        <v>0.74404761904761907</v>
      </c>
      <c r="M248" s="45" t="s">
        <v>933</v>
      </c>
      <c r="N248" s="46" t="s">
        <v>35</v>
      </c>
    </row>
    <row r="249" spans="1:14" s="29" customFormat="1" ht="74.5" customHeight="1" x14ac:dyDescent="0.25">
      <c r="A249" s="40" t="s">
        <v>934</v>
      </c>
      <c r="B249" s="41">
        <v>45356</v>
      </c>
      <c r="C249" s="41" t="s">
        <v>935</v>
      </c>
      <c r="D249" s="41" t="s">
        <v>15</v>
      </c>
      <c r="E249" s="41" t="s">
        <v>16</v>
      </c>
      <c r="F249" s="41" t="s">
        <v>936</v>
      </c>
      <c r="G249" s="41">
        <v>45358</v>
      </c>
      <c r="H249" s="41">
        <v>45694</v>
      </c>
      <c r="I249" s="42"/>
      <c r="J249" s="43">
        <v>134632300</v>
      </c>
      <c r="K249" s="43"/>
      <c r="L249" s="44">
        <v>0.74404761904761907</v>
      </c>
      <c r="M249" s="45" t="s">
        <v>937</v>
      </c>
      <c r="N249" s="46" t="s">
        <v>35</v>
      </c>
    </row>
    <row r="250" spans="1:14" s="29" customFormat="1" ht="74.5" customHeight="1" x14ac:dyDescent="0.25">
      <c r="A250" s="40" t="s">
        <v>938</v>
      </c>
      <c r="B250" s="41">
        <v>45356</v>
      </c>
      <c r="C250" s="41" t="s">
        <v>939</v>
      </c>
      <c r="D250" s="41" t="s">
        <v>15</v>
      </c>
      <c r="E250" s="41" t="s">
        <v>16</v>
      </c>
      <c r="F250" s="41" t="s">
        <v>940</v>
      </c>
      <c r="G250" s="41">
        <v>45358</v>
      </c>
      <c r="H250" s="41">
        <v>45694</v>
      </c>
      <c r="I250" s="42"/>
      <c r="J250" s="43">
        <v>73978300</v>
      </c>
      <c r="K250" s="43"/>
      <c r="L250" s="44">
        <v>0.74404761904761907</v>
      </c>
      <c r="M250" s="45" t="s">
        <v>941</v>
      </c>
      <c r="N250" s="46" t="s">
        <v>35</v>
      </c>
    </row>
    <row r="251" spans="1:14" s="29" customFormat="1" ht="74.5" customHeight="1" x14ac:dyDescent="0.25">
      <c r="A251" s="40" t="s">
        <v>942</v>
      </c>
      <c r="B251" s="41">
        <v>45356</v>
      </c>
      <c r="C251" s="41" t="s">
        <v>943</v>
      </c>
      <c r="D251" s="41" t="s">
        <v>15</v>
      </c>
      <c r="E251" s="41" t="s">
        <v>16</v>
      </c>
      <c r="F251" s="41" t="s">
        <v>944</v>
      </c>
      <c r="G251" s="41">
        <v>45359</v>
      </c>
      <c r="H251" s="41">
        <v>45695</v>
      </c>
      <c r="I251" s="42"/>
      <c r="J251" s="43">
        <v>134632300</v>
      </c>
      <c r="K251" s="43"/>
      <c r="L251" s="44">
        <v>0.7410714285714286</v>
      </c>
      <c r="M251" s="45" t="s">
        <v>945</v>
      </c>
      <c r="N251" s="46" t="s">
        <v>35</v>
      </c>
    </row>
    <row r="252" spans="1:14" s="29" customFormat="1" ht="74.5" customHeight="1" x14ac:dyDescent="0.25">
      <c r="A252" s="40" t="s">
        <v>946</v>
      </c>
      <c r="B252" s="41">
        <v>45356</v>
      </c>
      <c r="C252" s="41" t="s">
        <v>947</v>
      </c>
      <c r="D252" s="41" t="s">
        <v>15</v>
      </c>
      <c r="E252" s="41" t="s">
        <v>16</v>
      </c>
      <c r="F252" s="41" t="s">
        <v>948</v>
      </c>
      <c r="G252" s="41">
        <v>45365</v>
      </c>
      <c r="H252" s="41">
        <v>45495</v>
      </c>
      <c r="I252" s="42">
        <v>45</v>
      </c>
      <c r="J252" s="43">
        <v>26100000</v>
      </c>
      <c r="K252" s="43">
        <v>13050000</v>
      </c>
      <c r="L252" s="44">
        <v>1.8692307692307693</v>
      </c>
      <c r="M252" s="45" t="s">
        <v>949</v>
      </c>
      <c r="N252" s="46" t="s">
        <v>35</v>
      </c>
    </row>
    <row r="253" spans="1:14" s="29" customFormat="1" ht="74.5" customHeight="1" x14ac:dyDescent="0.25">
      <c r="A253" s="40" t="s">
        <v>950</v>
      </c>
      <c r="B253" s="41">
        <v>45357</v>
      </c>
      <c r="C253" s="41" t="s">
        <v>951</v>
      </c>
      <c r="D253" s="41" t="s">
        <v>15</v>
      </c>
      <c r="E253" s="41" t="s">
        <v>16</v>
      </c>
      <c r="F253" s="41" t="s">
        <v>952</v>
      </c>
      <c r="G253" s="41">
        <v>45370</v>
      </c>
      <c r="H253" s="41">
        <v>45706</v>
      </c>
      <c r="I253" s="42"/>
      <c r="J253" s="43">
        <v>134632300</v>
      </c>
      <c r="K253" s="43"/>
      <c r="L253" s="44">
        <v>0.70833333333333337</v>
      </c>
      <c r="M253" s="45" t="s">
        <v>953</v>
      </c>
      <c r="N253" s="46" t="s">
        <v>35</v>
      </c>
    </row>
    <row r="254" spans="1:14" s="29" customFormat="1" ht="74.5" customHeight="1" x14ac:dyDescent="0.25">
      <c r="A254" s="40" t="s">
        <v>954</v>
      </c>
      <c r="B254" s="41">
        <v>45357</v>
      </c>
      <c r="C254" s="41" t="s">
        <v>955</v>
      </c>
      <c r="D254" s="41" t="s">
        <v>15</v>
      </c>
      <c r="E254" s="41" t="s">
        <v>16</v>
      </c>
      <c r="F254" s="41" t="s">
        <v>956</v>
      </c>
      <c r="G254" s="41">
        <v>45365</v>
      </c>
      <c r="H254" s="41">
        <v>45578</v>
      </c>
      <c r="I254" s="42"/>
      <c r="J254" s="43">
        <v>23546509</v>
      </c>
      <c r="K254" s="43"/>
      <c r="L254" s="44">
        <v>1.1408450704225352</v>
      </c>
      <c r="M254" s="45" t="s">
        <v>957</v>
      </c>
      <c r="N254" s="46" t="s">
        <v>35</v>
      </c>
    </row>
    <row r="255" spans="1:14" s="29" customFormat="1" ht="74.5" customHeight="1" x14ac:dyDescent="0.25">
      <c r="A255" s="40" t="s">
        <v>958</v>
      </c>
      <c r="B255" s="41">
        <v>45357</v>
      </c>
      <c r="C255" s="41" t="s">
        <v>959</v>
      </c>
      <c r="D255" s="41" t="s">
        <v>15</v>
      </c>
      <c r="E255" s="41" t="s">
        <v>16</v>
      </c>
      <c r="F255" s="41" t="s">
        <v>269</v>
      </c>
      <c r="G255" s="41">
        <v>45369</v>
      </c>
      <c r="H255" s="41">
        <v>45674</v>
      </c>
      <c r="I255" s="42"/>
      <c r="J255" s="43">
        <v>29185200</v>
      </c>
      <c r="K255" s="43"/>
      <c r="L255" s="44">
        <v>0.78360655737704921</v>
      </c>
      <c r="M255" s="45" t="s">
        <v>960</v>
      </c>
      <c r="N255" s="46" t="s">
        <v>35</v>
      </c>
    </row>
    <row r="256" spans="1:14" s="29" customFormat="1" ht="74.5" customHeight="1" x14ac:dyDescent="0.25">
      <c r="A256" s="40" t="s">
        <v>961</v>
      </c>
      <c r="B256" s="41">
        <v>45357</v>
      </c>
      <c r="C256" s="41" t="s">
        <v>962</v>
      </c>
      <c r="D256" s="41" t="s">
        <v>15</v>
      </c>
      <c r="E256" s="41" t="s">
        <v>16</v>
      </c>
      <c r="F256" s="41" t="s">
        <v>740</v>
      </c>
      <c r="G256" s="41">
        <v>45365</v>
      </c>
      <c r="H256" s="41">
        <v>45609</v>
      </c>
      <c r="I256" s="42"/>
      <c r="J256" s="43">
        <v>23348160</v>
      </c>
      <c r="K256" s="43"/>
      <c r="L256" s="44">
        <v>0.99590163934426235</v>
      </c>
      <c r="M256" s="45" t="s">
        <v>963</v>
      </c>
      <c r="N256" s="46" t="s">
        <v>35</v>
      </c>
    </row>
    <row r="257" spans="1:14" s="29" customFormat="1" ht="74.5" customHeight="1" x14ac:dyDescent="0.25">
      <c r="A257" s="40" t="s">
        <v>964</v>
      </c>
      <c r="B257" s="41">
        <v>45357</v>
      </c>
      <c r="C257" s="41" t="s">
        <v>965</v>
      </c>
      <c r="D257" s="41" t="s">
        <v>15</v>
      </c>
      <c r="E257" s="41" t="s">
        <v>16</v>
      </c>
      <c r="F257" s="41" t="s">
        <v>269</v>
      </c>
      <c r="G257" s="41">
        <v>45365</v>
      </c>
      <c r="H257" s="41">
        <v>45609</v>
      </c>
      <c r="I257" s="42"/>
      <c r="J257" s="43">
        <v>23348160</v>
      </c>
      <c r="K257" s="43"/>
      <c r="L257" s="44">
        <v>0.99590163934426235</v>
      </c>
      <c r="M257" s="45" t="s">
        <v>966</v>
      </c>
      <c r="N257" s="46" t="s">
        <v>35</v>
      </c>
    </row>
    <row r="258" spans="1:14" s="29" customFormat="1" ht="74.5" customHeight="1" x14ac:dyDescent="0.25">
      <c r="A258" s="40" t="s">
        <v>967</v>
      </c>
      <c r="B258" s="41">
        <v>45357</v>
      </c>
      <c r="C258" s="41" t="s">
        <v>968</v>
      </c>
      <c r="D258" s="41" t="s">
        <v>15</v>
      </c>
      <c r="E258" s="41" t="s">
        <v>16</v>
      </c>
      <c r="F258" s="41" t="s">
        <v>740</v>
      </c>
      <c r="G258" s="41">
        <v>45365</v>
      </c>
      <c r="H258" s="41">
        <v>45609</v>
      </c>
      <c r="I258" s="42"/>
      <c r="J258" s="43">
        <v>23348160</v>
      </c>
      <c r="K258" s="43"/>
      <c r="L258" s="44">
        <v>0.99590163934426235</v>
      </c>
      <c r="M258" s="45" t="s">
        <v>969</v>
      </c>
      <c r="N258" s="46" t="s">
        <v>35</v>
      </c>
    </row>
    <row r="259" spans="1:14" s="29" customFormat="1" ht="74.5" customHeight="1" x14ac:dyDescent="0.25">
      <c r="A259" s="40" t="s">
        <v>970</v>
      </c>
      <c r="B259" s="41">
        <v>45357</v>
      </c>
      <c r="C259" s="41" t="s">
        <v>971</v>
      </c>
      <c r="D259" s="41" t="s">
        <v>15</v>
      </c>
      <c r="E259" s="41" t="s">
        <v>16</v>
      </c>
      <c r="F259" s="41" t="s">
        <v>269</v>
      </c>
      <c r="G259" s="41">
        <v>45365</v>
      </c>
      <c r="H259" s="41">
        <v>45670</v>
      </c>
      <c r="I259" s="42"/>
      <c r="J259" s="43">
        <v>29185200</v>
      </c>
      <c r="K259" s="43"/>
      <c r="L259" s="44">
        <v>0.79672131147540981</v>
      </c>
      <c r="M259" s="45" t="s">
        <v>972</v>
      </c>
      <c r="N259" s="46" t="s">
        <v>35</v>
      </c>
    </row>
    <row r="260" spans="1:14" s="29" customFormat="1" ht="74.5" customHeight="1" x14ac:dyDescent="0.25">
      <c r="A260" s="40" t="s">
        <v>973</v>
      </c>
      <c r="B260" s="41">
        <v>45357</v>
      </c>
      <c r="C260" s="41" t="s">
        <v>974</v>
      </c>
      <c r="D260" s="41" t="s">
        <v>15</v>
      </c>
      <c r="E260" s="41" t="s">
        <v>16</v>
      </c>
      <c r="F260" s="41" t="s">
        <v>740</v>
      </c>
      <c r="G260" s="41">
        <v>45365</v>
      </c>
      <c r="H260" s="41">
        <v>45670</v>
      </c>
      <c r="I260" s="42"/>
      <c r="J260" s="43">
        <v>29185200</v>
      </c>
      <c r="K260" s="43"/>
      <c r="L260" s="44">
        <v>0.79672131147540981</v>
      </c>
      <c r="M260" s="45" t="s">
        <v>975</v>
      </c>
      <c r="N260" s="46" t="s">
        <v>35</v>
      </c>
    </row>
    <row r="261" spans="1:14" s="29" customFormat="1" ht="74.5" customHeight="1" x14ac:dyDescent="0.25">
      <c r="A261" s="40" t="s">
        <v>976</v>
      </c>
      <c r="B261" s="41">
        <v>45357</v>
      </c>
      <c r="C261" s="41" t="s">
        <v>977</v>
      </c>
      <c r="D261" s="41" t="s">
        <v>15</v>
      </c>
      <c r="E261" s="41" t="s">
        <v>16</v>
      </c>
      <c r="F261" s="41" t="s">
        <v>740</v>
      </c>
      <c r="G261" s="41">
        <v>45365</v>
      </c>
      <c r="H261" s="41">
        <v>45670</v>
      </c>
      <c r="I261" s="42"/>
      <c r="J261" s="43">
        <v>29185200</v>
      </c>
      <c r="K261" s="43"/>
      <c r="L261" s="44">
        <v>0.79672131147540981</v>
      </c>
      <c r="M261" s="45" t="s">
        <v>978</v>
      </c>
      <c r="N261" s="46" t="s">
        <v>35</v>
      </c>
    </row>
    <row r="262" spans="1:14" s="29" customFormat="1" ht="74.5" customHeight="1" x14ac:dyDescent="0.25">
      <c r="A262" s="40" t="s">
        <v>979</v>
      </c>
      <c r="B262" s="41">
        <v>45358</v>
      </c>
      <c r="C262" s="41" t="s">
        <v>980</v>
      </c>
      <c r="D262" s="41" t="s">
        <v>15</v>
      </c>
      <c r="E262" s="41" t="s">
        <v>16</v>
      </c>
      <c r="F262" s="41" t="s">
        <v>981</v>
      </c>
      <c r="G262" s="41">
        <v>45362</v>
      </c>
      <c r="H262" s="41">
        <v>45698</v>
      </c>
      <c r="I262" s="42"/>
      <c r="J262" s="43">
        <v>144817200</v>
      </c>
      <c r="K262" s="43"/>
      <c r="L262" s="44">
        <v>0.7321428571428571</v>
      </c>
      <c r="M262" s="45" t="s">
        <v>982</v>
      </c>
      <c r="N262" s="46" t="s">
        <v>35</v>
      </c>
    </row>
    <row r="263" spans="1:14" s="29" customFormat="1" ht="74.5" customHeight="1" x14ac:dyDescent="0.25">
      <c r="A263" s="40" t="s">
        <v>983</v>
      </c>
      <c r="B263" s="41">
        <v>45358</v>
      </c>
      <c r="C263" s="41" t="s">
        <v>984</v>
      </c>
      <c r="D263" s="41" t="s">
        <v>15</v>
      </c>
      <c r="E263" s="41" t="s">
        <v>16</v>
      </c>
      <c r="F263" s="41" t="s">
        <v>985</v>
      </c>
      <c r="G263" s="41">
        <v>45372</v>
      </c>
      <c r="H263" s="41">
        <v>45657</v>
      </c>
      <c r="I263" s="42"/>
      <c r="J263" s="43">
        <v>97675200</v>
      </c>
      <c r="K263" s="43"/>
      <c r="L263" s="44">
        <v>0.82807017543859651</v>
      </c>
      <c r="M263" s="45" t="s">
        <v>986</v>
      </c>
      <c r="N263" s="46" t="s">
        <v>35</v>
      </c>
    </row>
    <row r="264" spans="1:14" s="29" customFormat="1" ht="74.5" customHeight="1" x14ac:dyDescent="0.25">
      <c r="A264" s="40" t="s">
        <v>987</v>
      </c>
      <c r="B264" s="41">
        <v>45358</v>
      </c>
      <c r="C264" s="41" t="s">
        <v>988</v>
      </c>
      <c r="D264" s="41" t="s">
        <v>15</v>
      </c>
      <c r="E264" s="41" t="s">
        <v>16</v>
      </c>
      <c r="F264" s="41" t="s">
        <v>989</v>
      </c>
      <c r="G264" s="41">
        <v>45366</v>
      </c>
      <c r="H264" s="41">
        <v>45702</v>
      </c>
      <c r="I264" s="42"/>
      <c r="J264" s="43">
        <v>80479256</v>
      </c>
      <c r="K264" s="43"/>
      <c r="L264" s="44">
        <v>0.72023809523809523</v>
      </c>
      <c r="M264" s="45" t="s">
        <v>990</v>
      </c>
      <c r="N264" s="46" t="s">
        <v>35</v>
      </c>
    </row>
    <row r="265" spans="1:14" s="29" customFormat="1" ht="74.5" customHeight="1" x14ac:dyDescent="0.25">
      <c r="A265" s="40" t="s">
        <v>991</v>
      </c>
      <c r="B265" s="41">
        <v>45358</v>
      </c>
      <c r="C265" s="41" t="s">
        <v>992</v>
      </c>
      <c r="D265" s="41" t="s">
        <v>15</v>
      </c>
      <c r="E265" s="41" t="s">
        <v>16</v>
      </c>
      <c r="F265" s="41" t="s">
        <v>993</v>
      </c>
      <c r="G265" s="41">
        <v>45370</v>
      </c>
      <c r="H265" s="41">
        <v>45553</v>
      </c>
      <c r="I265" s="42"/>
      <c r="J265" s="43">
        <v>32100000</v>
      </c>
      <c r="K265" s="43"/>
      <c r="L265" s="44">
        <v>1.3005464480874316</v>
      </c>
      <c r="M265" s="45" t="s">
        <v>994</v>
      </c>
      <c r="N265" s="46" t="s">
        <v>35</v>
      </c>
    </row>
    <row r="266" spans="1:14" s="29" customFormat="1" ht="74.5" customHeight="1" x14ac:dyDescent="0.25">
      <c r="A266" s="40" t="s">
        <v>995</v>
      </c>
      <c r="B266" s="41">
        <v>45358</v>
      </c>
      <c r="C266" s="41" t="s">
        <v>996</v>
      </c>
      <c r="D266" s="41" t="s">
        <v>15</v>
      </c>
      <c r="E266" s="41" t="s">
        <v>16</v>
      </c>
      <c r="F266" s="41" t="s">
        <v>997</v>
      </c>
      <c r="G266" s="41">
        <v>45366</v>
      </c>
      <c r="H266" s="41">
        <v>45730</v>
      </c>
      <c r="I266" s="42"/>
      <c r="J266" s="43">
        <v>100440000</v>
      </c>
      <c r="K266" s="43"/>
      <c r="L266" s="44">
        <v>0.6648351648351648</v>
      </c>
      <c r="M266" s="45" t="s">
        <v>998</v>
      </c>
      <c r="N266" s="46" t="s">
        <v>35</v>
      </c>
    </row>
    <row r="267" spans="1:14" s="29" customFormat="1" ht="74.5" customHeight="1" x14ac:dyDescent="0.25">
      <c r="A267" s="40" t="s">
        <v>999</v>
      </c>
      <c r="B267" s="41">
        <v>45359</v>
      </c>
      <c r="C267" s="41" t="s">
        <v>1000</v>
      </c>
      <c r="D267" s="41" t="s">
        <v>15</v>
      </c>
      <c r="E267" s="41" t="s">
        <v>16</v>
      </c>
      <c r="F267" s="41" t="s">
        <v>1001</v>
      </c>
      <c r="G267" s="41">
        <v>45363</v>
      </c>
      <c r="H267" s="41">
        <v>45546</v>
      </c>
      <c r="I267" s="42"/>
      <c r="J267" s="43">
        <v>109714272</v>
      </c>
      <c r="K267" s="43"/>
      <c r="L267" s="44">
        <v>1.3387978142076502</v>
      </c>
      <c r="M267" s="45" t="s">
        <v>1002</v>
      </c>
      <c r="N267" s="46" t="s">
        <v>35</v>
      </c>
    </row>
    <row r="268" spans="1:14" s="29" customFormat="1" ht="74.5" customHeight="1" x14ac:dyDescent="0.25">
      <c r="A268" s="40" t="s">
        <v>1003</v>
      </c>
      <c r="B268" s="41">
        <v>45359</v>
      </c>
      <c r="C268" s="41" t="s">
        <v>1004</v>
      </c>
      <c r="D268" s="41" t="s">
        <v>15</v>
      </c>
      <c r="E268" s="41" t="s">
        <v>16</v>
      </c>
      <c r="F268" s="41" t="s">
        <v>1005</v>
      </c>
      <c r="G268" s="41">
        <v>45365</v>
      </c>
      <c r="H268" s="41">
        <v>45548</v>
      </c>
      <c r="I268" s="42"/>
      <c r="J268" s="43">
        <v>49800000</v>
      </c>
      <c r="K268" s="43"/>
      <c r="L268" s="44">
        <v>1.3278688524590163</v>
      </c>
      <c r="M268" s="45" t="s">
        <v>1006</v>
      </c>
      <c r="N268" s="46" t="s">
        <v>35</v>
      </c>
    </row>
    <row r="269" spans="1:14" s="29" customFormat="1" ht="74.5" customHeight="1" x14ac:dyDescent="0.25">
      <c r="A269" s="40" t="s">
        <v>1007</v>
      </c>
      <c r="B269" s="41">
        <v>45359</v>
      </c>
      <c r="C269" s="41" t="s">
        <v>1008</v>
      </c>
      <c r="D269" s="41" t="s">
        <v>15</v>
      </c>
      <c r="E269" s="41" t="s">
        <v>16</v>
      </c>
      <c r="F269" s="41" t="s">
        <v>1009</v>
      </c>
      <c r="G269" s="41">
        <v>45366</v>
      </c>
      <c r="H269" s="41">
        <v>45702</v>
      </c>
      <c r="I269" s="42"/>
      <c r="J269" s="43">
        <v>62643900</v>
      </c>
      <c r="K269" s="43"/>
      <c r="L269" s="44">
        <v>0.72023809523809523</v>
      </c>
      <c r="M269" s="45" t="s">
        <v>1010</v>
      </c>
      <c r="N269" s="46" t="s">
        <v>35</v>
      </c>
    </row>
    <row r="270" spans="1:14" s="29" customFormat="1" ht="74.5" customHeight="1" x14ac:dyDescent="0.25">
      <c r="A270" s="40" t="s">
        <v>1011</v>
      </c>
      <c r="B270" s="41">
        <v>45362</v>
      </c>
      <c r="C270" s="41" t="s">
        <v>1012</v>
      </c>
      <c r="D270" s="41" t="s">
        <v>15</v>
      </c>
      <c r="E270" s="41" t="s">
        <v>16</v>
      </c>
      <c r="F270" s="41" t="s">
        <v>1013</v>
      </c>
      <c r="G270" s="41">
        <v>45365</v>
      </c>
      <c r="H270" s="41">
        <v>45701</v>
      </c>
      <c r="I270" s="42"/>
      <c r="J270" s="43">
        <v>49500000</v>
      </c>
      <c r="K270" s="43"/>
      <c r="L270" s="44">
        <v>0.7232142857142857</v>
      </c>
      <c r="M270" s="45" t="s">
        <v>1014</v>
      </c>
      <c r="N270" s="46" t="s">
        <v>35</v>
      </c>
    </row>
    <row r="271" spans="1:14" s="29" customFormat="1" ht="74.5" customHeight="1" x14ac:dyDescent="0.25">
      <c r="A271" s="40" t="s">
        <v>1015</v>
      </c>
      <c r="B271" s="41">
        <v>45362</v>
      </c>
      <c r="C271" s="41" t="s">
        <v>1016</v>
      </c>
      <c r="D271" s="41" t="s">
        <v>15</v>
      </c>
      <c r="E271" s="41" t="s">
        <v>16</v>
      </c>
      <c r="F271" s="41" t="s">
        <v>1013</v>
      </c>
      <c r="G271" s="41">
        <v>45365</v>
      </c>
      <c r="H271" s="41">
        <v>45701</v>
      </c>
      <c r="I271" s="42"/>
      <c r="J271" s="43">
        <v>49500000</v>
      </c>
      <c r="K271" s="43"/>
      <c r="L271" s="44">
        <v>0.7232142857142857</v>
      </c>
      <c r="M271" s="45" t="s">
        <v>1017</v>
      </c>
      <c r="N271" s="46" t="s">
        <v>35</v>
      </c>
    </row>
    <row r="272" spans="1:14" s="29" customFormat="1" ht="74.5" customHeight="1" x14ac:dyDescent="0.25">
      <c r="A272" s="40" t="s">
        <v>1018</v>
      </c>
      <c r="B272" s="41">
        <v>45363</v>
      </c>
      <c r="C272" s="41" t="s">
        <v>1019</v>
      </c>
      <c r="D272" s="41" t="s">
        <v>15</v>
      </c>
      <c r="E272" s="41" t="s">
        <v>16</v>
      </c>
      <c r="F272" s="41" t="s">
        <v>1020</v>
      </c>
      <c r="G272" s="41">
        <v>45367</v>
      </c>
      <c r="H272" s="41">
        <v>45703</v>
      </c>
      <c r="I272" s="42"/>
      <c r="J272" s="43">
        <v>23664300</v>
      </c>
      <c r="K272" s="43"/>
      <c r="L272" s="44">
        <v>0.71726190476190477</v>
      </c>
      <c r="M272" s="45" t="s">
        <v>1021</v>
      </c>
      <c r="N272" s="46" t="s">
        <v>35</v>
      </c>
    </row>
    <row r="273" spans="1:14" s="29" customFormat="1" ht="74.5" customHeight="1" x14ac:dyDescent="0.25">
      <c r="A273" s="40" t="s">
        <v>1022</v>
      </c>
      <c r="B273" s="41">
        <v>45363</v>
      </c>
      <c r="C273" s="41" t="s">
        <v>1023</v>
      </c>
      <c r="D273" s="41" t="s">
        <v>15</v>
      </c>
      <c r="E273" s="41" t="s">
        <v>16</v>
      </c>
      <c r="F273" s="41" t="s">
        <v>1024</v>
      </c>
      <c r="G273" s="41">
        <v>45367</v>
      </c>
      <c r="H273" s="41">
        <v>45703</v>
      </c>
      <c r="I273" s="42"/>
      <c r="J273" s="43">
        <v>62643900</v>
      </c>
      <c r="K273" s="43"/>
      <c r="L273" s="44">
        <v>0.71726190476190477</v>
      </c>
      <c r="M273" s="45" t="s">
        <v>1025</v>
      </c>
      <c r="N273" s="46" t="s">
        <v>35</v>
      </c>
    </row>
    <row r="274" spans="1:14" s="29" customFormat="1" ht="74.5" customHeight="1" x14ac:dyDescent="0.25">
      <c r="A274" s="40" t="s">
        <v>1026</v>
      </c>
      <c r="B274" s="41">
        <v>45363</v>
      </c>
      <c r="C274" s="41" t="s">
        <v>1027</v>
      </c>
      <c r="D274" s="41" t="s">
        <v>15</v>
      </c>
      <c r="E274" s="41" t="s">
        <v>16</v>
      </c>
      <c r="F274" s="41" t="s">
        <v>1009</v>
      </c>
      <c r="G274" s="41">
        <v>45370</v>
      </c>
      <c r="H274" s="41">
        <v>45706</v>
      </c>
      <c r="I274" s="42"/>
      <c r="J274" s="43">
        <v>62643900</v>
      </c>
      <c r="K274" s="43"/>
      <c r="L274" s="44">
        <v>0.70833333333333337</v>
      </c>
      <c r="M274" s="45" t="s">
        <v>1028</v>
      </c>
      <c r="N274" s="46" t="s">
        <v>35</v>
      </c>
    </row>
    <row r="275" spans="1:14" s="29" customFormat="1" ht="74.5" customHeight="1" x14ac:dyDescent="0.25">
      <c r="A275" s="40" t="s">
        <v>1029</v>
      </c>
      <c r="B275" s="41">
        <v>45364</v>
      </c>
      <c r="C275" s="41" t="s">
        <v>1030</v>
      </c>
      <c r="D275" s="41" t="s">
        <v>15</v>
      </c>
      <c r="E275" s="41" t="s">
        <v>16</v>
      </c>
      <c r="F275" s="41" t="s">
        <v>1031</v>
      </c>
      <c r="G275" s="41">
        <v>45372</v>
      </c>
      <c r="H275" s="41">
        <v>45708</v>
      </c>
      <c r="I275" s="42"/>
      <c r="J275" s="43">
        <v>23664300</v>
      </c>
      <c r="K275" s="43"/>
      <c r="L275" s="44">
        <v>0.70238095238095233</v>
      </c>
      <c r="M275" s="45" t="s">
        <v>1032</v>
      </c>
      <c r="N275" s="46" t="s">
        <v>35</v>
      </c>
    </row>
    <row r="276" spans="1:14" s="29" customFormat="1" ht="74.5" customHeight="1" x14ac:dyDescent="0.25">
      <c r="A276" s="40" t="s">
        <v>1033</v>
      </c>
      <c r="B276" s="41">
        <v>45364</v>
      </c>
      <c r="C276" s="41" t="s">
        <v>1034</v>
      </c>
      <c r="D276" s="41" t="s">
        <v>15</v>
      </c>
      <c r="E276" s="41" t="s">
        <v>16</v>
      </c>
      <c r="F276" s="41" t="s">
        <v>1035</v>
      </c>
      <c r="G276" s="41">
        <v>45383</v>
      </c>
      <c r="H276" s="41">
        <v>45686</v>
      </c>
      <c r="I276" s="42"/>
      <c r="J276" s="43">
        <v>35810656</v>
      </c>
      <c r="K276" s="43"/>
      <c r="L276" s="44">
        <v>0.74257425742574257</v>
      </c>
      <c r="M276" s="45" t="s">
        <v>1036</v>
      </c>
      <c r="N276" s="46" t="s">
        <v>35</v>
      </c>
    </row>
    <row r="277" spans="1:14" s="29" customFormat="1" ht="74.5" customHeight="1" x14ac:dyDescent="0.25">
      <c r="A277" s="40" t="s">
        <v>1037</v>
      </c>
      <c r="B277" s="41">
        <v>45365</v>
      </c>
      <c r="C277" s="41" t="s">
        <v>1038</v>
      </c>
      <c r="D277" s="41" t="s">
        <v>15</v>
      </c>
      <c r="E277" s="41" t="s">
        <v>16</v>
      </c>
      <c r="F277" s="41" t="s">
        <v>1039</v>
      </c>
      <c r="G277" s="41">
        <v>45383</v>
      </c>
      <c r="H277" s="41">
        <v>45657</v>
      </c>
      <c r="I277" s="42"/>
      <c r="J277" s="43">
        <v>63000000</v>
      </c>
      <c r="K277" s="43"/>
      <c r="L277" s="44">
        <v>0.82116788321167888</v>
      </c>
      <c r="M277" s="45" t="s">
        <v>1040</v>
      </c>
      <c r="N277" s="46" t="s">
        <v>35</v>
      </c>
    </row>
    <row r="278" spans="1:14" s="29" customFormat="1" ht="74.5" customHeight="1" x14ac:dyDescent="0.25">
      <c r="A278" s="40" t="s">
        <v>1041</v>
      </c>
      <c r="B278" s="41">
        <v>45365</v>
      </c>
      <c r="C278" s="41" t="s">
        <v>1042</v>
      </c>
      <c r="D278" s="41" t="s">
        <v>15</v>
      </c>
      <c r="E278" s="41" t="s">
        <v>16</v>
      </c>
      <c r="F278" s="41" t="s">
        <v>269</v>
      </c>
      <c r="G278" s="41">
        <v>45370</v>
      </c>
      <c r="H278" s="41">
        <v>45614</v>
      </c>
      <c r="I278" s="42"/>
      <c r="J278" s="43">
        <v>23348160</v>
      </c>
      <c r="K278" s="43"/>
      <c r="L278" s="44">
        <v>0.97540983606557374</v>
      </c>
      <c r="M278" s="45" t="s">
        <v>1043</v>
      </c>
      <c r="N278" s="46" t="s">
        <v>35</v>
      </c>
    </row>
    <row r="279" spans="1:14" s="29" customFormat="1" ht="74.5" customHeight="1" x14ac:dyDescent="0.25">
      <c r="A279" s="40" t="s">
        <v>1044</v>
      </c>
      <c r="B279" s="41">
        <v>45365</v>
      </c>
      <c r="C279" s="41" t="s">
        <v>1045</v>
      </c>
      <c r="D279" s="41" t="s">
        <v>15</v>
      </c>
      <c r="E279" s="41" t="s">
        <v>16</v>
      </c>
      <c r="F279" s="41" t="s">
        <v>269</v>
      </c>
      <c r="G279" s="41">
        <v>45370</v>
      </c>
      <c r="H279" s="41">
        <v>45675</v>
      </c>
      <c r="I279" s="42"/>
      <c r="J279" s="43">
        <v>29185200</v>
      </c>
      <c r="K279" s="43"/>
      <c r="L279" s="44">
        <v>0.78032786885245897</v>
      </c>
      <c r="M279" s="45" t="s">
        <v>1046</v>
      </c>
      <c r="N279" s="46" t="s">
        <v>35</v>
      </c>
    </row>
    <row r="280" spans="1:14" s="29" customFormat="1" ht="74.5" customHeight="1" x14ac:dyDescent="0.25">
      <c r="A280" s="40" t="s">
        <v>1047</v>
      </c>
      <c r="B280" s="41">
        <v>45365</v>
      </c>
      <c r="C280" s="41" t="s">
        <v>1048</v>
      </c>
      <c r="D280" s="41" t="s">
        <v>15</v>
      </c>
      <c r="E280" s="41" t="s">
        <v>16</v>
      </c>
      <c r="F280" s="41" t="s">
        <v>269</v>
      </c>
      <c r="G280" s="41">
        <v>45377</v>
      </c>
      <c r="H280" s="41">
        <v>45621</v>
      </c>
      <c r="I280" s="42"/>
      <c r="J280" s="43">
        <v>23348160</v>
      </c>
      <c r="K280" s="43"/>
      <c r="L280" s="44">
        <v>0.94672131147540983</v>
      </c>
      <c r="M280" s="45" t="s">
        <v>1049</v>
      </c>
      <c r="N280" s="46" t="s">
        <v>35</v>
      </c>
    </row>
    <row r="281" spans="1:14" s="29" customFormat="1" ht="74.5" customHeight="1" x14ac:dyDescent="0.25">
      <c r="A281" s="40" t="s">
        <v>1050</v>
      </c>
      <c r="B281" s="41">
        <v>45365</v>
      </c>
      <c r="C281" s="41" t="s">
        <v>1051</v>
      </c>
      <c r="D281" s="41" t="s">
        <v>15</v>
      </c>
      <c r="E281" s="41" t="s">
        <v>16</v>
      </c>
      <c r="F281" s="41" t="s">
        <v>269</v>
      </c>
      <c r="G281" s="41">
        <v>45370</v>
      </c>
      <c r="H281" s="41">
        <v>45675</v>
      </c>
      <c r="I281" s="42"/>
      <c r="J281" s="43">
        <v>29185200</v>
      </c>
      <c r="K281" s="43"/>
      <c r="L281" s="44">
        <v>0.78032786885245897</v>
      </c>
      <c r="M281" s="45" t="s">
        <v>1052</v>
      </c>
      <c r="N281" s="46" t="s">
        <v>35</v>
      </c>
    </row>
    <row r="282" spans="1:14" s="29" customFormat="1" ht="74.5" customHeight="1" x14ac:dyDescent="0.25">
      <c r="A282" s="40" t="s">
        <v>1053</v>
      </c>
      <c r="B282" s="41">
        <v>45365</v>
      </c>
      <c r="C282" s="41" t="s">
        <v>1054</v>
      </c>
      <c r="D282" s="41" t="s">
        <v>15</v>
      </c>
      <c r="E282" s="41" t="s">
        <v>16</v>
      </c>
      <c r="F282" s="41" t="s">
        <v>269</v>
      </c>
      <c r="G282" s="41">
        <v>45371</v>
      </c>
      <c r="H282" s="41">
        <v>45676</v>
      </c>
      <c r="I282" s="42"/>
      <c r="J282" s="43">
        <v>29185200</v>
      </c>
      <c r="K282" s="43"/>
      <c r="L282" s="44">
        <v>0.77704918032786885</v>
      </c>
      <c r="M282" s="45" t="s">
        <v>1055</v>
      </c>
      <c r="N282" s="46" t="s">
        <v>35</v>
      </c>
    </row>
    <row r="283" spans="1:14" s="29" customFormat="1" ht="74.5" customHeight="1" x14ac:dyDescent="0.25">
      <c r="A283" s="40" t="s">
        <v>1056</v>
      </c>
      <c r="B283" s="41">
        <v>45365</v>
      </c>
      <c r="C283" s="41" t="s">
        <v>1057</v>
      </c>
      <c r="D283" s="41" t="s">
        <v>15</v>
      </c>
      <c r="E283" s="41" t="s">
        <v>16</v>
      </c>
      <c r="F283" s="41" t="s">
        <v>269</v>
      </c>
      <c r="G283" s="41">
        <v>45370</v>
      </c>
      <c r="H283" s="41">
        <v>45675</v>
      </c>
      <c r="I283" s="42"/>
      <c r="J283" s="43">
        <v>29185200</v>
      </c>
      <c r="K283" s="43"/>
      <c r="L283" s="44">
        <v>0.78032786885245897</v>
      </c>
      <c r="M283" s="45" t="s">
        <v>1058</v>
      </c>
      <c r="N283" s="46" t="s">
        <v>35</v>
      </c>
    </row>
    <row r="284" spans="1:14" s="29" customFormat="1" ht="74.5" customHeight="1" x14ac:dyDescent="0.25">
      <c r="A284" s="40" t="s">
        <v>1059</v>
      </c>
      <c r="B284" s="41">
        <v>45365</v>
      </c>
      <c r="C284" s="41" t="s">
        <v>1060</v>
      </c>
      <c r="D284" s="41" t="s">
        <v>15</v>
      </c>
      <c r="E284" s="41" t="s">
        <v>16</v>
      </c>
      <c r="F284" s="41" t="s">
        <v>269</v>
      </c>
      <c r="G284" s="41">
        <v>45373</v>
      </c>
      <c r="H284" s="41">
        <v>45617</v>
      </c>
      <c r="I284" s="42"/>
      <c r="J284" s="43">
        <v>23348160</v>
      </c>
      <c r="K284" s="43"/>
      <c r="L284" s="44">
        <v>0.96311475409836067</v>
      </c>
      <c r="M284" s="45" t="s">
        <v>1061</v>
      </c>
      <c r="N284" s="46" t="s">
        <v>35</v>
      </c>
    </row>
    <row r="285" spans="1:14" s="29" customFormat="1" ht="74.5" customHeight="1" x14ac:dyDescent="0.25">
      <c r="A285" s="40" t="s">
        <v>1062</v>
      </c>
      <c r="B285" s="41">
        <v>45365</v>
      </c>
      <c r="C285" s="41" t="s">
        <v>1063</v>
      </c>
      <c r="D285" s="41" t="s">
        <v>15</v>
      </c>
      <c r="E285" s="41" t="s">
        <v>16</v>
      </c>
      <c r="F285" s="41" t="s">
        <v>269</v>
      </c>
      <c r="G285" s="41">
        <v>45370</v>
      </c>
      <c r="H285" s="41">
        <v>45675</v>
      </c>
      <c r="I285" s="42"/>
      <c r="J285" s="43">
        <v>29185200</v>
      </c>
      <c r="K285" s="43"/>
      <c r="L285" s="44">
        <v>0.78032786885245897</v>
      </c>
      <c r="M285" s="45" t="s">
        <v>1064</v>
      </c>
      <c r="N285" s="46" t="s">
        <v>35</v>
      </c>
    </row>
    <row r="286" spans="1:14" s="29" customFormat="1" ht="74.5" customHeight="1" x14ac:dyDescent="0.25">
      <c r="A286" s="40" t="s">
        <v>1065</v>
      </c>
      <c r="B286" s="41">
        <v>45365</v>
      </c>
      <c r="C286" s="41" t="s">
        <v>1066</v>
      </c>
      <c r="D286" s="41" t="s">
        <v>15</v>
      </c>
      <c r="E286" s="41" t="s">
        <v>16</v>
      </c>
      <c r="F286" s="41" t="s">
        <v>269</v>
      </c>
      <c r="G286" s="41">
        <v>45370</v>
      </c>
      <c r="H286" s="41">
        <v>45675</v>
      </c>
      <c r="I286" s="42"/>
      <c r="J286" s="43">
        <v>29185200</v>
      </c>
      <c r="K286" s="43"/>
      <c r="L286" s="44">
        <v>0.78032786885245897</v>
      </c>
      <c r="M286" s="45" t="s">
        <v>1067</v>
      </c>
      <c r="N286" s="46" t="s">
        <v>35</v>
      </c>
    </row>
    <row r="287" spans="1:14" s="29" customFormat="1" ht="74.5" customHeight="1" x14ac:dyDescent="0.25">
      <c r="A287" s="40" t="s">
        <v>1068</v>
      </c>
      <c r="B287" s="41">
        <v>45365</v>
      </c>
      <c r="C287" s="41" t="s">
        <v>1069</v>
      </c>
      <c r="D287" s="41" t="s">
        <v>15</v>
      </c>
      <c r="E287" s="41" t="s">
        <v>16</v>
      </c>
      <c r="F287" s="41" t="s">
        <v>269</v>
      </c>
      <c r="G287" s="41">
        <v>45373</v>
      </c>
      <c r="H287" s="41">
        <v>45678</v>
      </c>
      <c r="I287" s="42"/>
      <c r="J287" s="43">
        <v>29185200</v>
      </c>
      <c r="K287" s="43"/>
      <c r="L287" s="44">
        <v>0.77049180327868849</v>
      </c>
      <c r="M287" s="45" t="s">
        <v>1070</v>
      </c>
      <c r="N287" s="46" t="s">
        <v>35</v>
      </c>
    </row>
    <row r="288" spans="1:14" s="29" customFormat="1" ht="74.5" customHeight="1" x14ac:dyDescent="0.25">
      <c r="A288" s="40" t="s">
        <v>1071</v>
      </c>
      <c r="B288" s="41">
        <v>45365</v>
      </c>
      <c r="C288" s="41" t="s">
        <v>1072</v>
      </c>
      <c r="D288" s="41" t="s">
        <v>15</v>
      </c>
      <c r="E288" s="41" t="s">
        <v>16</v>
      </c>
      <c r="F288" s="41" t="s">
        <v>269</v>
      </c>
      <c r="G288" s="41">
        <v>45370</v>
      </c>
      <c r="H288" s="41">
        <v>45675</v>
      </c>
      <c r="I288" s="42"/>
      <c r="J288" s="43">
        <v>29185200</v>
      </c>
      <c r="K288" s="43"/>
      <c r="L288" s="44">
        <v>0.78032786885245897</v>
      </c>
      <c r="M288" s="45" t="s">
        <v>1073</v>
      </c>
      <c r="N288" s="46" t="s">
        <v>35</v>
      </c>
    </row>
    <row r="289" spans="1:14" s="29" customFormat="1" ht="74.5" customHeight="1" x14ac:dyDescent="0.25">
      <c r="A289" s="40" t="s">
        <v>1074</v>
      </c>
      <c r="B289" s="41">
        <v>45365</v>
      </c>
      <c r="C289" s="41" t="s">
        <v>1075</v>
      </c>
      <c r="D289" s="41" t="s">
        <v>15</v>
      </c>
      <c r="E289" s="41" t="s">
        <v>16</v>
      </c>
      <c r="F289" s="41" t="s">
        <v>1076</v>
      </c>
      <c r="G289" s="41">
        <v>45371</v>
      </c>
      <c r="H289" s="41">
        <v>45584</v>
      </c>
      <c r="I289" s="42"/>
      <c r="J289" s="43">
        <v>49000000</v>
      </c>
      <c r="K289" s="43"/>
      <c r="L289" s="44">
        <v>1.1126760563380282</v>
      </c>
      <c r="M289" s="45" t="s">
        <v>1077</v>
      </c>
      <c r="N289" s="46" t="s">
        <v>35</v>
      </c>
    </row>
    <row r="290" spans="1:14" s="29" customFormat="1" ht="74.5" customHeight="1" x14ac:dyDescent="0.25">
      <c r="A290" s="40" t="s">
        <v>1078</v>
      </c>
      <c r="B290" s="41">
        <v>45365</v>
      </c>
      <c r="C290" s="41" t="s">
        <v>1079</v>
      </c>
      <c r="D290" s="41" t="s">
        <v>15</v>
      </c>
      <c r="E290" s="41" t="s">
        <v>16</v>
      </c>
      <c r="F290" s="41" t="s">
        <v>269</v>
      </c>
      <c r="G290" s="41">
        <v>45372</v>
      </c>
      <c r="H290" s="41">
        <v>45677</v>
      </c>
      <c r="I290" s="42"/>
      <c r="J290" s="43">
        <v>29185200</v>
      </c>
      <c r="K290" s="43"/>
      <c r="L290" s="44">
        <v>0.77377049180327873</v>
      </c>
      <c r="M290" s="45" t="s">
        <v>1080</v>
      </c>
      <c r="N290" s="46" t="s">
        <v>35</v>
      </c>
    </row>
    <row r="291" spans="1:14" s="29" customFormat="1" ht="74.5" customHeight="1" x14ac:dyDescent="0.25">
      <c r="A291" s="40" t="s">
        <v>1081</v>
      </c>
      <c r="B291" s="41">
        <v>45365</v>
      </c>
      <c r="C291" s="41" t="s">
        <v>1082</v>
      </c>
      <c r="D291" s="41" t="s">
        <v>15</v>
      </c>
      <c r="E291" s="41" t="s">
        <v>16</v>
      </c>
      <c r="F291" s="41" t="s">
        <v>269</v>
      </c>
      <c r="G291" s="41">
        <v>45370</v>
      </c>
      <c r="H291" s="41">
        <v>45675</v>
      </c>
      <c r="I291" s="42"/>
      <c r="J291" s="43">
        <v>29185200</v>
      </c>
      <c r="K291" s="43"/>
      <c r="L291" s="44">
        <v>0.78032786885245897</v>
      </c>
      <c r="M291" s="45" t="s">
        <v>1083</v>
      </c>
      <c r="N291" s="46" t="s">
        <v>35</v>
      </c>
    </row>
    <row r="292" spans="1:14" s="29" customFormat="1" ht="74.5" customHeight="1" x14ac:dyDescent="0.25">
      <c r="A292" s="40" t="s">
        <v>1084</v>
      </c>
      <c r="B292" s="41">
        <v>45365</v>
      </c>
      <c r="C292" s="41" t="s">
        <v>1085</v>
      </c>
      <c r="D292" s="41" t="s">
        <v>15</v>
      </c>
      <c r="E292" s="41" t="s">
        <v>16</v>
      </c>
      <c r="F292" s="41" t="s">
        <v>269</v>
      </c>
      <c r="G292" s="41">
        <v>45372</v>
      </c>
      <c r="H292" s="41">
        <v>45616</v>
      </c>
      <c r="I292" s="42"/>
      <c r="J292" s="43">
        <v>23348160</v>
      </c>
      <c r="K292" s="43"/>
      <c r="L292" s="44">
        <v>0.96721311475409832</v>
      </c>
      <c r="M292" s="45" t="s">
        <v>1086</v>
      </c>
      <c r="N292" s="46" t="s">
        <v>35</v>
      </c>
    </row>
    <row r="293" spans="1:14" s="29" customFormat="1" ht="74.5" customHeight="1" x14ac:dyDescent="0.25">
      <c r="A293" s="40" t="s">
        <v>1087</v>
      </c>
      <c r="B293" s="41">
        <v>45365</v>
      </c>
      <c r="C293" s="41" t="s">
        <v>1088</v>
      </c>
      <c r="D293" s="41" t="s">
        <v>15</v>
      </c>
      <c r="E293" s="41" t="s">
        <v>16</v>
      </c>
      <c r="F293" s="41" t="s">
        <v>269</v>
      </c>
      <c r="G293" s="41">
        <v>45370</v>
      </c>
      <c r="H293" s="41">
        <v>45675</v>
      </c>
      <c r="I293" s="42"/>
      <c r="J293" s="43">
        <v>29185200</v>
      </c>
      <c r="K293" s="43"/>
      <c r="L293" s="44">
        <v>0.78032786885245897</v>
      </c>
      <c r="M293" s="45" t="s">
        <v>1089</v>
      </c>
      <c r="N293" s="46" t="s">
        <v>35</v>
      </c>
    </row>
    <row r="294" spans="1:14" s="29" customFormat="1" ht="74.5" customHeight="1" x14ac:dyDescent="0.25">
      <c r="A294" s="40" t="s">
        <v>1090</v>
      </c>
      <c r="B294" s="41">
        <v>45370</v>
      </c>
      <c r="C294" s="41" t="s">
        <v>1091</v>
      </c>
      <c r="D294" s="41" t="s">
        <v>15</v>
      </c>
      <c r="E294" s="41" t="s">
        <v>16</v>
      </c>
      <c r="F294" s="41" t="s">
        <v>1092</v>
      </c>
      <c r="G294" s="41">
        <v>45380</v>
      </c>
      <c r="H294" s="41">
        <v>45624</v>
      </c>
      <c r="I294" s="42"/>
      <c r="J294" s="43">
        <v>32000000</v>
      </c>
      <c r="K294" s="43"/>
      <c r="L294" s="44">
        <v>0.93442622950819676</v>
      </c>
      <c r="M294" s="45" t="s">
        <v>1093</v>
      </c>
      <c r="N294" s="46" t="s">
        <v>35</v>
      </c>
    </row>
    <row r="295" spans="1:14" s="29" customFormat="1" ht="74.5" customHeight="1" x14ac:dyDescent="0.25">
      <c r="A295" s="40" t="s">
        <v>1094</v>
      </c>
      <c r="B295" s="41">
        <v>45370</v>
      </c>
      <c r="C295" s="41" t="s">
        <v>1095</v>
      </c>
      <c r="D295" s="41" t="s">
        <v>15</v>
      </c>
      <c r="E295" s="41" t="s">
        <v>16</v>
      </c>
      <c r="F295" s="41" t="s">
        <v>1096</v>
      </c>
      <c r="G295" s="41">
        <v>45377</v>
      </c>
      <c r="H295" s="41">
        <v>45513</v>
      </c>
      <c r="I295" s="42">
        <v>45</v>
      </c>
      <c r="J295" s="43">
        <v>15000000</v>
      </c>
      <c r="K295" s="43">
        <v>7500000</v>
      </c>
      <c r="L295" s="44">
        <v>1.6985294117647058</v>
      </c>
      <c r="M295" s="45" t="s">
        <v>1097</v>
      </c>
      <c r="N295" s="46" t="s">
        <v>35</v>
      </c>
    </row>
    <row r="296" spans="1:14" s="29" customFormat="1" ht="74.5" customHeight="1" x14ac:dyDescent="0.25">
      <c r="A296" s="40" t="s">
        <v>1098</v>
      </c>
      <c r="B296" s="41">
        <v>45370</v>
      </c>
      <c r="C296" s="41" t="s">
        <v>1099</v>
      </c>
      <c r="D296" s="41" t="s">
        <v>15</v>
      </c>
      <c r="E296" s="41" t="s">
        <v>16</v>
      </c>
      <c r="F296" s="41" t="s">
        <v>1100</v>
      </c>
      <c r="G296" s="41">
        <v>45387</v>
      </c>
      <c r="H296" s="41">
        <v>45600</v>
      </c>
      <c r="I296" s="42"/>
      <c r="J296" s="43">
        <v>41772500</v>
      </c>
      <c r="K296" s="43"/>
      <c r="L296" s="44">
        <v>1.0375586854460095</v>
      </c>
      <c r="M296" s="45" t="s">
        <v>1101</v>
      </c>
      <c r="N296" s="46" t="s">
        <v>35</v>
      </c>
    </row>
    <row r="297" spans="1:14" s="29" customFormat="1" ht="74.5" customHeight="1" x14ac:dyDescent="0.25">
      <c r="A297" s="40" t="s">
        <v>1102</v>
      </c>
      <c r="B297" s="41">
        <v>45370</v>
      </c>
      <c r="C297" s="41" t="s">
        <v>1103</v>
      </c>
      <c r="D297" s="41" t="s">
        <v>15</v>
      </c>
      <c r="E297" s="41" t="s">
        <v>16</v>
      </c>
      <c r="F297" s="41" t="s">
        <v>1104</v>
      </c>
      <c r="G297" s="41">
        <v>45386</v>
      </c>
      <c r="H297" s="41">
        <v>45657</v>
      </c>
      <c r="I297" s="42"/>
      <c r="J297" s="43">
        <v>30632895</v>
      </c>
      <c r="K297" s="43"/>
      <c r="L297" s="44">
        <v>0.81918819188191883</v>
      </c>
      <c r="M297" s="45" t="s">
        <v>1105</v>
      </c>
      <c r="N297" s="46" t="s">
        <v>35</v>
      </c>
    </row>
    <row r="298" spans="1:14" s="29" customFormat="1" ht="74.5" customHeight="1" x14ac:dyDescent="0.25">
      <c r="A298" s="40" t="s">
        <v>1106</v>
      </c>
      <c r="B298" s="41">
        <v>45370</v>
      </c>
      <c r="C298" s="41" t="s">
        <v>1107</v>
      </c>
      <c r="D298" s="41" t="s">
        <v>15</v>
      </c>
      <c r="E298" s="41" t="s">
        <v>16</v>
      </c>
      <c r="F298" s="41" t="s">
        <v>1108</v>
      </c>
      <c r="G298" s="41">
        <v>45377</v>
      </c>
      <c r="H298" s="41">
        <v>45657</v>
      </c>
      <c r="I298" s="42"/>
      <c r="J298" s="43">
        <v>114233467</v>
      </c>
      <c r="K298" s="43"/>
      <c r="L298" s="44">
        <v>0.82499999999999996</v>
      </c>
      <c r="M298" s="45" t="s">
        <v>1109</v>
      </c>
      <c r="N298" s="46" t="s">
        <v>35</v>
      </c>
    </row>
    <row r="299" spans="1:14" s="29" customFormat="1" ht="74.5" customHeight="1" x14ac:dyDescent="0.25">
      <c r="A299" s="40" t="s">
        <v>1110</v>
      </c>
      <c r="B299" s="41">
        <v>45370</v>
      </c>
      <c r="C299" s="41" t="s">
        <v>1111</v>
      </c>
      <c r="D299" s="41" t="s">
        <v>15</v>
      </c>
      <c r="E299" s="41" t="s">
        <v>16</v>
      </c>
      <c r="F299" s="41" t="s">
        <v>1112</v>
      </c>
      <c r="G299" s="41">
        <v>45377</v>
      </c>
      <c r="H299" s="41">
        <v>45657</v>
      </c>
      <c r="I299" s="42"/>
      <c r="J299" s="43">
        <v>59498133</v>
      </c>
      <c r="K299" s="43"/>
      <c r="L299" s="44">
        <v>0.82499999999999996</v>
      </c>
      <c r="M299" s="45" t="s">
        <v>1113</v>
      </c>
      <c r="N299" s="46" t="s">
        <v>35</v>
      </c>
    </row>
    <row r="300" spans="1:14" s="29" customFormat="1" ht="74.5" customHeight="1" x14ac:dyDescent="0.25">
      <c r="A300" s="40" t="s">
        <v>1114</v>
      </c>
      <c r="B300" s="41">
        <v>45370</v>
      </c>
      <c r="C300" s="41" t="s">
        <v>1115</v>
      </c>
      <c r="D300" s="41" t="s">
        <v>15</v>
      </c>
      <c r="E300" s="41" t="s">
        <v>16</v>
      </c>
      <c r="F300" s="41" t="s">
        <v>1116</v>
      </c>
      <c r="G300" s="41">
        <v>45378</v>
      </c>
      <c r="H300" s="41">
        <v>45657</v>
      </c>
      <c r="I300" s="42"/>
      <c r="J300" s="43">
        <v>114233467</v>
      </c>
      <c r="K300" s="43"/>
      <c r="L300" s="44">
        <v>0.82437275985663083</v>
      </c>
      <c r="M300" s="45" t="s">
        <v>1117</v>
      </c>
      <c r="N300" s="46" t="s">
        <v>35</v>
      </c>
    </row>
    <row r="301" spans="1:14" s="29" customFormat="1" ht="74.5" customHeight="1" x14ac:dyDescent="0.25">
      <c r="A301" s="40" t="s">
        <v>1118</v>
      </c>
      <c r="B301" s="41">
        <v>45370</v>
      </c>
      <c r="C301" s="41" t="s">
        <v>1119</v>
      </c>
      <c r="D301" s="41" t="s">
        <v>15</v>
      </c>
      <c r="E301" s="41" t="s">
        <v>16</v>
      </c>
      <c r="F301" s="41" t="s">
        <v>1120</v>
      </c>
      <c r="G301" s="41">
        <v>45373</v>
      </c>
      <c r="H301" s="41">
        <v>45647</v>
      </c>
      <c r="I301" s="42"/>
      <c r="J301" s="43">
        <v>29008422</v>
      </c>
      <c r="K301" s="43"/>
      <c r="L301" s="44">
        <v>0.85766423357664234</v>
      </c>
      <c r="M301" s="45" t="s">
        <v>1121</v>
      </c>
      <c r="N301" s="46" t="s">
        <v>35</v>
      </c>
    </row>
    <row r="302" spans="1:14" s="29" customFormat="1" ht="74.5" customHeight="1" x14ac:dyDescent="0.25">
      <c r="A302" s="40" t="s">
        <v>1122</v>
      </c>
      <c r="B302" s="41">
        <v>45370</v>
      </c>
      <c r="C302" s="41" t="s">
        <v>1123</v>
      </c>
      <c r="D302" s="41" t="s">
        <v>15</v>
      </c>
      <c r="E302" s="41" t="s">
        <v>16</v>
      </c>
      <c r="F302" s="41" t="s">
        <v>1120</v>
      </c>
      <c r="G302" s="41">
        <v>45373</v>
      </c>
      <c r="H302" s="41">
        <v>45647</v>
      </c>
      <c r="I302" s="42"/>
      <c r="J302" s="43">
        <v>29008422</v>
      </c>
      <c r="K302" s="43"/>
      <c r="L302" s="44">
        <v>0.85766423357664234</v>
      </c>
      <c r="M302" s="45" t="s">
        <v>1124</v>
      </c>
      <c r="N302" s="46" t="s">
        <v>35</v>
      </c>
    </row>
    <row r="303" spans="1:14" s="29" customFormat="1" ht="74.5" customHeight="1" x14ac:dyDescent="0.25">
      <c r="A303" s="40" t="s">
        <v>1125</v>
      </c>
      <c r="B303" s="41">
        <v>45370</v>
      </c>
      <c r="C303" s="41" t="s">
        <v>1126</v>
      </c>
      <c r="D303" s="41" t="s">
        <v>15</v>
      </c>
      <c r="E303" s="41" t="s">
        <v>16</v>
      </c>
      <c r="F303" s="41" t="s">
        <v>1120</v>
      </c>
      <c r="G303" s="41">
        <v>45373</v>
      </c>
      <c r="H303" s="41">
        <v>45647</v>
      </c>
      <c r="I303" s="42"/>
      <c r="J303" s="43">
        <v>29008422</v>
      </c>
      <c r="K303" s="43"/>
      <c r="L303" s="44">
        <v>0.85766423357664234</v>
      </c>
      <c r="M303" s="45" t="s">
        <v>1127</v>
      </c>
      <c r="N303" s="46" t="s">
        <v>35</v>
      </c>
    </row>
    <row r="304" spans="1:14" s="29" customFormat="1" ht="74.5" customHeight="1" x14ac:dyDescent="0.25">
      <c r="A304" s="40" t="s">
        <v>1128</v>
      </c>
      <c r="B304" s="41">
        <v>45370</v>
      </c>
      <c r="C304" s="41" t="s">
        <v>1129</v>
      </c>
      <c r="D304" s="41" t="s">
        <v>15</v>
      </c>
      <c r="E304" s="41" t="s">
        <v>16</v>
      </c>
      <c r="F304" s="41" t="s">
        <v>1130</v>
      </c>
      <c r="G304" s="41">
        <v>45387</v>
      </c>
      <c r="H304" s="41">
        <v>45657</v>
      </c>
      <c r="I304" s="42"/>
      <c r="J304" s="43">
        <v>46320084</v>
      </c>
      <c r="K304" s="43"/>
      <c r="L304" s="44">
        <v>0.81851851851851853</v>
      </c>
      <c r="M304" s="45" t="s">
        <v>1131</v>
      </c>
      <c r="N304" s="46" t="s">
        <v>35</v>
      </c>
    </row>
    <row r="305" spans="1:14" s="29" customFormat="1" ht="74.5" customHeight="1" x14ac:dyDescent="0.25">
      <c r="A305" s="40" t="s">
        <v>1132</v>
      </c>
      <c r="B305" s="41">
        <v>45370</v>
      </c>
      <c r="C305" s="41" t="s">
        <v>1133</v>
      </c>
      <c r="D305" s="41" t="s">
        <v>15</v>
      </c>
      <c r="E305" s="41" t="s">
        <v>16</v>
      </c>
      <c r="F305" s="41" t="s">
        <v>269</v>
      </c>
      <c r="G305" s="41">
        <v>45377</v>
      </c>
      <c r="H305" s="41">
        <v>45621</v>
      </c>
      <c r="I305" s="42"/>
      <c r="J305" s="43">
        <v>23348160</v>
      </c>
      <c r="K305" s="43"/>
      <c r="L305" s="44">
        <v>0.94672131147540983</v>
      </c>
      <c r="M305" s="45" t="s">
        <v>1134</v>
      </c>
      <c r="N305" s="46" t="s">
        <v>35</v>
      </c>
    </row>
    <row r="306" spans="1:14" s="29" customFormat="1" ht="74.5" customHeight="1" x14ac:dyDescent="0.25">
      <c r="A306" s="40" t="s">
        <v>1135</v>
      </c>
      <c r="B306" s="41">
        <v>45370</v>
      </c>
      <c r="C306" s="41" t="s">
        <v>1136</v>
      </c>
      <c r="D306" s="41" t="s">
        <v>15</v>
      </c>
      <c r="E306" s="41" t="s">
        <v>16</v>
      </c>
      <c r="F306" s="41" t="s">
        <v>269</v>
      </c>
      <c r="G306" s="41">
        <v>45377</v>
      </c>
      <c r="H306" s="41">
        <v>45621</v>
      </c>
      <c r="I306" s="42"/>
      <c r="J306" s="43">
        <v>23348160</v>
      </c>
      <c r="K306" s="43"/>
      <c r="L306" s="44">
        <v>0.94672131147540983</v>
      </c>
      <c r="M306" s="45" t="s">
        <v>1137</v>
      </c>
      <c r="N306" s="46" t="s">
        <v>35</v>
      </c>
    </row>
    <row r="307" spans="1:14" s="29" customFormat="1" ht="74.5" customHeight="1" x14ac:dyDescent="0.25">
      <c r="A307" s="40" t="s">
        <v>1138</v>
      </c>
      <c r="B307" s="41">
        <v>45370</v>
      </c>
      <c r="C307" s="41" t="s">
        <v>1139</v>
      </c>
      <c r="D307" s="41" t="s">
        <v>15</v>
      </c>
      <c r="E307" s="41" t="s">
        <v>16</v>
      </c>
      <c r="F307" s="41" t="s">
        <v>1140</v>
      </c>
      <c r="G307" s="41">
        <v>45378</v>
      </c>
      <c r="H307" s="41">
        <v>45652</v>
      </c>
      <c r="I307" s="42"/>
      <c r="J307" s="43">
        <v>36799965</v>
      </c>
      <c r="K307" s="43"/>
      <c r="L307" s="44">
        <v>0.83941605839416056</v>
      </c>
      <c r="M307" s="45" t="s">
        <v>1141</v>
      </c>
      <c r="N307" s="46" t="s">
        <v>35</v>
      </c>
    </row>
    <row r="308" spans="1:14" s="29" customFormat="1" ht="74.5" customHeight="1" x14ac:dyDescent="0.25">
      <c r="A308" s="40" t="s">
        <v>1142</v>
      </c>
      <c r="B308" s="41">
        <v>45370</v>
      </c>
      <c r="C308" s="41" t="s">
        <v>1143</v>
      </c>
      <c r="D308" s="41" t="s">
        <v>15</v>
      </c>
      <c r="E308" s="41" t="s">
        <v>16</v>
      </c>
      <c r="F308" s="41" t="s">
        <v>1144</v>
      </c>
      <c r="G308" s="41">
        <v>45386</v>
      </c>
      <c r="H308" s="41">
        <v>45657</v>
      </c>
      <c r="I308" s="42"/>
      <c r="J308" s="43">
        <v>20586708</v>
      </c>
      <c r="K308" s="43"/>
      <c r="L308" s="44">
        <v>0.81918819188191883</v>
      </c>
      <c r="M308" s="45" t="s">
        <v>1145</v>
      </c>
      <c r="N308" s="46" t="s">
        <v>35</v>
      </c>
    </row>
    <row r="309" spans="1:14" s="29" customFormat="1" ht="74.5" customHeight="1" x14ac:dyDescent="0.25">
      <c r="A309" s="40" t="s">
        <v>1146</v>
      </c>
      <c r="B309" s="41">
        <v>45370</v>
      </c>
      <c r="C309" s="41" t="s">
        <v>1147</v>
      </c>
      <c r="D309" s="41" t="s">
        <v>15</v>
      </c>
      <c r="E309" s="41" t="s">
        <v>16</v>
      </c>
      <c r="F309" s="41" t="s">
        <v>1148</v>
      </c>
      <c r="G309" s="41">
        <v>45373</v>
      </c>
      <c r="H309" s="41">
        <v>45530</v>
      </c>
      <c r="I309" s="42"/>
      <c r="J309" s="43">
        <v>78624000</v>
      </c>
      <c r="K309" s="43"/>
      <c r="L309" s="44">
        <v>1.4968152866242037</v>
      </c>
      <c r="M309" s="45" t="s">
        <v>1149</v>
      </c>
      <c r="N309" s="46" t="s">
        <v>35</v>
      </c>
    </row>
    <row r="310" spans="1:14" s="29" customFormat="1" ht="74.5" customHeight="1" x14ac:dyDescent="0.25">
      <c r="A310" s="40" t="s">
        <v>1150</v>
      </c>
      <c r="B310" s="41">
        <v>45370</v>
      </c>
      <c r="C310" s="41" t="s">
        <v>1151</v>
      </c>
      <c r="D310" s="41" t="s">
        <v>15</v>
      </c>
      <c r="E310" s="41" t="s">
        <v>16</v>
      </c>
      <c r="F310" s="41" t="s">
        <v>740</v>
      </c>
      <c r="G310" s="41">
        <v>45372</v>
      </c>
      <c r="H310" s="41">
        <v>45616</v>
      </c>
      <c r="I310" s="42"/>
      <c r="J310" s="43">
        <v>23348160</v>
      </c>
      <c r="K310" s="43"/>
      <c r="L310" s="44">
        <v>0.96721311475409832</v>
      </c>
      <c r="M310" s="45" t="s">
        <v>1152</v>
      </c>
      <c r="N310" s="46" t="s">
        <v>35</v>
      </c>
    </row>
    <row r="311" spans="1:14" s="29" customFormat="1" ht="74.5" customHeight="1" x14ac:dyDescent="0.25">
      <c r="A311" s="40" t="s">
        <v>1153</v>
      </c>
      <c r="B311" s="41">
        <v>45370</v>
      </c>
      <c r="C311" s="41" t="s">
        <v>1154</v>
      </c>
      <c r="D311" s="41" t="s">
        <v>15</v>
      </c>
      <c r="E311" s="41" t="s">
        <v>16</v>
      </c>
      <c r="F311" s="41" t="s">
        <v>269</v>
      </c>
      <c r="G311" s="41">
        <v>45373</v>
      </c>
      <c r="H311" s="41">
        <v>45678</v>
      </c>
      <c r="I311" s="42"/>
      <c r="J311" s="43">
        <v>29185200</v>
      </c>
      <c r="K311" s="43"/>
      <c r="L311" s="44">
        <v>0.77049180327868849</v>
      </c>
      <c r="M311" s="45" t="s">
        <v>1155</v>
      </c>
      <c r="N311" s="46" t="s">
        <v>35</v>
      </c>
    </row>
    <row r="312" spans="1:14" s="29" customFormat="1" ht="74.5" customHeight="1" x14ac:dyDescent="0.25">
      <c r="A312" s="40" t="s">
        <v>1156</v>
      </c>
      <c r="B312" s="41">
        <v>45370</v>
      </c>
      <c r="C312" s="41" t="s">
        <v>1157</v>
      </c>
      <c r="D312" s="41" t="s">
        <v>15</v>
      </c>
      <c r="E312" s="41" t="s">
        <v>16</v>
      </c>
      <c r="F312" s="41" t="s">
        <v>1158</v>
      </c>
      <c r="G312" s="41">
        <v>45373</v>
      </c>
      <c r="H312" s="41">
        <v>45688</v>
      </c>
      <c r="I312" s="42"/>
      <c r="J312" s="43">
        <v>76348272</v>
      </c>
      <c r="K312" s="43"/>
      <c r="L312" s="44">
        <v>0.74603174603174605</v>
      </c>
      <c r="M312" s="45" t="s">
        <v>1159</v>
      </c>
      <c r="N312" s="46" t="s">
        <v>35</v>
      </c>
    </row>
    <row r="313" spans="1:14" s="29" customFormat="1" ht="74.5" customHeight="1" x14ac:dyDescent="0.25">
      <c r="A313" s="40" t="s">
        <v>1160</v>
      </c>
      <c r="B313" s="41">
        <v>45370</v>
      </c>
      <c r="C313" s="41" t="s">
        <v>1161</v>
      </c>
      <c r="D313" s="41" t="s">
        <v>15</v>
      </c>
      <c r="E313" s="41" t="s">
        <v>16</v>
      </c>
      <c r="F313" s="41" t="s">
        <v>1158</v>
      </c>
      <c r="G313" s="41">
        <v>45377</v>
      </c>
      <c r="H313" s="41">
        <v>45688</v>
      </c>
      <c r="I313" s="42"/>
      <c r="J313" s="43">
        <v>76348272</v>
      </c>
      <c r="K313" s="43"/>
      <c r="L313" s="44">
        <v>0.74276527331189712</v>
      </c>
      <c r="M313" s="45" t="s">
        <v>1162</v>
      </c>
      <c r="N313" s="46" t="s">
        <v>35</v>
      </c>
    </row>
    <row r="314" spans="1:14" s="29" customFormat="1" ht="74.5" customHeight="1" x14ac:dyDescent="0.25">
      <c r="A314" s="40" t="s">
        <v>1163</v>
      </c>
      <c r="B314" s="41">
        <v>45370</v>
      </c>
      <c r="C314" s="41" t="s">
        <v>1164</v>
      </c>
      <c r="D314" s="41" t="s">
        <v>15</v>
      </c>
      <c r="E314" s="41" t="s">
        <v>16</v>
      </c>
      <c r="F314" s="41" t="s">
        <v>740</v>
      </c>
      <c r="G314" s="41">
        <v>45377</v>
      </c>
      <c r="H314" s="41">
        <v>45621</v>
      </c>
      <c r="I314" s="42"/>
      <c r="J314" s="43">
        <v>23348160</v>
      </c>
      <c r="K314" s="43"/>
      <c r="L314" s="44">
        <v>0.94672131147540983</v>
      </c>
      <c r="M314" s="45" t="s">
        <v>1165</v>
      </c>
      <c r="N314" s="46" t="s">
        <v>35</v>
      </c>
    </row>
    <row r="315" spans="1:14" s="29" customFormat="1" ht="74.5" customHeight="1" x14ac:dyDescent="0.25">
      <c r="A315" s="40" t="s">
        <v>1166</v>
      </c>
      <c r="B315" s="41">
        <v>45370</v>
      </c>
      <c r="C315" s="41" t="s">
        <v>1167</v>
      </c>
      <c r="D315" s="41" t="s">
        <v>15</v>
      </c>
      <c r="E315" s="41" t="s">
        <v>16</v>
      </c>
      <c r="F315" s="41" t="s">
        <v>1168</v>
      </c>
      <c r="G315" s="41">
        <v>45386</v>
      </c>
      <c r="H315" s="41">
        <v>45660</v>
      </c>
      <c r="I315" s="42"/>
      <c r="J315" s="43">
        <v>24498000</v>
      </c>
      <c r="K315" s="43"/>
      <c r="L315" s="44">
        <v>0.81021897810218979</v>
      </c>
      <c r="M315" s="45" t="s">
        <v>1169</v>
      </c>
      <c r="N315" s="46" t="s">
        <v>35</v>
      </c>
    </row>
    <row r="316" spans="1:14" s="29" customFormat="1" ht="74.5" customHeight="1" x14ac:dyDescent="0.25">
      <c r="A316" s="40" t="s">
        <v>1170</v>
      </c>
      <c r="B316" s="41">
        <v>45370</v>
      </c>
      <c r="C316" s="41" t="s">
        <v>1171</v>
      </c>
      <c r="D316" s="41" t="s">
        <v>15</v>
      </c>
      <c r="E316" s="41" t="s">
        <v>16</v>
      </c>
      <c r="F316" s="41" t="s">
        <v>1172</v>
      </c>
      <c r="G316" s="41">
        <v>45383</v>
      </c>
      <c r="H316" s="41">
        <v>45657</v>
      </c>
      <c r="I316" s="42"/>
      <c r="J316" s="43">
        <v>108187200</v>
      </c>
      <c r="K316" s="43"/>
      <c r="L316" s="44">
        <v>0.82116788321167888</v>
      </c>
      <c r="M316" s="45" t="s">
        <v>1173</v>
      </c>
      <c r="N316" s="46" t="s">
        <v>35</v>
      </c>
    </row>
    <row r="317" spans="1:14" s="29" customFormat="1" ht="74.5" customHeight="1" x14ac:dyDescent="0.25">
      <c r="A317" s="40" t="s">
        <v>1174</v>
      </c>
      <c r="B317" s="41">
        <v>45371</v>
      </c>
      <c r="C317" s="41" t="s">
        <v>1175</v>
      </c>
      <c r="D317" s="41" t="s">
        <v>15</v>
      </c>
      <c r="E317" s="41" t="s">
        <v>16</v>
      </c>
      <c r="F317" s="41" t="s">
        <v>269</v>
      </c>
      <c r="G317" s="41">
        <v>45373</v>
      </c>
      <c r="H317" s="41">
        <v>45617</v>
      </c>
      <c r="I317" s="42"/>
      <c r="J317" s="43">
        <v>23348160</v>
      </c>
      <c r="K317" s="43"/>
      <c r="L317" s="44">
        <v>0.96311475409836067</v>
      </c>
      <c r="M317" s="45" t="s">
        <v>1176</v>
      </c>
      <c r="N317" s="46" t="s">
        <v>35</v>
      </c>
    </row>
    <row r="318" spans="1:14" s="29" customFormat="1" ht="74.5" customHeight="1" x14ac:dyDescent="0.25">
      <c r="A318" s="40" t="s">
        <v>1177</v>
      </c>
      <c r="B318" s="41">
        <v>45371</v>
      </c>
      <c r="C318" s="41" t="s">
        <v>1178</v>
      </c>
      <c r="D318" s="41" t="s">
        <v>15</v>
      </c>
      <c r="E318" s="41" t="s">
        <v>16</v>
      </c>
      <c r="F318" s="41" t="s">
        <v>269</v>
      </c>
      <c r="G318" s="41">
        <v>45373</v>
      </c>
      <c r="H318" s="41">
        <v>45617</v>
      </c>
      <c r="I318" s="42"/>
      <c r="J318" s="43">
        <v>23348160</v>
      </c>
      <c r="K318" s="43"/>
      <c r="L318" s="44">
        <v>0.96311475409836067</v>
      </c>
      <c r="M318" s="45" t="s">
        <v>1179</v>
      </c>
      <c r="N318" s="46" t="s">
        <v>35</v>
      </c>
    </row>
    <row r="319" spans="1:14" s="29" customFormat="1" ht="74.5" customHeight="1" x14ac:dyDescent="0.25">
      <c r="A319" s="40" t="s">
        <v>1180</v>
      </c>
      <c r="B319" s="41">
        <v>45371</v>
      </c>
      <c r="C319" s="41" t="s">
        <v>1181</v>
      </c>
      <c r="D319" s="41" t="s">
        <v>15</v>
      </c>
      <c r="E319" s="41" t="s">
        <v>16</v>
      </c>
      <c r="F319" s="41" t="s">
        <v>269</v>
      </c>
      <c r="G319" s="41">
        <v>45373</v>
      </c>
      <c r="H319" s="41">
        <v>45617</v>
      </c>
      <c r="I319" s="42"/>
      <c r="J319" s="43">
        <v>23348160</v>
      </c>
      <c r="K319" s="43"/>
      <c r="L319" s="44">
        <v>0.96311475409836067</v>
      </c>
      <c r="M319" s="45" t="s">
        <v>1182</v>
      </c>
      <c r="N319" s="46" t="s">
        <v>35</v>
      </c>
    </row>
    <row r="320" spans="1:14" s="29" customFormat="1" ht="74.5" customHeight="1" x14ac:dyDescent="0.25">
      <c r="A320" s="40" t="s">
        <v>1183</v>
      </c>
      <c r="B320" s="41">
        <v>45371</v>
      </c>
      <c r="C320" s="41" t="s">
        <v>1184</v>
      </c>
      <c r="D320" s="41" t="s">
        <v>15</v>
      </c>
      <c r="E320" s="41" t="s">
        <v>16</v>
      </c>
      <c r="F320" s="41" t="s">
        <v>269</v>
      </c>
      <c r="G320" s="41">
        <v>45377</v>
      </c>
      <c r="H320" s="41">
        <v>45621</v>
      </c>
      <c r="I320" s="42"/>
      <c r="J320" s="43">
        <v>23348160</v>
      </c>
      <c r="K320" s="43"/>
      <c r="L320" s="44">
        <v>0.94672131147540983</v>
      </c>
      <c r="M320" s="45" t="s">
        <v>1185</v>
      </c>
      <c r="N320" s="46" t="s">
        <v>35</v>
      </c>
    </row>
    <row r="321" spans="1:14" s="29" customFormat="1" ht="74.5" customHeight="1" x14ac:dyDescent="0.25">
      <c r="A321" s="40" t="s">
        <v>1186</v>
      </c>
      <c r="B321" s="41">
        <v>45371</v>
      </c>
      <c r="C321" s="41" t="s">
        <v>1187</v>
      </c>
      <c r="D321" s="41" t="s">
        <v>15</v>
      </c>
      <c r="E321" s="41" t="s">
        <v>16</v>
      </c>
      <c r="F321" s="41" t="s">
        <v>269</v>
      </c>
      <c r="G321" s="41">
        <v>45373</v>
      </c>
      <c r="H321" s="41">
        <v>45617</v>
      </c>
      <c r="I321" s="42"/>
      <c r="J321" s="43">
        <v>23348160</v>
      </c>
      <c r="K321" s="43"/>
      <c r="L321" s="44">
        <v>0.96311475409836067</v>
      </c>
      <c r="M321" s="45" t="s">
        <v>1188</v>
      </c>
      <c r="N321" s="46" t="s">
        <v>35</v>
      </c>
    </row>
    <row r="322" spans="1:14" s="29" customFormat="1" ht="74.5" customHeight="1" x14ac:dyDescent="0.25">
      <c r="A322" s="40" t="s">
        <v>1189</v>
      </c>
      <c r="B322" s="41">
        <v>45371</v>
      </c>
      <c r="C322" s="41" t="s">
        <v>1190</v>
      </c>
      <c r="D322" s="41" t="s">
        <v>15</v>
      </c>
      <c r="E322" s="41" t="s">
        <v>16</v>
      </c>
      <c r="F322" s="41" t="s">
        <v>269</v>
      </c>
      <c r="G322" s="41">
        <v>45373</v>
      </c>
      <c r="H322" s="41">
        <v>45617</v>
      </c>
      <c r="I322" s="42"/>
      <c r="J322" s="43">
        <v>23348160</v>
      </c>
      <c r="K322" s="43"/>
      <c r="L322" s="44">
        <v>0.96311475409836067</v>
      </c>
      <c r="M322" s="45" t="s">
        <v>1191</v>
      </c>
      <c r="N322" s="46" t="s">
        <v>35</v>
      </c>
    </row>
    <row r="323" spans="1:14" s="29" customFormat="1" ht="74.5" customHeight="1" x14ac:dyDescent="0.25">
      <c r="A323" s="40" t="s">
        <v>1192</v>
      </c>
      <c r="B323" s="41">
        <v>45371</v>
      </c>
      <c r="C323" s="41" t="s">
        <v>1193</v>
      </c>
      <c r="D323" s="41" t="s">
        <v>15</v>
      </c>
      <c r="E323" s="41" t="s">
        <v>16</v>
      </c>
      <c r="F323" s="41" t="s">
        <v>269</v>
      </c>
      <c r="G323" s="41">
        <v>45377</v>
      </c>
      <c r="H323" s="41">
        <v>45621</v>
      </c>
      <c r="I323" s="42"/>
      <c r="J323" s="43">
        <v>23348160</v>
      </c>
      <c r="K323" s="43"/>
      <c r="L323" s="44">
        <v>0.94672131147540983</v>
      </c>
      <c r="M323" s="45" t="s">
        <v>1194</v>
      </c>
      <c r="N323" s="46" t="s">
        <v>35</v>
      </c>
    </row>
    <row r="324" spans="1:14" s="29" customFormat="1" ht="74.5" customHeight="1" x14ac:dyDescent="0.25">
      <c r="A324" s="40" t="s">
        <v>1195</v>
      </c>
      <c r="B324" s="41">
        <v>45371</v>
      </c>
      <c r="C324" s="41" t="s">
        <v>1196</v>
      </c>
      <c r="D324" s="41" t="s">
        <v>15</v>
      </c>
      <c r="E324" s="41" t="s">
        <v>16</v>
      </c>
      <c r="F324" s="41" t="s">
        <v>269</v>
      </c>
      <c r="G324" s="41">
        <v>45373</v>
      </c>
      <c r="H324" s="41">
        <v>45617</v>
      </c>
      <c r="I324" s="42"/>
      <c r="J324" s="43">
        <v>23348160</v>
      </c>
      <c r="K324" s="43"/>
      <c r="L324" s="44">
        <v>0.96311475409836067</v>
      </c>
      <c r="M324" s="45" t="s">
        <v>1197</v>
      </c>
      <c r="N324" s="46" t="s">
        <v>35</v>
      </c>
    </row>
    <row r="325" spans="1:14" s="29" customFormat="1" ht="74.5" customHeight="1" x14ac:dyDescent="0.25">
      <c r="A325" s="40" t="s">
        <v>1198</v>
      </c>
      <c r="B325" s="41">
        <v>45371</v>
      </c>
      <c r="C325" s="41" t="s">
        <v>1199</v>
      </c>
      <c r="D325" s="41" t="s">
        <v>15</v>
      </c>
      <c r="E325" s="41" t="s">
        <v>16</v>
      </c>
      <c r="F325" s="41" t="s">
        <v>269</v>
      </c>
      <c r="G325" s="41">
        <v>45373</v>
      </c>
      <c r="H325" s="41">
        <v>45617</v>
      </c>
      <c r="I325" s="42"/>
      <c r="J325" s="43">
        <v>23348160</v>
      </c>
      <c r="K325" s="43"/>
      <c r="L325" s="44">
        <v>0.96311475409836067</v>
      </c>
      <c r="M325" s="45" t="s">
        <v>1200</v>
      </c>
      <c r="N325" s="46" t="s">
        <v>35</v>
      </c>
    </row>
    <row r="326" spans="1:14" s="29" customFormat="1" ht="74.5" customHeight="1" x14ac:dyDescent="0.25">
      <c r="A326" s="40" t="s">
        <v>1201</v>
      </c>
      <c r="B326" s="41">
        <v>45371</v>
      </c>
      <c r="C326" s="41" t="s">
        <v>1202</v>
      </c>
      <c r="D326" s="41" t="s">
        <v>15</v>
      </c>
      <c r="E326" s="41" t="s">
        <v>16</v>
      </c>
      <c r="F326" s="41" t="s">
        <v>269</v>
      </c>
      <c r="G326" s="41">
        <v>45373</v>
      </c>
      <c r="H326" s="41">
        <v>45617</v>
      </c>
      <c r="I326" s="42"/>
      <c r="J326" s="43">
        <v>23348160</v>
      </c>
      <c r="K326" s="43"/>
      <c r="L326" s="44">
        <v>0.96311475409836067</v>
      </c>
      <c r="M326" s="45" t="s">
        <v>1203</v>
      </c>
      <c r="N326" s="46" t="s">
        <v>35</v>
      </c>
    </row>
    <row r="327" spans="1:14" s="29" customFormat="1" ht="74.5" customHeight="1" x14ac:dyDescent="0.25">
      <c r="A327" s="40" t="s">
        <v>1204</v>
      </c>
      <c r="B327" s="41">
        <v>45371</v>
      </c>
      <c r="C327" s="41" t="s">
        <v>1205</v>
      </c>
      <c r="D327" s="41" t="s">
        <v>15</v>
      </c>
      <c r="E327" s="41" t="s">
        <v>16</v>
      </c>
      <c r="F327" s="41" t="s">
        <v>740</v>
      </c>
      <c r="G327" s="41">
        <v>45373</v>
      </c>
      <c r="H327" s="41">
        <v>45617</v>
      </c>
      <c r="I327" s="42"/>
      <c r="J327" s="43">
        <v>23348160</v>
      </c>
      <c r="K327" s="43"/>
      <c r="L327" s="44">
        <v>0.96311475409836067</v>
      </c>
      <c r="M327" s="45" t="s">
        <v>1206</v>
      </c>
      <c r="N327" s="46" t="s">
        <v>35</v>
      </c>
    </row>
    <row r="328" spans="1:14" s="29" customFormat="1" ht="74.5" customHeight="1" x14ac:dyDescent="0.25">
      <c r="A328" s="40" t="s">
        <v>1207</v>
      </c>
      <c r="B328" s="41">
        <v>45371</v>
      </c>
      <c r="C328" s="41" t="s">
        <v>1208</v>
      </c>
      <c r="D328" s="41" t="s">
        <v>15</v>
      </c>
      <c r="E328" s="41" t="s">
        <v>16</v>
      </c>
      <c r="F328" s="41" t="s">
        <v>269</v>
      </c>
      <c r="G328" s="41">
        <v>45373</v>
      </c>
      <c r="H328" s="41">
        <v>45617</v>
      </c>
      <c r="I328" s="42"/>
      <c r="J328" s="43">
        <v>23348160</v>
      </c>
      <c r="K328" s="43"/>
      <c r="L328" s="44">
        <v>0.96311475409836067</v>
      </c>
      <c r="M328" s="45" t="s">
        <v>1209</v>
      </c>
      <c r="N328" s="46" t="s">
        <v>35</v>
      </c>
    </row>
    <row r="329" spans="1:14" s="29" customFormat="1" ht="74.5" customHeight="1" x14ac:dyDescent="0.25">
      <c r="A329" s="40" t="s">
        <v>1210</v>
      </c>
      <c r="B329" s="41">
        <v>45371</v>
      </c>
      <c r="C329" s="41" t="s">
        <v>1211</v>
      </c>
      <c r="D329" s="41" t="s">
        <v>15</v>
      </c>
      <c r="E329" s="41" t="s">
        <v>16</v>
      </c>
      <c r="F329" s="41" t="s">
        <v>269</v>
      </c>
      <c r="G329" s="41">
        <v>45373</v>
      </c>
      <c r="H329" s="41">
        <v>45617</v>
      </c>
      <c r="I329" s="42"/>
      <c r="J329" s="43">
        <v>23348160</v>
      </c>
      <c r="K329" s="43"/>
      <c r="L329" s="44">
        <v>0.96311475409836067</v>
      </c>
      <c r="M329" s="45" t="s">
        <v>1212</v>
      </c>
      <c r="N329" s="46" t="s">
        <v>35</v>
      </c>
    </row>
    <row r="330" spans="1:14" s="29" customFormat="1" ht="74.5" customHeight="1" x14ac:dyDescent="0.25">
      <c r="A330" s="40" t="s">
        <v>1213</v>
      </c>
      <c r="B330" s="41">
        <v>45371</v>
      </c>
      <c r="C330" s="41" t="s">
        <v>1214</v>
      </c>
      <c r="D330" s="41" t="s">
        <v>15</v>
      </c>
      <c r="E330" s="41" t="s">
        <v>16</v>
      </c>
      <c r="F330" s="41" t="s">
        <v>269</v>
      </c>
      <c r="G330" s="41">
        <v>45373</v>
      </c>
      <c r="H330" s="41">
        <v>45617</v>
      </c>
      <c r="I330" s="42"/>
      <c r="J330" s="43">
        <v>23348160</v>
      </c>
      <c r="K330" s="43"/>
      <c r="L330" s="44">
        <v>0.96311475409836067</v>
      </c>
      <c r="M330" s="45" t="s">
        <v>1215</v>
      </c>
      <c r="N330" s="46" t="s">
        <v>35</v>
      </c>
    </row>
    <row r="331" spans="1:14" s="29" customFormat="1" ht="74.5" customHeight="1" x14ac:dyDescent="0.25">
      <c r="A331" s="40" t="s">
        <v>1216</v>
      </c>
      <c r="B331" s="41">
        <v>45371</v>
      </c>
      <c r="C331" s="41" t="s">
        <v>1217</v>
      </c>
      <c r="D331" s="41" t="s">
        <v>15</v>
      </c>
      <c r="E331" s="41" t="s">
        <v>16</v>
      </c>
      <c r="F331" s="41" t="s">
        <v>269</v>
      </c>
      <c r="G331" s="41">
        <v>45373</v>
      </c>
      <c r="H331" s="41">
        <v>45617</v>
      </c>
      <c r="I331" s="42"/>
      <c r="J331" s="43">
        <v>23348160</v>
      </c>
      <c r="K331" s="43"/>
      <c r="L331" s="44">
        <v>0.96311475409836067</v>
      </c>
      <c r="M331" s="45" t="s">
        <v>1218</v>
      </c>
      <c r="N331" s="46" t="s">
        <v>35</v>
      </c>
    </row>
    <row r="332" spans="1:14" s="29" customFormat="1" ht="74.5" customHeight="1" x14ac:dyDescent="0.25">
      <c r="A332" s="40" t="s">
        <v>1219</v>
      </c>
      <c r="B332" s="41">
        <v>45371</v>
      </c>
      <c r="C332" s="41" t="s">
        <v>1220</v>
      </c>
      <c r="D332" s="41" t="s">
        <v>15</v>
      </c>
      <c r="E332" s="41" t="s">
        <v>16</v>
      </c>
      <c r="F332" s="41" t="s">
        <v>269</v>
      </c>
      <c r="G332" s="41">
        <v>45373</v>
      </c>
      <c r="H332" s="41">
        <v>45617</v>
      </c>
      <c r="I332" s="42"/>
      <c r="J332" s="43">
        <v>23348160</v>
      </c>
      <c r="K332" s="43"/>
      <c r="L332" s="44">
        <v>0.96311475409836067</v>
      </c>
      <c r="M332" s="45" t="s">
        <v>1221</v>
      </c>
      <c r="N332" s="46" t="s">
        <v>35</v>
      </c>
    </row>
    <row r="333" spans="1:14" s="29" customFormat="1" ht="74.5" customHeight="1" x14ac:dyDescent="0.25">
      <c r="A333" s="40" t="s">
        <v>1222</v>
      </c>
      <c r="B333" s="41">
        <v>45371</v>
      </c>
      <c r="C333" s="41" t="s">
        <v>1223</v>
      </c>
      <c r="D333" s="41" t="s">
        <v>15</v>
      </c>
      <c r="E333" s="41" t="s">
        <v>16</v>
      </c>
      <c r="F333" s="41" t="s">
        <v>269</v>
      </c>
      <c r="G333" s="41">
        <v>45377</v>
      </c>
      <c r="H333" s="41">
        <v>45621</v>
      </c>
      <c r="I333" s="42"/>
      <c r="J333" s="43">
        <v>23348160</v>
      </c>
      <c r="K333" s="43"/>
      <c r="L333" s="44">
        <v>0.94672131147540983</v>
      </c>
      <c r="M333" s="45" t="s">
        <v>1224</v>
      </c>
      <c r="N333" s="46" t="s">
        <v>35</v>
      </c>
    </row>
    <row r="334" spans="1:14" s="29" customFormat="1" ht="74.5" customHeight="1" x14ac:dyDescent="0.25">
      <c r="A334" s="40" t="s">
        <v>1225</v>
      </c>
      <c r="B334" s="41">
        <v>45371</v>
      </c>
      <c r="C334" s="41" t="s">
        <v>1226</v>
      </c>
      <c r="D334" s="41" t="s">
        <v>15</v>
      </c>
      <c r="E334" s="41" t="s">
        <v>16</v>
      </c>
      <c r="F334" s="41" t="s">
        <v>269</v>
      </c>
      <c r="G334" s="41">
        <v>45378</v>
      </c>
      <c r="H334" s="41">
        <v>45622</v>
      </c>
      <c r="I334" s="42"/>
      <c r="J334" s="43">
        <v>23348160</v>
      </c>
      <c r="K334" s="43"/>
      <c r="L334" s="44">
        <v>0.94262295081967218</v>
      </c>
      <c r="M334" s="45" t="s">
        <v>1227</v>
      </c>
      <c r="N334" s="46" t="s">
        <v>35</v>
      </c>
    </row>
    <row r="335" spans="1:14" s="29" customFormat="1" ht="74.5" customHeight="1" x14ac:dyDescent="0.25">
      <c r="A335" s="40" t="s">
        <v>1228</v>
      </c>
      <c r="B335" s="41">
        <v>45371</v>
      </c>
      <c r="C335" s="41" t="s">
        <v>1229</v>
      </c>
      <c r="D335" s="41" t="s">
        <v>15</v>
      </c>
      <c r="E335" s="41" t="s">
        <v>16</v>
      </c>
      <c r="F335" s="41" t="s">
        <v>269</v>
      </c>
      <c r="G335" s="41">
        <v>45373</v>
      </c>
      <c r="H335" s="41">
        <v>45524</v>
      </c>
      <c r="I335" s="42"/>
      <c r="J335" s="43">
        <v>23348160</v>
      </c>
      <c r="K335" s="43"/>
      <c r="L335" s="44">
        <v>1.5562913907284768</v>
      </c>
      <c r="M335" s="45" t="s">
        <v>1230</v>
      </c>
      <c r="N335" s="46" t="s">
        <v>35</v>
      </c>
    </row>
    <row r="336" spans="1:14" s="29" customFormat="1" ht="74.5" customHeight="1" x14ac:dyDescent="0.25">
      <c r="A336" s="40" t="s">
        <v>1231</v>
      </c>
      <c r="B336" s="41">
        <v>45371</v>
      </c>
      <c r="C336" s="41" t="s">
        <v>1232</v>
      </c>
      <c r="D336" s="41" t="s">
        <v>15</v>
      </c>
      <c r="E336" s="41" t="s">
        <v>16</v>
      </c>
      <c r="F336" s="41" t="s">
        <v>269</v>
      </c>
      <c r="G336" s="41">
        <v>45373</v>
      </c>
      <c r="H336" s="41">
        <v>45617</v>
      </c>
      <c r="I336" s="42"/>
      <c r="J336" s="43">
        <v>23348160</v>
      </c>
      <c r="K336" s="43"/>
      <c r="L336" s="44">
        <v>0.96311475409836067</v>
      </c>
      <c r="M336" s="45" t="s">
        <v>1233</v>
      </c>
      <c r="N336" s="46" t="s">
        <v>35</v>
      </c>
    </row>
    <row r="337" spans="1:14" s="29" customFormat="1" ht="74.5" customHeight="1" x14ac:dyDescent="0.25">
      <c r="A337" s="40" t="s">
        <v>1234</v>
      </c>
      <c r="B337" s="41">
        <v>45371</v>
      </c>
      <c r="C337" s="41" t="s">
        <v>1235</v>
      </c>
      <c r="D337" s="41" t="s">
        <v>15</v>
      </c>
      <c r="E337" s="41" t="s">
        <v>16</v>
      </c>
      <c r="F337" s="41" t="s">
        <v>269</v>
      </c>
      <c r="G337" s="41">
        <v>45373</v>
      </c>
      <c r="H337" s="41">
        <v>45617</v>
      </c>
      <c r="I337" s="42"/>
      <c r="J337" s="43">
        <v>23348160</v>
      </c>
      <c r="K337" s="43"/>
      <c r="L337" s="44">
        <v>0.96311475409836067</v>
      </c>
      <c r="M337" s="45" t="s">
        <v>1236</v>
      </c>
      <c r="N337" s="46" t="s">
        <v>35</v>
      </c>
    </row>
    <row r="338" spans="1:14" s="29" customFormat="1" ht="74.5" customHeight="1" x14ac:dyDescent="0.25">
      <c r="A338" s="40" t="s">
        <v>1237</v>
      </c>
      <c r="B338" s="41">
        <v>45371</v>
      </c>
      <c r="C338" s="41" t="s">
        <v>1238</v>
      </c>
      <c r="D338" s="41" t="s">
        <v>15</v>
      </c>
      <c r="E338" s="41" t="s">
        <v>16</v>
      </c>
      <c r="F338" s="41" t="s">
        <v>269</v>
      </c>
      <c r="G338" s="41">
        <v>45373</v>
      </c>
      <c r="H338" s="41">
        <v>45617</v>
      </c>
      <c r="I338" s="42"/>
      <c r="J338" s="43">
        <v>23348160</v>
      </c>
      <c r="K338" s="43"/>
      <c r="L338" s="44">
        <v>0.96311475409836067</v>
      </c>
      <c r="M338" s="45" t="s">
        <v>1239</v>
      </c>
      <c r="N338" s="46" t="s">
        <v>35</v>
      </c>
    </row>
    <row r="339" spans="1:14" s="29" customFormat="1" ht="74.5" customHeight="1" x14ac:dyDescent="0.25">
      <c r="A339" s="40" t="s">
        <v>1240</v>
      </c>
      <c r="B339" s="41">
        <v>45371</v>
      </c>
      <c r="C339" s="41" t="s">
        <v>1241</v>
      </c>
      <c r="D339" s="41" t="s">
        <v>15</v>
      </c>
      <c r="E339" s="41" t="s">
        <v>16</v>
      </c>
      <c r="F339" s="41" t="s">
        <v>269</v>
      </c>
      <c r="G339" s="41">
        <v>45377</v>
      </c>
      <c r="H339" s="41">
        <v>45621</v>
      </c>
      <c r="I339" s="42"/>
      <c r="J339" s="43">
        <v>23348160</v>
      </c>
      <c r="K339" s="43"/>
      <c r="L339" s="44">
        <v>0.94672131147540983</v>
      </c>
      <c r="M339" s="45" t="s">
        <v>1242</v>
      </c>
      <c r="N339" s="46" t="s">
        <v>35</v>
      </c>
    </row>
    <row r="340" spans="1:14" s="29" customFormat="1" ht="74.5" customHeight="1" x14ac:dyDescent="0.25">
      <c r="A340" s="40" t="s">
        <v>1243</v>
      </c>
      <c r="B340" s="41">
        <v>45371</v>
      </c>
      <c r="C340" s="41" t="s">
        <v>1244</v>
      </c>
      <c r="D340" s="41" t="s">
        <v>15</v>
      </c>
      <c r="E340" s="41" t="s">
        <v>16</v>
      </c>
      <c r="F340" s="41" t="s">
        <v>269</v>
      </c>
      <c r="G340" s="41">
        <v>45373</v>
      </c>
      <c r="H340" s="41">
        <v>45617</v>
      </c>
      <c r="I340" s="42"/>
      <c r="J340" s="43">
        <v>23348160</v>
      </c>
      <c r="K340" s="43"/>
      <c r="L340" s="44">
        <v>0.96311475409836067</v>
      </c>
      <c r="M340" s="45" t="s">
        <v>1245</v>
      </c>
      <c r="N340" s="46" t="s">
        <v>35</v>
      </c>
    </row>
    <row r="341" spans="1:14" s="29" customFormat="1" ht="74.5" customHeight="1" x14ac:dyDescent="0.25">
      <c r="A341" s="40" t="s">
        <v>1246</v>
      </c>
      <c r="B341" s="41">
        <v>45371</v>
      </c>
      <c r="C341" s="41" t="s">
        <v>1247</v>
      </c>
      <c r="D341" s="41" t="s">
        <v>15</v>
      </c>
      <c r="E341" s="41" t="s">
        <v>16</v>
      </c>
      <c r="F341" s="41" t="s">
        <v>269</v>
      </c>
      <c r="G341" s="41">
        <v>45373</v>
      </c>
      <c r="H341" s="41">
        <v>45617</v>
      </c>
      <c r="I341" s="42"/>
      <c r="J341" s="43">
        <v>23348160</v>
      </c>
      <c r="K341" s="43"/>
      <c r="L341" s="44">
        <v>0.96311475409836067</v>
      </c>
      <c r="M341" s="45" t="s">
        <v>1248</v>
      </c>
      <c r="N341" s="46" t="s">
        <v>35</v>
      </c>
    </row>
    <row r="342" spans="1:14" s="29" customFormat="1" ht="74.5" customHeight="1" x14ac:dyDescent="0.25">
      <c r="A342" s="40" t="s">
        <v>1249</v>
      </c>
      <c r="B342" s="41">
        <v>45371</v>
      </c>
      <c r="C342" s="41" t="s">
        <v>1250</v>
      </c>
      <c r="D342" s="41" t="s">
        <v>15</v>
      </c>
      <c r="E342" s="41" t="s">
        <v>16</v>
      </c>
      <c r="F342" s="41" t="s">
        <v>269</v>
      </c>
      <c r="G342" s="41">
        <v>45373</v>
      </c>
      <c r="H342" s="41">
        <v>45617</v>
      </c>
      <c r="I342" s="42"/>
      <c r="J342" s="43">
        <v>23348160</v>
      </c>
      <c r="K342" s="43"/>
      <c r="L342" s="44">
        <v>0.96311475409836067</v>
      </c>
      <c r="M342" s="45" t="s">
        <v>1251</v>
      </c>
      <c r="N342" s="46" t="s">
        <v>35</v>
      </c>
    </row>
    <row r="343" spans="1:14" s="29" customFormat="1" ht="74.5" customHeight="1" x14ac:dyDescent="0.25">
      <c r="A343" s="40" t="s">
        <v>1252</v>
      </c>
      <c r="B343" s="41">
        <v>45371</v>
      </c>
      <c r="C343" s="41" t="s">
        <v>1253</v>
      </c>
      <c r="D343" s="41" t="s">
        <v>15</v>
      </c>
      <c r="E343" s="41" t="s">
        <v>16</v>
      </c>
      <c r="F343" s="41" t="s">
        <v>269</v>
      </c>
      <c r="G343" s="41">
        <v>45383</v>
      </c>
      <c r="H343" s="41">
        <v>45473</v>
      </c>
      <c r="I343" s="42"/>
      <c r="J343" s="43">
        <v>23348160</v>
      </c>
      <c r="K343" s="43"/>
      <c r="L343" s="44">
        <v>2.5</v>
      </c>
      <c r="M343" s="45" t="s">
        <v>1254</v>
      </c>
      <c r="N343" s="46" t="s">
        <v>35</v>
      </c>
    </row>
    <row r="344" spans="1:14" s="29" customFormat="1" ht="74.5" customHeight="1" x14ac:dyDescent="0.25">
      <c r="A344" s="40" t="s">
        <v>1255</v>
      </c>
      <c r="B344" s="41">
        <v>45371</v>
      </c>
      <c r="C344" s="41" t="s">
        <v>1256</v>
      </c>
      <c r="D344" s="41" t="s">
        <v>15</v>
      </c>
      <c r="E344" s="41" t="s">
        <v>16</v>
      </c>
      <c r="F344" s="41" t="s">
        <v>269</v>
      </c>
      <c r="G344" s="41">
        <v>45373</v>
      </c>
      <c r="H344" s="41">
        <v>45617</v>
      </c>
      <c r="I344" s="42"/>
      <c r="J344" s="43">
        <v>23348160</v>
      </c>
      <c r="K344" s="43"/>
      <c r="L344" s="44">
        <v>0.96311475409836067</v>
      </c>
      <c r="M344" s="45" t="s">
        <v>1257</v>
      </c>
      <c r="N344" s="46" t="s">
        <v>35</v>
      </c>
    </row>
    <row r="345" spans="1:14" s="29" customFormat="1" ht="74.5" customHeight="1" x14ac:dyDescent="0.25">
      <c r="A345" s="40" t="s">
        <v>1258</v>
      </c>
      <c r="B345" s="41">
        <v>45371</v>
      </c>
      <c r="C345" s="41" t="s">
        <v>1259</v>
      </c>
      <c r="D345" s="41" t="s">
        <v>15</v>
      </c>
      <c r="E345" s="41" t="s">
        <v>16</v>
      </c>
      <c r="F345" s="41" t="s">
        <v>1035</v>
      </c>
      <c r="G345" s="41">
        <v>45386</v>
      </c>
      <c r="H345" s="41">
        <v>45629</v>
      </c>
      <c r="I345" s="42"/>
      <c r="J345" s="43">
        <v>35810656</v>
      </c>
      <c r="K345" s="43"/>
      <c r="L345" s="44">
        <v>0.9135802469135802</v>
      </c>
      <c r="M345" s="45" t="s">
        <v>1260</v>
      </c>
      <c r="N345" s="46" t="s">
        <v>35</v>
      </c>
    </row>
    <row r="346" spans="1:14" s="29" customFormat="1" ht="74.5" customHeight="1" x14ac:dyDescent="0.25">
      <c r="A346" s="40" t="s">
        <v>1261</v>
      </c>
      <c r="B346" s="41">
        <v>45371</v>
      </c>
      <c r="C346" s="41" t="s">
        <v>1262</v>
      </c>
      <c r="D346" s="41" t="s">
        <v>15</v>
      </c>
      <c r="E346" s="41" t="s">
        <v>16</v>
      </c>
      <c r="F346" s="41" t="s">
        <v>1263</v>
      </c>
      <c r="G346" s="41">
        <v>45378</v>
      </c>
      <c r="H346" s="41">
        <v>45615</v>
      </c>
      <c r="I346" s="42"/>
      <c r="J346" s="43">
        <v>27029987</v>
      </c>
      <c r="K346" s="43"/>
      <c r="L346" s="44">
        <v>0.97046413502109707</v>
      </c>
      <c r="M346" s="45" t="s">
        <v>1264</v>
      </c>
      <c r="N346" s="46" t="s">
        <v>35</v>
      </c>
    </row>
    <row r="347" spans="1:14" s="29" customFormat="1" ht="74.5" customHeight="1" x14ac:dyDescent="0.25">
      <c r="A347" s="40" t="s">
        <v>1265</v>
      </c>
      <c r="B347" s="41">
        <v>45371</v>
      </c>
      <c r="C347" s="41" t="s">
        <v>1266</v>
      </c>
      <c r="D347" s="41" t="s">
        <v>15</v>
      </c>
      <c r="E347" s="41" t="s">
        <v>16</v>
      </c>
      <c r="F347" s="41" t="s">
        <v>269</v>
      </c>
      <c r="G347" s="41">
        <v>45373</v>
      </c>
      <c r="H347" s="41">
        <v>45678</v>
      </c>
      <c r="I347" s="42"/>
      <c r="J347" s="43">
        <v>29185200</v>
      </c>
      <c r="K347" s="43"/>
      <c r="L347" s="44">
        <v>0.77049180327868849</v>
      </c>
      <c r="M347" s="45" t="s">
        <v>1267</v>
      </c>
      <c r="N347" s="46" t="s">
        <v>35</v>
      </c>
    </row>
    <row r="348" spans="1:14" s="29" customFormat="1" ht="74.5" customHeight="1" x14ac:dyDescent="0.25">
      <c r="A348" s="40" t="s">
        <v>1268</v>
      </c>
      <c r="B348" s="41">
        <v>45371</v>
      </c>
      <c r="C348" s="41" t="s">
        <v>1269</v>
      </c>
      <c r="D348" s="41" t="s">
        <v>15</v>
      </c>
      <c r="E348" s="41" t="s">
        <v>16</v>
      </c>
      <c r="F348" s="41" t="s">
        <v>269</v>
      </c>
      <c r="G348" s="41">
        <v>45377</v>
      </c>
      <c r="H348" s="41">
        <v>45621</v>
      </c>
      <c r="I348" s="42"/>
      <c r="J348" s="43">
        <v>23348160</v>
      </c>
      <c r="K348" s="43"/>
      <c r="L348" s="44">
        <v>0.94672131147540983</v>
      </c>
      <c r="M348" s="45" t="s">
        <v>1270</v>
      </c>
      <c r="N348" s="46" t="s">
        <v>35</v>
      </c>
    </row>
    <row r="349" spans="1:14" s="29" customFormat="1" ht="74.5" customHeight="1" x14ac:dyDescent="0.25">
      <c r="A349" s="40" t="s">
        <v>1271</v>
      </c>
      <c r="B349" s="41">
        <v>45371</v>
      </c>
      <c r="C349" s="41" t="s">
        <v>1272</v>
      </c>
      <c r="D349" s="41" t="s">
        <v>15</v>
      </c>
      <c r="E349" s="41" t="s">
        <v>16</v>
      </c>
      <c r="F349" s="41" t="s">
        <v>269</v>
      </c>
      <c r="G349" s="41">
        <v>45373</v>
      </c>
      <c r="H349" s="41">
        <v>45678</v>
      </c>
      <c r="I349" s="42"/>
      <c r="J349" s="43">
        <v>29185200</v>
      </c>
      <c r="K349" s="43"/>
      <c r="L349" s="44">
        <v>0.77049180327868849</v>
      </c>
      <c r="M349" s="45" t="s">
        <v>1273</v>
      </c>
      <c r="N349" s="46" t="s">
        <v>35</v>
      </c>
    </row>
    <row r="350" spans="1:14" s="29" customFormat="1" ht="74.5" customHeight="1" x14ac:dyDescent="0.25">
      <c r="A350" s="40" t="s">
        <v>1274</v>
      </c>
      <c r="B350" s="41">
        <v>45371</v>
      </c>
      <c r="C350" s="41" t="s">
        <v>1275</v>
      </c>
      <c r="D350" s="41" t="s">
        <v>15</v>
      </c>
      <c r="E350" s="41" t="s">
        <v>16</v>
      </c>
      <c r="F350" s="41" t="s">
        <v>1276</v>
      </c>
      <c r="G350" s="41">
        <v>45373</v>
      </c>
      <c r="H350" s="41">
        <v>45647</v>
      </c>
      <c r="I350" s="42"/>
      <c r="J350" s="43">
        <v>90000000</v>
      </c>
      <c r="K350" s="43"/>
      <c r="L350" s="44">
        <v>0.85766423357664234</v>
      </c>
      <c r="M350" s="45" t="s">
        <v>1277</v>
      </c>
      <c r="N350" s="46" t="s">
        <v>35</v>
      </c>
    </row>
    <row r="351" spans="1:14" s="29" customFormat="1" ht="74.5" customHeight="1" x14ac:dyDescent="0.25">
      <c r="A351" s="40" t="s">
        <v>1278</v>
      </c>
      <c r="B351" s="41">
        <v>45371</v>
      </c>
      <c r="C351" s="41" t="s">
        <v>1279</v>
      </c>
      <c r="D351" s="41" t="s">
        <v>15</v>
      </c>
      <c r="E351" s="41" t="s">
        <v>16</v>
      </c>
      <c r="F351" s="41" t="s">
        <v>1280</v>
      </c>
      <c r="G351" s="41">
        <v>45373</v>
      </c>
      <c r="H351" s="41">
        <v>45647</v>
      </c>
      <c r="I351" s="42"/>
      <c r="J351" s="43">
        <v>110153700</v>
      </c>
      <c r="K351" s="43"/>
      <c r="L351" s="44">
        <v>0.85766423357664234</v>
      </c>
      <c r="M351" s="45" t="s">
        <v>1281</v>
      </c>
      <c r="N351" s="46" t="s">
        <v>35</v>
      </c>
    </row>
    <row r="352" spans="1:14" s="29" customFormat="1" ht="74.5" customHeight="1" x14ac:dyDescent="0.25">
      <c r="A352" s="40" t="s">
        <v>1282</v>
      </c>
      <c r="B352" s="41">
        <v>45371</v>
      </c>
      <c r="C352" s="41" t="s">
        <v>1283</v>
      </c>
      <c r="D352" s="41" t="s">
        <v>15</v>
      </c>
      <c r="E352" s="41" t="s">
        <v>16</v>
      </c>
      <c r="F352" s="41" t="s">
        <v>269</v>
      </c>
      <c r="G352" s="41">
        <v>45373</v>
      </c>
      <c r="H352" s="41">
        <v>45617</v>
      </c>
      <c r="I352" s="42"/>
      <c r="J352" s="43">
        <v>23348160</v>
      </c>
      <c r="K352" s="43"/>
      <c r="L352" s="44">
        <v>0.96311475409836067</v>
      </c>
      <c r="M352" s="45" t="s">
        <v>1284</v>
      </c>
      <c r="N352" s="46" t="s">
        <v>35</v>
      </c>
    </row>
    <row r="353" spans="1:14" s="29" customFormat="1" ht="74.5" customHeight="1" x14ac:dyDescent="0.25">
      <c r="A353" s="40" t="s">
        <v>1285</v>
      </c>
      <c r="B353" s="41">
        <v>45371</v>
      </c>
      <c r="C353" s="41" t="s">
        <v>1286</v>
      </c>
      <c r="D353" s="41" t="s">
        <v>15</v>
      </c>
      <c r="E353" s="41" t="s">
        <v>16</v>
      </c>
      <c r="F353" s="41" t="s">
        <v>269</v>
      </c>
      <c r="G353" s="41">
        <v>45373</v>
      </c>
      <c r="H353" s="41">
        <v>45678</v>
      </c>
      <c r="I353" s="42"/>
      <c r="J353" s="43">
        <v>29185200</v>
      </c>
      <c r="K353" s="43"/>
      <c r="L353" s="44">
        <v>0.77049180327868849</v>
      </c>
      <c r="M353" s="45" t="s">
        <v>1287</v>
      </c>
      <c r="N353" s="46" t="s">
        <v>35</v>
      </c>
    </row>
    <row r="354" spans="1:14" s="29" customFormat="1" ht="74.5" customHeight="1" x14ac:dyDescent="0.25">
      <c r="A354" s="40" t="s">
        <v>1288</v>
      </c>
      <c r="B354" s="41">
        <v>45371</v>
      </c>
      <c r="C354" s="41" t="s">
        <v>1289</v>
      </c>
      <c r="D354" s="41" t="s">
        <v>15</v>
      </c>
      <c r="E354" s="41" t="s">
        <v>16</v>
      </c>
      <c r="F354" s="41" t="s">
        <v>269</v>
      </c>
      <c r="G354" s="41">
        <v>45378</v>
      </c>
      <c r="H354" s="41">
        <v>45683</v>
      </c>
      <c r="I354" s="42"/>
      <c r="J354" s="43">
        <v>29185200</v>
      </c>
      <c r="K354" s="43"/>
      <c r="L354" s="44">
        <v>0.75409836065573765</v>
      </c>
      <c r="M354" s="45" t="s">
        <v>1290</v>
      </c>
      <c r="N354" s="46" t="s">
        <v>35</v>
      </c>
    </row>
    <row r="355" spans="1:14" s="29" customFormat="1" ht="74.5" customHeight="1" x14ac:dyDescent="0.25">
      <c r="A355" s="40" t="s">
        <v>1291</v>
      </c>
      <c r="B355" s="41">
        <v>45371</v>
      </c>
      <c r="C355" s="41" t="s">
        <v>1292</v>
      </c>
      <c r="D355" s="41" t="s">
        <v>15</v>
      </c>
      <c r="E355" s="41" t="s">
        <v>16</v>
      </c>
      <c r="F355" s="41" t="s">
        <v>269</v>
      </c>
      <c r="G355" s="41">
        <v>45373</v>
      </c>
      <c r="H355" s="41">
        <v>45678</v>
      </c>
      <c r="I355" s="42"/>
      <c r="J355" s="43">
        <v>29185200</v>
      </c>
      <c r="K355" s="43"/>
      <c r="L355" s="44">
        <v>0.77049180327868849</v>
      </c>
      <c r="M355" s="45" t="s">
        <v>1293</v>
      </c>
      <c r="N355" s="46" t="s">
        <v>35</v>
      </c>
    </row>
    <row r="356" spans="1:14" s="29" customFormat="1" ht="74.5" customHeight="1" x14ac:dyDescent="0.25">
      <c r="A356" s="40" t="s">
        <v>1294</v>
      </c>
      <c r="B356" s="41">
        <v>45371</v>
      </c>
      <c r="C356" s="41" t="s">
        <v>1295</v>
      </c>
      <c r="D356" s="41" t="s">
        <v>15</v>
      </c>
      <c r="E356" s="41" t="s">
        <v>16</v>
      </c>
      <c r="F356" s="41" t="s">
        <v>269</v>
      </c>
      <c r="G356" s="41">
        <v>45377</v>
      </c>
      <c r="H356" s="41">
        <v>45682</v>
      </c>
      <c r="I356" s="42"/>
      <c r="J356" s="43">
        <v>29185200</v>
      </c>
      <c r="K356" s="43"/>
      <c r="L356" s="44">
        <v>0.75737704918032789</v>
      </c>
      <c r="M356" s="45" t="s">
        <v>1296</v>
      </c>
      <c r="N356" s="46" t="s">
        <v>35</v>
      </c>
    </row>
    <row r="357" spans="1:14" s="29" customFormat="1" ht="74.5" customHeight="1" x14ac:dyDescent="0.25">
      <c r="A357" s="40" t="s">
        <v>1297</v>
      </c>
      <c r="B357" s="41">
        <v>45371</v>
      </c>
      <c r="C357" s="41" t="s">
        <v>1298</v>
      </c>
      <c r="D357" s="41" t="s">
        <v>15</v>
      </c>
      <c r="E357" s="41" t="s">
        <v>16</v>
      </c>
      <c r="F357" s="41" t="s">
        <v>269</v>
      </c>
      <c r="G357" s="41">
        <v>45377</v>
      </c>
      <c r="H357" s="41">
        <v>45682</v>
      </c>
      <c r="I357" s="42"/>
      <c r="J357" s="43">
        <v>29185200</v>
      </c>
      <c r="K357" s="43"/>
      <c r="L357" s="44">
        <v>0.75737704918032789</v>
      </c>
      <c r="M357" s="45" t="s">
        <v>1299</v>
      </c>
      <c r="N357" s="46" t="s">
        <v>35</v>
      </c>
    </row>
    <row r="358" spans="1:14" s="29" customFormat="1" ht="74.5" customHeight="1" x14ac:dyDescent="0.25">
      <c r="A358" s="40" t="s">
        <v>1300</v>
      </c>
      <c r="B358" s="41">
        <v>45372</v>
      </c>
      <c r="C358" s="41" t="s">
        <v>1301</v>
      </c>
      <c r="D358" s="41" t="s">
        <v>15</v>
      </c>
      <c r="E358" s="41" t="s">
        <v>16</v>
      </c>
      <c r="F358" s="41" t="s">
        <v>740</v>
      </c>
      <c r="G358" s="41">
        <v>45377</v>
      </c>
      <c r="H358" s="41">
        <v>45621</v>
      </c>
      <c r="I358" s="42"/>
      <c r="J358" s="43">
        <v>23348160</v>
      </c>
      <c r="K358" s="43"/>
      <c r="L358" s="44">
        <v>0.94672131147540983</v>
      </c>
      <c r="M358" s="45" t="s">
        <v>1302</v>
      </c>
      <c r="N358" s="46" t="s">
        <v>35</v>
      </c>
    </row>
    <row r="359" spans="1:14" s="29" customFormat="1" ht="74.5" customHeight="1" x14ac:dyDescent="0.25">
      <c r="A359" s="40" t="s">
        <v>1303</v>
      </c>
      <c r="B359" s="41">
        <v>45372</v>
      </c>
      <c r="C359" s="41" t="s">
        <v>1304</v>
      </c>
      <c r="D359" s="41" t="s">
        <v>15</v>
      </c>
      <c r="E359" s="41" t="s">
        <v>16</v>
      </c>
      <c r="F359" s="41" t="s">
        <v>1305</v>
      </c>
      <c r="G359" s="41">
        <v>45377</v>
      </c>
      <c r="H359" s="41">
        <v>45621</v>
      </c>
      <c r="I359" s="42"/>
      <c r="J359" s="43">
        <v>23348160</v>
      </c>
      <c r="K359" s="43"/>
      <c r="L359" s="44">
        <v>0.94672131147540983</v>
      </c>
      <c r="M359" s="45" t="s">
        <v>1306</v>
      </c>
      <c r="N359" s="46" t="s">
        <v>35</v>
      </c>
    </row>
    <row r="360" spans="1:14" s="29" customFormat="1" ht="74.5" customHeight="1" x14ac:dyDescent="0.25">
      <c r="A360" s="40" t="s">
        <v>1307</v>
      </c>
      <c r="B360" s="41">
        <v>45372</v>
      </c>
      <c r="C360" s="41" t="s">
        <v>1308</v>
      </c>
      <c r="D360" s="41" t="s">
        <v>15</v>
      </c>
      <c r="E360" s="41" t="s">
        <v>16</v>
      </c>
      <c r="F360" s="41" t="s">
        <v>269</v>
      </c>
      <c r="G360" s="41">
        <v>45378</v>
      </c>
      <c r="H360" s="41">
        <v>45683</v>
      </c>
      <c r="I360" s="42"/>
      <c r="J360" s="43">
        <v>29185200</v>
      </c>
      <c r="K360" s="43"/>
      <c r="L360" s="44">
        <v>0.75409836065573765</v>
      </c>
      <c r="M360" s="45" t="s">
        <v>1309</v>
      </c>
      <c r="N360" s="46" t="s">
        <v>35</v>
      </c>
    </row>
    <row r="361" spans="1:14" s="29" customFormat="1" ht="74.5" customHeight="1" x14ac:dyDescent="0.25">
      <c r="A361" s="40" t="s">
        <v>1310</v>
      </c>
      <c r="B361" s="41">
        <v>45372</v>
      </c>
      <c r="C361" s="41" t="s">
        <v>1311</v>
      </c>
      <c r="D361" s="41" t="s">
        <v>15</v>
      </c>
      <c r="E361" s="41" t="s">
        <v>16</v>
      </c>
      <c r="F361" s="41" t="s">
        <v>269</v>
      </c>
      <c r="G361" s="41">
        <v>45378</v>
      </c>
      <c r="H361" s="41">
        <v>45683</v>
      </c>
      <c r="I361" s="42"/>
      <c r="J361" s="43">
        <v>29185200</v>
      </c>
      <c r="K361" s="43"/>
      <c r="L361" s="44">
        <v>0.75409836065573765</v>
      </c>
      <c r="M361" s="45" t="s">
        <v>1312</v>
      </c>
      <c r="N361" s="46" t="s">
        <v>35</v>
      </c>
    </row>
    <row r="362" spans="1:14" s="29" customFormat="1" ht="74.5" customHeight="1" x14ac:dyDescent="0.25">
      <c r="A362" s="40" t="s">
        <v>1313</v>
      </c>
      <c r="B362" s="41">
        <v>45372</v>
      </c>
      <c r="C362" s="41" t="s">
        <v>1314</v>
      </c>
      <c r="D362" s="41" t="s">
        <v>15</v>
      </c>
      <c r="E362" s="41" t="s">
        <v>1315</v>
      </c>
      <c r="F362" s="41" t="s">
        <v>1316</v>
      </c>
      <c r="G362" s="41">
        <v>45383</v>
      </c>
      <c r="H362" s="41">
        <v>45747</v>
      </c>
      <c r="I362" s="42"/>
      <c r="J362" s="43">
        <v>407836284</v>
      </c>
      <c r="K362" s="43"/>
      <c r="L362" s="44">
        <v>0.61813186813186816</v>
      </c>
      <c r="M362" s="45" t="s">
        <v>1317</v>
      </c>
      <c r="N362" s="46" t="s">
        <v>35</v>
      </c>
    </row>
    <row r="363" spans="1:14" s="29" customFormat="1" ht="74.5" customHeight="1" x14ac:dyDescent="0.25">
      <c r="A363" s="40" t="s">
        <v>1318</v>
      </c>
      <c r="B363" s="41">
        <v>45372</v>
      </c>
      <c r="C363" s="41" t="s">
        <v>1319</v>
      </c>
      <c r="D363" s="41" t="s">
        <v>15</v>
      </c>
      <c r="E363" s="41" t="s">
        <v>16</v>
      </c>
      <c r="F363" s="41" t="s">
        <v>269</v>
      </c>
      <c r="G363" s="41">
        <v>45377</v>
      </c>
      <c r="H363" s="41">
        <v>45682</v>
      </c>
      <c r="I363" s="42"/>
      <c r="J363" s="43">
        <v>29185200</v>
      </c>
      <c r="K363" s="43"/>
      <c r="L363" s="44">
        <v>0.75737704918032789</v>
      </c>
      <c r="M363" s="45" t="s">
        <v>1320</v>
      </c>
      <c r="N363" s="46" t="s">
        <v>35</v>
      </c>
    </row>
    <row r="364" spans="1:14" s="29" customFormat="1" ht="74.5" customHeight="1" x14ac:dyDescent="0.25">
      <c r="A364" s="40" t="s">
        <v>1321</v>
      </c>
      <c r="B364" s="41">
        <v>45372</v>
      </c>
      <c r="C364" s="41" t="s">
        <v>1322</v>
      </c>
      <c r="D364" s="41" t="s">
        <v>15</v>
      </c>
      <c r="E364" s="41" t="s">
        <v>16</v>
      </c>
      <c r="F364" s="41" t="s">
        <v>269</v>
      </c>
      <c r="G364" s="41">
        <v>45383</v>
      </c>
      <c r="H364" s="41">
        <v>45626</v>
      </c>
      <c r="I364" s="42"/>
      <c r="J364" s="43">
        <v>23348160</v>
      </c>
      <c r="K364" s="43"/>
      <c r="L364" s="44">
        <v>0.92592592592592593</v>
      </c>
      <c r="M364" s="45" t="s">
        <v>1323</v>
      </c>
      <c r="N364" s="46" t="s">
        <v>35</v>
      </c>
    </row>
    <row r="365" spans="1:14" s="29" customFormat="1" ht="74.5" customHeight="1" x14ac:dyDescent="0.25">
      <c r="A365" s="40" t="s">
        <v>1324</v>
      </c>
      <c r="B365" s="41">
        <v>45372</v>
      </c>
      <c r="C365" s="41" t="s">
        <v>1325</v>
      </c>
      <c r="D365" s="41" t="s">
        <v>15</v>
      </c>
      <c r="E365" s="41" t="s">
        <v>16</v>
      </c>
      <c r="F365" s="41" t="s">
        <v>269</v>
      </c>
      <c r="G365" s="41">
        <v>45377</v>
      </c>
      <c r="H365" s="41">
        <v>45621</v>
      </c>
      <c r="I365" s="42"/>
      <c r="J365" s="43">
        <v>23348160</v>
      </c>
      <c r="K365" s="43"/>
      <c r="L365" s="44">
        <v>0.94672131147540983</v>
      </c>
      <c r="M365" s="45" t="s">
        <v>1326</v>
      </c>
      <c r="N365" s="46" t="s">
        <v>35</v>
      </c>
    </row>
    <row r="366" spans="1:14" s="29" customFormat="1" ht="74.5" customHeight="1" x14ac:dyDescent="0.25">
      <c r="A366" s="40" t="s">
        <v>1327</v>
      </c>
      <c r="B366" s="41">
        <v>45372</v>
      </c>
      <c r="C366" s="41" t="s">
        <v>1328</v>
      </c>
      <c r="D366" s="41" t="s">
        <v>15</v>
      </c>
      <c r="E366" s="41" t="s">
        <v>16</v>
      </c>
      <c r="F366" s="41" t="s">
        <v>1329</v>
      </c>
      <c r="G366" s="41">
        <v>45384</v>
      </c>
      <c r="H366" s="41">
        <v>45566</v>
      </c>
      <c r="I366" s="42"/>
      <c r="J366" s="43">
        <v>42000000</v>
      </c>
      <c r="K366" s="43"/>
      <c r="L366" s="44">
        <v>1.2307692307692308</v>
      </c>
      <c r="M366" s="45" t="s">
        <v>1330</v>
      </c>
      <c r="N366" s="46" t="s">
        <v>35</v>
      </c>
    </row>
    <row r="367" spans="1:14" s="29" customFormat="1" ht="74.5" customHeight="1" x14ac:dyDescent="0.25">
      <c r="A367" s="40" t="s">
        <v>1331</v>
      </c>
      <c r="B367" s="41">
        <v>45372</v>
      </c>
      <c r="C367" s="41" t="s">
        <v>1332</v>
      </c>
      <c r="D367" s="41" t="s">
        <v>15</v>
      </c>
      <c r="E367" s="41" t="s">
        <v>16</v>
      </c>
      <c r="F367" s="41" t="s">
        <v>1333</v>
      </c>
      <c r="G367" s="41">
        <v>45379</v>
      </c>
      <c r="H367" s="41">
        <v>45688</v>
      </c>
      <c r="I367" s="42"/>
      <c r="J367" s="43">
        <v>44776545</v>
      </c>
      <c r="K367" s="43"/>
      <c r="L367" s="44">
        <v>0.74110032362459544</v>
      </c>
      <c r="M367" s="45" t="s">
        <v>1334</v>
      </c>
      <c r="N367" s="46" t="s">
        <v>35</v>
      </c>
    </row>
    <row r="368" spans="1:14" s="29" customFormat="1" ht="74.5" customHeight="1" x14ac:dyDescent="0.25">
      <c r="A368" s="40" t="s">
        <v>1335</v>
      </c>
      <c r="B368" s="41">
        <v>45372</v>
      </c>
      <c r="C368" s="41" t="s">
        <v>1336</v>
      </c>
      <c r="D368" s="41" t="s">
        <v>15</v>
      </c>
      <c r="E368" s="41" t="s">
        <v>16</v>
      </c>
      <c r="F368" s="41" t="s">
        <v>1337</v>
      </c>
      <c r="G368" s="41">
        <v>45378</v>
      </c>
      <c r="H368" s="41">
        <v>45652</v>
      </c>
      <c r="I368" s="42"/>
      <c r="J368" s="43">
        <v>76500000</v>
      </c>
      <c r="K368" s="43"/>
      <c r="L368" s="44">
        <v>0.83941605839416056</v>
      </c>
      <c r="M368" s="45" t="s">
        <v>1338</v>
      </c>
      <c r="N368" s="46" t="s">
        <v>35</v>
      </c>
    </row>
    <row r="369" spans="1:14" s="29" customFormat="1" ht="74.5" customHeight="1" x14ac:dyDescent="0.25">
      <c r="A369" s="40" t="s">
        <v>1339</v>
      </c>
      <c r="B369" s="41">
        <v>45372</v>
      </c>
      <c r="C369" s="41" t="s">
        <v>1340</v>
      </c>
      <c r="D369" s="41" t="s">
        <v>15</v>
      </c>
      <c r="E369" s="41" t="s">
        <v>16</v>
      </c>
      <c r="F369" s="41" t="s">
        <v>1341</v>
      </c>
      <c r="G369" s="41">
        <v>45384</v>
      </c>
      <c r="H369" s="41">
        <v>45566</v>
      </c>
      <c r="I369" s="42"/>
      <c r="J369" s="43">
        <v>66000000</v>
      </c>
      <c r="K369" s="43"/>
      <c r="L369" s="44">
        <v>1.2307692307692308</v>
      </c>
      <c r="M369" s="45" t="s">
        <v>1342</v>
      </c>
      <c r="N369" s="46" t="s">
        <v>35</v>
      </c>
    </row>
    <row r="370" spans="1:14" s="29" customFormat="1" ht="74.5" customHeight="1" x14ac:dyDescent="0.25">
      <c r="A370" s="40" t="s">
        <v>1343</v>
      </c>
      <c r="B370" s="41">
        <v>45372</v>
      </c>
      <c r="C370" s="41" t="s">
        <v>1344</v>
      </c>
      <c r="D370" s="41" t="s">
        <v>15</v>
      </c>
      <c r="E370" s="41" t="s">
        <v>16</v>
      </c>
      <c r="F370" s="41" t="s">
        <v>1345</v>
      </c>
      <c r="G370" s="41">
        <v>45384</v>
      </c>
      <c r="H370" s="41">
        <v>45657</v>
      </c>
      <c r="I370" s="42"/>
      <c r="J370" s="43">
        <v>51254100</v>
      </c>
      <c r="K370" s="43"/>
      <c r="L370" s="44">
        <v>0.82051282051282048</v>
      </c>
      <c r="M370" s="45" t="s">
        <v>1346</v>
      </c>
      <c r="N370" s="46" t="s">
        <v>35</v>
      </c>
    </row>
    <row r="371" spans="1:14" s="29" customFormat="1" ht="74.5" customHeight="1" x14ac:dyDescent="0.25">
      <c r="A371" s="40" t="s">
        <v>1347</v>
      </c>
      <c r="B371" s="41">
        <v>45372</v>
      </c>
      <c r="C371" s="41" t="s">
        <v>1348</v>
      </c>
      <c r="D371" s="41" t="s">
        <v>15</v>
      </c>
      <c r="E371" s="41" t="s">
        <v>1315</v>
      </c>
      <c r="F371" s="41" t="s">
        <v>1349</v>
      </c>
      <c r="G371" s="41">
        <v>45386</v>
      </c>
      <c r="H371" s="41">
        <v>45750</v>
      </c>
      <c r="I371" s="42"/>
      <c r="J371" s="43">
        <v>500075448</v>
      </c>
      <c r="K371" s="43"/>
      <c r="L371" s="44">
        <v>0.60989010989010994</v>
      </c>
      <c r="M371" s="45" t="s">
        <v>1350</v>
      </c>
      <c r="N371" s="46" t="s">
        <v>35</v>
      </c>
    </row>
    <row r="372" spans="1:14" s="29" customFormat="1" ht="74.5" customHeight="1" x14ac:dyDescent="0.25">
      <c r="A372" s="40" t="s">
        <v>1351</v>
      </c>
      <c r="B372" s="41">
        <v>45372</v>
      </c>
      <c r="C372" s="41" t="s">
        <v>1352</v>
      </c>
      <c r="D372" s="41" t="s">
        <v>15</v>
      </c>
      <c r="E372" s="41" t="s">
        <v>16</v>
      </c>
      <c r="F372" s="41" t="s">
        <v>269</v>
      </c>
      <c r="G372" s="41">
        <v>45378</v>
      </c>
      <c r="H372" s="41">
        <v>45683</v>
      </c>
      <c r="I372" s="42"/>
      <c r="J372" s="43">
        <v>29185200</v>
      </c>
      <c r="K372" s="43"/>
      <c r="L372" s="44">
        <v>0.75409836065573765</v>
      </c>
      <c r="M372" s="45" t="s">
        <v>1353</v>
      </c>
      <c r="N372" s="46" t="s">
        <v>35</v>
      </c>
    </row>
    <row r="373" spans="1:14" s="29" customFormat="1" ht="74.5" customHeight="1" x14ac:dyDescent="0.25">
      <c r="A373" s="40" t="s">
        <v>1354</v>
      </c>
      <c r="B373" s="41">
        <v>45372</v>
      </c>
      <c r="C373" s="41" t="s">
        <v>1355</v>
      </c>
      <c r="D373" s="41" t="s">
        <v>15</v>
      </c>
      <c r="E373" s="41" t="s">
        <v>16</v>
      </c>
      <c r="F373" s="41" t="s">
        <v>269</v>
      </c>
      <c r="G373" s="41">
        <v>45378</v>
      </c>
      <c r="H373" s="41">
        <v>45683</v>
      </c>
      <c r="I373" s="42"/>
      <c r="J373" s="43">
        <v>29185200</v>
      </c>
      <c r="K373" s="43"/>
      <c r="L373" s="44">
        <v>0.75409836065573765</v>
      </c>
      <c r="M373" s="45" t="s">
        <v>1356</v>
      </c>
      <c r="N373" s="46" t="s">
        <v>35</v>
      </c>
    </row>
    <row r="374" spans="1:14" s="29" customFormat="1" ht="74.5" customHeight="1" x14ac:dyDescent="0.25">
      <c r="A374" s="40" t="s">
        <v>1357</v>
      </c>
      <c r="B374" s="41">
        <v>45372</v>
      </c>
      <c r="C374" s="41" t="s">
        <v>1358</v>
      </c>
      <c r="D374" s="41" t="s">
        <v>15</v>
      </c>
      <c r="E374" s="41" t="s">
        <v>16</v>
      </c>
      <c r="F374" s="41" t="s">
        <v>269</v>
      </c>
      <c r="G374" s="41">
        <v>45378</v>
      </c>
      <c r="H374" s="41">
        <v>45683</v>
      </c>
      <c r="I374" s="42"/>
      <c r="J374" s="43">
        <v>29185200</v>
      </c>
      <c r="K374" s="43"/>
      <c r="L374" s="44">
        <v>0.75409836065573765</v>
      </c>
      <c r="M374" s="45" t="s">
        <v>1359</v>
      </c>
      <c r="N374" s="46" t="s">
        <v>35</v>
      </c>
    </row>
    <row r="375" spans="1:14" s="29" customFormat="1" ht="74.5" customHeight="1" x14ac:dyDescent="0.25">
      <c r="A375" s="40" t="s">
        <v>1360</v>
      </c>
      <c r="B375" s="41">
        <v>45372</v>
      </c>
      <c r="C375" s="41" t="s">
        <v>1361</v>
      </c>
      <c r="D375" s="41" t="s">
        <v>15</v>
      </c>
      <c r="E375" s="41" t="s">
        <v>16</v>
      </c>
      <c r="F375" s="41" t="s">
        <v>269</v>
      </c>
      <c r="G375" s="41">
        <v>45385</v>
      </c>
      <c r="H375" s="41">
        <v>45628</v>
      </c>
      <c r="I375" s="42"/>
      <c r="J375" s="43">
        <v>23348160</v>
      </c>
      <c r="K375" s="43"/>
      <c r="L375" s="44">
        <v>0.91769547325102885</v>
      </c>
      <c r="M375" s="45" t="s">
        <v>1362</v>
      </c>
      <c r="N375" s="46" t="s">
        <v>35</v>
      </c>
    </row>
    <row r="376" spans="1:14" s="29" customFormat="1" ht="74.5" customHeight="1" x14ac:dyDescent="0.25">
      <c r="A376" s="40" t="s">
        <v>1363</v>
      </c>
      <c r="B376" s="41">
        <v>45372</v>
      </c>
      <c r="C376" s="41" t="s">
        <v>1364</v>
      </c>
      <c r="D376" s="41" t="s">
        <v>15</v>
      </c>
      <c r="E376" s="41" t="s">
        <v>16</v>
      </c>
      <c r="F376" s="41" t="s">
        <v>269</v>
      </c>
      <c r="G376" s="41">
        <v>45378</v>
      </c>
      <c r="H376" s="41">
        <v>45683</v>
      </c>
      <c r="I376" s="42"/>
      <c r="J376" s="43">
        <v>29185200</v>
      </c>
      <c r="K376" s="43"/>
      <c r="L376" s="44">
        <v>0.75409836065573765</v>
      </c>
      <c r="M376" s="45" t="s">
        <v>1365</v>
      </c>
      <c r="N376" s="46" t="s">
        <v>35</v>
      </c>
    </row>
    <row r="377" spans="1:14" s="29" customFormat="1" ht="74.5" customHeight="1" x14ac:dyDescent="0.25">
      <c r="A377" s="40" t="s">
        <v>1366</v>
      </c>
      <c r="B377" s="41">
        <v>45372</v>
      </c>
      <c r="C377" s="41" t="s">
        <v>1367</v>
      </c>
      <c r="D377" s="41" t="s">
        <v>15</v>
      </c>
      <c r="E377" s="41" t="s">
        <v>16</v>
      </c>
      <c r="F377" s="41" t="s">
        <v>269</v>
      </c>
      <c r="G377" s="41">
        <v>45378</v>
      </c>
      <c r="H377" s="41">
        <v>45683</v>
      </c>
      <c r="I377" s="42"/>
      <c r="J377" s="43">
        <v>29185200</v>
      </c>
      <c r="K377" s="43"/>
      <c r="L377" s="44">
        <v>0.75409836065573765</v>
      </c>
      <c r="M377" s="45" t="s">
        <v>1368</v>
      </c>
      <c r="N377" s="46" t="s">
        <v>35</v>
      </c>
    </row>
    <row r="378" spans="1:14" s="29" customFormat="1" ht="74.5" customHeight="1" x14ac:dyDescent="0.25">
      <c r="A378" s="40" t="s">
        <v>1369</v>
      </c>
      <c r="B378" s="41">
        <v>45372</v>
      </c>
      <c r="C378" s="41" t="s">
        <v>1370</v>
      </c>
      <c r="D378" s="41" t="s">
        <v>15</v>
      </c>
      <c r="E378" s="41" t="s">
        <v>16</v>
      </c>
      <c r="F378" s="41" t="s">
        <v>1371</v>
      </c>
      <c r="G378" s="41">
        <v>45378</v>
      </c>
      <c r="H378" s="41">
        <v>45688</v>
      </c>
      <c r="I378" s="42"/>
      <c r="J378" s="43">
        <v>72183821</v>
      </c>
      <c r="K378" s="43"/>
      <c r="L378" s="44">
        <v>0.74193548387096775</v>
      </c>
      <c r="M378" s="45" t="s">
        <v>1372</v>
      </c>
      <c r="N378" s="46" t="s">
        <v>35</v>
      </c>
    </row>
    <row r="379" spans="1:14" s="29" customFormat="1" ht="74.5" customHeight="1" x14ac:dyDescent="0.25">
      <c r="A379" s="40" t="s">
        <v>1373</v>
      </c>
      <c r="B379" s="41">
        <v>45373</v>
      </c>
      <c r="C379" s="41" t="s">
        <v>1374</v>
      </c>
      <c r="D379" s="41" t="s">
        <v>15</v>
      </c>
      <c r="E379" s="41" t="s">
        <v>16</v>
      </c>
      <c r="F379" s="41" t="s">
        <v>740</v>
      </c>
      <c r="G379" s="41">
        <v>45378</v>
      </c>
      <c r="H379" s="41">
        <v>45622</v>
      </c>
      <c r="I379" s="42"/>
      <c r="J379" s="43">
        <v>23348160</v>
      </c>
      <c r="K379" s="43"/>
      <c r="L379" s="44">
        <v>0.94262295081967218</v>
      </c>
      <c r="M379" s="45" t="s">
        <v>1375</v>
      </c>
      <c r="N379" s="46" t="s">
        <v>35</v>
      </c>
    </row>
    <row r="380" spans="1:14" s="29" customFormat="1" ht="74.5" customHeight="1" x14ac:dyDescent="0.25">
      <c r="A380" s="40" t="s">
        <v>1376</v>
      </c>
      <c r="B380" s="41">
        <v>45373</v>
      </c>
      <c r="C380" s="41" t="s">
        <v>1377</v>
      </c>
      <c r="D380" s="41" t="s">
        <v>15</v>
      </c>
      <c r="E380" s="41" t="s">
        <v>16</v>
      </c>
      <c r="F380" s="41" t="s">
        <v>740</v>
      </c>
      <c r="G380" s="41">
        <v>45377</v>
      </c>
      <c r="H380" s="41">
        <v>45621</v>
      </c>
      <c r="I380" s="42"/>
      <c r="J380" s="43">
        <v>23348160</v>
      </c>
      <c r="K380" s="43"/>
      <c r="L380" s="44">
        <v>0.94672131147540983</v>
      </c>
      <c r="M380" s="45" t="s">
        <v>1378</v>
      </c>
      <c r="N380" s="46" t="s">
        <v>35</v>
      </c>
    </row>
    <row r="381" spans="1:14" s="29" customFormat="1" ht="74.5" customHeight="1" x14ac:dyDescent="0.25">
      <c r="A381" s="40" t="s">
        <v>1379</v>
      </c>
      <c r="B381" s="41">
        <v>45373</v>
      </c>
      <c r="C381" s="41" t="s">
        <v>1380</v>
      </c>
      <c r="D381" s="41" t="s">
        <v>15</v>
      </c>
      <c r="E381" s="41" t="s">
        <v>16</v>
      </c>
      <c r="F381" s="41" t="s">
        <v>269</v>
      </c>
      <c r="G381" s="41">
        <v>45378</v>
      </c>
      <c r="H381" s="41">
        <v>45622</v>
      </c>
      <c r="I381" s="42"/>
      <c r="J381" s="43">
        <v>23348160</v>
      </c>
      <c r="K381" s="43"/>
      <c r="L381" s="44">
        <v>0.94262295081967218</v>
      </c>
      <c r="M381" s="45" t="s">
        <v>1381</v>
      </c>
      <c r="N381" s="46" t="s">
        <v>35</v>
      </c>
    </row>
    <row r="382" spans="1:14" s="29" customFormat="1" ht="74.5" customHeight="1" x14ac:dyDescent="0.25">
      <c r="A382" s="40" t="s">
        <v>1382</v>
      </c>
      <c r="B382" s="41">
        <v>45373</v>
      </c>
      <c r="C382" s="41" t="s">
        <v>1383</v>
      </c>
      <c r="D382" s="41" t="s">
        <v>15</v>
      </c>
      <c r="E382" s="41" t="s">
        <v>16</v>
      </c>
      <c r="F382" s="41" t="s">
        <v>269</v>
      </c>
      <c r="G382" s="41">
        <v>45378</v>
      </c>
      <c r="H382" s="41">
        <v>45628</v>
      </c>
      <c r="I382" s="42"/>
      <c r="J382" s="43">
        <v>23348160</v>
      </c>
      <c r="K382" s="43"/>
      <c r="L382" s="44">
        <v>0.92</v>
      </c>
      <c r="M382" s="45" t="s">
        <v>1384</v>
      </c>
      <c r="N382" s="46" t="s">
        <v>35</v>
      </c>
    </row>
    <row r="383" spans="1:14" s="29" customFormat="1" ht="74.5" customHeight="1" x14ac:dyDescent="0.25">
      <c r="A383" s="40" t="s">
        <v>1385</v>
      </c>
      <c r="B383" s="41">
        <v>45373</v>
      </c>
      <c r="C383" s="41" t="s">
        <v>1386</v>
      </c>
      <c r="D383" s="41" t="s">
        <v>15</v>
      </c>
      <c r="E383" s="41" t="s">
        <v>16</v>
      </c>
      <c r="F383" s="41" t="s">
        <v>1387</v>
      </c>
      <c r="G383" s="41">
        <v>45383</v>
      </c>
      <c r="H383" s="41">
        <v>45657</v>
      </c>
      <c r="I383" s="42"/>
      <c r="J383" s="43">
        <v>48150000</v>
      </c>
      <c r="K383" s="43"/>
      <c r="L383" s="44">
        <v>0.82116788321167888</v>
      </c>
      <c r="M383" s="45" t="s">
        <v>1388</v>
      </c>
      <c r="N383" s="46" t="s">
        <v>35</v>
      </c>
    </row>
    <row r="384" spans="1:14" s="29" customFormat="1" ht="74.5" customHeight="1" x14ac:dyDescent="0.25">
      <c r="A384" s="40" t="s">
        <v>1389</v>
      </c>
      <c r="B384" s="41">
        <v>45373</v>
      </c>
      <c r="C384" s="41" t="s">
        <v>1390</v>
      </c>
      <c r="D384" s="41" t="s">
        <v>15</v>
      </c>
      <c r="E384" s="41" t="s">
        <v>16</v>
      </c>
      <c r="F384" s="41" t="s">
        <v>269</v>
      </c>
      <c r="G384" s="41">
        <v>45378</v>
      </c>
      <c r="H384" s="41">
        <v>45622</v>
      </c>
      <c r="I384" s="42"/>
      <c r="J384" s="43">
        <v>23348160</v>
      </c>
      <c r="K384" s="43"/>
      <c r="L384" s="44">
        <v>0.94262295081967218</v>
      </c>
      <c r="M384" s="45" t="s">
        <v>1391</v>
      </c>
      <c r="N384" s="46" t="s">
        <v>35</v>
      </c>
    </row>
    <row r="385" spans="1:14" s="29" customFormat="1" ht="74.5" customHeight="1" x14ac:dyDescent="0.25">
      <c r="A385" s="40" t="s">
        <v>1392</v>
      </c>
      <c r="B385" s="41">
        <v>45373</v>
      </c>
      <c r="C385" s="41" t="s">
        <v>1393</v>
      </c>
      <c r="D385" s="41" t="s">
        <v>15</v>
      </c>
      <c r="E385" s="41" t="s">
        <v>16</v>
      </c>
      <c r="F385" s="41" t="s">
        <v>269</v>
      </c>
      <c r="G385" s="41">
        <v>45378</v>
      </c>
      <c r="H385" s="41">
        <v>45622</v>
      </c>
      <c r="I385" s="42"/>
      <c r="J385" s="43">
        <v>23348160</v>
      </c>
      <c r="K385" s="43"/>
      <c r="L385" s="44">
        <v>0.94262295081967218</v>
      </c>
      <c r="M385" s="45" t="s">
        <v>1394</v>
      </c>
      <c r="N385" s="46" t="s">
        <v>35</v>
      </c>
    </row>
    <row r="386" spans="1:14" s="29" customFormat="1" ht="74.5" customHeight="1" x14ac:dyDescent="0.25">
      <c r="A386" s="40" t="s">
        <v>1395</v>
      </c>
      <c r="B386" s="41">
        <v>45373</v>
      </c>
      <c r="C386" s="41" t="s">
        <v>1396</v>
      </c>
      <c r="D386" s="41" t="s">
        <v>15</v>
      </c>
      <c r="E386" s="41" t="s">
        <v>1315</v>
      </c>
      <c r="F386" s="41" t="s">
        <v>1397</v>
      </c>
      <c r="G386" s="41">
        <v>45383</v>
      </c>
      <c r="H386" s="41">
        <v>45688</v>
      </c>
      <c r="I386" s="42"/>
      <c r="J386" s="43">
        <v>5525180080</v>
      </c>
      <c r="K386" s="43"/>
      <c r="L386" s="44">
        <v>0.73770491803278693</v>
      </c>
      <c r="M386" s="45" t="s">
        <v>1398</v>
      </c>
      <c r="N386" s="46" t="s">
        <v>35</v>
      </c>
    </row>
    <row r="387" spans="1:14" s="29" customFormat="1" ht="74.5" customHeight="1" x14ac:dyDescent="0.25">
      <c r="A387" s="40" t="s">
        <v>1399</v>
      </c>
      <c r="B387" s="41">
        <v>45373</v>
      </c>
      <c r="C387" s="41" t="s">
        <v>1400</v>
      </c>
      <c r="D387" s="41" t="s">
        <v>1401</v>
      </c>
      <c r="E387" s="41" t="s">
        <v>1402</v>
      </c>
      <c r="F387" s="41" t="s">
        <v>1403</v>
      </c>
      <c r="G387" s="41">
        <v>45386</v>
      </c>
      <c r="H387" s="41">
        <v>45415</v>
      </c>
      <c r="I387" s="42"/>
      <c r="J387" s="43">
        <v>5027155</v>
      </c>
      <c r="K387" s="43"/>
      <c r="L387" s="44">
        <v>7.6551724137931032</v>
      </c>
      <c r="M387" s="45" t="s">
        <v>1404</v>
      </c>
      <c r="N387" s="46" t="s">
        <v>35</v>
      </c>
    </row>
    <row r="388" spans="1:14" s="29" customFormat="1" ht="74.5" customHeight="1" x14ac:dyDescent="0.25">
      <c r="A388" s="40" t="s">
        <v>1405</v>
      </c>
      <c r="B388" s="41">
        <v>45373</v>
      </c>
      <c r="C388" s="41" t="s">
        <v>1406</v>
      </c>
      <c r="D388" s="41" t="s">
        <v>15</v>
      </c>
      <c r="E388" s="41" t="s">
        <v>16</v>
      </c>
      <c r="F388" s="41" t="s">
        <v>269</v>
      </c>
      <c r="G388" s="41">
        <v>45386</v>
      </c>
      <c r="H388" s="41">
        <v>45629</v>
      </c>
      <c r="I388" s="42"/>
      <c r="J388" s="43">
        <v>23348160</v>
      </c>
      <c r="K388" s="43"/>
      <c r="L388" s="44">
        <v>0.9135802469135802</v>
      </c>
      <c r="M388" s="45" t="s">
        <v>1407</v>
      </c>
      <c r="N388" s="46" t="s">
        <v>35</v>
      </c>
    </row>
    <row r="389" spans="1:14" s="29" customFormat="1" ht="74.5" customHeight="1" x14ac:dyDescent="0.25">
      <c r="A389" s="40" t="s">
        <v>1408</v>
      </c>
      <c r="B389" s="41">
        <v>45373</v>
      </c>
      <c r="C389" s="41" t="s">
        <v>1409</v>
      </c>
      <c r="D389" s="41" t="s">
        <v>15</v>
      </c>
      <c r="E389" s="41" t="s">
        <v>16</v>
      </c>
      <c r="F389" s="41" t="s">
        <v>269</v>
      </c>
      <c r="G389" s="41">
        <v>45378</v>
      </c>
      <c r="H389" s="41">
        <v>45622</v>
      </c>
      <c r="I389" s="42"/>
      <c r="J389" s="43">
        <v>23348160</v>
      </c>
      <c r="K389" s="43"/>
      <c r="L389" s="44">
        <v>0.94262295081967218</v>
      </c>
      <c r="M389" s="45" t="s">
        <v>1410</v>
      </c>
      <c r="N389" s="46" t="s">
        <v>35</v>
      </c>
    </row>
    <row r="390" spans="1:14" s="29" customFormat="1" ht="74.5" customHeight="1" x14ac:dyDescent="0.25">
      <c r="A390" s="40" t="s">
        <v>1411</v>
      </c>
      <c r="B390" s="41">
        <v>45373</v>
      </c>
      <c r="C390" s="41" t="s">
        <v>1412</v>
      </c>
      <c r="D390" s="41" t="s">
        <v>15</v>
      </c>
      <c r="E390" s="41" t="s">
        <v>16</v>
      </c>
      <c r="F390" s="41" t="s">
        <v>1413</v>
      </c>
      <c r="G390" s="41">
        <v>45378</v>
      </c>
      <c r="H390" s="41">
        <v>45652</v>
      </c>
      <c r="I390" s="42"/>
      <c r="J390" s="43">
        <v>36635355</v>
      </c>
      <c r="K390" s="43"/>
      <c r="L390" s="44">
        <v>0.83941605839416056</v>
      </c>
      <c r="M390" s="45" t="s">
        <v>1414</v>
      </c>
      <c r="N390" s="46" t="s">
        <v>35</v>
      </c>
    </row>
    <row r="391" spans="1:14" s="29" customFormat="1" ht="74.5" customHeight="1" x14ac:dyDescent="0.25">
      <c r="A391" s="40" t="s">
        <v>1415</v>
      </c>
      <c r="B391" s="41">
        <v>45373</v>
      </c>
      <c r="C391" s="41" t="s">
        <v>1416</v>
      </c>
      <c r="D391" s="41" t="s">
        <v>15</v>
      </c>
      <c r="E391" s="41" t="s">
        <v>16</v>
      </c>
      <c r="F391" s="41" t="s">
        <v>269</v>
      </c>
      <c r="G391" s="41">
        <v>45385</v>
      </c>
      <c r="H391" s="41">
        <v>45628</v>
      </c>
      <c r="I391" s="42"/>
      <c r="J391" s="43">
        <v>23348160</v>
      </c>
      <c r="K391" s="43"/>
      <c r="L391" s="44">
        <v>0.91769547325102885</v>
      </c>
      <c r="M391" s="45" t="s">
        <v>1417</v>
      </c>
      <c r="N391" s="46" t="s">
        <v>35</v>
      </c>
    </row>
    <row r="392" spans="1:14" s="29" customFormat="1" ht="74.5" customHeight="1" x14ac:dyDescent="0.25">
      <c r="A392" s="40" t="s">
        <v>1418</v>
      </c>
      <c r="B392" s="41">
        <v>45373</v>
      </c>
      <c r="C392" s="41" t="s">
        <v>1419</v>
      </c>
      <c r="D392" s="41" t="s">
        <v>15</v>
      </c>
      <c r="E392" s="41" t="s">
        <v>16</v>
      </c>
      <c r="F392" s="41" t="s">
        <v>269</v>
      </c>
      <c r="G392" s="41">
        <v>45378</v>
      </c>
      <c r="H392" s="41">
        <v>45643</v>
      </c>
      <c r="I392" s="42"/>
      <c r="J392" s="43">
        <v>23348160</v>
      </c>
      <c r="K392" s="43"/>
      <c r="L392" s="44">
        <v>0.86792452830188682</v>
      </c>
      <c r="M392" s="45" t="s">
        <v>1420</v>
      </c>
      <c r="N392" s="46" t="s">
        <v>35</v>
      </c>
    </row>
    <row r="393" spans="1:14" s="29" customFormat="1" ht="74.5" customHeight="1" x14ac:dyDescent="0.25">
      <c r="A393" s="40" t="s">
        <v>1421</v>
      </c>
      <c r="B393" s="41">
        <v>45373</v>
      </c>
      <c r="C393" s="41" t="s">
        <v>1422</v>
      </c>
      <c r="D393" s="41" t="s">
        <v>15</v>
      </c>
      <c r="E393" s="41" t="s">
        <v>16</v>
      </c>
      <c r="F393" s="41" t="s">
        <v>1413</v>
      </c>
      <c r="G393" s="41">
        <v>45378</v>
      </c>
      <c r="H393" s="41">
        <v>45591</v>
      </c>
      <c r="I393" s="42"/>
      <c r="J393" s="43">
        <v>28494165</v>
      </c>
      <c r="K393" s="43"/>
      <c r="L393" s="44">
        <v>1.07981220657277</v>
      </c>
      <c r="M393" s="45" t="s">
        <v>1423</v>
      </c>
      <c r="N393" s="46" t="s">
        <v>35</v>
      </c>
    </row>
    <row r="394" spans="1:14" s="29" customFormat="1" ht="74.5" customHeight="1" x14ac:dyDescent="0.25">
      <c r="A394" s="40" t="s">
        <v>1424</v>
      </c>
      <c r="B394" s="41">
        <v>45373</v>
      </c>
      <c r="C394" s="41" t="s">
        <v>1425</v>
      </c>
      <c r="D394" s="41" t="s">
        <v>15</v>
      </c>
      <c r="E394" s="41" t="s">
        <v>16</v>
      </c>
      <c r="F394" s="41" t="s">
        <v>1413</v>
      </c>
      <c r="G394" s="41">
        <v>45378</v>
      </c>
      <c r="H394" s="41">
        <v>45652</v>
      </c>
      <c r="I394" s="42"/>
      <c r="J394" s="43">
        <v>36635355</v>
      </c>
      <c r="K394" s="43"/>
      <c r="L394" s="44">
        <v>0.83941605839416056</v>
      </c>
      <c r="M394" s="45" t="s">
        <v>1426</v>
      </c>
      <c r="N394" s="46" t="s">
        <v>35</v>
      </c>
    </row>
    <row r="395" spans="1:14" s="29" customFormat="1" ht="74.5" customHeight="1" x14ac:dyDescent="0.25">
      <c r="A395" s="40" t="s">
        <v>1427</v>
      </c>
      <c r="B395" s="41">
        <v>45376</v>
      </c>
      <c r="C395" s="41" t="s">
        <v>1428</v>
      </c>
      <c r="D395" s="41" t="s">
        <v>15</v>
      </c>
      <c r="E395" s="41" t="s">
        <v>16</v>
      </c>
      <c r="F395" s="41" t="s">
        <v>1429</v>
      </c>
      <c r="G395" s="41">
        <v>45378</v>
      </c>
      <c r="H395" s="41">
        <v>45652</v>
      </c>
      <c r="I395" s="42"/>
      <c r="J395" s="43">
        <v>104101200</v>
      </c>
      <c r="K395" s="43"/>
      <c r="L395" s="44">
        <v>0.83941605839416056</v>
      </c>
      <c r="M395" s="45" t="s">
        <v>1430</v>
      </c>
      <c r="N395" s="46" t="s">
        <v>35</v>
      </c>
    </row>
    <row r="396" spans="1:14" s="29" customFormat="1" ht="74.5" customHeight="1" x14ac:dyDescent="0.25">
      <c r="A396" s="40" t="s">
        <v>1431</v>
      </c>
      <c r="B396" s="41">
        <v>45377</v>
      </c>
      <c r="C396" s="41" t="s">
        <v>1432</v>
      </c>
      <c r="D396" s="41" t="s">
        <v>15</v>
      </c>
      <c r="E396" s="41" t="s">
        <v>16</v>
      </c>
      <c r="F396" s="41" t="s">
        <v>269</v>
      </c>
      <c r="G396" s="41">
        <v>45386</v>
      </c>
      <c r="H396" s="41">
        <v>45691</v>
      </c>
      <c r="I396" s="42"/>
      <c r="J396" s="43">
        <v>29185200</v>
      </c>
      <c r="K396" s="43"/>
      <c r="L396" s="44">
        <v>0.72786885245901645</v>
      </c>
      <c r="M396" s="45" t="s">
        <v>1433</v>
      </c>
      <c r="N396" s="46" t="s">
        <v>35</v>
      </c>
    </row>
    <row r="397" spans="1:14" s="29" customFormat="1" ht="74.5" customHeight="1" x14ac:dyDescent="0.25">
      <c r="A397" s="40" t="s">
        <v>1434</v>
      </c>
      <c r="B397" s="41">
        <v>45377</v>
      </c>
      <c r="C397" s="41" t="s">
        <v>1435</v>
      </c>
      <c r="D397" s="41" t="s">
        <v>15</v>
      </c>
      <c r="E397" s="41" t="s">
        <v>16</v>
      </c>
      <c r="F397" s="41" t="s">
        <v>269</v>
      </c>
      <c r="G397" s="41">
        <v>45386</v>
      </c>
      <c r="H397" s="41">
        <v>45691</v>
      </c>
      <c r="I397" s="42"/>
      <c r="J397" s="43">
        <v>29185200</v>
      </c>
      <c r="K397" s="43"/>
      <c r="L397" s="44">
        <v>0.72786885245901645</v>
      </c>
      <c r="M397" s="45" t="s">
        <v>1436</v>
      </c>
      <c r="N397" s="46" t="s">
        <v>35</v>
      </c>
    </row>
    <row r="398" spans="1:14" s="29" customFormat="1" ht="74.5" customHeight="1" x14ac:dyDescent="0.25">
      <c r="A398" s="40" t="s">
        <v>1437</v>
      </c>
      <c r="B398" s="41">
        <v>45377</v>
      </c>
      <c r="C398" s="41" t="s">
        <v>1438</v>
      </c>
      <c r="D398" s="41" t="s">
        <v>15</v>
      </c>
      <c r="E398" s="41" t="s">
        <v>16</v>
      </c>
      <c r="F398" s="41" t="s">
        <v>269</v>
      </c>
      <c r="G398" s="41">
        <v>45386</v>
      </c>
      <c r="H398" s="41">
        <v>45691</v>
      </c>
      <c r="I398" s="42"/>
      <c r="J398" s="43">
        <v>29185200</v>
      </c>
      <c r="K398" s="43"/>
      <c r="L398" s="44">
        <v>0.72786885245901645</v>
      </c>
      <c r="M398" s="45" t="s">
        <v>1439</v>
      </c>
      <c r="N398" s="46" t="s">
        <v>35</v>
      </c>
    </row>
    <row r="399" spans="1:14" s="29" customFormat="1" ht="74.5" customHeight="1" x14ac:dyDescent="0.25">
      <c r="A399" s="40" t="s">
        <v>1440</v>
      </c>
      <c r="B399" s="41">
        <v>45377</v>
      </c>
      <c r="C399" s="41" t="s">
        <v>1441</v>
      </c>
      <c r="D399" s="41" t="s">
        <v>15</v>
      </c>
      <c r="E399" s="41" t="s">
        <v>16</v>
      </c>
      <c r="F399" s="41" t="s">
        <v>269</v>
      </c>
      <c r="G399" s="41">
        <v>45386</v>
      </c>
      <c r="H399" s="41">
        <v>45691</v>
      </c>
      <c r="I399" s="42"/>
      <c r="J399" s="43">
        <v>29185200</v>
      </c>
      <c r="K399" s="43"/>
      <c r="L399" s="44">
        <v>0.72786885245901645</v>
      </c>
      <c r="M399" s="45" t="s">
        <v>1442</v>
      </c>
      <c r="N399" s="46" t="s">
        <v>35</v>
      </c>
    </row>
    <row r="400" spans="1:14" s="29" customFormat="1" ht="74.5" customHeight="1" x14ac:dyDescent="0.25">
      <c r="A400" s="40" t="s">
        <v>1443</v>
      </c>
      <c r="B400" s="41">
        <v>45377</v>
      </c>
      <c r="C400" s="41" t="s">
        <v>1444</v>
      </c>
      <c r="D400" s="41" t="s">
        <v>15</v>
      </c>
      <c r="E400" s="41" t="s">
        <v>16</v>
      </c>
      <c r="F400" s="41" t="s">
        <v>269</v>
      </c>
      <c r="G400" s="41">
        <v>45386</v>
      </c>
      <c r="H400" s="41">
        <v>45691</v>
      </c>
      <c r="I400" s="42"/>
      <c r="J400" s="43">
        <v>29185200</v>
      </c>
      <c r="K400" s="43"/>
      <c r="L400" s="44">
        <v>0.72786885245901645</v>
      </c>
      <c r="M400" s="45" t="s">
        <v>1445</v>
      </c>
      <c r="N400" s="46" t="s">
        <v>35</v>
      </c>
    </row>
    <row r="401" spans="1:14" s="29" customFormat="1" ht="74.5" customHeight="1" x14ac:dyDescent="0.25">
      <c r="A401" s="40" t="s">
        <v>1446</v>
      </c>
      <c r="B401" s="41">
        <v>45377</v>
      </c>
      <c r="C401" s="41" t="s">
        <v>1447</v>
      </c>
      <c r="D401" s="41" t="s">
        <v>15</v>
      </c>
      <c r="E401" s="41" t="s">
        <v>16</v>
      </c>
      <c r="F401" s="41" t="s">
        <v>740</v>
      </c>
      <c r="G401" s="41">
        <v>45386</v>
      </c>
      <c r="H401" s="41">
        <v>45691</v>
      </c>
      <c r="I401" s="42"/>
      <c r="J401" s="43">
        <v>29185200</v>
      </c>
      <c r="K401" s="43"/>
      <c r="L401" s="44">
        <v>0.72786885245901645</v>
      </c>
      <c r="M401" s="45" t="s">
        <v>1448</v>
      </c>
      <c r="N401" s="46" t="s">
        <v>35</v>
      </c>
    </row>
    <row r="402" spans="1:14" s="29" customFormat="1" ht="74.5" customHeight="1" x14ac:dyDescent="0.25">
      <c r="A402" s="40" t="s">
        <v>1449</v>
      </c>
      <c r="B402" s="41">
        <v>45377</v>
      </c>
      <c r="C402" s="41" t="s">
        <v>1450</v>
      </c>
      <c r="D402" s="41" t="s">
        <v>15</v>
      </c>
      <c r="E402" s="41" t="s">
        <v>16</v>
      </c>
      <c r="F402" s="41" t="s">
        <v>269</v>
      </c>
      <c r="G402" s="41">
        <v>45386</v>
      </c>
      <c r="H402" s="41">
        <v>45691</v>
      </c>
      <c r="I402" s="42"/>
      <c r="J402" s="43">
        <v>29185200</v>
      </c>
      <c r="K402" s="43"/>
      <c r="L402" s="44">
        <v>0.72786885245901645</v>
      </c>
      <c r="M402" s="45" t="s">
        <v>1451</v>
      </c>
      <c r="N402" s="46" t="s">
        <v>35</v>
      </c>
    </row>
    <row r="403" spans="1:14" s="29" customFormat="1" ht="74.5" customHeight="1" x14ac:dyDescent="0.25">
      <c r="A403" s="40" t="s">
        <v>1452</v>
      </c>
      <c r="B403" s="41">
        <v>45377</v>
      </c>
      <c r="C403" s="41" t="s">
        <v>1453</v>
      </c>
      <c r="D403" s="41" t="s">
        <v>807</v>
      </c>
      <c r="E403" s="41" t="s">
        <v>808</v>
      </c>
      <c r="F403" s="41" t="s">
        <v>1454</v>
      </c>
      <c r="G403" s="41">
        <v>45385</v>
      </c>
      <c r="H403" s="41">
        <v>45837</v>
      </c>
      <c r="I403" s="42"/>
      <c r="J403" s="43">
        <v>10948503300</v>
      </c>
      <c r="K403" s="43"/>
      <c r="L403" s="44">
        <v>0.49336283185840707</v>
      </c>
      <c r="M403" s="45" t="s">
        <v>1455</v>
      </c>
      <c r="N403" s="46" t="s">
        <v>35</v>
      </c>
    </row>
    <row r="404" spans="1:14" s="29" customFormat="1" ht="74.5" customHeight="1" x14ac:dyDescent="0.25">
      <c r="A404" s="40" t="s">
        <v>1456</v>
      </c>
      <c r="B404" s="41">
        <v>45377</v>
      </c>
      <c r="C404" s="41" t="s">
        <v>1457</v>
      </c>
      <c r="D404" s="41" t="s">
        <v>15</v>
      </c>
      <c r="E404" s="41" t="s">
        <v>16</v>
      </c>
      <c r="F404" s="41" t="s">
        <v>269</v>
      </c>
      <c r="G404" s="41">
        <v>45386</v>
      </c>
      <c r="H404" s="41">
        <v>45691</v>
      </c>
      <c r="I404" s="42"/>
      <c r="J404" s="43">
        <v>29185200</v>
      </c>
      <c r="K404" s="43"/>
      <c r="L404" s="44">
        <v>0.72786885245901645</v>
      </c>
      <c r="M404" s="45" t="s">
        <v>1458</v>
      </c>
      <c r="N404" s="46" t="s">
        <v>35</v>
      </c>
    </row>
    <row r="405" spans="1:14" s="29" customFormat="1" ht="74.5" customHeight="1" x14ac:dyDescent="0.25">
      <c r="A405" s="40" t="s">
        <v>1459</v>
      </c>
      <c r="B405" s="41">
        <v>45377</v>
      </c>
      <c r="C405" s="41" t="s">
        <v>1460</v>
      </c>
      <c r="D405" s="41" t="s">
        <v>15</v>
      </c>
      <c r="E405" s="41" t="s">
        <v>16</v>
      </c>
      <c r="F405" s="41" t="s">
        <v>269</v>
      </c>
      <c r="G405" s="41">
        <v>45386</v>
      </c>
      <c r="H405" s="41">
        <v>45629</v>
      </c>
      <c r="I405" s="42"/>
      <c r="J405" s="43">
        <v>23348160</v>
      </c>
      <c r="K405" s="43"/>
      <c r="L405" s="44">
        <v>0.9135802469135802</v>
      </c>
      <c r="M405" s="45" t="s">
        <v>1461</v>
      </c>
      <c r="N405" s="46" t="s">
        <v>35</v>
      </c>
    </row>
    <row r="406" spans="1:14" s="29" customFormat="1" ht="74.5" customHeight="1" x14ac:dyDescent="0.25">
      <c r="A406" s="40" t="s">
        <v>1462</v>
      </c>
      <c r="B406" s="41">
        <v>45377</v>
      </c>
      <c r="C406" s="41" t="s">
        <v>1463</v>
      </c>
      <c r="D406" s="41" t="s">
        <v>15</v>
      </c>
      <c r="E406" s="41" t="s">
        <v>16</v>
      </c>
      <c r="F406" s="41" t="s">
        <v>269</v>
      </c>
      <c r="G406" s="41">
        <v>45386</v>
      </c>
      <c r="H406" s="41">
        <v>45691</v>
      </c>
      <c r="I406" s="42"/>
      <c r="J406" s="43">
        <v>29185200</v>
      </c>
      <c r="K406" s="43"/>
      <c r="L406" s="44">
        <v>0.72786885245901645</v>
      </c>
      <c r="M406" s="45" t="s">
        <v>1464</v>
      </c>
      <c r="N406" s="46" t="s">
        <v>35</v>
      </c>
    </row>
    <row r="407" spans="1:14" s="29" customFormat="1" ht="74.5" customHeight="1" x14ac:dyDescent="0.25">
      <c r="A407" s="40" t="s">
        <v>1465</v>
      </c>
      <c r="B407" s="41">
        <v>45377</v>
      </c>
      <c r="C407" s="41" t="s">
        <v>1466</v>
      </c>
      <c r="D407" s="41" t="s">
        <v>15</v>
      </c>
      <c r="E407" s="41" t="s">
        <v>16</v>
      </c>
      <c r="F407" s="41" t="s">
        <v>269</v>
      </c>
      <c r="G407" s="41">
        <v>45386</v>
      </c>
      <c r="H407" s="41">
        <v>45691</v>
      </c>
      <c r="I407" s="42"/>
      <c r="J407" s="43">
        <v>29185200</v>
      </c>
      <c r="K407" s="43"/>
      <c r="L407" s="44">
        <v>0.72786885245901645</v>
      </c>
      <c r="M407" s="45" t="s">
        <v>1467</v>
      </c>
      <c r="N407" s="46" t="s">
        <v>35</v>
      </c>
    </row>
    <row r="408" spans="1:14" s="29" customFormat="1" ht="74.5" customHeight="1" x14ac:dyDescent="0.25">
      <c r="A408" s="40" t="s">
        <v>1468</v>
      </c>
      <c r="B408" s="41">
        <v>45378</v>
      </c>
      <c r="C408" s="41" t="s">
        <v>1469</v>
      </c>
      <c r="D408" s="41" t="s">
        <v>15</v>
      </c>
      <c r="E408" s="41" t="s">
        <v>16</v>
      </c>
      <c r="F408" s="41" t="s">
        <v>269</v>
      </c>
      <c r="G408" s="41">
        <v>45386</v>
      </c>
      <c r="H408" s="41">
        <v>45691</v>
      </c>
      <c r="I408" s="42"/>
      <c r="J408" s="43">
        <v>29185200</v>
      </c>
      <c r="K408" s="43"/>
      <c r="L408" s="44">
        <v>0.72786885245901645</v>
      </c>
      <c r="M408" s="45" t="s">
        <v>1470</v>
      </c>
      <c r="N408" s="46" t="s">
        <v>35</v>
      </c>
    </row>
    <row r="409" spans="1:14" s="29" customFormat="1" ht="74.5" customHeight="1" x14ac:dyDescent="0.25">
      <c r="A409" s="40" t="s">
        <v>1471</v>
      </c>
      <c r="B409" s="41">
        <v>45378</v>
      </c>
      <c r="C409" s="41" t="s">
        <v>1472</v>
      </c>
      <c r="D409" s="41" t="s">
        <v>15</v>
      </c>
      <c r="E409" s="41" t="s">
        <v>16</v>
      </c>
      <c r="F409" s="41" t="s">
        <v>269</v>
      </c>
      <c r="G409" s="41">
        <v>45386</v>
      </c>
      <c r="H409" s="41">
        <v>45691</v>
      </c>
      <c r="I409" s="42"/>
      <c r="J409" s="43">
        <v>29185200</v>
      </c>
      <c r="K409" s="43"/>
      <c r="L409" s="44">
        <v>0.72786885245901645</v>
      </c>
      <c r="M409" s="45" t="s">
        <v>1473</v>
      </c>
      <c r="N409" s="46" t="s">
        <v>35</v>
      </c>
    </row>
    <row r="410" spans="1:14" s="29" customFormat="1" ht="74.5" customHeight="1" x14ac:dyDescent="0.25">
      <c r="A410" s="40" t="s">
        <v>1474</v>
      </c>
      <c r="B410" s="41">
        <v>45378</v>
      </c>
      <c r="C410" s="41" t="s">
        <v>1475</v>
      </c>
      <c r="D410" s="41" t="s">
        <v>15</v>
      </c>
      <c r="E410" s="41" t="s">
        <v>16</v>
      </c>
      <c r="F410" s="41" t="s">
        <v>269</v>
      </c>
      <c r="G410" s="41">
        <v>45384</v>
      </c>
      <c r="H410" s="41">
        <v>45627</v>
      </c>
      <c r="I410" s="42"/>
      <c r="J410" s="43">
        <v>23348160</v>
      </c>
      <c r="K410" s="43"/>
      <c r="L410" s="44">
        <v>0.92181069958847739</v>
      </c>
      <c r="M410" s="45" t="s">
        <v>1476</v>
      </c>
      <c r="N410" s="46" t="s">
        <v>35</v>
      </c>
    </row>
    <row r="411" spans="1:14" s="29" customFormat="1" ht="74.5" customHeight="1" x14ac:dyDescent="0.25">
      <c r="A411" s="40" t="s">
        <v>1477</v>
      </c>
      <c r="B411" s="41">
        <v>45378</v>
      </c>
      <c r="C411" s="41" t="s">
        <v>1478</v>
      </c>
      <c r="D411" s="41" t="s">
        <v>15</v>
      </c>
      <c r="E411" s="41" t="s">
        <v>16</v>
      </c>
      <c r="F411" s="41" t="s">
        <v>269</v>
      </c>
      <c r="G411" s="41">
        <v>45390</v>
      </c>
      <c r="H411" s="41">
        <v>45695</v>
      </c>
      <c r="I411" s="42"/>
      <c r="J411" s="43">
        <v>29185200</v>
      </c>
      <c r="K411" s="43"/>
      <c r="L411" s="44">
        <v>0.71475409836065573</v>
      </c>
      <c r="M411" s="45" t="s">
        <v>1479</v>
      </c>
      <c r="N411" s="46" t="s">
        <v>35</v>
      </c>
    </row>
    <row r="412" spans="1:14" s="29" customFormat="1" ht="74.5" customHeight="1" x14ac:dyDescent="0.25">
      <c r="A412" s="40" t="s">
        <v>1480</v>
      </c>
      <c r="B412" s="41">
        <v>45378</v>
      </c>
      <c r="C412" s="41" t="s">
        <v>1481</v>
      </c>
      <c r="D412" s="41" t="s">
        <v>15</v>
      </c>
      <c r="E412" s="41" t="s">
        <v>16</v>
      </c>
      <c r="F412" s="41" t="s">
        <v>269</v>
      </c>
      <c r="G412" s="41">
        <v>45390</v>
      </c>
      <c r="H412" s="41">
        <v>45695</v>
      </c>
      <c r="I412" s="42"/>
      <c r="J412" s="43">
        <v>29185200</v>
      </c>
      <c r="K412" s="43"/>
      <c r="L412" s="44">
        <v>0.71475409836065573</v>
      </c>
      <c r="M412" s="45" t="s">
        <v>1482</v>
      </c>
      <c r="N412" s="46" t="s">
        <v>35</v>
      </c>
    </row>
    <row r="413" spans="1:14" s="29" customFormat="1" ht="74.5" customHeight="1" x14ac:dyDescent="0.25">
      <c r="A413" s="40" t="s">
        <v>1483</v>
      </c>
      <c r="B413" s="41">
        <v>45378</v>
      </c>
      <c r="C413" s="41" t="s">
        <v>1484</v>
      </c>
      <c r="D413" s="41" t="s">
        <v>15</v>
      </c>
      <c r="E413" s="41" t="s">
        <v>16</v>
      </c>
      <c r="F413" s="41" t="s">
        <v>269</v>
      </c>
      <c r="G413" s="41">
        <v>45384</v>
      </c>
      <c r="H413" s="41">
        <v>45627</v>
      </c>
      <c r="I413" s="42"/>
      <c r="J413" s="43">
        <v>23348160</v>
      </c>
      <c r="K413" s="43"/>
      <c r="L413" s="44">
        <v>0.92181069958847739</v>
      </c>
      <c r="M413" s="45" t="s">
        <v>1485</v>
      </c>
      <c r="N413" s="46" t="s">
        <v>35</v>
      </c>
    </row>
    <row r="414" spans="1:14" s="29" customFormat="1" ht="74.5" customHeight="1" x14ac:dyDescent="0.25">
      <c r="A414" s="40" t="s">
        <v>1486</v>
      </c>
      <c r="B414" s="41">
        <v>45378</v>
      </c>
      <c r="C414" s="41" t="s">
        <v>1487</v>
      </c>
      <c r="D414" s="41" t="s">
        <v>15</v>
      </c>
      <c r="E414" s="41" t="s">
        <v>16</v>
      </c>
      <c r="F414" s="41" t="s">
        <v>269</v>
      </c>
      <c r="G414" s="41">
        <v>45384</v>
      </c>
      <c r="H414" s="41">
        <v>45627</v>
      </c>
      <c r="I414" s="42"/>
      <c r="J414" s="43">
        <v>23348160</v>
      </c>
      <c r="K414" s="43"/>
      <c r="L414" s="44">
        <v>0.92181069958847739</v>
      </c>
      <c r="M414" s="45" t="s">
        <v>1488</v>
      </c>
      <c r="N414" s="46" t="s">
        <v>35</v>
      </c>
    </row>
    <row r="415" spans="1:14" s="29" customFormat="1" ht="74.5" customHeight="1" x14ac:dyDescent="0.25">
      <c r="A415" s="40" t="s">
        <v>1489</v>
      </c>
      <c r="B415" s="41">
        <v>45378</v>
      </c>
      <c r="C415" s="41" t="s">
        <v>1490</v>
      </c>
      <c r="D415" s="41" t="s">
        <v>15</v>
      </c>
      <c r="E415" s="41" t="s">
        <v>16</v>
      </c>
      <c r="F415" s="41" t="s">
        <v>269</v>
      </c>
      <c r="G415" s="41">
        <v>45386</v>
      </c>
      <c r="H415" s="41">
        <v>45691</v>
      </c>
      <c r="I415" s="42"/>
      <c r="J415" s="43">
        <v>29185200</v>
      </c>
      <c r="K415" s="43"/>
      <c r="L415" s="44">
        <v>0.72786885245901645</v>
      </c>
      <c r="M415" s="45" t="s">
        <v>1491</v>
      </c>
      <c r="N415" s="46" t="s">
        <v>35</v>
      </c>
    </row>
    <row r="416" spans="1:14" s="29" customFormat="1" ht="74.5" customHeight="1" x14ac:dyDescent="0.25">
      <c r="A416" s="40" t="s">
        <v>1492</v>
      </c>
      <c r="B416" s="41">
        <v>45378</v>
      </c>
      <c r="C416" s="41" t="s">
        <v>1493</v>
      </c>
      <c r="D416" s="41" t="s">
        <v>15</v>
      </c>
      <c r="E416" s="41" t="s">
        <v>16</v>
      </c>
      <c r="F416" s="41" t="s">
        <v>269</v>
      </c>
      <c r="G416" s="41">
        <v>45384</v>
      </c>
      <c r="H416" s="41">
        <v>45627</v>
      </c>
      <c r="I416" s="42"/>
      <c r="J416" s="43">
        <v>23348160</v>
      </c>
      <c r="K416" s="43"/>
      <c r="L416" s="44">
        <v>0.92181069958847739</v>
      </c>
      <c r="M416" s="45" t="s">
        <v>1494</v>
      </c>
      <c r="N416" s="46" t="s">
        <v>35</v>
      </c>
    </row>
    <row r="417" spans="1:14" s="29" customFormat="1" ht="74.5" customHeight="1" x14ac:dyDescent="0.25">
      <c r="A417" s="40" t="s">
        <v>1495</v>
      </c>
      <c r="B417" s="41">
        <v>45378</v>
      </c>
      <c r="C417" s="41" t="s">
        <v>1496</v>
      </c>
      <c r="D417" s="41" t="s">
        <v>15</v>
      </c>
      <c r="E417" s="41" t="s">
        <v>16</v>
      </c>
      <c r="F417" s="41" t="s">
        <v>269</v>
      </c>
      <c r="G417" s="41">
        <v>45386</v>
      </c>
      <c r="H417" s="41">
        <v>45691</v>
      </c>
      <c r="I417" s="42"/>
      <c r="J417" s="43">
        <v>29185200</v>
      </c>
      <c r="K417" s="43"/>
      <c r="L417" s="44">
        <v>0.72786885245901645</v>
      </c>
      <c r="M417" s="45" t="s">
        <v>1497</v>
      </c>
      <c r="N417" s="46" t="s">
        <v>35</v>
      </c>
    </row>
    <row r="418" spans="1:14" s="29" customFormat="1" ht="74.5" customHeight="1" x14ac:dyDescent="0.25">
      <c r="A418" s="40" t="s">
        <v>1498</v>
      </c>
      <c r="B418" s="41">
        <v>45378</v>
      </c>
      <c r="C418" s="41" t="s">
        <v>1499</v>
      </c>
      <c r="D418" s="41" t="s">
        <v>15</v>
      </c>
      <c r="E418" s="41" t="s">
        <v>16</v>
      </c>
      <c r="F418" s="41" t="s">
        <v>269</v>
      </c>
      <c r="G418" s="41">
        <v>45386</v>
      </c>
      <c r="H418" s="41">
        <v>45691</v>
      </c>
      <c r="I418" s="42"/>
      <c r="J418" s="43">
        <v>29185200</v>
      </c>
      <c r="K418" s="43"/>
      <c r="L418" s="44">
        <v>0.72786885245901645</v>
      </c>
      <c r="M418" s="45" t="s">
        <v>1500</v>
      </c>
      <c r="N418" s="46" t="s">
        <v>35</v>
      </c>
    </row>
    <row r="419" spans="1:14" s="29" customFormat="1" ht="74.5" customHeight="1" x14ac:dyDescent="0.25">
      <c r="A419" s="40" t="s">
        <v>1501</v>
      </c>
      <c r="B419" s="41">
        <v>45378</v>
      </c>
      <c r="C419" s="41" t="s">
        <v>1502</v>
      </c>
      <c r="D419" s="41" t="s">
        <v>15</v>
      </c>
      <c r="E419" s="41" t="s">
        <v>16</v>
      </c>
      <c r="F419" s="41" t="s">
        <v>269</v>
      </c>
      <c r="G419" s="41">
        <v>45384</v>
      </c>
      <c r="H419" s="41">
        <v>45627</v>
      </c>
      <c r="I419" s="42"/>
      <c r="J419" s="43">
        <v>23348160</v>
      </c>
      <c r="K419" s="43"/>
      <c r="L419" s="44">
        <v>0.92181069958847739</v>
      </c>
      <c r="M419" s="45" t="s">
        <v>1503</v>
      </c>
      <c r="N419" s="46" t="s">
        <v>35</v>
      </c>
    </row>
    <row r="420" spans="1:14" s="29" customFormat="1" ht="74.5" customHeight="1" x14ac:dyDescent="0.25">
      <c r="A420" s="40" t="s">
        <v>1504</v>
      </c>
      <c r="B420" s="41">
        <v>45378</v>
      </c>
      <c r="C420" s="41" t="s">
        <v>1505</v>
      </c>
      <c r="D420" s="41" t="s">
        <v>15</v>
      </c>
      <c r="E420" s="41" t="s">
        <v>16</v>
      </c>
      <c r="F420" s="41" t="s">
        <v>269</v>
      </c>
      <c r="G420" s="41">
        <v>45386</v>
      </c>
      <c r="H420" s="41">
        <v>45691</v>
      </c>
      <c r="I420" s="42"/>
      <c r="J420" s="43">
        <v>29185200</v>
      </c>
      <c r="K420" s="43"/>
      <c r="L420" s="44">
        <v>0.72786885245901645</v>
      </c>
      <c r="M420" s="45" t="s">
        <v>1506</v>
      </c>
      <c r="N420" s="46" t="s">
        <v>35</v>
      </c>
    </row>
    <row r="421" spans="1:14" s="29" customFormat="1" ht="74.5" customHeight="1" x14ac:dyDescent="0.25">
      <c r="A421" s="40" t="s">
        <v>1507</v>
      </c>
      <c r="B421" s="41">
        <v>45378</v>
      </c>
      <c r="C421" s="41" t="s">
        <v>1508</v>
      </c>
      <c r="D421" s="41" t="s">
        <v>15</v>
      </c>
      <c r="E421" s="41" t="s">
        <v>16</v>
      </c>
      <c r="F421" s="41" t="s">
        <v>269</v>
      </c>
      <c r="G421" s="41">
        <v>45390</v>
      </c>
      <c r="H421" s="41">
        <v>45695</v>
      </c>
      <c r="I421" s="42"/>
      <c r="J421" s="43">
        <v>29185200</v>
      </c>
      <c r="K421" s="43"/>
      <c r="L421" s="44">
        <v>0.71475409836065573</v>
      </c>
      <c r="M421" s="45" t="s">
        <v>1509</v>
      </c>
      <c r="N421" s="46" t="s">
        <v>35</v>
      </c>
    </row>
    <row r="422" spans="1:14" s="29" customFormat="1" ht="74.5" customHeight="1" x14ac:dyDescent="0.25">
      <c r="A422" s="40" t="s">
        <v>1510</v>
      </c>
      <c r="B422" s="41">
        <v>45378</v>
      </c>
      <c r="C422" s="41" t="s">
        <v>1511</v>
      </c>
      <c r="D422" s="41" t="s">
        <v>15</v>
      </c>
      <c r="E422" s="41" t="s">
        <v>16</v>
      </c>
      <c r="F422" s="41" t="s">
        <v>269</v>
      </c>
      <c r="G422" s="41">
        <v>45384</v>
      </c>
      <c r="H422" s="41">
        <v>45627</v>
      </c>
      <c r="I422" s="42"/>
      <c r="J422" s="43">
        <v>23348160</v>
      </c>
      <c r="K422" s="43"/>
      <c r="L422" s="44">
        <v>0.92181069958847739</v>
      </c>
      <c r="M422" s="45" t="s">
        <v>1512</v>
      </c>
      <c r="N422" s="46" t="s">
        <v>35</v>
      </c>
    </row>
    <row r="423" spans="1:14" s="29" customFormat="1" ht="74.5" customHeight="1" x14ac:dyDescent="0.25">
      <c r="A423" s="40" t="s">
        <v>1513</v>
      </c>
      <c r="B423" s="41">
        <v>45378</v>
      </c>
      <c r="C423" s="41" t="s">
        <v>1514</v>
      </c>
      <c r="D423" s="41" t="s">
        <v>15</v>
      </c>
      <c r="E423" s="41" t="s">
        <v>16</v>
      </c>
      <c r="F423" s="41" t="s">
        <v>269</v>
      </c>
      <c r="G423" s="41">
        <v>45384</v>
      </c>
      <c r="H423" s="41">
        <v>45627</v>
      </c>
      <c r="I423" s="42"/>
      <c r="J423" s="43">
        <v>23348160</v>
      </c>
      <c r="K423" s="43"/>
      <c r="L423" s="44">
        <v>0.92181069958847739</v>
      </c>
      <c r="M423" s="45" t="s">
        <v>1515</v>
      </c>
      <c r="N423" s="46" t="s">
        <v>35</v>
      </c>
    </row>
    <row r="424" spans="1:14" s="29" customFormat="1" ht="74.5" customHeight="1" x14ac:dyDescent="0.25">
      <c r="A424" s="40" t="s">
        <v>1516</v>
      </c>
      <c r="B424" s="41">
        <v>45378</v>
      </c>
      <c r="C424" s="41" t="s">
        <v>1517</v>
      </c>
      <c r="D424" s="41" t="s">
        <v>15</v>
      </c>
      <c r="E424" s="41" t="s">
        <v>16</v>
      </c>
      <c r="F424" s="41" t="s">
        <v>269</v>
      </c>
      <c r="G424" s="41">
        <v>45384</v>
      </c>
      <c r="H424" s="41">
        <v>45627</v>
      </c>
      <c r="I424" s="42"/>
      <c r="J424" s="43">
        <v>23348160</v>
      </c>
      <c r="K424" s="43"/>
      <c r="L424" s="44">
        <v>0.92181069958847739</v>
      </c>
      <c r="M424" s="45" t="s">
        <v>1518</v>
      </c>
      <c r="N424" s="46" t="s">
        <v>35</v>
      </c>
    </row>
    <row r="425" spans="1:14" s="29" customFormat="1" ht="74.5" customHeight="1" x14ac:dyDescent="0.25">
      <c r="A425" s="40" t="s">
        <v>1519</v>
      </c>
      <c r="B425" s="41">
        <v>45378</v>
      </c>
      <c r="C425" s="41" t="s">
        <v>1520</v>
      </c>
      <c r="D425" s="41" t="s">
        <v>15</v>
      </c>
      <c r="E425" s="41" t="s">
        <v>16</v>
      </c>
      <c r="F425" s="41" t="s">
        <v>269</v>
      </c>
      <c r="G425" s="41">
        <v>45390</v>
      </c>
      <c r="H425" s="41">
        <v>45695</v>
      </c>
      <c r="I425" s="42"/>
      <c r="J425" s="43">
        <v>29185200</v>
      </c>
      <c r="K425" s="43"/>
      <c r="L425" s="44">
        <v>0.71475409836065573</v>
      </c>
      <c r="M425" s="45" t="s">
        <v>1521</v>
      </c>
      <c r="N425" s="46" t="s">
        <v>35</v>
      </c>
    </row>
    <row r="426" spans="1:14" s="29" customFormat="1" ht="74.5" customHeight="1" x14ac:dyDescent="0.25">
      <c r="A426" s="40" t="s">
        <v>1522</v>
      </c>
      <c r="B426" s="41">
        <v>45378</v>
      </c>
      <c r="C426" s="41" t="s">
        <v>1523</v>
      </c>
      <c r="D426" s="41" t="s">
        <v>15</v>
      </c>
      <c r="E426" s="41" t="s">
        <v>16</v>
      </c>
      <c r="F426" s="41" t="s">
        <v>269</v>
      </c>
      <c r="G426" s="41">
        <v>45384</v>
      </c>
      <c r="H426" s="41">
        <v>45627</v>
      </c>
      <c r="I426" s="42"/>
      <c r="J426" s="43">
        <v>23348160</v>
      </c>
      <c r="K426" s="43"/>
      <c r="L426" s="44">
        <v>0.92181069958847739</v>
      </c>
      <c r="M426" s="45" t="s">
        <v>1524</v>
      </c>
      <c r="N426" s="46" t="s">
        <v>35</v>
      </c>
    </row>
    <row r="427" spans="1:14" s="29" customFormat="1" ht="74.5" customHeight="1" x14ac:dyDescent="0.25">
      <c r="A427" s="40" t="s">
        <v>1525</v>
      </c>
      <c r="B427" s="41">
        <v>45378</v>
      </c>
      <c r="C427" s="41" t="s">
        <v>1526</v>
      </c>
      <c r="D427" s="41" t="s">
        <v>15</v>
      </c>
      <c r="E427" s="41" t="s">
        <v>16</v>
      </c>
      <c r="F427" s="41" t="s">
        <v>1527</v>
      </c>
      <c r="G427" s="41">
        <v>45386</v>
      </c>
      <c r="H427" s="41">
        <v>45657</v>
      </c>
      <c r="I427" s="42"/>
      <c r="J427" s="43">
        <v>75330000</v>
      </c>
      <c r="K427" s="43"/>
      <c r="L427" s="44">
        <v>0.81918819188191883</v>
      </c>
      <c r="M427" s="45" t="s">
        <v>1528</v>
      </c>
      <c r="N427" s="46" t="s">
        <v>35</v>
      </c>
    </row>
    <row r="428" spans="1:14" s="29" customFormat="1" ht="74.5" customHeight="1" x14ac:dyDescent="0.25">
      <c r="A428" s="40" t="s">
        <v>1529</v>
      </c>
      <c r="B428" s="41">
        <v>45378</v>
      </c>
      <c r="C428" s="41" t="s">
        <v>1530</v>
      </c>
      <c r="D428" s="41" t="s">
        <v>15</v>
      </c>
      <c r="E428" s="41" t="s">
        <v>16</v>
      </c>
      <c r="F428" s="41" t="s">
        <v>269</v>
      </c>
      <c r="G428" s="41">
        <v>45390</v>
      </c>
      <c r="H428" s="41">
        <v>45695</v>
      </c>
      <c r="I428" s="42"/>
      <c r="J428" s="43">
        <v>29185200</v>
      </c>
      <c r="K428" s="43"/>
      <c r="L428" s="44">
        <v>0.71475409836065573</v>
      </c>
      <c r="M428" s="45" t="s">
        <v>1531</v>
      </c>
      <c r="N428" s="46" t="s">
        <v>35</v>
      </c>
    </row>
    <row r="429" spans="1:14" s="29" customFormat="1" ht="74.5" customHeight="1" x14ac:dyDescent="0.25">
      <c r="A429" s="40" t="s">
        <v>1532</v>
      </c>
      <c r="B429" s="41">
        <v>45378</v>
      </c>
      <c r="C429" s="41" t="s">
        <v>1533</v>
      </c>
      <c r="D429" s="41" t="s">
        <v>15</v>
      </c>
      <c r="E429" s="41" t="s">
        <v>16</v>
      </c>
      <c r="F429" s="41" t="s">
        <v>269</v>
      </c>
      <c r="G429" s="41">
        <v>45390</v>
      </c>
      <c r="H429" s="41">
        <v>45695</v>
      </c>
      <c r="I429" s="42"/>
      <c r="J429" s="43">
        <v>29185200</v>
      </c>
      <c r="K429" s="43"/>
      <c r="L429" s="44">
        <v>0.71475409836065573</v>
      </c>
      <c r="M429" s="45" t="s">
        <v>1534</v>
      </c>
      <c r="N429" s="46" t="s">
        <v>35</v>
      </c>
    </row>
    <row r="430" spans="1:14" s="29" customFormat="1" ht="74.5" customHeight="1" x14ac:dyDescent="0.25">
      <c r="A430" s="40" t="s">
        <v>1535</v>
      </c>
      <c r="B430" s="41">
        <v>45378</v>
      </c>
      <c r="C430" s="41" t="s">
        <v>1536</v>
      </c>
      <c r="D430" s="41" t="s">
        <v>15</v>
      </c>
      <c r="E430" s="41" t="s">
        <v>16</v>
      </c>
      <c r="F430" s="41" t="s">
        <v>269</v>
      </c>
      <c r="G430" s="41">
        <v>45390</v>
      </c>
      <c r="H430" s="41">
        <v>45695</v>
      </c>
      <c r="I430" s="42"/>
      <c r="J430" s="43">
        <v>29185200</v>
      </c>
      <c r="K430" s="43"/>
      <c r="L430" s="44">
        <v>0.71475409836065573</v>
      </c>
      <c r="M430" s="45" t="s">
        <v>1537</v>
      </c>
      <c r="N430" s="46" t="s">
        <v>35</v>
      </c>
    </row>
    <row r="431" spans="1:14" s="29" customFormat="1" ht="74.5" customHeight="1" x14ac:dyDescent="0.25">
      <c r="A431" s="40" t="s">
        <v>1538</v>
      </c>
      <c r="B431" s="41">
        <v>45383</v>
      </c>
      <c r="C431" s="41" t="s">
        <v>1539</v>
      </c>
      <c r="D431" s="41" t="s">
        <v>15</v>
      </c>
      <c r="E431" s="41" t="s">
        <v>16</v>
      </c>
      <c r="F431" s="41" t="s">
        <v>1540</v>
      </c>
      <c r="G431" s="41">
        <v>45385</v>
      </c>
      <c r="H431" s="41">
        <v>45628</v>
      </c>
      <c r="I431" s="42"/>
      <c r="J431" s="43">
        <v>46400000</v>
      </c>
      <c r="K431" s="43"/>
      <c r="L431" s="44">
        <v>0.91769547325102885</v>
      </c>
      <c r="M431" s="45" t="s">
        <v>1541</v>
      </c>
      <c r="N431" s="46" t="s">
        <v>35</v>
      </c>
    </row>
    <row r="432" spans="1:14" s="29" customFormat="1" ht="74.5" customHeight="1" x14ac:dyDescent="0.25">
      <c r="A432" s="40" t="s">
        <v>1542</v>
      </c>
      <c r="B432" s="41">
        <v>45383</v>
      </c>
      <c r="C432" s="41" t="s">
        <v>1543</v>
      </c>
      <c r="D432" s="41" t="s">
        <v>15</v>
      </c>
      <c r="E432" s="41" t="s">
        <v>16</v>
      </c>
      <c r="F432" s="41" t="s">
        <v>269</v>
      </c>
      <c r="G432" s="41">
        <v>45390</v>
      </c>
      <c r="H432" s="41">
        <v>45695</v>
      </c>
      <c r="I432" s="42"/>
      <c r="J432" s="43">
        <v>29185200</v>
      </c>
      <c r="K432" s="43"/>
      <c r="L432" s="44">
        <v>0.71475409836065573</v>
      </c>
      <c r="M432" s="45" t="s">
        <v>1544</v>
      </c>
      <c r="N432" s="46" t="s">
        <v>35</v>
      </c>
    </row>
    <row r="433" spans="1:14" s="29" customFormat="1" ht="74.5" customHeight="1" x14ac:dyDescent="0.25">
      <c r="A433" s="40" t="s">
        <v>1545</v>
      </c>
      <c r="B433" s="41">
        <v>45383</v>
      </c>
      <c r="C433" s="41" t="s">
        <v>1546</v>
      </c>
      <c r="D433" s="41" t="s">
        <v>15</v>
      </c>
      <c r="E433" s="41" t="s">
        <v>16</v>
      </c>
      <c r="F433" s="41" t="s">
        <v>269</v>
      </c>
      <c r="G433" s="41">
        <v>45386</v>
      </c>
      <c r="H433" s="41">
        <v>45629</v>
      </c>
      <c r="I433" s="42"/>
      <c r="J433" s="43">
        <v>23348160</v>
      </c>
      <c r="K433" s="43"/>
      <c r="L433" s="44">
        <v>0.9135802469135802</v>
      </c>
      <c r="M433" s="45" t="s">
        <v>1547</v>
      </c>
      <c r="N433" s="46" t="s">
        <v>35</v>
      </c>
    </row>
    <row r="434" spans="1:14" s="29" customFormat="1" ht="74.5" customHeight="1" x14ac:dyDescent="0.25">
      <c r="A434" s="40" t="s">
        <v>1548</v>
      </c>
      <c r="B434" s="41">
        <v>45383</v>
      </c>
      <c r="C434" s="41" t="s">
        <v>1549</v>
      </c>
      <c r="D434" s="41" t="s">
        <v>15</v>
      </c>
      <c r="E434" s="41" t="s">
        <v>16</v>
      </c>
      <c r="F434" s="41" t="s">
        <v>269</v>
      </c>
      <c r="G434" s="41">
        <v>45386</v>
      </c>
      <c r="H434" s="41">
        <v>45691</v>
      </c>
      <c r="I434" s="42"/>
      <c r="J434" s="43">
        <v>29185200</v>
      </c>
      <c r="K434" s="43"/>
      <c r="L434" s="44">
        <v>0.72786885245901645</v>
      </c>
      <c r="M434" s="45" t="s">
        <v>1550</v>
      </c>
      <c r="N434" s="46" t="s">
        <v>35</v>
      </c>
    </row>
    <row r="435" spans="1:14" s="29" customFormat="1" ht="74.5" customHeight="1" x14ac:dyDescent="0.25">
      <c r="A435" s="40" t="s">
        <v>1551</v>
      </c>
      <c r="B435" s="41">
        <v>45383</v>
      </c>
      <c r="C435" s="41" t="s">
        <v>1552</v>
      </c>
      <c r="D435" s="41" t="s">
        <v>15</v>
      </c>
      <c r="E435" s="41" t="s">
        <v>16</v>
      </c>
      <c r="F435" s="41" t="s">
        <v>269</v>
      </c>
      <c r="G435" s="41">
        <v>45386</v>
      </c>
      <c r="H435" s="41">
        <v>45691</v>
      </c>
      <c r="I435" s="42"/>
      <c r="J435" s="43">
        <v>29185200</v>
      </c>
      <c r="K435" s="43"/>
      <c r="L435" s="44">
        <v>0.72786885245901645</v>
      </c>
      <c r="M435" s="45" t="s">
        <v>1553</v>
      </c>
      <c r="N435" s="46" t="s">
        <v>35</v>
      </c>
    </row>
    <row r="436" spans="1:14" s="29" customFormat="1" ht="74.5" customHeight="1" x14ac:dyDescent="0.25">
      <c r="A436" s="40" t="s">
        <v>1554</v>
      </c>
      <c r="B436" s="41">
        <v>45384</v>
      </c>
      <c r="C436" s="41" t="s">
        <v>1555</v>
      </c>
      <c r="D436" s="41" t="s">
        <v>15</v>
      </c>
      <c r="E436" s="41" t="s">
        <v>16</v>
      </c>
      <c r="F436" s="41" t="s">
        <v>1035</v>
      </c>
      <c r="G436" s="41">
        <v>45386</v>
      </c>
      <c r="H436" s="41">
        <v>45657</v>
      </c>
      <c r="I436" s="42"/>
      <c r="J436" s="43">
        <v>35810656</v>
      </c>
      <c r="K436" s="43"/>
      <c r="L436" s="44">
        <v>0.81918819188191883</v>
      </c>
      <c r="M436" s="45" t="s">
        <v>1556</v>
      </c>
      <c r="N436" s="46" t="s">
        <v>35</v>
      </c>
    </row>
    <row r="437" spans="1:14" s="29" customFormat="1" ht="74.5" customHeight="1" x14ac:dyDescent="0.25">
      <c r="A437" s="40" t="s">
        <v>1557</v>
      </c>
      <c r="B437" s="41">
        <v>45384</v>
      </c>
      <c r="C437" s="41" t="s">
        <v>1558</v>
      </c>
      <c r="D437" s="41" t="s">
        <v>15</v>
      </c>
      <c r="E437" s="41" t="s">
        <v>16</v>
      </c>
      <c r="F437" s="41" t="s">
        <v>269</v>
      </c>
      <c r="G437" s="41">
        <v>45390</v>
      </c>
      <c r="H437" s="41">
        <v>45695</v>
      </c>
      <c r="I437" s="42"/>
      <c r="J437" s="43">
        <v>29185200</v>
      </c>
      <c r="K437" s="43"/>
      <c r="L437" s="44">
        <v>0.71475409836065573</v>
      </c>
      <c r="M437" s="45" t="s">
        <v>1559</v>
      </c>
      <c r="N437" s="46" t="s">
        <v>35</v>
      </c>
    </row>
    <row r="438" spans="1:14" s="29" customFormat="1" ht="74.5" customHeight="1" x14ac:dyDescent="0.25">
      <c r="A438" s="40" t="s">
        <v>1560</v>
      </c>
      <c r="B438" s="41">
        <v>45384</v>
      </c>
      <c r="C438" s="41" t="s">
        <v>1561</v>
      </c>
      <c r="D438" s="41" t="s">
        <v>15</v>
      </c>
      <c r="E438" s="41" t="s">
        <v>16</v>
      </c>
      <c r="F438" s="41" t="s">
        <v>269</v>
      </c>
      <c r="G438" s="41">
        <v>45386</v>
      </c>
      <c r="H438" s="41">
        <v>45629</v>
      </c>
      <c r="I438" s="42"/>
      <c r="J438" s="43">
        <v>23348160</v>
      </c>
      <c r="K438" s="43"/>
      <c r="L438" s="44">
        <v>0.9135802469135802</v>
      </c>
      <c r="M438" s="45" t="s">
        <v>1562</v>
      </c>
      <c r="N438" s="46" t="s">
        <v>35</v>
      </c>
    </row>
    <row r="439" spans="1:14" s="29" customFormat="1" ht="74.5" customHeight="1" x14ac:dyDescent="0.25">
      <c r="A439" s="40" t="s">
        <v>1563</v>
      </c>
      <c r="B439" s="41">
        <v>45384</v>
      </c>
      <c r="C439" s="41" t="s">
        <v>1564</v>
      </c>
      <c r="D439" s="41" t="s">
        <v>15</v>
      </c>
      <c r="E439" s="41" t="s">
        <v>16</v>
      </c>
      <c r="F439" s="41" t="s">
        <v>269</v>
      </c>
      <c r="G439" s="41">
        <v>45386</v>
      </c>
      <c r="H439" s="41">
        <v>45629</v>
      </c>
      <c r="I439" s="42"/>
      <c r="J439" s="43">
        <v>23348160</v>
      </c>
      <c r="K439" s="43"/>
      <c r="L439" s="44">
        <v>0.9135802469135802</v>
      </c>
      <c r="M439" s="45" t="s">
        <v>1565</v>
      </c>
      <c r="N439" s="46" t="s">
        <v>35</v>
      </c>
    </row>
    <row r="440" spans="1:14" s="29" customFormat="1" ht="74.5" customHeight="1" x14ac:dyDescent="0.25">
      <c r="A440" s="40" t="s">
        <v>1566</v>
      </c>
      <c r="B440" s="41">
        <v>45384</v>
      </c>
      <c r="C440" s="41" t="s">
        <v>1567</v>
      </c>
      <c r="D440" s="41" t="s">
        <v>15</v>
      </c>
      <c r="E440" s="41" t="s">
        <v>16</v>
      </c>
      <c r="F440" s="41" t="s">
        <v>269</v>
      </c>
      <c r="G440" s="41">
        <v>45386</v>
      </c>
      <c r="H440" s="41">
        <v>45629</v>
      </c>
      <c r="I440" s="42"/>
      <c r="J440" s="43">
        <v>23348160</v>
      </c>
      <c r="K440" s="43"/>
      <c r="L440" s="44">
        <v>0.9135802469135802</v>
      </c>
      <c r="M440" s="45" t="s">
        <v>1568</v>
      </c>
      <c r="N440" s="46" t="s">
        <v>35</v>
      </c>
    </row>
    <row r="441" spans="1:14" s="29" customFormat="1" ht="74.5" customHeight="1" x14ac:dyDescent="0.25">
      <c r="A441" s="40" t="s">
        <v>1569</v>
      </c>
      <c r="B441" s="41">
        <v>45384</v>
      </c>
      <c r="C441" s="41" t="s">
        <v>1570</v>
      </c>
      <c r="D441" s="41" t="s">
        <v>15</v>
      </c>
      <c r="E441" s="41" t="s">
        <v>16</v>
      </c>
      <c r="F441" s="41" t="s">
        <v>1571</v>
      </c>
      <c r="G441" s="41">
        <v>45387</v>
      </c>
      <c r="H441" s="41">
        <v>45655</v>
      </c>
      <c r="I441" s="42"/>
      <c r="J441" s="43">
        <v>35956923</v>
      </c>
      <c r="K441" s="43"/>
      <c r="L441" s="44">
        <v>0.82462686567164178</v>
      </c>
      <c r="M441" s="45" t="s">
        <v>1572</v>
      </c>
      <c r="N441" s="46" t="s">
        <v>35</v>
      </c>
    </row>
    <row r="442" spans="1:14" s="29" customFormat="1" ht="74.5" customHeight="1" x14ac:dyDescent="0.25">
      <c r="A442" s="40" t="s">
        <v>1573</v>
      </c>
      <c r="B442" s="41">
        <v>45384</v>
      </c>
      <c r="C442" s="41" t="s">
        <v>1574</v>
      </c>
      <c r="D442" s="41" t="s">
        <v>15</v>
      </c>
      <c r="E442" s="41" t="s">
        <v>16</v>
      </c>
      <c r="F442" s="41" t="s">
        <v>1575</v>
      </c>
      <c r="G442" s="41">
        <v>45387</v>
      </c>
      <c r="H442" s="41">
        <v>45655</v>
      </c>
      <c r="I442" s="42"/>
      <c r="J442" s="43">
        <v>35956923</v>
      </c>
      <c r="K442" s="43"/>
      <c r="L442" s="44">
        <v>0.82462686567164178</v>
      </c>
      <c r="M442" s="45" t="s">
        <v>1576</v>
      </c>
      <c r="N442" s="46" t="s">
        <v>35</v>
      </c>
    </row>
    <row r="443" spans="1:14" s="29" customFormat="1" ht="74.5" customHeight="1" x14ac:dyDescent="0.25">
      <c r="A443" s="40" t="s">
        <v>1577</v>
      </c>
      <c r="B443" s="41">
        <v>45384</v>
      </c>
      <c r="C443" s="41" t="s">
        <v>1578</v>
      </c>
      <c r="D443" s="41" t="s">
        <v>15</v>
      </c>
      <c r="E443" s="41" t="s">
        <v>16</v>
      </c>
      <c r="F443" s="41" t="s">
        <v>269</v>
      </c>
      <c r="G443" s="41">
        <v>45386</v>
      </c>
      <c r="H443" s="41">
        <v>45629</v>
      </c>
      <c r="I443" s="42"/>
      <c r="J443" s="43">
        <v>23348160</v>
      </c>
      <c r="K443" s="43"/>
      <c r="L443" s="44">
        <v>0.9135802469135802</v>
      </c>
      <c r="M443" s="45" t="s">
        <v>1579</v>
      </c>
      <c r="N443" s="46" t="s">
        <v>35</v>
      </c>
    </row>
    <row r="444" spans="1:14" s="29" customFormat="1" ht="74.5" customHeight="1" x14ac:dyDescent="0.25">
      <c r="A444" s="40" t="s">
        <v>1580</v>
      </c>
      <c r="B444" s="41">
        <v>45384</v>
      </c>
      <c r="C444" s="41" t="s">
        <v>1581</v>
      </c>
      <c r="D444" s="41" t="s">
        <v>15</v>
      </c>
      <c r="E444" s="41" t="s">
        <v>16</v>
      </c>
      <c r="F444" s="41" t="s">
        <v>269</v>
      </c>
      <c r="G444" s="41">
        <v>45386</v>
      </c>
      <c r="H444" s="41">
        <v>45629</v>
      </c>
      <c r="I444" s="42"/>
      <c r="J444" s="43">
        <v>23348160</v>
      </c>
      <c r="K444" s="43"/>
      <c r="L444" s="44">
        <v>0.9135802469135802</v>
      </c>
      <c r="M444" s="45" t="s">
        <v>1582</v>
      </c>
      <c r="N444" s="46" t="s">
        <v>35</v>
      </c>
    </row>
    <row r="445" spans="1:14" s="29" customFormat="1" ht="74.5" customHeight="1" x14ac:dyDescent="0.25">
      <c r="A445" s="40" t="s">
        <v>1583</v>
      </c>
      <c r="B445" s="41">
        <v>45384</v>
      </c>
      <c r="C445" s="41" t="s">
        <v>1584</v>
      </c>
      <c r="D445" s="41" t="s">
        <v>15</v>
      </c>
      <c r="E445" s="41" t="s">
        <v>16</v>
      </c>
      <c r="F445" s="41" t="s">
        <v>269</v>
      </c>
      <c r="G445" s="41">
        <v>45390</v>
      </c>
      <c r="H445" s="41">
        <v>45695</v>
      </c>
      <c r="I445" s="42"/>
      <c r="J445" s="43">
        <v>29185200</v>
      </c>
      <c r="K445" s="43"/>
      <c r="L445" s="44">
        <v>0.71475409836065573</v>
      </c>
      <c r="M445" s="45" t="s">
        <v>1585</v>
      </c>
      <c r="N445" s="46" t="s">
        <v>35</v>
      </c>
    </row>
    <row r="446" spans="1:14" s="29" customFormat="1" ht="74.5" customHeight="1" x14ac:dyDescent="0.25">
      <c r="A446" s="40" t="s">
        <v>1586</v>
      </c>
      <c r="B446" s="41">
        <v>45384</v>
      </c>
      <c r="C446" s="41" t="s">
        <v>1587</v>
      </c>
      <c r="D446" s="41" t="s">
        <v>15</v>
      </c>
      <c r="E446" s="41" t="s">
        <v>16</v>
      </c>
      <c r="F446" s="41" t="s">
        <v>269</v>
      </c>
      <c r="G446" s="41">
        <v>45390</v>
      </c>
      <c r="H446" s="41">
        <v>45695</v>
      </c>
      <c r="I446" s="42"/>
      <c r="J446" s="43">
        <v>29185200</v>
      </c>
      <c r="K446" s="43"/>
      <c r="L446" s="44">
        <v>0.71475409836065573</v>
      </c>
      <c r="M446" s="45" t="s">
        <v>1588</v>
      </c>
      <c r="N446" s="46" t="s">
        <v>35</v>
      </c>
    </row>
    <row r="447" spans="1:14" s="29" customFormat="1" ht="74.5" customHeight="1" x14ac:dyDescent="0.25">
      <c r="A447" s="40" t="s">
        <v>1589</v>
      </c>
      <c r="B447" s="41">
        <v>45384</v>
      </c>
      <c r="C447" s="41" t="s">
        <v>1590</v>
      </c>
      <c r="D447" s="41" t="s">
        <v>15</v>
      </c>
      <c r="E447" s="41" t="s">
        <v>16</v>
      </c>
      <c r="F447" s="41" t="s">
        <v>1591</v>
      </c>
      <c r="G447" s="41">
        <v>45391</v>
      </c>
      <c r="H447" s="41">
        <v>45657</v>
      </c>
      <c r="I447" s="42"/>
      <c r="J447" s="43">
        <v>37996000</v>
      </c>
      <c r="K447" s="43"/>
      <c r="L447" s="44">
        <v>0.81578947368421051</v>
      </c>
      <c r="M447" s="45" t="s">
        <v>1592</v>
      </c>
      <c r="N447" s="46" t="s">
        <v>35</v>
      </c>
    </row>
    <row r="448" spans="1:14" s="29" customFormat="1" ht="74.5" customHeight="1" x14ac:dyDescent="0.25">
      <c r="A448" s="40" t="s">
        <v>1593</v>
      </c>
      <c r="B448" s="41">
        <v>45384</v>
      </c>
      <c r="C448" s="41" t="s">
        <v>1594</v>
      </c>
      <c r="D448" s="41" t="s">
        <v>15</v>
      </c>
      <c r="E448" s="41" t="s">
        <v>16</v>
      </c>
      <c r="F448" s="41" t="s">
        <v>269</v>
      </c>
      <c r="G448" s="41">
        <v>45386</v>
      </c>
      <c r="H448" s="41">
        <v>45629</v>
      </c>
      <c r="I448" s="42"/>
      <c r="J448" s="43">
        <v>23348160</v>
      </c>
      <c r="K448" s="43"/>
      <c r="L448" s="44">
        <v>0.9135802469135802</v>
      </c>
      <c r="M448" s="45" t="s">
        <v>1595</v>
      </c>
      <c r="N448" s="46" t="s">
        <v>35</v>
      </c>
    </row>
    <row r="449" spans="1:14" s="29" customFormat="1" ht="74.5" customHeight="1" x14ac:dyDescent="0.25">
      <c r="A449" s="40" t="s">
        <v>1596</v>
      </c>
      <c r="B449" s="41">
        <v>45384</v>
      </c>
      <c r="C449" s="41" t="s">
        <v>1597</v>
      </c>
      <c r="D449" s="41" t="s">
        <v>15</v>
      </c>
      <c r="E449" s="41" t="s">
        <v>16</v>
      </c>
      <c r="F449" s="41" t="s">
        <v>1598</v>
      </c>
      <c r="G449" s="41">
        <v>45386</v>
      </c>
      <c r="H449" s="41">
        <v>45644</v>
      </c>
      <c r="I449" s="42"/>
      <c r="J449" s="43">
        <v>80100000</v>
      </c>
      <c r="K449" s="43"/>
      <c r="L449" s="44">
        <v>0.86046511627906974</v>
      </c>
      <c r="M449" s="45" t="s">
        <v>1599</v>
      </c>
      <c r="N449" s="46" t="s">
        <v>35</v>
      </c>
    </row>
    <row r="450" spans="1:14" s="29" customFormat="1" ht="74.5" customHeight="1" x14ac:dyDescent="0.25">
      <c r="A450" s="40" t="s">
        <v>1600</v>
      </c>
      <c r="B450" s="41">
        <v>45385</v>
      </c>
      <c r="C450" s="41" t="s">
        <v>1601</v>
      </c>
      <c r="D450" s="41" t="s">
        <v>15</v>
      </c>
      <c r="E450" s="41" t="s">
        <v>16</v>
      </c>
      <c r="F450" s="41" t="s">
        <v>1602</v>
      </c>
      <c r="G450" s="41">
        <v>45390</v>
      </c>
      <c r="H450" s="41">
        <v>45480</v>
      </c>
      <c r="I450" s="42"/>
      <c r="J450" s="43">
        <v>17400000</v>
      </c>
      <c r="K450" s="43"/>
      <c r="L450" s="44">
        <v>2.4222222222222221</v>
      </c>
      <c r="M450" s="45" t="s">
        <v>1603</v>
      </c>
      <c r="N450" s="46" t="s">
        <v>35</v>
      </c>
    </row>
    <row r="451" spans="1:14" s="29" customFormat="1" ht="74.5" customHeight="1" x14ac:dyDescent="0.25">
      <c r="A451" s="40" t="s">
        <v>1604</v>
      </c>
      <c r="B451" s="41">
        <v>45385</v>
      </c>
      <c r="C451" s="41" t="s">
        <v>1605</v>
      </c>
      <c r="D451" s="41" t="s">
        <v>15</v>
      </c>
      <c r="E451" s="41" t="s">
        <v>16</v>
      </c>
      <c r="F451" s="41" t="s">
        <v>269</v>
      </c>
      <c r="G451" s="41">
        <v>45390</v>
      </c>
      <c r="H451" s="41">
        <v>45633</v>
      </c>
      <c r="I451" s="42"/>
      <c r="J451" s="43">
        <v>23348160</v>
      </c>
      <c r="K451" s="43"/>
      <c r="L451" s="44">
        <v>0.89711934156378603</v>
      </c>
      <c r="M451" s="45" t="s">
        <v>1606</v>
      </c>
      <c r="N451" s="46" t="s">
        <v>35</v>
      </c>
    </row>
    <row r="452" spans="1:14" s="29" customFormat="1" ht="74.5" customHeight="1" x14ac:dyDescent="0.25">
      <c r="A452" s="40" t="s">
        <v>1607</v>
      </c>
      <c r="B452" s="41">
        <v>45385</v>
      </c>
      <c r="C452" s="41" t="s">
        <v>1608</v>
      </c>
      <c r="D452" s="41" t="s">
        <v>15</v>
      </c>
      <c r="E452" s="41" t="s">
        <v>16</v>
      </c>
      <c r="F452" s="41" t="s">
        <v>269</v>
      </c>
      <c r="G452" s="41">
        <v>45390</v>
      </c>
      <c r="H452" s="41">
        <v>45695</v>
      </c>
      <c r="I452" s="42"/>
      <c r="J452" s="43">
        <v>29185200</v>
      </c>
      <c r="K452" s="43"/>
      <c r="L452" s="44">
        <v>0.71475409836065573</v>
      </c>
      <c r="M452" s="45" t="s">
        <v>1609</v>
      </c>
      <c r="N452" s="46" t="s">
        <v>35</v>
      </c>
    </row>
    <row r="453" spans="1:14" s="29" customFormat="1" ht="74.5" customHeight="1" x14ac:dyDescent="0.25">
      <c r="A453" s="40" t="s">
        <v>1610</v>
      </c>
      <c r="B453" s="41">
        <v>45385</v>
      </c>
      <c r="C453" s="41" t="s">
        <v>1611</v>
      </c>
      <c r="D453" s="41" t="s">
        <v>15</v>
      </c>
      <c r="E453" s="41" t="s">
        <v>16</v>
      </c>
      <c r="F453" s="41" t="s">
        <v>1612</v>
      </c>
      <c r="G453" s="41">
        <v>45391</v>
      </c>
      <c r="H453" s="41">
        <v>45422</v>
      </c>
      <c r="I453" s="42"/>
      <c r="J453" s="43">
        <v>81960000</v>
      </c>
      <c r="K453" s="43"/>
      <c r="L453" s="44">
        <v>7</v>
      </c>
      <c r="M453" s="45" t="s">
        <v>1613</v>
      </c>
      <c r="N453" s="46" t="s">
        <v>35</v>
      </c>
    </row>
    <row r="454" spans="1:14" s="29" customFormat="1" ht="74.5" customHeight="1" x14ac:dyDescent="0.25">
      <c r="A454" s="40" t="s">
        <v>1614</v>
      </c>
      <c r="B454" s="41">
        <v>45385</v>
      </c>
      <c r="C454" s="41" t="s">
        <v>1615</v>
      </c>
      <c r="D454" s="41" t="s">
        <v>15</v>
      </c>
      <c r="E454" s="41" t="s">
        <v>16</v>
      </c>
      <c r="F454" s="41" t="s">
        <v>269</v>
      </c>
      <c r="G454" s="41">
        <v>45387</v>
      </c>
      <c r="H454" s="41">
        <v>45630</v>
      </c>
      <c r="I454" s="42"/>
      <c r="J454" s="43">
        <v>23348160</v>
      </c>
      <c r="K454" s="43"/>
      <c r="L454" s="44">
        <v>0.90946502057613166</v>
      </c>
      <c r="M454" s="45" t="s">
        <v>1616</v>
      </c>
      <c r="N454" s="46" t="s">
        <v>35</v>
      </c>
    </row>
    <row r="455" spans="1:14" s="29" customFormat="1" ht="74.5" customHeight="1" x14ac:dyDescent="0.25">
      <c r="A455" s="40" t="s">
        <v>1617</v>
      </c>
      <c r="B455" s="41">
        <v>45385</v>
      </c>
      <c r="C455" s="41" t="s">
        <v>1618</v>
      </c>
      <c r="D455" s="41" t="s">
        <v>15</v>
      </c>
      <c r="E455" s="41" t="s">
        <v>16</v>
      </c>
      <c r="F455" s="41" t="s">
        <v>1035</v>
      </c>
      <c r="G455" s="41">
        <v>45393</v>
      </c>
      <c r="H455" s="41">
        <v>45636</v>
      </c>
      <c r="I455" s="42"/>
      <c r="J455" s="43">
        <v>35810656</v>
      </c>
      <c r="K455" s="43"/>
      <c r="L455" s="44">
        <v>0.8847736625514403</v>
      </c>
      <c r="M455" s="45" t="s">
        <v>1619</v>
      </c>
      <c r="N455" s="46" t="s">
        <v>35</v>
      </c>
    </row>
    <row r="456" spans="1:14" s="29" customFormat="1" ht="74.5" customHeight="1" x14ac:dyDescent="0.25">
      <c r="A456" s="40" t="s">
        <v>1620</v>
      </c>
      <c r="B456" s="41">
        <v>45385</v>
      </c>
      <c r="C456" s="41" t="s">
        <v>1621</v>
      </c>
      <c r="D456" s="41" t="s">
        <v>15</v>
      </c>
      <c r="E456" s="41" t="s">
        <v>16</v>
      </c>
      <c r="F456" s="41" t="s">
        <v>269</v>
      </c>
      <c r="G456" s="41">
        <v>45390</v>
      </c>
      <c r="H456" s="41">
        <v>45633</v>
      </c>
      <c r="I456" s="42"/>
      <c r="J456" s="43">
        <v>23348160</v>
      </c>
      <c r="K456" s="43"/>
      <c r="L456" s="44">
        <v>0.89711934156378603</v>
      </c>
      <c r="M456" s="45" t="s">
        <v>1622</v>
      </c>
      <c r="N456" s="46" t="s">
        <v>35</v>
      </c>
    </row>
    <row r="457" spans="1:14" s="29" customFormat="1" ht="74.5" customHeight="1" x14ac:dyDescent="0.25">
      <c r="A457" s="40" t="s">
        <v>1623</v>
      </c>
      <c r="B457" s="41">
        <v>45385</v>
      </c>
      <c r="C457" s="41" t="s">
        <v>1624</v>
      </c>
      <c r="D457" s="41" t="s">
        <v>15</v>
      </c>
      <c r="E457" s="41" t="s">
        <v>16</v>
      </c>
      <c r="F457" s="41" t="s">
        <v>269</v>
      </c>
      <c r="G457" s="41">
        <v>45390</v>
      </c>
      <c r="H457" s="41">
        <v>45633</v>
      </c>
      <c r="I457" s="42"/>
      <c r="J457" s="43">
        <v>23348160</v>
      </c>
      <c r="K457" s="43"/>
      <c r="L457" s="44">
        <v>0.89711934156378603</v>
      </c>
      <c r="M457" s="45" t="s">
        <v>1625</v>
      </c>
      <c r="N457" s="46" t="s">
        <v>35</v>
      </c>
    </row>
    <row r="458" spans="1:14" s="29" customFormat="1" ht="74.5" customHeight="1" x14ac:dyDescent="0.25">
      <c r="A458" s="40" t="s">
        <v>1626</v>
      </c>
      <c r="B458" s="41">
        <v>45385</v>
      </c>
      <c r="C458" s="41" t="s">
        <v>1627</v>
      </c>
      <c r="D458" s="41" t="s">
        <v>15</v>
      </c>
      <c r="E458" s="41" t="s">
        <v>16</v>
      </c>
      <c r="F458" s="41" t="s">
        <v>269</v>
      </c>
      <c r="G458" s="41">
        <v>45392</v>
      </c>
      <c r="H458" s="41">
        <v>45635</v>
      </c>
      <c r="I458" s="42"/>
      <c r="J458" s="43">
        <v>23348160</v>
      </c>
      <c r="K458" s="43"/>
      <c r="L458" s="44">
        <v>0.88888888888888884</v>
      </c>
      <c r="M458" s="45" t="s">
        <v>1628</v>
      </c>
      <c r="N458" s="46" t="s">
        <v>35</v>
      </c>
    </row>
    <row r="459" spans="1:14" s="29" customFormat="1" ht="74.5" customHeight="1" x14ac:dyDescent="0.25">
      <c r="A459" s="40" t="s">
        <v>1629</v>
      </c>
      <c r="B459" s="41">
        <v>45385</v>
      </c>
      <c r="C459" s="41" t="s">
        <v>1630</v>
      </c>
      <c r="D459" s="41" t="s">
        <v>15</v>
      </c>
      <c r="E459" s="41" t="s">
        <v>16</v>
      </c>
      <c r="F459" s="41" t="s">
        <v>269</v>
      </c>
      <c r="G459" s="41">
        <v>45390</v>
      </c>
      <c r="H459" s="41">
        <v>45633</v>
      </c>
      <c r="I459" s="42"/>
      <c r="J459" s="43">
        <v>23348160</v>
      </c>
      <c r="K459" s="43"/>
      <c r="L459" s="44">
        <v>0.89711934156378603</v>
      </c>
      <c r="M459" s="45" t="s">
        <v>1631</v>
      </c>
      <c r="N459" s="46" t="s">
        <v>35</v>
      </c>
    </row>
    <row r="460" spans="1:14" s="29" customFormat="1" ht="74.5" customHeight="1" x14ac:dyDescent="0.25">
      <c r="A460" s="40" t="s">
        <v>1632</v>
      </c>
      <c r="B460" s="41">
        <v>45386</v>
      </c>
      <c r="C460" s="41" t="s">
        <v>1633</v>
      </c>
      <c r="D460" s="41" t="s">
        <v>15</v>
      </c>
      <c r="E460" s="41" t="s">
        <v>16</v>
      </c>
      <c r="F460" s="41" t="s">
        <v>1634</v>
      </c>
      <c r="G460" s="41">
        <v>45394</v>
      </c>
      <c r="H460" s="41">
        <v>45668</v>
      </c>
      <c r="I460" s="42"/>
      <c r="J460" s="43">
        <v>40324320</v>
      </c>
      <c r="K460" s="43"/>
      <c r="L460" s="44">
        <v>0.78102189781021902</v>
      </c>
      <c r="M460" s="45" t="s">
        <v>1635</v>
      </c>
      <c r="N460" s="46" t="s">
        <v>35</v>
      </c>
    </row>
    <row r="461" spans="1:14" s="29" customFormat="1" ht="74.5" customHeight="1" x14ac:dyDescent="0.25">
      <c r="A461" s="40" t="s">
        <v>1636</v>
      </c>
      <c r="B461" s="41">
        <v>45386</v>
      </c>
      <c r="C461" s="41" t="s">
        <v>1637</v>
      </c>
      <c r="D461" s="41" t="s">
        <v>15</v>
      </c>
      <c r="E461" s="41" t="s">
        <v>16</v>
      </c>
      <c r="F461" s="41" t="s">
        <v>1638</v>
      </c>
      <c r="G461" s="41">
        <v>45391</v>
      </c>
      <c r="H461" s="41">
        <v>45481</v>
      </c>
      <c r="I461" s="42"/>
      <c r="J461" s="43">
        <v>12510000</v>
      </c>
      <c r="K461" s="43"/>
      <c r="L461" s="44">
        <v>2.411111111111111</v>
      </c>
      <c r="M461" s="45" t="s">
        <v>1639</v>
      </c>
      <c r="N461" s="46" t="s">
        <v>35</v>
      </c>
    </row>
    <row r="462" spans="1:14" s="29" customFormat="1" ht="74.5" customHeight="1" x14ac:dyDescent="0.25">
      <c r="A462" s="40" t="s">
        <v>1640</v>
      </c>
      <c r="B462" s="41">
        <v>45386</v>
      </c>
      <c r="C462" s="41" t="s">
        <v>1641</v>
      </c>
      <c r="D462" s="41" t="s">
        <v>15</v>
      </c>
      <c r="E462" s="41" t="s">
        <v>16</v>
      </c>
      <c r="F462" s="41" t="s">
        <v>1642</v>
      </c>
      <c r="G462" s="41">
        <v>45391</v>
      </c>
      <c r="H462" s="41">
        <v>45657</v>
      </c>
      <c r="I462" s="42"/>
      <c r="J462" s="43">
        <v>108187200</v>
      </c>
      <c r="K462" s="43"/>
      <c r="L462" s="44">
        <v>0.81578947368421051</v>
      </c>
      <c r="M462" s="45" t="s">
        <v>1643</v>
      </c>
      <c r="N462" s="46" t="s">
        <v>35</v>
      </c>
    </row>
    <row r="463" spans="1:14" s="29" customFormat="1" ht="74.5" customHeight="1" x14ac:dyDescent="0.25">
      <c r="A463" s="40" t="s">
        <v>1644</v>
      </c>
      <c r="B463" s="41">
        <v>45386</v>
      </c>
      <c r="C463" s="41" t="s">
        <v>1645</v>
      </c>
      <c r="D463" s="41" t="s">
        <v>15</v>
      </c>
      <c r="E463" s="41" t="s">
        <v>16</v>
      </c>
      <c r="F463" s="41" t="s">
        <v>1035</v>
      </c>
      <c r="G463" s="41">
        <v>45392</v>
      </c>
      <c r="H463" s="41">
        <v>45635</v>
      </c>
      <c r="I463" s="42"/>
      <c r="J463" s="43">
        <v>35810656</v>
      </c>
      <c r="K463" s="43"/>
      <c r="L463" s="44">
        <v>0.88888888888888884</v>
      </c>
      <c r="M463" s="45" t="s">
        <v>1646</v>
      </c>
      <c r="N463" s="46" t="s">
        <v>35</v>
      </c>
    </row>
    <row r="464" spans="1:14" s="29" customFormat="1" ht="74.5" customHeight="1" x14ac:dyDescent="0.25">
      <c r="A464" s="40" t="s">
        <v>1647</v>
      </c>
      <c r="B464" s="41">
        <v>45386</v>
      </c>
      <c r="C464" s="41" t="s">
        <v>1648</v>
      </c>
      <c r="D464" s="41" t="s">
        <v>15</v>
      </c>
      <c r="E464" s="41" t="s">
        <v>16</v>
      </c>
      <c r="F464" s="41" t="s">
        <v>1649</v>
      </c>
      <c r="G464" s="41">
        <v>45391</v>
      </c>
      <c r="H464" s="41">
        <v>45657</v>
      </c>
      <c r="I464" s="42"/>
      <c r="J464" s="43">
        <v>51254100</v>
      </c>
      <c r="K464" s="43"/>
      <c r="L464" s="44">
        <v>0.81578947368421051</v>
      </c>
      <c r="M464" s="45" t="s">
        <v>1650</v>
      </c>
      <c r="N464" s="46" t="s">
        <v>35</v>
      </c>
    </row>
    <row r="465" spans="1:14" s="29" customFormat="1" ht="74.5" customHeight="1" x14ac:dyDescent="0.25">
      <c r="A465" s="40" t="s">
        <v>1651</v>
      </c>
      <c r="B465" s="41">
        <v>45386</v>
      </c>
      <c r="C465" s="41" t="s">
        <v>1652</v>
      </c>
      <c r="D465" s="41" t="s">
        <v>15</v>
      </c>
      <c r="E465" s="41" t="s">
        <v>16</v>
      </c>
      <c r="F465" s="41" t="s">
        <v>1035</v>
      </c>
      <c r="G465" s="41">
        <v>45391</v>
      </c>
      <c r="H465" s="41">
        <v>45634</v>
      </c>
      <c r="I465" s="42"/>
      <c r="J465" s="43">
        <v>35810656</v>
      </c>
      <c r="K465" s="43"/>
      <c r="L465" s="44">
        <v>0.89300411522633749</v>
      </c>
      <c r="M465" s="45" t="s">
        <v>1653</v>
      </c>
      <c r="N465" s="46" t="s">
        <v>35</v>
      </c>
    </row>
    <row r="466" spans="1:14" s="29" customFormat="1" ht="74.5" customHeight="1" x14ac:dyDescent="0.25">
      <c r="A466" s="40" t="s">
        <v>1654</v>
      </c>
      <c r="B466" s="41">
        <v>45386</v>
      </c>
      <c r="C466" s="41" t="s">
        <v>1655</v>
      </c>
      <c r="D466" s="41" t="s">
        <v>15</v>
      </c>
      <c r="E466" s="41" t="s">
        <v>16</v>
      </c>
      <c r="F466" s="41" t="s">
        <v>1656</v>
      </c>
      <c r="G466" s="41">
        <v>45393</v>
      </c>
      <c r="H466" s="41">
        <v>45575</v>
      </c>
      <c r="I466" s="42"/>
      <c r="J466" s="43">
        <v>81960000</v>
      </c>
      <c r="K466" s="43"/>
      <c r="L466" s="44">
        <v>1.1813186813186813</v>
      </c>
      <c r="M466" s="45" t="s">
        <v>1657</v>
      </c>
      <c r="N466" s="46" t="s">
        <v>35</v>
      </c>
    </row>
    <row r="467" spans="1:14" s="29" customFormat="1" ht="74.5" customHeight="1" x14ac:dyDescent="0.25">
      <c r="A467" s="40" t="s">
        <v>1658</v>
      </c>
      <c r="B467" s="41">
        <v>45386</v>
      </c>
      <c r="C467" s="41" t="s">
        <v>1659</v>
      </c>
      <c r="D467" s="41" t="s">
        <v>15</v>
      </c>
      <c r="E467" s="41" t="s">
        <v>16</v>
      </c>
      <c r="F467" s="41" t="s">
        <v>269</v>
      </c>
      <c r="G467" s="41">
        <v>45398</v>
      </c>
      <c r="H467" s="41">
        <v>45641</v>
      </c>
      <c r="I467" s="42"/>
      <c r="J467" s="43">
        <v>23348160</v>
      </c>
      <c r="K467" s="43"/>
      <c r="L467" s="44">
        <v>0.86419753086419748</v>
      </c>
      <c r="M467" s="45" t="s">
        <v>1660</v>
      </c>
      <c r="N467" s="46" t="s">
        <v>35</v>
      </c>
    </row>
    <row r="468" spans="1:14" s="29" customFormat="1" ht="74.5" customHeight="1" x14ac:dyDescent="0.25">
      <c r="A468" s="40" t="s">
        <v>1661</v>
      </c>
      <c r="B468" s="41">
        <v>45386</v>
      </c>
      <c r="C468" s="41" t="s">
        <v>1662</v>
      </c>
      <c r="D468" s="41" t="s">
        <v>15</v>
      </c>
      <c r="E468" s="41" t="s">
        <v>16</v>
      </c>
      <c r="F468" s="41" t="s">
        <v>269</v>
      </c>
      <c r="G468" s="41">
        <v>45398</v>
      </c>
      <c r="H468" s="41">
        <v>45641</v>
      </c>
      <c r="I468" s="42"/>
      <c r="J468" s="43">
        <v>23348160</v>
      </c>
      <c r="K468" s="43"/>
      <c r="L468" s="44">
        <v>0.86419753086419748</v>
      </c>
      <c r="M468" s="45" t="s">
        <v>1663</v>
      </c>
      <c r="N468" s="46" t="s">
        <v>35</v>
      </c>
    </row>
    <row r="469" spans="1:14" s="29" customFormat="1" ht="74.5" customHeight="1" x14ac:dyDescent="0.25">
      <c r="A469" s="40" t="s">
        <v>1664</v>
      </c>
      <c r="B469" s="41">
        <v>45386</v>
      </c>
      <c r="C469" s="41" t="s">
        <v>1665</v>
      </c>
      <c r="D469" s="41" t="s">
        <v>15</v>
      </c>
      <c r="E469" s="41" t="s">
        <v>16</v>
      </c>
      <c r="F469" s="41" t="s">
        <v>1666</v>
      </c>
      <c r="G469" s="41">
        <v>45390</v>
      </c>
      <c r="H469" s="41">
        <v>45542</v>
      </c>
      <c r="I469" s="42"/>
      <c r="J469" s="43">
        <v>20346710</v>
      </c>
      <c r="K469" s="43"/>
      <c r="L469" s="44">
        <v>1.4342105263157894</v>
      </c>
      <c r="M469" s="45" t="s">
        <v>1667</v>
      </c>
      <c r="N469" s="46" t="s">
        <v>35</v>
      </c>
    </row>
    <row r="470" spans="1:14" s="29" customFormat="1" ht="74.5" customHeight="1" x14ac:dyDescent="0.25">
      <c r="A470" s="40" t="s">
        <v>1668</v>
      </c>
      <c r="B470" s="41">
        <v>45386</v>
      </c>
      <c r="C470" s="41" t="s">
        <v>1669</v>
      </c>
      <c r="D470" s="41" t="s">
        <v>15</v>
      </c>
      <c r="E470" s="41" t="s">
        <v>16</v>
      </c>
      <c r="F470" s="41" t="s">
        <v>269</v>
      </c>
      <c r="G470" s="41">
        <v>45392</v>
      </c>
      <c r="H470" s="41">
        <v>45697</v>
      </c>
      <c r="I470" s="42"/>
      <c r="J470" s="43">
        <v>29185200</v>
      </c>
      <c r="K470" s="43"/>
      <c r="L470" s="44">
        <v>0.70819672131147537</v>
      </c>
      <c r="M470" s="45" t="s">
        <v>1670</v>
      </c>
      <c r="N470" s="46" t="s">
        <v>35</v>
      </c>
    </row>
    <row r="471" spans="1:14" s="29" customFormat="1" ht="74.5" customHeight="1" x14ac:dyDescent="0.25">
      <c r="A471" s="40" t="s">
        <v>1671</v>
      </c>
      <c r="B471" s="41">
        <v>45387</v>
      </c>
      <c r="C471" s="41" t="s">
        <v>49</v>
      </c>
      <c r="D471" s="41" t="s">
        <v>15</v>
      </c>
      <c r="E471" s="41" t="s">
        <v>16</v>
      </c>
      <c r="F471" s="41" t="s">
        <v>1672</v>
      </c>
      <c r="G471" s="41">
        <v>45387</v>
      </c>
      <c r="H471" s="41">
        <v>45657</v>
      </c>
      <c r="I471" s="42"/>
      <c r="J471" s="43">
        <v>68400000</v>
      </c>
      <c r="K471" s="43"/>
      <c r="L471" s="44">
        <v>0.81851851851851853</v>
      </c>
      <c r="M471" s="45" t="s">
        <v>1673</v>
      </c>
      <c r="N471" s="46" t="s">
        <v>35</v>
      </c>
    </row>
    <row r="472" spans="1:14" s="29" customFormat="1" ht="74.5" customHeight="1" x14ac:dyDescent="0.25">
      <c r="A472" s="40" t="s">
        <v>1674</v>
      </c>
      <c r="B472" s="41">
        <v>45387</v>
      </c>
      <c r="C472" s="41" t="s">
        <v>1675</v>
      </c>
      <c r="D472" s="41" t="s">
        <v>15</v>
      </c>
      <c r="E472" s="41" t="s">
        <v>16</v>
      </c>
      <c r="F472" s="41" t="s">
        <v>1676</v>
      </c>
      <c r="G472" s="41">
        <v>45392</v>
      </c>
      <c r="H472" s="41">
        <v>45657</v>
      </c>
      <c r="I472" s="42"/>
      <c r="J472" s="43">
        <v>110153700</v>
      </c>
      <c r="K472" s="43"/>
      <c r="L472" s="44">
        <v>0.81509433962264155</v>
      </c>
      <c r="M472" s="45" t="s">
        <v>1677</v>
      </c>
      <c r="N472" s="46" t="s">
        <v>35</v>
      </c>
    </row>
    <row r="473" spans="1:14" s="29" customFormat="1" ht="74.5" customHeight="1" x14ac:dyDescent="0.25">
      <c r="A473" s="40" t="s">
        <v>1678</v>
      </c>
      <c r="B473" s="41">
        <v>45387</v>
      </c>
      <c r="C473" s="41" t="s">
        <v>1679</v>
      </c>
      <c r="D473" s="41" t="s">
        <v>15</v>
      </c>
      <c r="E473" s="41" t="s">
        <v>16</v>
      </c>
      <c r="F473" s="41" t="s">
        <v>269</v>
      </c>
      <c r="G473" s="41">
        <v>45398</v>
      </c>
      <c r="H473" s="41">
        <v>45656</v>
      </c>
      <c r="I473" s="42"/>
      <c r="J473" s="43">
        <v>24807420</v>
      </c>
      <c r="K473" s="43"/>
      <c r="L473" s="44">
        <v>0.81395348837209303</v>
      </c>
      <c r="M473" s="45" t="s">
        <v>1680</v>
      </c>
      <c r="N473" s="46" t="s">
        <v>35</v>
      </c>
    </row>
    <row r="474" spans="1:14" s="29" customFormat="1" ht="74.5" customHeight="1" x14ac:dyDescent="0.25">
      <c r="A474" s="40" t="s">
        <v>1681</v>
      </c>
      <c r="B474" s="41">
        <v>45387</v>
      </c>
      <c r="C474" s="41" t="s">
        <v>1682</v>
      </c>
      <c r="D474" s="41" t="s">
        <v>15</v>
      </c>
      <c r="E474" s="41" t="s">
        <v>16</v>
      </c>
      <c r="F474" s="41" t="s">
        <v>269</v>
      </c>
      <c r="G474" s="41">
        <v>45398</v>
      </c>
      <c r="H474" s="41">
        <v>45656</v>
      </c>
      <c r="I474" s="42"/>
      <c r="J474" s="43">
        <v>24807420</v>
      </c>
      <c r="K474" s="43"/>
      <c r="L474" s="44">
        <v>0.81395348837209303</v>
      </c>
      <c r="M474" s="45" t="s">
        <v>1683</v>
      </c>
      <c r="N474" s="46" t="s">
        <v>35</v>
      </c>
    </row>
    <row r="475" spans="1:14" s="29" customFormat="1" ht="74.5" customHeight="1" x14ac:dyDescent="0.25">
      <c r="A475" s="40" t="s">
        <v>1684</v>
      </c>
      <c r="B475" s="41">
        <v>45387</v>
      </c>
      <c r="C475" s="41" t="s">
        <v>1685</v>
      </c>
      <c r="D475" s="41" t="s">
        <v>15</v>
      </c>
      <c r="E475" s="41" t="s">
        <v>16</v>
      </c>
      <c r="F475" s="41" t="s">
        <v>1686</v>
      </c>
      <c r="G475" s="41">
        <v>45391</v>
      </c>
      <c r="H475" s="41">
        <v>45657</v>
      </c>
      <c r="I475" s="42"/>
      <c r="J475" s="43">
        <v>45048329</v>
      </c>
      <c r="K475" s="43"/>
      <c r="L475" s="44">
        <v>0.81578947368421051</v>
      </c>
      <c r="M475" s="45" t="s">
        <v>1687</v>
      </c>
      <c r="N475" s="46" t="s">
        <v>35</v>
      </c>
    </row>
    <row r="476" spans="1:14" s="29" customFormat="1" ht="74.5" customHeight="1" x14ac:dyDescent="0.25">
      <c r="A476" s="40" t="s">
        <v>1688</v>
      </c>
      <c r="B476" s="41">
        <v>45387</v>
      </c>
      <c r="C476" s="41" t="s">
        <v>1689</v>
      </c>
      <c r="D476" s="41" t="s">
        <v>15</v>
      </c>
      <c r="E476" s="41" t="s">
        <v>16</v>
      </c>
      <c r="F476" s="41" t="s">
        <v>1690</v>
      </c>
      <c r="G476" s="41">
        <v>45394</v>
      </c>
      <c r="H476" s="41">
        <v>45657</v>
      </c>
      <c r="I476" s="42"/>
      <c r="J476" s="43">
        <v>36092742</v>
      </c>
      <c r="K476" s="43"/>
      <c r="L476" s="44">
        <v>0.81368821292775662</v>
      </c>
      <c r="M476" s="45" t="s">
        <v>1691</v>
      </c>
      <c r="N476" s="46" t="s">
        <v>35</v>
      </c>
    </row>
    <row r="477" spans="1:14" s="29" customFormat="1" ht="74.5" customHeight="1" x14ac:dyDescent="0.25">
      <c r="A477" s="40" t="s">
        <v>1692</v>
      </c>
      <c r="B477" s="41">
        <v>45387</v>
      </c>
      <c r="C477" s="41" t="s">
        <v>1693</v>
      </c>
      <c r="D477" s="41" t="s">
        <v>15</v>
      </c>
      <c r="E477" s="41" t="s">
        <v>16</v>
      </c>
      <c r="F477" s="41" t="s">
        <v>1694</v>
      </c>
      <c r="G477" s="41">
        <v>45393</v>
      </c>
      <c r="H477" s="41">
        <v>45656</v>
      </c>
      <c r="I477" s="42"/>
      <c r="J477" s="43">
        <v>37883733</v>
      </c>
      <c r="K477" s="43"/>
      <c r="L477" s="44">
        <v>0.81749049429657794</v>
      </c>
      <c r="M477" s="45" t="s">
        <v>1695</v>
      </c>
      <c r="N477" s="46" t="s">
        <v>35</v>
      </c>
    </row>
    <row r="478" spans="1:14" s="29" customFormat="1" ht="74.5" customHeight="1" x14ac:dyDescent="0.25">
      <c r="A478" s="40" t="s">
        <v>1696</v>
      </c>
      <c r="B478" s="41">
        <v>45387</v>
      </c>
      <c r="C478" s="41" t="s">
        <v>1697</v>
      </c>
      <c r="D478" s="41" t="s">
        <v>15</v>
      </c>
      <c r="E478" s="41" t="s">
        <v>16</v>
      </c>
      <c r="F478" s="41" t="s">
        <v>1698</v>
      </c>
      <c r="G478" s="41">
        <v>45393</v>
      </c>
      <c r="H478" s="41">
        <v>45545</v>
      </c>
      <c r="I478" s="42"/>
      <c r="J478" s="43">
        <v>60044555</v>
      </c>
      <c r="K478" s="43"/>
      <c r="L478" s="44">
        <v>1.4144736842105263</v>
      </c>
      <c r="M478" s="45" t="s">
        <v>1699</v>
      </c>
      <c r="N478" s="46" t="s">
        <v>35</v>
      </c>
    </row>
    <row r="479" spans="1:14" s="29" customFormat="1" ht="74.5" customHeight="1" x14ac:dyDescent="0.25">
      <c r="A479" s="40" t="s">
        <v>1700</v>
      </c>
      <c r="B479" s="41">
        <v>45387</v>
      </c>
      <c r="C479" s="41" t="s">
        <v>1701</v>
      </c>
      <c r="D479" s="41" t="s">
        <v>15</v>
      </c>
      <c r="E479" s="41" t="s">
        <v>16</v>
      </c>
      <c r="F479" s="41" t="s">
        <v>1702</v>
      </c>
      <c r="G479" s="41">
        <v>45394</v>
      </c>
      <c r="H479" s="41">
        <v>45657</v>
      </c>
      <c r="I479" s="42"/>
      <c r="J479" s="43">
        <v>144795991</v>
      </c>
      <c r="K479" s="43"/>
      <c r="L479" s="44">
        <v>0.81368821292775662</v>
      </c>
      <c r="M479" s="45" t="s">
        <v>1703</v>
      </c>
      <c r="N479" s="46" t="s">
        <v>35</v>
      </c>
    </row>
    <row r="480" spans="1:14" s="29" customFormat="1" ht="74.5" customHeight="1" x14ac:dyDescent="0.25">
      <c r="A480" s="40" t="s">
        <v>1704</v>
      </c>
      <c r="B480" s="41">
        <v>45387</v>
      </c>
      <c r="C480" s="41" t="s">
        <v>1705</v>
      </c>
      <c r="D480" s="41" t="s">
        <v>15</v>
      </c>
      <c r="E480" s="41" t="s">
        <v>16</v>
      </c>
      <c r="F480" s="41" t="s">
        <v>1706</v>
      </c>
      <c r="G480" s="41">
        <v>45392</v>
      </c>
      <c r="H480" s="41">
        <v>45657</v>
      </c>
      <c r="I480" s="42"/>
      <c r="J480" s="43">
        <v>19885317</v>
      </c>
      <c r="K480" s="43"/>
      <c r="L480" s="44">
        <v>0.81509433962264155</v>
      </c>
      <c r="M480" s="45" t="s">
        <v>1707</v>
      </c>
      <c r="N480" s="46" t="s">
        <v>35</v>
      </c>
    </row>
    <row r="481" spans="1:14" s="29" customFormat="1" ht="74.5" customHeight="1" x14ac:dyDescent="0.25">
      <c r="A481" s="40" t="s">
        <v>1708</v>
      </c>
      <c r="B481" s="41">
        <v>45391</v>
      </c>
      <c r="C481" s="41" t="s">
        <v>1709</v>
      </c>
      <c r="D481" s="41" t="s">
        <v>15</v>
      </c>
      <c r="E481" s="41" t="s">
        <v>16</v>
      </c>
      <c r="F481" s="41" t="s">
        <v>1024</v>
      </c>
      <c r="G481" s="41">
        <v>45394</v>
      </c>
      <c r="H481" s="41">
        <v>45652</v>
      </c>
      <c r="I481" s="42"/>
      <c r="J481" s="43">
        <v>48406650</v>
      </c>
      <c r="K481" s="43"/>
      <c r="L481" s="44">
        <v>0.8294573643410853</v>
      </c>
      <c r="M481" s="45" t="s">
        <v>1710</v>
      </c>
      <c r="N481" s="46" t="s">
        <v>35</v>
      </c>
    </row>
    <row r="482" spans="1:14" s="29" customFormat="1" ht="74.5" customHeight="1" x14ac:dyDescent="0.25">
      <c r="A482" s="40" t="s">
        <v>1711</v>
      </c>
      <c r="B482" s="41">
        <v>45391</v>
      </c>
      <c r="C482" s="41" t="s">
        <v>1712</v>
      </c>
      <c r="D482" s="41" t="s">
        <v>15</v>
      </c>
      <c r="E482" s="41" t="s">
        <v>16</v>
      </c>
      <c r="F482" s="41" t="s">
        <v>1713</v>
      </c>
      <c r="G482" s="41">
        <v>45393</v>
      </c>
      <c r="H482" s="41">
        <v>45651</v>
      </c>
      <c r="I482" s="42"/>
      <c r="J482" s="43">
        <v>48406650</v>
      </c>
      <c r="K482" s="43"/>
      <c r="L482" s="44">
        <v>0.83333333333333337</v>
      </c>
      <c r="M482" s="45" t="s">
        <v>1714</v>
      </c>
      <c r="N482" s="46" t="s">
        <v>35</v>
      </c>
    </row>
    <row r="483" spans="1:14" s="29" customFormat="1" ht="74.5" customHeight="1" x14ac:dyDescent="0.25">
      <c r="A483" s="40" t="s">
        <v>1715</v>
      </c>
      <c r="B483" s="41">
        <v>45391</v>
      </c>
      <c r="C483" s="41" t="s">
        <v>1716</v>
      </c>
      <c r="D483" s="41" t="s">
        <v>15</v>
      </c>
      <c r="E483" s="41" t="s">
        <v>16</v>
      </c>
      <c r="F483" s="41" t="s">
        <v>1024</v>
      </c>
      <c r="G483" s="41">
        <v>45394</v>
      </c>
      <c r="H483" s="41">
        <v>45652</v>
      </c>
      <c r="I483" s="42"/>
      <c r="J483" s="43">
        <v>48406650</v>
      </c>
      <c r="K483" s="43"/>
      <c r="L483" s="44">
        <v>0.8294573643410853</v>
      </c>
      <c r="M483" s="45" t="s">
        <v>1717</v>
      </c>
      <c r="N483" s="46" t="s">
        <v>35</v>
      </c>
    </row>
    <row r="484" spans="1:14" s="29" customFormat="1" ht="74.5" customHeight="1" x14ac:dyDescent="0.25">
      <c r="A484" s="40" t="s">
        <v>1718</v>
      </c>
      <c r="B484" s="41">
        <v>45391</v>
      </c>
      <c r="C484" s="41" t="s">
        <v>1719</v>
      </c>
      <c r="D484" s="41" t="s">
        <v>15</v>
      </c>
      <c r="E484" s="41" t="s">
        <v>16</v>
      </c>
      <c r="F484" s="41" t="s">
        <v>1720</v>
      </c>
      <c r="G484" s="41">
        <v>45393</v>
      </c>
      <c r="H484" s="41">
        <v>45651</v>
      </c>
      <c r="I484" s="42"/>
      <c r="J484" s="43">
        <v>48406650</v>
      </c>
      <c r="K484" s="43"/>
      <c r="L484" s="44">
        <v>0.83333333333333337</v>
      </c>
      <c r="M484" s="45" t="s">
        <v>1721</v>
      </c>
      <c r="N484" s="46" t="s">
        <v>35</v>
      </c>
    </row>
    <row r="485" spans="1:14" s="29" customFormat="1" ht="74.5" customHeight="1" x14ac:dyDescent="0.25">
      <c r="A485" s="40" t="s">
        <v>1722</v>
      </c>
      <c r="B485" s="41">
        <v>45391</v>
      </c>
      <c r="C485" s="41" t="s">
        <v>1723</v>
      </c>
      <c r="D485" s="41" t="s">
        <v>15</v>
      </c>
      <c r="E485" s="41" t="s">
        <v>16</v>
      </c>
      <c r="F485" s="41" t="s">
        <v>1724</v>
      </c>
      <c r="G485" s="41">
        <v>45397</v>
      </c>
      <c r="H485" s="41">
        <v>45657</v>
      </c>
      <c r="I485" s="42"/>
      <c r="J485" s="43">
        <v>27239520</v>
      </c>
      <c r="K485" s="43"/>
      <c r="L485" s="44">
        <v>0.81153846153846154</v>
      </c>
      <c r="M485" s="45" t="s">
        <v>1725</v>
      </c>
      <c r="N485" s="46" t="s">
        <v>35</v>
      </c>
    </row>
    <row r="486" spans="1:14" s="29" customFormat="1" ht="74.5" customHeight="1" x14ac:dyDescent="0.25">
      <c r="A486" s="40" t="s">
        <v>1726</v>
      </c>
      <c r="B486" s="41">
        <v>45391</v>
      </c>
      <c r="C486" s="41" t="s">
        <v>1727</v>
      </c>
      <c r="D486" s="41" t="s">
        <v>15</v>
      </c>
      <c r="E486" s="41" t="s">
        <v>16</v>
      </c>
      <c r="F486" s="41" t="s">
        <v>1728</v>
      </c>
      <c r="G486" s="41">
        <v>45394</v>
      </c>
      <c r="H486" s="41">
        <v>45546</v>
      </c>
      <c r="I486" s="42"/>
      <c r="J486" s="43">
        <v>35490000</v>
      </c>
      <c r="K486" s="43"/>
      <c r="L486" s="44">
        <v>1.4078947368421053</v>
      </c>
      <c r="M486" s="45" t="s">
        <v>1729</v>
      </c>
      <c r="N486" s="46" t="s">
        <v>35</v>
      </c>
    </row>
    <row r="487" spans="1:14" s="29" customFormat="1" ht="74.5" customHeight="1" x14ac:dyDescent="0.25">
      <c r="A487" s="40" t="s">
        <v>1730</v>
      </c>
      <c r="B487" s="41">
        <v>45391</v>
      </c>
      <c r="C487" s="41" t="s">
        <v>1731</v>
      </c>
      <c r="D487" s="41" t="s">
        <v>15</v>
      </c>
      <c r="E487" s="41" t="s">
        <v>16</v>
      </c>
      <c r="F487" s="41" t="s">
        <v>1732</v>
      </c>
      <c r="G487" s="41">
        <v>45397</v>
      </c>
      <c r="H487" s="41">
        <v>45657</v>
      </c>
      <c r="I487" s="42"/>
      <c r="J487" s="43">
        <v>61541334</v>
      </c>
      <c r="K487" s="43"/>
      <c r="L487" s="44">
        <v>0.81153846153846154</v>
      </c>
      <c r="M487" s="45" t="s">
        <v>1733</v>
      </c>
      <c r="N487" s="46" t="s">
        <v>35</v>
      </c>
    </row>
    <row r="488" spans="1:14" s="29" customFormat="1" ht="74.5" customHeight="1" x14ac:dyDescent="0.25">
      <c r="A488" s="40" t="s">
        <v>1734</v>
      </c>
      <c r="B488" s="41">
        <v>45391</v>
      </c>
      <c r="C488" s="41" t="s">
        <v>1735</v>
      </c>
      <c r="D488" s="41" t="s">
        <v>15</v>
      </c>
      <c r="E488" s="41" t="s">
        <v>16</v>
      </c>
      <c r="F488" s="41" t="s">
        <v>1736</v>
      </c>
      <c r="G488" s="41">
        <v>45394</v>
      </c>
      <c r="H488" s="41">
        <v>45576</v>
      </c>
      <c r="I488" s="42"/>
      <c r="J488" s="43">
        <v>47274528</v>
      </c>
      <c r="K488" s="43"/>
      <c r="L488" s="44">
        <v>1.1758241758241759</v>
      </c>
      <c r="M488" s="45" t="s">
        <v>1737</v>
      </c>
      <c r="N488" s="46" t="s">
        <v>35</v>
      </c>
    </row>
    <row r="489" spans="1:14" s="29" customFormat="1" ht="74.5" customHeight="1" x14ac:dyDescent="0.25">
      <c r="A489" s="40" t="s">
        <v>1738</v>
      </c>
      <c r="B489" s="41">
        <v>45391</v>
      </c>
      <c r="C489" s="41" t="s">
        <v>1739</v>
      </c>
      <c r="D489" s="41" t="s">
        <v>15</v>
      </c>
      <c r="E489" s="41" t="s">
        <v>16</v>
      </c>
      <c r="F489" s="41" t="s">
        <v>1732</v>
      </c>
      <c r="G489" s="41">
        <v>45400</v>
      </c>
      <c r="H489" s="41">
        <v>45657</v>
      </c>
      <c r="I489" s="42"/>
      <c r="J489" s="43">
        <v>61541334</v>
      </c>
      <c r="K489" s="43"/>
      <c r="L489" s="44">
        <v>0.80933852140077822</v>
      </c>
      <c r="M489" s="45" t="s">
        <v>1740</v>
      </c>
      <c r="N489" s="46" t="s">
        <v>35</v>
      </c>
    </row>
    <row r="490" spans="1:14" s="29" customFormat="1" ht="74.5" customHeight="1" x14ac:dyDescent="0.25">
      <c r="A490" s="40" t="s">
        <v>1741</v>
      </c>
      <c r="B490" s="41">
        <v>45391</v>
      </c>
      <c r="C490" s="41" t="s">
        <v>1742</v>
      </c>
      <c r="D490" s="41" t="s">
        <v>15</v>
      </c>
      <c r="E490" s="41" t="s">
        <v>16</v>
      </c>
      <c r="F490" s="41" t="s">
        <v>269</v>
      </c>
      <c r="G490" s="41">
        <v>45394</v>
      </c>
      <c r="H490" s="41">
        <v>45637</v>
      </c>
      <c r="I490" s="42"/>
      <c r="J490" s="43">
        <v>23348160</v>
      </c>
      <c r="K490" s="43"/>
      <c r="L490" s="44">
        <v>0.88065843621399176</v>
      </c>
      <c r="M490" s="45" t="s">
        <v>1743</v>
      </c>
      <c r="N490" s="46" t="s">
        <v>35</v>
      </c>
    </row>
    <row r="491" spans="1:14" s="29" customFormat="1" ht="74.5" customHeight="1" x14ac:dyDescent="0.25">
      <c r="A491" s="40" t="s">
        <v>1744</v>
      </c>
      <c r="B491" s="41">
        <v>45391</v>
      </c>
      <c r="C491" s="41" t="s">
        <v>1745</v>
      </c>
      <c r="D491" s="41" t="s">
        <v>15</v>
      </c>
      <c r="E491" s="41" t="s">
        <v>16</v>
      </c>
      <c r="F491" s="41" t="s">
        <v>1746</v>
      </c>
      <c r="G491" s="41">
        <v>45401</v>
      </c>
      <c r="H491" s="41">
        <v>45553</v>
      </c>
      <c r="I491" s="42"/>
      <c r="J491" s="43">
        <v>14592600</v>
      </c>
      <c r="K491" s="43"/>
      <c r="L491" s="44">
        <v>1.361842105263158</v>
      </c>
      <c r="M491" s="45" t="s">
        <v>1747</v>
      </c>
      <c r="N491" s="46" t="s">
        <v>35</v>
      </c>
    </row>
    <row r="492" spans="1:14" s="29" customFormat="1" ht="74.5" customHeight="1" x14ac:dyDescent="0.25">
      <c r="A492" s="40" t="s">
        <v>1748</v>
      </c>
      <c r="B492" s="41">
        <v>45391</v>
      </c>
      <c r="C492" s="41" t="s">
        <v>1749</v>
      </c>
      <c r="D492" s="41" t="s">
        <v>15</v>
      </c>
      <c r="E492" s="41" t="s">
        <v>16</v>
      </c>
      <c r="F492" s="41" t="s">
        <v>1750</v>
      </c>
      <c r="G492" s="41">
        <v>45397</v>
      </c>
      <c r="H492" s="41">
        <v>45487</v>
      </c>
      <c r="I492" s="42"/>
      <c r="J492" s="43">
        <v>16500000</v>
      </c>
      <c r="K492" s="43"/>
      <c r="L492" s="44">
        <v>2.3444444444444446</v>
      </c>
      <c r="M492" s="45" t="s">
        <v>1751</v>
      </c>
      <c r="N492" s="46" t="s">
        <v>35</v>
      </c>
    </row>
    <row r="493" spans="1:14" s="29" customFormat="1" ht="74.5" customHeight="1" x14ac:dyDescent="0.25">
      <c r="A493" s="40" t="s">
        <v>1752</v>
      </c>
      <c r="B493" s="41">
        <v>45392</v>
      </c>
      <c r="C493" s="41" t="s">
        <v>1753</v>
      </c>
      <c r="D493" s="41" t="s">
        <v>15</v>
      </c>
      <c r="E493" s="41" t="s">
        <v>16</v>
      </c>
      <c r="F493" s="41" t="s">
        <v>1754</v>
      </c>
      <c r="G493" s="41">
        <v>45394</v>
      </c>
      <c r="H493" s="41">
        <v>45657</v>
      </c>
      <c r="I493" s="42"/>
      <c r="J493" s="43">
        <v>237405000</v>
      </c>
      <c r="K493" s="43"/>
      <c r="L493" s="44">
        <v>0.81368821292775662</v>
      </c>
      <c r="M493" s="45" t="s">
        <v>1755</v>
      </c>
      <c r="N493" s="46" t="s">
        <v>35</v>
      </c>
    </row>
    <row r="494" spans="1:14" s="29" customFormat="1" ht="74.5" customHeight="1" x14ac:dyDescent="0.25">
      <c r="A494" s="40" t="s">
        <v>1756</v>
      </c>
      <c r="B494" s="41">
        <v>45392</v>
      </c>
      <c r="C494" s="41" t="s">
        <v>1757</v>
      </c>
      <c r="D494" s="41" t="s">
        <v>15</v>
      </c>
      <c r="E494" s="41" t="s">
        <v>16</v>
      </c>
      <c r="F494" s="41" t="s">
        <v>1732</v>
      </c>
      <c r="G494" s="41">
        <v>45397</v>
      </c>
      <c r="H494" s="41">
        <v>45657</v>
      </c>
      <c r="I494" s="42"/>
      <c r="J494" s="43">
        <v>61541334</v>
      </c>
      <c r="K494" s="43"/>
      <c r="L494" s="44">
        <v>0.81153846153846154</v>
      </c>
      <c r="M494" s="45" t="s">
        <v>1758</v>
      </c>
      <c r="N494" s="46" t="s">
        <v>35</v>
      </c>
    </row>
    <row r="495" spans="1:14" s="29" customFormat="1" ht="74.5" customHeight="1" x14ac:dyDescent="0.25">
      <c r="A495" s="40" t="s">
        <v>1759</v>
      </c>
      <c r="B495" s="41">
        <v>45392</v>
      </c>
      <c r="C495" s="41" t="s">
        <v>1760</v>
      </c>
      <c r="D495" s="41" t="s">
        <v>15</v>
      </c>
      <c r="E495" s="41" t="s">
        <v>16</v>
      </c>
      <c r="F495" s="41" t="s">
        <v>1761</v>
      </c>
      <c r="G495" s="41">
        <v>45398</v>
      </c>
      <c r="H495" s="41">
        <v>45641</v>
      </c>
      <c r="I495" s="42"/>
      <c r="J495" s="43">
        <v>40000000</v>
      </c>
      <c r="K495" s="43"/>
      <c r="L495" s="44">
        <v>0.86419753086419748</v>
      </c>
      <c r="M495" s="45" t="s">
        <v>1762</v>
      </c>
      <c r="N495" s="46" t="s">
        <v>35</v>
      </c>
    </row>
    <row r="496" spans="1:14" s="29" customFormat="1" ht="74.5" customHeight="1" x14ac:dyDescent="0.25">
      <c r="A496" s="40" t="s">
        <v>1763</v>
      </c>
      <c r="B496" s="41">
        <v>45392</v>
      </c>
      <c r="C496" s="41" t="s">
        <v>1764</v>
      </c>
      <c r="D496" s="41" t="s">
        <v>15</v>
      </c>
      <c r="E496" s="41" t="s">
        <v>16</v>
      </c>
      <c r="F496" s="41" t="s">
        <v>1765</v>
      </c>
      <c r="G496" s="41">
        <v>45400</v>
      </c>
      <c r="H496" s="41">
        <v>45552</v>
      </c>
      <c r="I496" s="42"/>
      <c r="J496" s="43">
        <v>38220000</v>
      </c>
      <c r="K496" s="43"/>
      <c r="L496" s="44">
        <v>1.368421052631579</v>
      </c>
      <c r="M496" s="45" t="s">
        <v>1766</v>
      </c>
      <c r="N496" s="46" t="s">
        <v>35</v>
      </c>
    </row>
    <row r="497" spans="1:14" s="29" customFormat="1" ht="74.5" customHeight="1" x14ac:dyDescent="0.25">
      <c r="A497" s="40" t="s">
        <v>1767</v>
      </c>
      <c r="B497" s="41">
        <v>45394</v>
      </c>
      <c r="C497" s="41" t="s">
        <v>1768</v>
      </c>
      <c r="D497" s="41" t="s">
        <v>15</v>
      </c>
      <c r="E497" s="41" t="s">
        <v>16</v>
      </c>
      <c r="F497" s="41" t="s">
        <v>1769</v>
      </c>
      <c r="G497" s="41">
        <v>45399</v>
      </c>
      <c r="H497" s="41">
        <v>45551</v>
      </c>
      <c r="I497" s="42"/>
      <c r="J497" s="43">
        <v>30139200</v>
      </c>
      <c r="K497" s="43"/>
      <c r="L497" s="44">
        <v>1.375</v>
      </c>
      <c r="M497" s="45" t="s">
        <v>1770</v>
      </c>
      <c r="N497" s="46" t="s">
        <v>35</v>
      </c>
    </row>
    <row r="498" spans="1:14" s="29" customFormat="1" ht="74.5" customHeight="1" x14ac:dyDescent="0.25">
      <c r="A498" s="40" t="s">
        <v>1771</v>
      </c>
      <c r="B498" s="41">
        <v>45394</v>
      </c>
      <c r="C498" s="41" t="s">
        <v>1772</v>
      </c>
      <c r="D498" s="41" t="s">
        <v>15</v>
      </c>
      <c r="E498" s="41" t="s">
        <v>16</v>
      </c>
      <c r="F498" s="41" t="s">
        <v>1773</v>
      </c>
      <c r="G498" s="41">
        <v>45399</v>
      </c>
      <c r="H498" s="41">
        <v>45612</v>
      </c>
      <c r="I498" s="42"/>
      <c r="J498" s="43">
        <v>39864300</v>
      </c>
      <c r="K498" s="43"/>
      <c r="L498" s="44">
        <v>0.98122065727699526</v>
      </c>
      <c r="M498" s="45" t="s">
        <v>1774</v>
      </c>
      <c r="N498" s="46" t="s">
        <v>35</v>
      </c>
    </row>
    <row r="499" spans="1:14" s="29" customFormat="1" ht="74.5" customHeight="1" x14ac:dyDescent="0.25">
      <c r="A499" s="40" t="s">
        <v>1775</v>
      </c>
      <c r="B499" s="41">
        <v>45394</v>
      </c>
      <c r="C499" s="41" t="s">
        <v>1776</v>
      </c>
      <c r="D499" s="41" t="s">
        <v>15</v>
      </c>
      <c r="E499" s="41" t="s">
        <v>16</v>
      </c>
      <c r="F499" s="41" t="s">
        <v>1777</v>
      </c>
      <c r="G499" s="41">
        <v>45399</v>
      </c>
      <c r="H499" s="41">
        <v>45657</v>
      </c>
      <c r="I499" s="42"/>
      <c r="J499" s="43">
        <v>50304950</v>
      </c>
      <c r="K499" s="43"/>
      <c r="L499" s="44">
        <v>0.81007751937984496</v>
      </c>
      <c r="M499" s="45" t="s">
        <v>1778</v>
      </c>
      <c r="N499" s="46" t="s">
        <v>35</v>
      </c>
    </row>
    <row r="500" spans="1:14" s="29" customFormat="1" ht="74.5" customHeight="1" x14ac:dyDescent="0.25">
      <c r="A500" s="40" t="s">
        <v>1779</v>
      </c>
      <c r="B500" s="41">
        <v>45394</v>
      </c>
      <c r="C500" s="41" t="s">
        <v>1780</v>
      </c>
      <c r="D500" s="41" t="s">
        <v>15</v>
      </c>
      <c r="E500" s="41" t="s">
        <v>16</v>
      </c>
      <c r="F500" s="41" t="s">
        <v>1024</v>
      </c>
      <c r="G500" s="41">
        <v>45399</v>
      </c>
      <c r="H500" s="41">
        <v>45657</v>
      </c>
      <c r="I500" s="42"/>
      <c r="J500" s="43">
        <v>48406650</v>
      </c>
      <c r="K500" s="43"/>
      <c r="L500" s="44">
        <v>0.81007751937984496</v>
      </c>
      <c r="M500" s="45" t="s">
        <v>1781</v>
      </c>
      <c r="N500" s="46" t="s">
        <v>35</v>
      </c>
    </row>
    <row r="501" spans="1:14" s="29" customFormat="1" ht="74.5" customHeight="1" x14ac:dyDescent="0.25">
      <c r="A501" s="40" t="s">
        <v>1782</v>
      </c>
      <c r="B501" s="41">
        <v>45394</v>
      </c>
      <c r="C501" s="41" t="s">
        <v>1783</v>
      </c>
      <c r="D501" s="41" t="s">
        <v>15</v>
      </c>
      <c r="E501" s="41" t="s">
        <v>16</v>
      </c>
      <c r="F501" s="41" t="s">
        <v>1784</v>
      </c>
      <c r="G501" s="41">
        <v>45397</v>
      </c>
      <c r="H501" s="41">
        <v>45549</v>
      </c>
      <c r="I501" s="42"/>
      <c r="J501" s="43">
        <v>28370060</v>
      </c>
      <c r="K501" s="43"/>
      <c r="L501" s="44">
        <v>1.388157894736842</v>
      </c>
      <c r="M501" s="45" t="s">
        <v>1785</v>
      </c>
      <c r="N501" s="46" t="s">
        <v>35</v>
      </c>
    </row>
    <row r="502" spans="1:14" s="29" customFormat="1" ht="74.5" customHeight="1" x14ac:dyDescent="0.25">
      <c r="A502" s="40" t="s">
        <v>1786</v>
      </c>
      <c r="B502" s="41">
        <v>45394</v>
      </c>
      <c r="C502" s="41" t="s">
        <v>1787</v>
      </c>
      <c r="D502" s="41" t="s">
        <v>15</v>
      </c>
      <c r="E502" s="41" t="s">
        <v>16</v>
      </c>
      <c r="F502" s="41" t="s">
        <v>1788</v>
      </c>
      <c r="G502" s="41">
        <v>45399</v>
      </c>
      <c r="H502" s="41">
        <v>45657</v>
      </c>
      <c r="I502" s="42"/>
      <c r="J502" s="43">
        <v>50304950</v>
      </c>
      <c r="K502" s="43"/>
      <c r="L502" s="44">
        <v>0.81007751937984496</v>
      </c>
      <c r="M502" s="45" t="s">
        <v>1789</v>
      </c>
      <c r="N502" s="46" t="s">
        <v>35</v>
      </c>
    </row>
    <row r="503" spans="1:14" s="29" customFormat="1" ht="74.5" customHeight="1" x14ac:dyDescent="0.25">
      <c r="A503" s="40" t="s">
        <v>1790</v>
      </c>
      <c r="B503" s="41">
        <v>45394</v>
      </c>
      <c r="C503" s="41" t="s">
        <v>1791</v>
      </c>
      <c r="D503" s="41" t="s">
        <v>15</v>
      </c>
      <c r="E503" s="41" t="s">
        <v>16</v>
      </c>
      <c r="F503" s="41" t="s">
        <v>1788</v>
      </c>
      <c r="G503" s="41">
        <v>45399</v>
      </c>
      <c r="H503" s="41">
        <v>45657</v>
      </c>
      <c r="I503" s="42"/>
      <c r="J503" s="43">
        <v>48406650</v>
      </c>
      <c r="K503" s="43"/>
      <c r="L503" s="44">
        <v>0.81007751937984496</v>
      </c>
      <c r="M503" s="45" t="s">
        <v>1792</v>
      </c>
      <c r="N503" s="46" t="s">
        <v>35</v>
      </c>
    </row>
    <row r="504" spans="1:14" s="29" customFormat="1" ht="74.5" customHeight="1" x14ac:dyDescent="0.25">
      <c r="A504" s="40" t="s">
        <v>1793</v>
      </c>
      <c r="B504" s="41">
        <v>45394</v>
      </c>
      <c r="C504" s="41" t="s">
        <v>1794</v>
      </c>
      <c r="D504" s="41" t="s">
        <v>15</v>
      </c>
      <c r="E504" s="41" t="s">
        <v>16</v>
      </c>
      <c r="F504" s="41" t="s">
        <v>1795</v>
      </c>
      <c r="G504" s="41">
        <v>45399</v>
      </c>
      <c r="H504" s="41">
        <v>45657</v>
      </c>
      <c r="I504" s="42"/>
      <c r="J504" s="43">
        <v>48406650</v>
      </c>
      <c r="K504" s="43"/>
      <c r="L504" s="44">
        <v>0.81007751937984496</v>
      </c>
      <c r="M504" s="45" t="s">
        <v>1796</v>
      </c>
      <c r="N504" s="46" t="s">
        <v>35</v>
      </c>
    </row>
    <row r="505" spans="1:14" s="29" customFormat="1" ht="74.5" customHeight="1" x14ac:dyDescent="0.25">
      <c r="A505" s="40" t="s">
        <v>1797</v>
      </c>
      <c r="B505" s="41">
        <v>45394</v>
      </c>
      <c r="C505" s="41" t="s">
        <v>1798</v>
      </c>
      <c r="D505" s="41" t="s">
        <v>15</v>
      </c>
      <c r="E505" s="41" t="s">
        <v>16</v>
      </c>
      <c r="F505" s="41" t="s">
        <v>1795</v>
      </c>
      <c r="G505" s="41">
        <v>45399</v>
      </c>
      <c r="H505" s="41">
        <v>45657</v>
      </c>
      <c r="I505" s="42"/>
      <c r="J505" s="43">
        <v>48406650</v>
      </c>
      <c r="K505" s="43"/>
      <c r="L505" s="44">
        <v>0.81007751937984496</v>
      </c>
      <c r="M505" s="45" t="s">
        <v>1799</v>
      </c>
      <c r="N505" s="46" t="s">
        <v>35</v>
      </c>
    </row>
    <row r="506" spans="1:14" s="29" customFormat="1" ht="74.5" customHeight="1" x14ac:dyDescent="0.25">
      <c r="A506" s="40" t="s">
        <v>1800</v>
      </c>
      <c r="B506" s="41">
        <v>45394</v>
      </c>
      <c r="C506" s="41" t="s">
        <v>1801</v>
      </c>
      <c r="D506" s="41" t="s">
        <v>15</v>
      </c>
      <c r="E506" s="41" t="s">
        <v>16</v>
      </c>
      <c r="F506" s="41" t="s">
        <v>1009</v>
      </c>
      <c r="G506" s="41">
        <v>45399</v>
      </c>
      <c r="H506" s="41">
        <v>45657</v>
      </c>
      <c r="I506" s="42"/>
      <c r="J506" s="43">
        <v>50304950</v>
      </c>
      <c r="K506" s="43"/>
      <c r="L506" s="44">
        <v>0.81007751937984496</v>
      </c>
      <c r="M506" s="45" t="s">
        <v>1802</v>
      </c>
      <c r="N506" s="46" t="s">
        <v>35</v>
      </c>
    </row>
    <row r="507" spans="1:14" s="29" customFormat="1" ht="74.5" customHeight="1" x14ac:dyDescent="0.25">
      <c r="A507" s="40" t="s">
        <v>1803</v>
      </c>
      <c r="B507" s="41">
        <v>45394</v>
      </c>
      <c r="C507" s="41" t="s">
        <v>1804</v>
      </c>
      <c r="D507" s="41" t="s">
        <v>15</v>
      </c>
      <c r="E507" s="41" t="s">
        <v>16</v>
      </c>
      <c r="F507" s="41" t="s">
        <v>1805</v>
      </c>
      <c r="G507" s="41">
        <v>45399</v>
      </c>
      <c r="H507" s="41">
        <v>45657</v>
      </c>
      <c r="I507" s="42"/>
      <c r="J507" s="43">
        <v>60781536</v>
      </c>
      <c r="K507" s="43"/>
      <c r="L507" s="44">
        <v>0.81007751937984496</v>
      </c>
      <c r="M507" s="45" t="s">
        <v>1806</v>
      </c>
      <c r="N507" s="46" t="s">
        <v>35</v>
      </c>
    </row>
    <row r="508" spans="1:14" s="29" customFormat="1" ht="74.5" customHeight="1" x14ac:dyDescent="0.25">
      <c r="A508" s="40" t="s">
        <v>1807</v>
      </c>
      <c r="B508" s="41">
        <v>45394</v>
      </c>
      <c r="C508" s="41" t="s">
        <v>1808</v>
      </c>
      <c r="D508" s="41" t="s">
        <v>15</v>
      </c>
      <c r="E508" s="41" t="s">
        <v>16</v>
      </c>
      <c r="F508" s="41" t="s">
        <v>1809</v>
      </c>
      <c r="G508" s="41">
        <v>45399</v>
      </c>
      <c r="H508" s="41">
        <v>45657</v>
      </c>
      <c r="I508" s="42"/>
      <c r="J508" s="43">
        <v>50304950</v>
      </c>
      <c r="K508" s="43"/>
      <c r="L508" s="44">
        <v>0.81007751937984496</v>
      </c>
      <c r="M508" s="45" t="s">
        <v>1810</v>
      </c>
      <c r="N508" s="46" t="s">
        <v>35</v>
      </c>
    </row>
    <row r="509" spans="1:14" s="29" customFormat="1" ht="74.5" customHeight="1" x14ac:dyDescent="0.25">
      <c r="A509" s="40" t="s">
        <v>1811</v>
      </c>
      <c r="B509" s="41">
        <v>45394</v>
      </c>
      <c r="C509" s="41" t="s">
        <v>1812</v>
      </c>
      <c r="D509" s="41" t="s">
        <v>15</v>
      </c>
      <c r="E509" s="41" t="s">
        <v>16</v>
      </c>
      <c r="F509" s="41" t="s">
        <v>1813</v>
      </c>
      <c r="G509" s="41">
        <v>45419</v>
      </c>
      <c r="H509" s="41">
        <v>45663</v>
      </c>
      <c r="I509" s="42"/>
      <c r="J509" s="43">
        <v>76800000</v>
      </c>
      <c r="K509" s="43"/>
      <c r="L509" s="44">
        <v>0.77459016393442626</v>
      </c>
      <c r="M509" s="45" t="s">
        <v>1814</v>
      </c>
      <c r="N509" s="46" t="s">
        <v>35</v>
      </c>
    </row>
    <row r="510" spans="1:14" s="29" customFormat="1" ht="74.5" customHeight="1" x14ac:dyDescent="0.25">
      <c r="A510" s="40" t="s">
        <v>1815</v>
      </c>
      <c r="B510" s="41">
        <v>45394</v>
      </c>
      <c r="C510" s="41" t="s">
        <v>1816</v>
      </c>
      <c r="D510" s="41" t="s">
        <v>15</v>
      </c>
      <c r="E510" s="41" t="s">
        <v>16</v>
      </c>
      <c r="F510" s="41" t="s">
        <v>1817</v>
      </c>
      <c r="G510" s="41">
        <v>45398</v>
      </c>
      <c r="H510" s="41">
        <v>45580</v>
      </c>
      <c r="I510" s="42"/>
      <c r="J510" s="43">
        <v>42600000</v>
      </c>
      <c r="K510" s="43"/>
      <c r="L510" s="44">
        <v>1.1538461538461537</v>
      </c>
      <c r="M510" s="45" t="s">
        <v>1818</v>
      </c>
      <c r="N510" s="46" t="s">
        <v>35</v>
      </c>
    </row>
    <row r="511" spans="1:14" s="29" customFormat="1" ht="74.5" customHeight="1" x14ac:dyDescent="0.25">
      <c r="A511" s="40" t="s">
        <v>1819</v>
      </c>
      <c r="B511" s="41">
        <v>45394</v>
      </c>
      <c r="C511" s="41" t="s">
        <v>1820</v>
      </c>
      <c r="D511" s="41" t="s">
        <v>15</v>
      </c>
      <c r="E511" s="41" t="s">
        <v>16</v>
      </c>
      <c r="F511" s="41" t="s">
        <v>1821</v>
      </c>
      <c r="G511" s="41">
        <v>45398</v>
      </c>
      <c r="H511" s="41">
        <v>45641</v>
      </c>
      <c r="I511" s="42"/>
      <c r="J511" s="43">
        <v>72000000</v>
      </c>
      <c r="K511" s="43"/>
      <c r="L511" s="44">
        <v>0.86419753086419748</v>
      </c>
      <c r="M511" s="45" t="s">
        <v>1822</v>
      </c>
      <c r="N511" s="46" t="s">
        <v>35</v>
      </c>
    </row>
    <row r="512" spans="1:14" s="29" customFormat="1" ht="74.5" customHeight="1" x14ac:dyDescent="0.25">
      <c r="A512" s="40" t="s">
        <v>1823</v>
      </c>
      <c r="B512" s="41">
        <v>45394</v>
      </c>
      <c r="C512" s="41" t="s">
        <v>1824</v>
      </c>
      <c r="D512" s="41" t="s">
        <v>15</v>
      </c>
      <c r="E512" s="41" t="s">
        <v>16</v>
      </c>
      <c r="F512" s="41" t="s">
        <v>1024</v>
      </c>
      <c r="G512" s="41">
        <v>45399</v>
      </c>
      <c r="H512" s="41">
        <v>45657</v>
      </c>
      <c r="I512" s="42"/>
      <c r="J512" s="43">
        <v>48406650</v>
      </c>
      <c r="K512" s="43"/>
      <c r="L512" s="44">
        <v>0.81007751937984496</v>
      </c>
      <c r="M512" s="45" t="s">
        <v>1825</v>
      </c>
      <c r="N512" s="46" t="s">
        <v>35</v>
      </c>
    </row>
    <row r="513" spans="1:14" s="29" customFormat="1" ht="74.5" customHeight="1" x14ac:dyDescent="0.25">
      <c r="A513" s="40" t="s">
        <v>1826</v>
      </c>
      <c r="B513" s="41">
        <v>45394</v>
      </c>
      <c r="C513" s="41" t="s">
        <v>1827</v>
      </c>
      <c r="D513" s="41" t="s">
        <v>15</v>
      </c>
      <c r="E513" s="41" t="s">
        <v>16</v>
      </c>
      <c r="F513" s="41" t="s">
        <v>1828</v>
      </c>
      <c r="G513" s="41">
        <v>45399</v>
      </c>
      <c r="H513" s="41">
        <v>45657</v>
      </c>
      <c r="I513" s="42"/>
      <c r="J513" s="43">
        <v>44500824</v>
      </c>
      <c r="K513" s="43"/>
      <c r="L513" s="44">
        <v>0.81007751937984496</v>
      </c>
      <c r="M513" s="45" t="s">
        <v>1829</v>
      </c>
      <c r="N513" s="46" t="s">
        <v>35</v>
      </c>
    </row>
    <row r="514" spans="1:14" s="29" customFormat="1" ht="74.5" customHeight="1" x14ac:dyDescent="0.25">
      <c r="A514" s="40" t="s">
        <v>1830</v>
      </c>
      <c r="B514" s="41">
        <v>45394</v>
      </c>
      <c r="C514" s="41" t="s">
        <v>1831</v>
      </c>
      <c r="D514" s="41" t="s">
        <v>15</v>
      </c>
      <c r="E514" s="41" t="s">
        <v>16</v>
      </c>
      <c r="F514" s="41" t="s">
        <v>1009</v>
      </c>
      <c r="G514" s="41">
        <v>45399</v>
      </c>
      <c r="H514" s="41">
        <v>45657</v>
      </c>
      <c r="I514" s="42"/>
      <c r="J514" s="43">
        <v>48406650</v>
      </c>
      <c r="K514" s="43"/>
      <c r="L514" s="44">
        <v>0.81007751937984496</v>
      </c>
      <c r="M514" s="45" t="s">
        <v>1832</v>
      </c>
      <c r="N514" s="46" t="s">
        <v>35</v>
      </c>
    </row>
    <row r="515" spans="1:14" s="29" customFormat="1" ht="74.5" customHeight="1" x14ac:dyDescent="0.25">
      <c r="A515" s="40" t="s">
        <v>1833</v>
      </c>
      <c r="B515" s="41">
        <v>45394</v>
      </c>
      <c r="C515" s="41" t="s">
        <v>1834</v>
      </c>
      <c r="D515" s="41" t="s">
        <v>15</v>
      </c>
      <c r="E515" s="41" t="s">
        <v>16</v>
      </c>
      <c r="F515" s="41" t="s">
        <v>1024</v>
      </c>
      <c r="G515" s="41">
        <v>45399</v>
      </c>
      <c r="H515" s="41">
        <v>45657</v>
      </c>
      <c r="I515" s="42"/>
      <c r="J515" s="43">
        <v>48406650</v>
      </c>
      <c r="K515" s="43"/>
      <c r="L515" s="44">
        <v>0.81007751937984496</v>
      </c>
      <c r="M515" s="45" t="s">
        <v>1835</v>
      </c>
      <c r="N515" s="46" t="s">
        <v>35</v>
      </c>
    </row>
    <row r="516" spans="1:14" s="29" customFormat="1" ht="74.5" customHeight="1" x14ac:dyDescent="0.25">
      <c r="A516" s="40" t="s">
        <v>1836</v>
      </c>
      <c r="B516" s="41">
        <v>45394</v>
      </c>
      <c r="C516" s="41" t="s">
        <v>1837</v>
      </c>
      <c r="D516" s="41" t="s">
        <v>15</v>
      </c>
      <c r="E516" s="41" t="s">
        <v>16</v>
      </c>
      <c r="F516" s="41" t="s">
        <v>1838</v>
      </c>
      <c r="G516" s="41">
        <v>45399</v>
      </c>
      <c r="H516" s="41">
        <v>45657</v>
      </c>
      <c r="I516" s="42"/>
      <c r="J516" s="43">
        <v>48406650</v>
      </c>
      <c r="K516" s="43"/>
      <c r="L516" s="44">
        <v>0.81007751937984496</v>
      </c>
      <c r="M516" s="45" t="s">
        <v>1839</v>
      </c>
      <c r="N516" s="46" t="s">
        <v>35</v>
      </c>
    </row>
    <row r="517" spans="1:14" s="29" customFormat="1" ht="74.5" customHeight="1" x14ac:dyDescent="0.25">
      <c r="A517" s="40" t="s">
        <v>1840</v>
      </c>
      <c r="B517" s="41">
        <v>45394</v>
      </c>
      <c r="C517" s="41" t="s">
        <v>1841</v>
      </c>
      <c r="D517" s="41" t="s">
        <v>15</v>
      </c>
      <c r="E517" s="41" t="s">
        <v>16</v>
      </c>
      <c r="F517" s="41" t="s">
        <v>1009</v>
      </c>
      <c r="G517" s="41">
        <v>45399</v>
      </c>
      <c r="H517" s="41">
        <v>45612</v>
      </c>
      <c r="I517" s="42"/>
      <c r="J517" s="43">
        <v>39864300</v>
      </c>
      <c r="K517" s="43"/>
      <c r="L517" s="44">
        <v>0.98122065727699526</v>
      </c>
      <c r="M517" s="45" t="s">
        <v>1842</v>
      </c>
      <c r="N517" s="46" t="s">
        <v>35</v>
      </c>
    </row>
    <row r="518" spans="1:14" s="29" customFormat="1" ht="74.5" customHeight="1" x14ac:dyDescent="0.25">
      <c r="A518" s="40" t="s">
        <v>1843</v>
      </c>
      <c r="B518" s="41">
        <v>45394</v>
      </c>
      <c r="C518" s="41" t="s">
        <v>1844</v>
      </c>
      <c r="D518" s="41" t="s">
        <v>15</v>
      </c>
      <c r="E518" s="41" t="s">
        <v>16</v>
      </c>
      <c r="F518" s="41" t="s">
        <v>1009</v>
      </c>
      <c r="G518" s="41">
        <v>45399</v>
      </c>
      <c r="H518" s="41">
        <v>45657</v>
      </c>
      <c r="I518" s="42"/>
      <c r="J518" s="43">
        <v>48406650</v>
      </c>
      <c r="K518" s="43"/>
      <c r="L518" s="44">
        <v>0.81007751937984496</v>
      </c>
      <c r="M518" s="45" t="s">
        <v>1845</v>
      </c>
      <c r="N518" s="46" t="s">
        <v>35</v>
      </c>
    </row>
    <row r="519" spans="1:14" s="29" customFormat="1" ht="74.5" customHeight="1" x14ac:dyDescent="0.25">
      <c r="A519" s="40" t="s">
        <v>1846</v>
      </c>
      <c r="B519" s="41">
        <v>45394</v>
      </c>
      <c r="C519" s="41" t="s">
        <v>1847</v>
      </c>
      <c r="D519" s="41" t="s">
        <v>15</v>
      </c>
      <c r="E519" s="41" t="s">
        <v>16</v>
      </c>
      <c r="F519" s="41" t="s">
        <v>1848</v>
      </c>
      <c r="G519" s="41">
        <v>45399</v>
      </c>
      <c r="H519" s="41">
        <v>45657</v>
      </c>
      <c r="I519" s="42"/>
      <c r="J519" s="43">
        <v>48406650</v>
      </c>
      <c r="K519" s="43"/>
      <c r="L519" s="44">
        <v>0.81007751937984496</v>
      </c>
      <c r="M519" s="45" t="s">
        <v>1849</v>
      </c>
      <c r="N519" s="46" t="s">
        <v>35</v>
      </c>
    </row>
    <row r="520" spans="1:14" s="29" customFormat="1" ht="74.5" customHeight="1" x14ac:dyDescent="0.25">
      <c r="A520" s="40" t="s">
        <v>1850</v>
      </c>
      <c r="B520" s="41">
        <v>45394</v>
      </c>
      <c r="C520" s="41" t="s">
        <v>1851</v>
      </c>
      <c r="D520" s="41" t="s">
        <v>15</v>
      </c>
      <c r="E520" s="41" t="s">
        <v>16</v>
      </c>
      <c r="F520" s="41" t="s">
        <v>1852</v>
      </c>
      <c r="G520" s="41">
        <v>45399</v>
      </c>
      <c r="H520" s="41">
        <v>45581</v>
      </c>
      <c r="I520" s="42"/>
      <c r="J520" s="43">
        <v>72780474</v>
      </c>
      <c r="K520" s="43"/>
      <c r="L520" s="44">
        <v>1.1483516483516483</v>
      </c>
      <c r="M520" s="45" t="s">
        <v>1853</v>
      </c>
      <c r="N520" s="46" t="s">
        <v>35</v>
      </c>
    </row>
    <row r="521" spans="1:14" s="29" customFormat="1" ht="74.5" customHeight="1" x14ac:dyDescent="0.25">
      <c r="A521" s="40" t="s">
        <v>1854</v>
      </c>
      <c r="B521" s="41">
        <v>45394</v>
      </c>
      <c r="C521" s="41" t="s">
        <v>1855</v>
      </c>
      <c r="D521" s="41" t="s">
        <v>15</v>
      </c>
      <c r="E521" s="41" t="s">
        <v>16</v>
      </c>
      <c r="F521" s="41" t="s">
        <v>1024</v>
      </c>
      <c r="G521" s="41">
        <v>45401</v>
      </c>
      <c r="H521" s="41">
        <v>45657</v>
      </c>
      <c r="I521" s="42"/>
      <c r="J521" s="43">
        <v>48406650</v>
      </c>
      <c r="K521" s="43"/>
      <c r="L521" s="44">
        <v>0.80859375</v>
      </c>
      <c r="M521" s="45" t="s">
        <v>1856</v>
      </c>
      <c r="N521" s="46" t="s">
        <v>35</v>
      </c>
    </row>
    <row r="522" spans="1:14" s="29" customFormat="1" ht="74.5" customHeight="1" x14ac:dyDescent="0.25">
      <c r="A522" s="40" t="s">
        <v>1857</v>
      </c>
      <c r="B522" s="41">
        <v>45394</v>
      </c>
      <c r="C522" s="41" t="s">
        <v>1858</v>
      </c>
      <c r="D522" s="41" t="s">
        <v>15</v>
      </c>
      <c r="E522" s="41" t="s">
        <v>16</v>
      </c>
      <c r="F522" s="41" t="s">
        <v>1859</v>
      </c>
      <c r="G522" s="41">
        <v>45399</v>
      </c>
      <c r="H522" s="41">
        <v>45657</v>
      </c>
      <c r="I522" s="42"/>
      <c r="J522" s="43">
        <v>50304950</v>
      </c>
      <c r="K522" s="43"/>
      <c r="L522" s="44">
        <v>0.81007751937984496</v>
      </c>
      <c r="M522" s="45" t="s">
        <v>1860</v>
      </c>
      <c r="N522" s="46" t="s">
        <v>35</v>
      </c>
    </row>
    <row r="523" spans="1:14" s="29" customFormat="1" ht="74.5" customHeight="1" x14ac:dyDescent="0.25">
      <c r="A523" s="40" t="s">
        <v>1861</v>
      </c>
      <c r="B523" s="41">
        <v>45394</v>
      </c>
      <c r="C523" s="41" t="s">
        <v>1862</v>
      </c>
      <c r="D523" s="41" t="s">
        <v>15</v>
      </c>
      <c r="E523" s="41" t="s">
        <v>16</v>
      </c>
      <c r="F523" s="41" t="s">
        <v>1863</v>
      </c>
      <c r="G523" s="41">
        <v>45399</v>
      </c>
      <c r="H523" s="41">
        <v>45657</v>
      </c>
      <c r="I523" s="42"/>
      <c r="J523" s="43">
        <v>50304950</v>
      </c>
      <c r="K523" s="43"/>
      <c r="L523" s="44">
        <v>0.81007751937984496</v>
      </c>
      <c r="M523" s="45" t="s">
        <v>1864</v>
      </c>
      <c r="N523" s="46" t="s">
        <v>35</v>
      </c>
    </row>
    <row r="524" spans="1:14" s="29" customFormat="1" ht="74.5" customHeight="1" x14ac:dyDescent="0.25">
      <c r="A524" s="40" t="s">
        <v>1865</v>
      </c>
      <c r="B524" s="41">
        <v>45394</v>
      </c>
      <c r="C524" s="41" t="s">
        <v>1866</v>
      </c>
      <c r="D524" s="41" t="s">
        <v>15</v>
      </c>
      <c r="E524" s="41" t="s">
        <v>16</v>
      </c>
      <c r="F524" s="41" t="s">
        <v>1009</v>
      </c>
      <c r="G524" s="41">
        <v>45399</v>
      </c>
      <c r="H524" s="41">
        <v>45657</v>
      </c>
      <c r="I524" s="42"/>
      <c r="J524" s="43">
        <v>48406650</v>
      </c>
      <c r="K524" s="43"/>
      <c r="L524" s="44">
        <v>0.81007751937984496</v>
      </c>
      <c r="M524" s="45" t="s">
        <v>1867</v>
      </c>
      <c r="N524" s="46" t="s">
        <v>35</v>
      </c>
    </row>
    <row r="525" spans="1:14" s="29" customFormat="1" ht="74.5" customHeight="1" x14ac:dyDescent="0.25">
      <c r="A525" s="40" t="s">
        <v>1868</v>
      </c>
      <c r="B525" s="41">
        <v>45394</v>
      </c>
      <c r="C525" s="41" t="s">
        <v>1869</v>
      </c>
      <c r="D525" s="41" t="s">
        <v>15</v>
      </c>
      <c r="E525" s="41" t="s">
        <v>16</v>
      </c>
      <c r="F525" s="41" t="s">
        <v>1009</v>
      </c>
      <c r="G525" s="41">
        <v>45399</v>
      </c>
      <c r="H525" s="41">
        <v>45657</v>
      </c>
      <c r="I525" s="42"/>
      <c r="J525" s="43">
        <v>48406650</v>
      </c>
      <c r="K525" s="43"/>
      <c r="L525" s="44">
        <v>0.81007751937984496</v>
      </c>
      <c r="M525" s="45" t="s">
        <v>1870</v>
      </c>
      <c r="N525" s="46" t="s">
        <v>35</v>
      </c>
    </row>
    <row r="526" spans="1:14" s="29" customFormat="1" ht="74.5" customHeight="1" x14ac:dyDescent="0.25">
      <c r="A526" s="40" t="s">
        <v>1871</v>
      </c>
      <c r="B526" s="41">
        <v>45394</v>
      </c>
      <c r="C526" s="41" t="s">
        <v>1872</v>
      </c>
      <c r="D526" s="41" t="s">
        <v>15</v>
      </c>
      <c r="E526" s="41" t="s">
        <v>16</v>
      </c>
      <c r="F526" s="41" t="s">
        <v>1873</v>
      </c>
      <c r="G526" s="41">
        <v>45399</v>
      </c>
      <c r="H526" s="41">
        <v>45657</v>
      </c>
      <c r="I526" s="42"/>
      <c r="J526" s="43">
        <v>48406650</v>
      </c>
      <c r="K526" s="43"/>
      <c r="L526" s="44">
        <v>0.81007751937984496</v>
      </c>
      <c r="M526" s="45" t="s">
        <v>1874</v>
      </c>
      <c r="N526" s="46" t="s">
        <v>35</v>
      </c>
    </row>
    <row r="527" spans="1:14" s="29" customFormat="1" ht="74.5" customHeight="1" x14ac:dyDescent="0.25">
      <c r="A527" s="40" t="s">
        <v>1875</v>
      </c>
      <c r="B527" s="41">
        <v>45394</v>
      </c>
      <c r="C527" s="41" t="s">
        <v>1876</v>
      </c>
      <c r="D527" s="41" t="s">
        <v>15</v>
      </c>
      <c r="E527" s="41" t="s">
        <v>16</v>
      </c>
      <c r="F527" s="41" t="s">
        <v>1877</v>
      </c>
      <c r="G527" s="41">
        <v>45401</v>
      </c>
      <c r="H527" s="41">
        <v>45657</v>
      </c>
      <c r="I527" s="42"/>
      <c r="J527" s="43">
        <v>50304950</v>
      </c>
      <c r="K527" s="43"/>
      <c r="L527" s="44">
        <v>0.80859375</v>
      </c>
      <c r="M527" s="45" t="s">
        <v>1878</v>
      </c>
      <c r="N527" s="46" t="s">
        <v>35</v>
      </c>
    </row>
    <row r="528" spans="1:14" s="29" customFormat="1" ht="74.5" customHeight="1" x14ac:dyDescent="0.25">
      <c r="A528" s="40" t="s">
        <v>1879</v>
      </c>
      <c r="B528" s="41">
        <v>45394</v>
      </c>
      <c r="C528" s="41" t="s">
        <v>1880</v>
      </c>
      <c r="D528" s="41" t="s">
        <v>15</v>
      </c>
      <c r="E528" s="41" t="s">
        <v>16</v>
      </c>
      <c r="F528" s="41" t="s">
        <v>1859</v>
      </c>
      <c r="G528" s="41">
        <v>45399</v>
      </c>
      <c r="H528" s="41">
        <v>45657</v>
      </c>
      <c r="I528" s="42"/>
      <c r="J528" s="43">
        <v>48406650</v>
      </c>
      <c r="K528" s="43"/>
      <c r="L528" s="44">
        <v>0.81007751937984496</v>
      </c>
      <c r="M528" s="45" t="s">
        <v>1881</v>
      </c>
      <c r="N528" s="46" t="s">
        <v>35</v>
      </c>
    </row>
    <row r="529" spans="1:14" s="29" customFormat="1" ht="74.5" customHeight="1" x14ac:dyDescent="0.25">
      <c r="A529" s="40" t="s">
        <v>1882</v>
      </c>
      <c r="B529" s="41">
        <v>45394</v>
      </c>
      <c r="C529" s="41" t="s">
        <v>1883</v>
      </c>
      <c r="D529" s="41" t="s">
        <v>15</v>
      </c>
      <c r="E529" s="41" t="s">
        <v>16</v>
      </c>
      <c r="F529" s="41" t="s">
        <v>1809</v>
      </c>
      <c r="G529" s="41">
        <v>45399</v>
      </c>
      <c r="H529" s="41">
        <v>45657</v>
      </c>
      <c r="I529" s="42"/>
      <c r="J529" s="43">
        <v>50304950</v>
      </c>
      <c r="K529" s="43"/>
      <c r="L529" s="44">
        <v>0.81007751937984496</v>
      </c>
      <c r="M529" s="45" t="s">
        <v>1884</v>
      </c>
      <c r="N529" s="46" t="s">
        <v>35</v>
      </c>
    </row>
    <row r="530" spans="1:14" s="29" customFormat="1" ht="74.5" customHeight="1" x14ac:dyDescent="0.25">
      <c r="A530" s="40" t="s">
        <v>1885</v>
      </c>
      <c r="B530" s="41">
        <v>45394</v>
      </c>
      <c r="C530" s="41" t="s">
        <v>1886</v>
      </c>
      <c r="D530" s="41" t="s">
        <v>15</v>
      </c>
      <c r="E530" s="41" t="s">
        <v>16</v>
      </c>
      <c r="F530" s="41" t="s">
        <v>1887</v>
      </c>
      <c r="G530" s="41">
        <v>45400</v>
      </c>
      <c r="H530" s="41">
        <v>45552</v>
      </c>
      <c r="I530" s="42"/>
      <c r="J530" s="43">
        <v>50000000</v>
      </c>
      <c r="K530" s="43"/>
      <c r="L530" s="44">
        <v>1.368421052631579</v>
      </c>
      <c r="M530" s="45" t="s">
        <v>1888</v>
      </c>
      <c r="N530" s="46" t="s">
        <v>35</v>
      </c>
    </row>
    <row r="531" spans="1:14" s="29" customFormat="1" ht="74.5" customHeight="1" x14ac:dyDescent="0.25">
      <c r="A531" s="40" t="s">
        <v>1889</v>
      </c>
      <c r="B531" s="41">
        <v>45394</v>
      </c>
      <c r="C531" s="41" t="s">
        <v>1890</v>
      </c>
      <c r="D531" s="41" t="s">
        <v>15</v>
      </c>
      <c r="E531" s="41" t="s">
        <v>1891</v>
      </c>
      <c r="F531" s="41" t="s">
        <v>1892</v>
      </c>
      <c r="G531" s="41">
        <v>45401</v>
      </c>
      <c r="H531" s="41">
        <v>45675</v>
      </c>
      <c r="I531" s="42"/>
      <c r="J531" s="43">
        <v>1406578104</v>
      </c>
      <c r="K531" s="43"/>
      <c r="L531" s="44">
        <v>0.75547445255474455</v>
      </c>
      <c r="M531" s="45" t="s">
        <v>1893</v>
      </c>
      <c r="N531" s="46" t="s">
        <v>35</v>
      </c>
    </row>
    <row r="532" spans="1:14" s="29" customFormat="1" ht="74.5" customHeight="1" x14ac:dyDescent="0.25">
      <c r="A532" s="40" t="s">
        <v>1894</v>
      </c>
      <c r="B532" s="41">
        <v>45397</v>
      </c>
      <c r="C532" s="41" t="s">
        <v>1895</v>
      </c>
      <c r="D532" s="41" t="s">
        <v>15</v>
      </c>
      <c r="E532" s="41" t="s">
        <v>16</v>
      </c>
      <c r="F532" s="41" t="s">
        <v>1896</v>
      </c>
      <c r="G532" s="41">
        <v>45414</v>
      </c>
      <c r="H532" s="41">
        <v>45657</v>
      </c>
      <c r="I532" s="42"/>
      <c r="J532" s="43">
        <v>39549787</v>
      </c>
      <c r="K532" s="43"/>
      <c r="L532" s="44">
        <v>0.79835390946502061</v>
      </c>
      <c r="M532" s="45" t="s">
        <v>1897</v>
      </c>
      <c r="N532" s="46" t="s">
        <v>35</v>
      </c>
    </row>
    <row r="533" spans="1:14" s="29" customFormat="1" ht="74.5" customHeight="1" x14ac:dyDescent="0.25">
      <c r="A533" s="40" t="s">
        <v>1898</v>
      </c>
      <c r="B533" s="41">
        <v>45397</v>
      </c>
      <c r="C533" s="41" t="s">
        <v>1899</v>
      </c>
      <c r="D533" s="41" t="s">
        <v>15</v>
      </c>
      <c r="E533" s="41" t="s">
        <v>16</v>
      </c>
      <c r="F533" s="41" t="s">
        <v>1896</v>
      </c>
      <c r="G533" s="41">
        <v>45407</v>
      </c>
      <c r="H533" s="41">
        <v>45657</v>
      </c>
      <c r="I533" s="42"/>
      <c r="J533" s="43">
        <v>39549787</v>
      </c>
      <c r="K533" s="43"/>
      <c r="L533" s="44">
        <v>0.80400000000000005</v>
      </c>
      <c r="M533" s="45" t="s">
        <v>1900</v>
      </c>
      <c r="N533" s="46" t="s">
        <v>35</v>
      </c>
    </row>
    <row r="534" spans="1:14" s="29" customFormat="1" ht="74.5" customHeight="1" x14ac:dyDescent="0.25">
      <c r="A534" s="40" t="s">
        <v>1901</v>
      </c>
      <c r="B534" s="41">
        <v>45397</v>
      </c>
      <c r="C534" s="41" t="s">
        <v>1902</v>
      </c>
      <c r="D534" s="41" t="s">
        <v>15</v>
      </c>
      <c r="E534" s="41" t="s">
        <v>16</v>
      </c>
      <c r="F534" s="41" t="s">
        <v>1903</v>
      </c>
      <c r="G534" s="41">
        <v>45414</v>
      </c>
      <c r="H534" s="41">
        <v>45657</v>
      </c>
      <c r="I534" s="42"/>
      <c r="J534" s="43">
        <v>73666667</v>
      </c>
      <c r="K534" s="43"/>
      <c r="L534" s="44">
        <v>0.79835390946502061</v>
      </c>
      <c r="M534" s="45" t="s">
        <v>1904</v>
      </c>
      <c r="N534" s="46" t="s">
        <v>35</v>
      </c>
    </row>
    <row r="535" spans="1:14" s="29" customFormat="1" ht="74.5" customHeight="1" x14ac:dyDescent="0.25">
      <c r="A535" s="40" t="s">
        <v>1905</v>
      </c>
      <c r="B535" s="41">
        <v>45398</v>
      </c>
      <c r="C535" s="41" t="s">
        <v>1906</v>
      </c>
      <c r="D535" s="41" t="s">
        <v>15</v>
      </c>
      <c r="E535" s="41" t="s">
        <v>16</v>
      </c>
      <c r="F535" s="41" t="s">
        <v>1907</v>
      </c>
      <c r="G535" s="41">
        <v>45412</v>
      </c>
      <c r="H535" s="41">
        <v>45657</v>
      </c>
      <c r="I535" s="42"/>
      <c r="J535" s="43">
        <v>44625000</v>
      </c>
      <c r="K535" s="43"/>
      <c r="L535" s="44">
        <v>0.8</v>
      </c>
      <c r="M535" s="45" t="s">
        <v>1908</v>
      </c>
      <c r="N535" s="46" t="s">
        <v>35</v>
      </c>
    </row>
    <row r="536" spans="1:14" s="29" customFormat="1" ht="74.5" customHeight="1" x14ac:dyDescent="0.25">
      <c r="A536" s="40" t="s">
        <v>1909</v>
      </c>
      <c r="B536" s="41">
        <v>45398</v>
      </c>
      <c r="C536" s="41" t="s">
        <v>1910</v>
      </c>
      <c r="D536" s="41" t="s">
        <v>15</v>
      </c>
      <c r="E536" s="41" t="s">
        <v>16</v>
      </c>
      <c r="F536" s="41" t="s">
        <v>1911</v>
      </c>
      <c r="G536" s="41">
        <v>45411</v>
      </c>
      <c r="H536" s="41">
        <v>45657</v>
      </c>
      <c r="I536" s="42"/>
      <c r="J536" s="43">
        <v>50304950</v>
      </c>
      <c r="K536" s="43"/>
      <c r="L536" s="44">
        <v>0.80081300813008127</v>
      </c>
      <c r="M536" s="45" t="s">
        <v>1912</v>
      </c>
      <c r="N536" s="46" t="s">
        <v>35</v>
      </c>
    </row>
    <row r="537" spans="1:14" s="29" customFormat="1" ht="74.5" customHeight="1" x14ac:dyDescent="0.25">
      <c r="A537" s="40" t="s">
        <v>1913</v>
      </c>
      <c r="B537" s="41">
        <v>45398</v>
      </c>
      <c r="C537" s="41" t="s">
        <v>1914</v>
      </c>
      <c r="D537" s="41" t="s">
        <v>15</v>
      </c>
      <c r="E537" s="41" t="s">
        <v>16</v>
      </c>
      <c r="F537" s="41" t="s">
        <v>1915</v>
      </c>
      <c r="G537" s="41">
        <v>45401</v>
      </c>
      <c r="H537" s="41">
        <v>45657</v>
      </c>
      <c r="I537" s="42"/>
      <c r="J537" s="43">
        <v>50304950</v>
      </c>
      <c r="K537" s="43"/>
      <c r="L537" s="44">
        <v>0.80859375</v>
      </c>
      <c r="M537" s="45" t="s">
        <v>1916</v>
      </c>
      <c r="N537" s="46" t="s">
        <v>35</v>
      </c>
    </row>
    <row r="538" spans="1:14" s="29" customFormat="1" ht="74.5" customHeight="1" x14ac:dyDescent="0.25">
      <c r="A538" s="40" t="s">
        <v>1917</v>
      </c>
      <c r="B538" s="41">
        <v>45398</v>
      </c>
      <c r="C538" s="41" t="s">
        <v>1918</v>
      </c>
      <c r="D538" s="41" t="s">
        <v>15</v>
      </c>
      <c r="E538" s="41" t="s">
        <v>16</v>
      </c>
      <c r="F538" s="41" t="s">
        <v>1919</v>
      </c>
      <c r="G538" s="41">
        <v>45404</v>
      </c>
      <c r="H538" s="41">
        <v>45657</v>
      </c>
      <c r="I538" s="42"/>
      <c r="J538" s="43">
        <v>50304950</v>
      </c>
      <c r="K538" s="43"/>
      <c r="L538" s="44">
        <v>0.80632411067193677</v>
      </c>
      <c r="M538" s="45" t="s">
        <v>1920</v>
      </c>
      <c r="N538" s="46" t="s">
        <v>35</v>
      </c>
    </row>
    <row r="539" spans="1:14" s="29" customFormat="1" ht="74.5" customHeight="1" x14ac:dyDescent="0.25">
      <c r="A539" s="40" t="s">
        <v>1921</v>
      </c>
      <c r="B539" s="41">
        <v>45398</v>
      </c>
      <c r="C539" s="41" t="s">
        <v>1922</v>
      </c>
      <c r="D539" s="41" t="s">
        <v>15</v>
      </c>
      <c r="E539" s="41" t="s">
        <v>16</v>
      </c>
      <c r="F539" s="41" t="s">
        <v>1911</v>
      </c>
      <c r="G539" s="41">
        <v>45401</v>
      </c>
      <c r="H539" s="41">
        <v>45657</v>
      </c>
      <c r="I539" s="42"/>
      <c r="J539" s="43">
        <v>50304950</v>
      </c>
      <c r="K539" s="43"/>
      <c r="L539" s="44">
        <v>0.80859375</v>
      </c>
      <c r="M539" s="45" t="s">
        <v>1923</v>
      </c>
      <c r="N539" s="46" t="s">
        <v>35</v>
      </c>
    </row>
    <row r="540" spans="1:14" s="29" customFormat="1" ht="74.5" customHeight="1" x14ac:dyDescent="0.25">
      <c r="A540" s="40" t="s">
        <v>1924</v>
      </c>
      <c r="B540" s="41">
        <v>45398</v>
      </c>
      <c r="C540" s="41" t="s">
        <v>1925</v>
      </c>
      <c r="D540" s="41" t="s">
        <v>15</v>
      </c>
      <c r="E540" s="41" t="s">
        <v>16</v>
      </c>
      <c r="F540" s="41" t="s">
        <v>1926</v>
      </c>
      <c r="G540" s="41">
        <v>45401</v>
      </c>
      <c r="H540" s="41">
        <v>45657</v>
      </c>
      <c r="I540" s="42"/>
      <c r="J540" s="43">
        <v>63928800</v>
      </c>
      <c r="K540" s="43"/>
      <c r="L540" s="44">
        <v>0.80859375</v>
      </c>
      <c r="M540" s="45" t="s">
        <v>1927</v>
      </c>
      <c r="N540" s="46" t="s">
        <v>35</v>
      </c>
    </row>
    <row r="541" spans="1:14" s="29" customFormat="1" ht="74.5" customHeight="1" x14ac:dyDescent="0.25">
      <c r="A541" s="40" t="s">
        <v>1928</v>
      </c>
      <c r="B541" s="41">
        <v>45398</v>
      </c>
      <c r="C541" s="41" t="s">
        <v>1929</v>
      </c>
      <c r="D541" s="41" t="s">
        <v>15</v>
      </c>
      <c r="E541" s="41" t="s">
        <v>16</v>
      </c>
      <c r="F541" s="41" t="s">
        <v>1035</v>
      </c>
      <c r="G541" s="41">
        <v>45404</v>
      </c>
      <c r="H541" s="41">
        <v>45647</v>
      </c>
      <c r="I541" s="42"/>
      <c r="J541" s="43">
        <v>35810656</v>
      </c>
      <c r="K541" s="43"/>
      <c r="L541" s="44">
        <v>0.83950617283950613</v>
      </c>
      <c r="M541" s="45" t="s">
        <v>1930</v>
      </c>
      <c r="N541" s="46" t="s">
        <v>35</v>
      </c>
    </row>
    <row r="542" spans="1:14" s="29" customFormat="1" ht="74.5" customHeight="1" x14ac:dyDescent="0.25">
      <c r="A542" s="40" t="s">
        <v>1931</v>
      </c>
      <c r="B542" s="41">
        <v>45398</v>
      </c>
      <c r="C542" s="41" t="s">
        <v>1932</v>
      </c>
      <c r="D542" s="41" t="s">
        <v>15</v>
      </c>
      <c r="E542" s="41" t="s">
        <v>16</v>
      </c>
      <c r="F542" s="41" t="s">
        <v>1933</v>
      </c>
      <c r="G542" s="41">
        <v>45401</v>
      </c>
      <c r="H542" s="41">
        <v>45657</v>
      </c>
      <c r="I542" s="42"/>
      <c r="J542" s="43">
        <v>50304950</v>
      </c>
      <c r="K542" s="43"/>
      <c r="L542" s="44">
        <v>0.80859375</v>
      </c>
      <c r="M542" s="45" t="s">
        <v>1934</v>
      </c>
      <c r="N542" s="46" t="s">
        <v>35</v>
      </c>
    </row>
    <row r="543" spans="1:14" s="29" customFormat="1" ht="74.5" customHeight="1" x14ac:dyDescent="0.25">
      <c r="A543" s="40" t="s">
        <v>1935</v>
      </c>
      <c r="B543" s="41">
        <v>45398</v>
      </c>
      <c r="C543" s="41" t="s">
        <v>1936</v>
      </c>
      <c r="D543" s="41" t="s">
        <v>15</v>
      </c>
      <c r="E543" s="41" t="s">
        <v>16</v>
      </c>
      <c r="F543" s="41" t="s">
        <v>1915</v>
      </c>
      <c r="G543" s="41">
        <v>45401</v>
      </c>
      <c r="H543" s="41">
        <v>45654</v>
      </c>
      <c r="I543" s="42"/>
      <c r="J543" s="43">
        <v>47457500</v>
      </c>
      <c r="K543" s="43"/>
      <c r="L543" s="44">
        <v>0.81818181818181823</v>
      </c>
      <c r="M543" s="45" t="s">
        <v>1937</v>
      </c>
      <c r="N543" s="46" t="s">
        <v>35</v>
      </c>
    </row>
    <row r="544" spans="1:14" s="29" customFormat="1" ht="74.5" customHeight="1" x14ac:dyDescent="0.25">
      <c r="A544" s="40" t="s">
        <v>1938</v>
      </c>
      <c r="B544" s="41">
        <v>45399</v>
      </c>
      <c r="C544" s="41" t="s">
        <v>1939</v>
      </c>
      <c r="D544" s="41" t="s">
        <v>15</v>
      </c>
      <c r="E544" s="41" t="s">
        <v>16</v>
      </c>
      <c r="F544" s="41" t="s">
        <v>1809</v>
      </c>
      <c r="G544" s="41">
        <v>45405</v>
      </c>
      <c r="H544" s="41">
        <v>45657</v>
      </c>
      <c r="I544" s="42"/>
      <c r="J544" s="43">
        <v>50304950</v>
      </c>
      <c r="K544" s="43"/>
      <c r="L544" s="44">
        <v>0.80555555555555558</v>
      </c>
      <c r="M544" s="45" t="s">
        <v>1940</v>
      </c>
      <c r="N544" s="46" t="s">
        <v>35</v>
      </c>
    </row>
    <row r="545" spans="1:14" s="29" customFormat="1" ht="74.5" customHeight="1" x14ac:dyDescent="0.25">
      <c r="A545" s="40" t="s">
        <v>1941</v>
      </c>
      <c r="B545" s="41">
        <v>45399</v>
      </c>
      <c r="C545" s="41" t="s">
        <v>1942</v>
      </c>
      <c r="D545" s="41" t="s">
        <v>15</v>
      </c>
      <c r="E545" s="41" t="s">
        <v>16</v>
      </c>
      <c r="F545" s="41" t="s">
        <v>1943</v>
      </c>
      <c r="G545" s="41">
        <v>45405</v>
      </c>
      <c r="H545" s="41">
        <v>45657</v>
      </c>
      <c r="I545" s="42"/>
      <c r="J545" s="43">
        <v>31877210</v>
      </c>
      <c r="K545" s="43"/>
      <c r="L545" s="44">
        <v>0.80555555555555558</v>
      </c>
      <c r="M545" s="45" t="s">
        <v>1944</v>
      </c>
      <c r="N545" s="46" t="s">
        <v>35</v>
      </c>
    </row>
    <row r="546" spans="1:14" s="29" customFormat="1" ht="74.5" customHeight="1" x14ac:dyDescent="0.25">
      <c r="A546" s="40" t="s">
        <v>1945</v>
      </c>
      <c r="B546" s="41">
        <v>45399</v>
      </c>
      <c r="C546" s="41" t="s">
        <v>1946</v>
      </c>
      <c r="D546" s="41" t="s">
        <v>15</v>
      </c>
      <c r="E546" s="41" t="s">
        <v>16</v>
      </c>
      <c r="F546" s="41" t="s">
        <v>1863</v>
      </c>
      <c r="G546" s="41">
        <v>45405</v>
      </c>
      <c r="H546" s="41">
        <v>45657</v>
      </c>
      <c r="I546" s="42"/>
      <c r="J546" s="43">
        <v>48406650</v>
      </c>
      <c r="K546" s="43"/>
      <c r="L546" s="44">
        <v>0.80555555555555558</v>
      </c>
      <c r="M546" s="45" t="s">
        <v>1947</v>
      </c>
      <c r="N546" s="46" t="s">
        <v>35</v>
      </c>
    </row>
    <row r="547" spans="1:14" s="29" customFormat="1" ht="74.5" customHeight="1" x14ac:dyDescent="0.25">
      <c r="A547" s="40" t="s">
        <v>1948</v>
      </c>
      <c r="B547" s="41">
        <v>45399</v>
      </c>
      <c r="C547" s="41" t="s">
        <v>1949</v>
      </c>
      <c r="D547" s="41" t="s">
        <v>15</v>
      </c>
      <c r="E547" s="41" t="s">
        <v>16</v>
      </c>
      <c r="F547" s="41" t="s">
        <v>1950</v>
      </c>
      <c r="G547" s="41">
        <v>45405</v>
      </c>
      <c r="H547" s="41">
        <v>45657</v>
      </c>
      <c r="I547" s="42"/>
      <c r="J547" s="43">
        <v>39979647</v>
      </c>
      <c r="K547" s="43"/>
      <c r="L547" s="44">
        <v>0.80555555555555558</v>
      </c>
      <c r="M547" s="45" t="s">
        <v>1951</v>
      </c>
      <c r="N547" s="46" t="s">
        <v>35</v>
      </c>
    </row>
    <row r="548" spans="1:14" s="29" customFormat="1" ht="74.5" customHeight="1" x14ac:dyDescent="0.25">
      <c r="A548" s="40" t="s">
        <v>1952</v>
      </c>
      <c r="B548" s="41">
        <v>45400</v>
      </c>
      <c r="C548" s="41" t="s">
        <v>1953</v>
      </c>
      <c r="D548" s="41" t="s">
        <v>15</v>
      </c>
      <c r="E548" s="41" t="s">
        <v>16</v>
      </c>
      <c r="F548" s="41" t="s">
        <v>1954</v>
      </c>
      <c r="G548" s="41">
        <v>45413</v>
      </c>
      <c r="H548" s="41">
        <v>45565</v>
      </c>
      <c r="I548" s="42"/>
      <c r="J548" s="43">
        <v>14802060</v>
      </c>
      <c r="K548" s="43"/>
      <c r="L548" s="44">
        <v>1.2828947368421053</v>
      </c>
      <c r="M548" s="45" t="s">
        <v>1955</v>
      </c>
      <c r="N548" s="46" t="s">
        <v>35</v>
      </c>
    </row>
    <row r="549" spans="1:14" s="29" customFormat="1" ht="74.5" customHeight="1" x14ac:dyDescent="0.25">
      <c r="A549" s="40" t="s">
        <v>1956</v>
      </c>
      <c r="B549" s="41">
        <v>45400</v>
      </c>
      <c r="C549" s="41" t="s">
        <v>1957</v>
      </c>
      <c r="D549" s="41" t="s">
        <v>15</v>
      </c>
      <c r="E549" s="41" t="s">
        <v>16</v>
      </c>
      <c r="F549" s="41" t="s">
        <v>1649</v>
      </c>
      <c r="G549" s="41">
        <v>45406</v>
      </c>
      <c r="H549" s="41">
        <v>45657</v>
      </c>
      <c r="I549" s="42"/>
      <c r="J549" s="43">
        <v>48406650</v>
      </c>
      <c r="K549" s="43"/>
      <c r="L549" s="44">
        <v>0.80478087649402386</v>
      </c>
      <c r="M549" s="45" t="s">
        <v>1958</v>
      </c>
      <c r="N549" s="46" t="s">
        <v>35</v>
      </c>
    </row>
    <row r="550" spans="1:14" s="29" customFormat="1" ht="74.5" customHeight="1" x14ac:dyDescent="0.25">
      <c r="A550" s="40" t="s">
        <v>1959</v>
      </c>
      <c r="B550" s="41">
        <v>45400</v>
      </c>
      <c r="C550" s="41" t="s">
        <v>1960</v>
      </c>
      <c r="D550" s="41" t="s">
        <v>15</v>
      </c>
      <c r="E550" s="41" t="s">
        <v>16</v>
      </c>
      <c r="F550" s="41" t="s">
        <v>269</v>
      </c>
      <c r="G550" s="41">
        <v>45406</v>
      </c>
      <c r="H550" s="41">
        <v>45649</v>
      </c>
      <c r="I550" s="42"/>
      <c r="J550" s="43">
        <v>23348160</v>
      </c>
      <c r="K550" s="43"/>
      <c r="L550" s="44">
        <v>0.83127572016460904</v>
      </c>
      <c r="M550" s="45" t="s">
        <v>1961</v>
      </c>
      <c r="N550" s="46" t="s">
        <v>35</v>
      </c>
    </row>
    <row r="551" spans="1:14" s="29" customFormat="1" ht="74.5" customHeight="1" x14ac:dyDescent="0.25">
      <c r="A551" s="40" t="s">
        <v>1962</v>
      </c>
      <c r="B551" s="41">
        <v>45400</v>
      </c>
      <c r="C551" s="41" t="s">
        <v>1963</v>
      </c>
      <c r="D551" s="41" t="s">
        <v>15</v>
      </c>
      <c r="E551" s="41" t="s">
        <v>16</v>
      </c>
      <c r="F551" s="41" t="s">
        <v>1964</v>
      </c>
      <c r="G551" s="41">
        <v>45406</v>
      </c>
      <c r="H551" s="41">
        <v>45657</v>
      </c>
      <c r="I551" s="42"/>
      <c r="J551" s="43">
        <v>33650650</v>
      </c>
      <c r="K551" s="43"/>
      <c r="L551" s="44">
        <v>0.80478087649402386</v>
      </c>
      <c r="M551" s="45" t="s">
        <v>1965</v>
      </c>
      <c r="N551" s="46" t="s">
        <v>35</v>
      </c>
    </row>
    <row r="552" spans="1:14" s="29" customFormat="1" ht="74.5" customHeight="1" x14ac:dyDescent="0.25">
      <c r="A552" s="40" t="s">
        <v>1966</v>
      </c>
      <c r="B552" s="41">
        <v>45400</v>
      </c>
      <c r="C552" s="41" t="s">
        <v>1967</v>
      </c>
      <c r="D552" s="41" t="s">
        <v>15</v>
      </c>
      <c r="E552" s="41" t="s">
        <v>16</v>
      </c>
      <c r="F552" s="41" t="s">
        <v>1968</v>
      </c>
      <c r="G552" s="41">
        <v>45404</v>
      </c>
      <c r="H552" s="41">
        <v>45657</v>
      </c>
      <c r="I552" s="42"/>
      <c r="J552" s="43">
        <v>63820611</v>
      </c>
      <c r="K552" s="43"/>
      <c r="L552" s="44">
        <v>0.80632411067193677</v>
      </c>
      <c r="M552" s="45" t="s">
        <v>1969</v>
      </c>
      <c r="N552" s="46" t="s">
        <v>35</v>
      </c>
    </row>
    <row r="553" spans="1:14" s="29" customFormat="1" ht="74.5" customHeight="1" x14ac:dyDescent="0.25">
      <c r="A553" s="40" t="s">
        <v>1970</v>
      </c>
      <c r="B553" s="41">
        <v>45400</v>
      </c>
      <c r="C553" s="41" t="s">
        <v>1971</v>
      </c>
      <c r="D553" s="41" t="s">
        <v>15</v>
      </c>
      <c r="E553" s="41" t="s">
        <v>16</v>
      </c>
      <c r="F553" s="41" t="s">
        <v>1972</v>
      </c>
      <c r="G553" s="41">
        <v>45406</v>
      </c>
      <c r="H553" s="41">
        <v>45657</v>
      </c>
      <c r="I553" s="42"/>
      <c r="J553" s="43">
        <v>48406650</v>
      </c>
      <c r="K553" s="43"/>
      <c r="L553" s="44">
        <v>0.80478087649402386</v>
      </c>
      <c r="M553" s="45" t="s">
        <v>1973</v>
      </c>
      <c r="N553" s="46" t="s">
        <v>35</v>
      </c>
    </row>
    <row r="554" spans="1:14" s="29" customFormat="1" ht="74.5" customHeight="1" x14ac:dyDescent="0.25">
      <c r="A554" s="40" t="s">
        <v>1974</v>
      </c>
      <c r="B554" s="41">
        <v>45400</v>
      </c>
      <c r="C554" s="41" t="s">
        <v>1975</v>
      </c>
      <c r="D554" s="41" t="s">
        <v>15</v>
      </c>
      <c r="E554" s="41" t="s">
        <v>16</v>
      </c>
      <c r="F554" s="41" t="s">
        <v>1976</v>
      </c>
      <c r="G554" s="41">
        <v>45406</v>
      </c>
      <c r="H554" s="41">
        <v>45657</v>
      </c>
      <c r="I554" s="42"/>
      <c r="J554" s="43">
        <v>28471238</v>
      </c>
      <c r="K554" s="43"/>
      <c r="L554" s="44">
        <v>0.80478087649402386</v>
      </c>
      <c r="M554" s="45" t="s">
        <v>1977</v>
      </c>
      <c r="N554" s="46" t="s">
        <v>35</v>
      </c>
    </row>
    <row r="555" spans="1:14" s="29" customFormat="1" ht="74.5" customHeight="1" x14ac:dyDescent="0.25">
      <c r="A555" s="40" t="s">
        <v>1978</v>
      </c>
      <c r="B555" s="41">
        <v>45400</v>
      </c>
      <c r="C555" s="41" t="s">
        <v>1979</v>
      </c>
      <c r="D555" s="41" t="s">
        <v>15</v>
      </c>
      <c r="E555" s="41" t="s">
        <v>16</v>
      </c>
      <c r="F555" s="41" t="s">
        <v>1980</v>
      </c>
      <c r="G555" s="41">
        <v>45404</v>
      </c>
      <c r="H555" s="41">
        <v>45657</v>
      </c>
      <c r="I555" s="42"/>
      <c r="J555" s="43">
        <v>48406650</v>
      </c>
      <c r="K555" s="43"/>
      <c r="L555" s="44">
        <v>0.80632411067193677</v>
      </c>
      <c r="M555" s="45" t="s">
        <v>1981</v>
      </c>
      <c r="N555" s="46" t="s">
        <v>35</v>
      </c>
    </row>
    <row r="556" spans="1:14" s="29" customFormat="1" ht="74.5" customHeight="1" x14ac:dyDescent="0.25">
      <c r="A556" s="40" t="s">
        <v>1982</v>
      </c>
      <c r="B556" s="41">
        <v>45400</v>
      </c>
      <c r="C556" s="41" t="s">
        <v>1983</v>
      </c>
      <c r="D556" s="41" t="s">
        <v>15</v>
      </c>
      <c r="E556" s="41" t="s">
        <v>16</v>
      </c>
      <c r="F556" s="41" t="s">
        <v>1984</v>
      </c>
      <c r="G556" s="41">
        <v>45404</v>
      </c>
      <c r="H556" s="41">
        <v>45657</v>
      </c>
      <c r="I556" s="42"/>
      <c r="J556" s="43">
        <v>36635355</v>
      </c>
      <c r="K556" s="43"/>
      <c r="L556" s="44">
        <v>0.80632411067193677</v>
      </c>
      <c r="M556" s="45" t="s">
        <v>1985</v>
      </c>
      <c r="N556" s="46" t="s">
        <v>35</v>
      </c>
    </row>
    <row r="557" spans="1:14" s="29" customFormat="1" ht="74.5" customHeight="1" x14ac:dyDescent="0.25">
      <c r="A557" s="40" t="s">
        <v>1986</v>
      </c>
      <c r="B557" s="41">
        <v>45400</v>
      </c>
      <c r="C557" s="41" t="s">
        <v>1987</v>
      </c>
      <c r="D557" s="41" t="s">
        <v>15</v>
      </c>
      <c r="E557" s="41" t="s">
        <v>16</v>
      </c>
      <c r="F557" s="41" t="s">
        <v>1863</v>
      </c>
      <c r="G557" s="41">
        <v>45404</v>
      </c>
      <c r="H557" s="41">
        <v>45657</v>
      </c>
      <c r="I557" s="42"/>
      <c r="J557" s="43">
        <v>48406650</v>
      </c>
      <c r="K557" s="43"/>
      <c r="L557" s="44">
        <v>0.80632411067193677</v>
      </c>
      <c r="M557" s="45" t="s">
        <v>1988</v>
      </c>
      <c r="N557" s="46" t="s">
        <v>35</v>
      </c>
    </row>
    <row r="558" spans="1:14" s="29" customFormat="1" ht="74.5" customHeight="1" x14ac:dyDescent="0.25">
      <c r="A558" s="40" t="s">
        <v>1989</v>
      </c>
      <c r="B558" s="41">
        <v>45400</v>
      </c>
      <c r="C558" s="41" t="s">
        <v>1990</v>
      </c>
      <c r="D558" s="41" t="s">
        <v>15</v>
      </c>
      <c r="E558" s="41" t="s">
        <v>16</v>
      </c>
      <c r="F558" s="41" t="s">
        <v>1863</v>
      </c>
      <c r="G558" s="41">
        <v>45404</v>
      </c>
      <c r="H558" s="41">
        <v>45657</v>
      </c>
      <c r="I558" s="42"/>
      <c r="J558" s="43">
        <v>48406650</v>
      </c>
      <c r="K558" s="43"/>
      <c r="L558" s="44">
        <v>0.80632411067193677</v>
      </c>
      <c r="M558" s="45" t="s">
        <v>1991</v>
      </c>
      <c r="N558" s="46" t="s">
        <v>35</v>
      </c>
    </row>
    <row r="559" spans="1:14" s="29" customFormat="1" ht="74.5" customHeight="1" x14ac:dyDescent="0.25">
      <c r="A559" s="40" t="s">
        <v>1992</v>
      </c>
      <c r="B559" s="41">
        <v>45400</v>
      </c>
      <c r="C559" s="41" t="s">
        <v>1993</v>
      </c>
      <c r="D559" s="41" t="s">
        <v>15</v>
      </c>
      <c r="E559" s="41" t="s">
        <v>16</v>
      </c>
      <c r="F559" s="41" t="s">
        <v>1994</v>
      </c>
      <c r="G559" s="41">
        <v>45404</v>
      </c>
      <c r="H559" s="41">
        <v>45657</v>
      </c>
      <c r="I559" s="42"/>
      <c r="J559" s="43">
        <v>39340800</v>
      </c>
      <c r="K559" s="43"/>
      <c r="L559" s="44">
        <v>0.80632411067193677</v>
      </c>
      <c r="M559" s="45" t="s">
        <v>1995</v>
      </c>
      <c r="N559" s="46" t="s">
        <v>35</v>
      </c>
    </row>
    <row r="560" spans="1:14" s="29" customFormat="1" ht="74.5" customHeight="1" x14ac:dyDescent="0.25">
      <c r="A560" s="40" t="s">
        <v>1996</v>
      </c>
      <c r="B560" s="41">
        <v>45400</v>
      </c>
      <c r="C560" s="41" t="s">
        <v>1997</v>
      </c>
      <c r="D560" s="41" t="s">
        <v>15</v>
      </c>
      <c r="E560" s="41" t="s">
        <v>16</v>
      </c>
      <c r="F560" s="41" t="s">
        <v>1863</v>
      </c>
      <c r="G560" s="41">
        <v>45404</v>
      </c>
      <c r="H560" s="41">
        <v>45657</v>
      </c>
      <c r="I560" s="42"/>
      <c r="J560" s="43">
        <v>50304950</v>
      </c>
      <c r="K560" s="43"/>
      <c r="L560" s="44">
        <v>0.80632411067193677</v>
      </c>
      <c r="M560" s="45" t="s">
        <v>1998</v>
      </c>
      <c r="N560" s="46" t="s">
        <v>35</v>
      </c>
    </row>
    <row r="561" spans="1:14" s="29" customFormat="1" ht="74.5" customHeight="1" x14ac:dyDescent="0.25">
      <c r="A561" s="40" t="s">
        <v>1999</v>
      </c>
      <c r="B561" s="41">
        <v>45400</v>
      </c>
      <c r="C561" s="41" t="s">
        <v>2000</v>
      </c>
      <c r="D561" s="41" t="s">
        <v>15</v>
      </c>
      <c r="E561" s="41" t="s">
        <v>16</v>
      </c>
      <c r="F561" s="41" t="s">
        <v>2001</v>
      </c>
      <c r="G561" s="41">
        <v>45405</v>
      </c>
      <c r="H561" s="41">
        <v>45657</v>
      </c>
      <c r="I561" s="42"/>
      <c r="J561" s="43">
        <v>81140400</v>
      </c>
      <c r="K561" s="43"/>
      <c r="L561" s="44">
        <v>0.80555555555555558</v>
      </c>
      <c r="M561" s="45" t="s">
        <v>2002</v>
      </c>
      <c r="N561" s="46" t="s">
        <v>35</v>
      </c>
    </row>
    <row r="562" spans="1:14" s="29" customFormat="1" ht="74.5" customHeight="1" x14ac:dyDescent="0.25">
      <c r="A562" s="40" t="s">
        <v>2003</v>
      </c>
      <c r="B562" s="41">
        <v>45400</v>
      </c>
      <c r="C562" s="41" t="s">
        <v>2004</v>
      </c>
      <c r="D562" s="41" t="s">
        <v>15</v>
      </c>
      <c r="E562" s="41" t="s">
        <v>16</v>
      </c>
      <c r="F562" s="41" t="s">
        <v>269</v>
      </c>
      <c r="G562" s="41">
        <v>45406</v>
      </c>
      <c r="H562" s="41">
        <v>45649</v>
      </c>
      <c r="I562" s="42"/>
      <c r="J562" s="43">
        <v>23348160</v>
      </c>
      <c r="K562" s="43"/>
      <c r="L562" s="44">
        <v>0.83127572016460904</v>
      </c>
      <c r="M562" s="45" t="s">
        <v>2005</v>
      </c>
      <c r="N562" s="46" t="s">
        <v>35</v>
      </c>
    </row>
    <row r="563" spans="1:14" s="29" customFormat="1" ht="74.5" customHeight="1" x14ac:dyDescent="0.25">
      <c r="A563" s="40" t="s">
        <v>2006</v>
      </c>
      <c r="B563" s="41">
        <v>45401</v>
      </c>
      <c r="C563" s="41" t="s">
        <v>2007</v>
      </c>
      <c r="D563" s="41" t="s">
        <v>15</v>
      </c>
      <c r="E563" s="41" t="s">
        <v>16</v>
      </c>
      <c r="F563" s="41" t="s">
        <v>269</v>
      </c>
      <c r="G563" s="41">
        <v>45406</v>
      </c>
      <c r="H563" s="41">
        <v>45649</v>
      </c>
      <c r="I563" s="42"/>
      <c r="J563" s="43">
        <v>23348160</v>
      </c>
      <c r="K563" s="43"/>
      <c r="L563" s="44">
        <v>0.83127572016460904</v>
      </c>
      <c r="M563" s="45" t="s">
        <v>2008</v>
      </c>
      <c r="N563" s="46" t="s">
        <v>35</v>
      </c>
    </row>
    <row r="564" spans="1:14" s="29" customFormat="1" ht="74.5" customHeight="1" x14ac:dyDescent="0.25">
      <c r="A564" s="40" t="s">
        <v>2009</v>
      </c>
      <c r="B564" s="41">
        <v>45405</v>
      </c>
      <c r="C564" s="41" t="s">
        <v>2010</v>
      </c>
      <c r="D564" s="41" t="s">
        <v>15</v>
      </c>
      <c r="E564" s="41" t="s">
        <v>16</v>
      </c>
      <c r="F564" s="41" t="s">
        <v>2011</v>
      </c>
      <c r="G564" s="41">
        <v>45407</v>
      </c>
      <c r="H564" s="41">
        <v>45657</v>
      </c>
      <c r="I564" s="42"/>
      <c r="J564" s="43">
        <v>29750000</v>
      </c>
      <c r="K564" s="43"/>
      <c r="L564" s="44">
        <v>0.80400000000000005</v>
      </c>
      <c r="M564" s="45" t="s">
        <v>2012</v>
      </c>
      <c r="N564" s="46" t="s">
        <v>35</v>
      </c>
    </row>
    <row r="565" spans="1:14" s="29" customFormat="1" ht="74.5" customHeight="1" x14ac:dyDescent="0.25">
      <c r="A565" s="40" t="s">
        <v>2013</v>
      </c>
      <c r="B565" s="41">
        <v>45405</v>
      </c>
      <c r="C565" s="41" t="s">
        <v>2014</v>
      </c>
      <c r="D565" s="41" t="s">
        <v>15</v>
      </c>
      <c r="E565" s="41" t="s">
        <v>16</v>
      </c>
      <c r="F565" s="41" t="s">
        <v>2015</v>
      </c>
      <c r="G565" s="41">
        <v>45408</v>
      </c>
      <c r="H565" s="41">
        <v>45657</v>
      </c>
      <c r="I565" s="42"/>
      <c r="J565" s="43">
        <v>36490400</v>
      </c>
      <c r="K565" s="43"/>
      <c r="L565" s="44">
        <v>0.80321285140562249</v>
      </c>
      <c r="M565" s="45" t="s">
        <v>2016</v>
      </c>
      <c r="N565" s="46" t="s">
        <v>35</v>
      </c>
    </row>
    <row r="566" spans="1:14" s="29" customFormat="1" ht="74.5" customHeight="1" x14ac:dyDescent="0.25">
      <c r="A566" s="40" t="s">
        <v>2017</v>
      </c>
      <c r="B566" s="41">
        <v>45405</v>
      </c>
      <c r="C566" s="41" t="s">
        <v>2018</v>
      </c>
      <c r="D566" s="41" t="s">
        <v>15</v>
      </c>
      <c r="E566" s="41" t="s">
        <v>16</v>
      </c>
      <c r="F566" s="41" t="s">
        <v>2019</v>
      </c>
      <c r="G566" s="41">
        <v>45408</v>
      </c>
      <c r="H566" s="41">
        <v>45657</v>
      </c>
      <c r="I566" s="42"/>
      <c r="J566" s="43">
        <v>36490400</v>
      </c>
      <c r="K566" s="43"/>
      <c r="L566" s="44">
        <v>0.80321285140562249</v>
      </c>
      <c r="M566" s="45" t="s">
        <v>2020</v>
      </c>
      <c r="N566" s="46" t="s">
        <v>35</v>
      </c>
    </row>
    <row r="567" spans="1:14" s="29" customFormat="1" ht="74.5" customHeight="1" x14ac:dyDescent="0.25">
      <c r="A567" s="40" t="s">
        <v>2021</v>
      </c>
      <c r="B567" s="41">
        <v>45405</v>
      </c>
      <c r="C567" s="41" t="s">
        <v>2022</v>
      </c>
      <c r="D567" s="41" t="s">
        <v>15</v>
      </c>
      <c r="E567" s="41" t="s">
        <v>16</v>
      </c>
      <c r="F567" s="41" t="s">
        <v>2019</v>
      </c>
      <c r="G567" s="41">
        <v>45412</v>
      </c>
      <c r="H567" s="41">
        <v>45657</v>
      </c>
      <c r="I567" s="42"/>
      <c r="J567" s="43">
        <v>36490400</v>
      </c>
      <c r="K567" s="43"/>
      <c r="L567" s="44">
        <v>0.8</v>
      </c>
      <c r="M567" s="45" t="s">
        <v>2023</v>
      </c>
      <c r="N567" s="46" t="s">
        <v>35</v>
      </c>
    </row>
    <row r="568" spans="1:14" s="29" customFormat="1" ht="74.5" customHeight="1" x14ac:dyDescent="0.25">
      <c r="A568" s="40" t="s">
        <v>2024</v>
      </c>
      <c r="B568" s="41">
        <v>45405</v>
      </c>
      <c r="C568" s="41" t="s">
        <v>2025</v>
      </c>
      <c r="D568" s="41" t="s">
        <v>15</v>
      </c>
      <c r="E568" s="41" t="s">
        <v>16</v>
      </c>
      <c r="F568" s="41" t="s">
        <v>2019</v>
      </c>
      <c r="G568" s="41">
        <v>45408</v>
      </c>
      <c r="H568" s="41">
        <v>45657</v>
      </c>
      <c r="I568" s="42"/>
      <c r="J568" s="43">
        <v>36490400</v>
      </c>
      <c r="K568" s="43"/>
      <c r="L568" s="44">
        <v>0.80321285140562249</v>
      </c>
      <c r="M568" s="45" t="s">
        <v>2026</v>
      </c>
      <c r="N568" s="46" t="s">
        <v>35</v>
      </c>
    </row>
    <row r="569" spans="1:14" s="29" customFormat="1" ht="74.5" customHeight="1" x14ac:dyDescent="0.25">
      <c r="A569" s="40" t="s">
        <v>2027</v>
      </c>
      <c r="B569" s="41">
        <v>45405</v>
      </c>
      <c r="C569" s="41" t="s">
        <v>2028</v>
      </c>
      <c r="D569" s="41" t="s">
        <v>15</v>
      </c>
      <c r="E569" s="41" t="s">
        <v>16</v>
      </c>
      <c r="F569" s="41" t="s">
        <v>2019</v>
      </c>
      <c r="G569" s="41">
        <v>45408</v>
      </c>
      <c r="H569" s="41">
        <v>45657</v>
      </c>
      <c r="I569" s="42"/>
      <c r="J569" s="43">
        <v>36490400</v>
      </c>
      <c r="K569" s="43"/>
      <c r="L569" s="44">
        <v>0.80321285140562249</v>
      </c>
      <c r="M569" s="45" t="s">
        <v>2029</v>
      </c>
      <c r="N569" s="46" t="s">
        <v>35</v>
      </c>
    </row>
    <row r="570" spans="1:14" s="29" customFormat="1" ht="74.5" customHeight="1" x14ac:dyDescent="0.25">
      <c r="A570" s="40" t="s">
        <v>2030</v>
      </c>
      <c r="B570" s="41">
        <v>45405</v>
      </c>
      <c r="C570" s="41" t="s">
        <v>2031</v>
      </c>
      <c r="D570" s="41" t="s">
        <v>15</v>
      </c>
      <c r="E570" s="41" t="s">
        <v>16</v>
      </c>
      <c r="F570" s="41" t="s">
        <v>2019</v>
      </c>
      <c r="G570" s="41">
        <v>45408</v>
      </c>
      <c r="H570" s="41">
        <v>45657</v>
      </c>
      <c r="I570" s="42"/>
      <c r="J570" s="43">
        <v>36490400</v>
      </c>
      <c r="K570" s="43"/>
      <c r="L570" s="44">
        <v>0.80321285140562249</v>
      </c>
      <c r="M570" s="45" t="s">
        <v>2032</v>
      </c>
      <c r="N570" s="46" t="s">
        <v>35</v>
      </c>
    </row>
    <row r="571" spans="1:14" s="29" customFormat="1" ht="74.5" customHeight="1" x14ac:dyDescent="0.25">
      <c r="A571" s="40" t="s">
        <v>2033</v>
      </c>
      <c r="B571" s="41">
        <v>45405</v>
      </c>
      <c r="C571" s="41" t="s">
        <v>2034</v>
      </c>
      <c r="D571" s="41" t="s">
        <v>15</v>
      </c>
      <c r="E571" s="41" t="s">
        <v>16</v>
      </c>
      <c r="F571" s="41" t="s">
        <v>2019</v>
      </c>
      <c r="G571" s="41">
        <v>45408</v>
      </c>
      <c r="H571" s="41">
        <v>45657</v>
      </c>
      <c r="I571" s="42"/>
      <c r="J571" s="43">
        <v>36490400</v>
      </c>
      <c r="K571" s="43"/>
      <c r="L571" s="44">
        <v>0.80321285140562249</v>
      </c>
      <c r="M571" s="45" t="s">
        <v>2035</v>
      </c>
      <c r="N571" s="46" t="s">
        <v>35</v>
      </c>
    </row>
    <row r="572" spans="1:14" s="29" customFormat="1" ht="74.5" customHeight="1" x14ac:dyDescent="0.25">
      <c r="A572" s="40" t="s">
        <v>2036</v>
      </c>
      <c r="B572" s="41">
        <v>45405</v>
      </c>
      <c r="C572" s="41" t="s">
        <v>2037</v>
      </c>
      <c r="D572" s="41" t="s">
        <v>15</v>
      </c>
      <c r="E572" s="41" t="s">
        <v>16</v>
      </c>
      <c r="F572" s="41" t="s">
        <v>2019</v>
      </c>
      <c r="G572" s="41">
        <v>45408</v>
      </c>
      <c r="H572" s="41">
        <v>45657</v>
      </c>
      <c r="I572" s="42"/>
      <c r="J572" s="43">
        <v>36490400</v>
      </c>
      <c r="K572" s="43"/>
      <c r="L572" s="44">
        <v>0.80321285140562249</v>
      </c>
      <c r="M572" s="45" t="s">
        <v>2038</v>
      </c>
      <c r="N572" s="46" t="s">
        <v>35</v>
      </c>
    </row>
    <row r="573" spans="1:14" s="29" customFormat="1" ht="74.5" customHeight="1" x14ac:dyDescent="0.25">
      <c r="A573" s="40" t="s">
        <v>2039</v>
      </c>
      <c r="B573" s="41">
        <v>45405</v>
      </c>
      <c r="C573" s="41" t="s">
        <v>2040</v>
      </c>
      <c r="D573" s="41" t="s">
        <v>15</v>
      </c>
      <c r="E573" s="41" t="s">
        <v>16</v>
      </c>
      <c r="F573" s="41" t="s">
        <v>2011</v>
      </c>
      <c r="G573" s="41">
        <v>45407</v>
      </c>
      <c r="H573" s="41">
        <v>45657</v>
      </c>
      <c r="I573" s="42"/>
      <c r="J573" s="43">
        <v>29750000</v>
      </c>
      <c r="K573" s="43"/>
      <c r="L573" s="44">
        <v>0.80400000000000005</v>
      </c>
      <c r="M573" s="45" t="s">
        <v>2041</v>
      </c>
      <c r="N573" s="46" t="s">
        <v>35</v>
      </c>
    </row>
    <row r="574" spans="1:14" s="29" customFormat="1" ht="74.5" customHeight="1" x14ac:dyDescent="0.25">
      <c r="A574" s="40" t="s">
        <v>2042</v>
      </c>
      <c r="B574" s="41">
        <v>45405</v>
      </c>
      <c r="C574" s="41" t="s">
        <v>2043</v>
      </c>
      <c r="D574" s="41" t="s">
        <v>15</v>
      </c>
      <c r="E574" s="41" t="s">
        <v>16</v>
      </c>
      <c r="F574" s="41" t="s">
        <v>2011</v>
      </c>
      <c r="G574" s="41">
        <v>45407</v>
      </c>
      <c r="H574" s="41">
        <v>45657</v>
      </c>
      <c r="I574" s="42"/>
      <c r="J574" s="43">
        <v>29750000</v>
      </c>
      <c r="K574" s="43"/>
      <c r="L574" s="44">
        <v>0.80400000000000005</v>
      </c>
      <c r="M574" s="45" t="s">
        <v>2044</v>
      </c>
      <c r="N574" s="46" t="s">
        <v>35</v>
      </c>
    </row>
    <row r="575" spans="1:14" s="29" customFormat="1" ht="74.5" customHeight="1" x14ac:dyDescent="0.25">
      <c r="A575" s="40" t="s">
        <v>2045</v>
      </c>
      <c r="B575" s="41">
        <v>45405</v>
      </c>
      <c r="C575" s="41" t="s">
        <v>2046</v>
      </c>
      <c r="D575" s="41" t="s">
        <v>15</v>
      </c>
      <c r="E575" s="41" t="s">
        <v>16</v>
      </c>
      <c r="F575" s="41" t="s">
        <v>2011</v>
      </c>
      <c r="G575" s="41">
        <v>45407</v>
      </c>
      <c r="H575" s="41">
        <v>45657</v>
      </c>
      <c r="I575" s="42"/>
      <c r="J575" s="43">
        <v>29750000</v>
      </c>
      <c r="K575" s="43"/>
      <c r="L575" s="44">
        <v>0.80400000000000005</v>
      </c>
      <c r="M575" s="45" t="s">
        <v>2047</v>
      </c>
      <c r="N575" s="46" t="s">
        <v>35</v>
      </c>
    </row>
    <row r="576" spans="1:14" s="29" customFormat="1" ht="74.5" customHeight="1" x14ac:dyDescent="0.25">
      <c r="A576" s="40" t="s">
        <v>2048</v>
      </c>
      <c r="B576" s="41">
        <v>45405</v>
      </c>
      <c r="C576" s="41" t="s">
        <v>2049</v>
      </c>
      <c r="D576" s="41" t="s">
        <v>15</v>
      </c>
      <c r="E576" s="41" t="s">
        <v>16</v>
      </c>
      <c r="F576" s="41" t="s">
        <v>2011</v>
      </c>
      <c r="G576" s="41">
        <v>45412</v>
      </c>
      <c r="H576" s="41">
        <v>45657</v>
      </c>
      <c r="I576" s="42"/>
      <c r="J576" s="43">
        <v>29750000</v>
      </c>
      <c r="K576" s="43"/>
      <c r="L576" s="44">
        <v>0.8</v>
      </c>
      <c r="M576" s="45" t="s">
        <v>2050</v>
      </c>
      <c r="N576" s="46" t="s">
        <v>35</v>
      </c>
    </row>
    <row r="577" spans="1:14" s="29" customFormat="1" ht="74.5" customHeight="1" x14ac:dyDescent="0.25">
      <c r="A577" s="40" t="s">
        <v>2051</v>
      </c>
      <c r="B577" s="41">
        <v>45405</v>
      </c>
      <c r="C577" s="41" t="s">
        <v>2052</v>
      </c>
      <c r="D577" s="41" t="s">
        <v>15</v>
      </c>
      <c r="E577" s="41" t="s">
        <v>1891</v>
      </c>
      <c r="F577" s="41" t="s">
        <v>2053</v>
      </c>
      <c r="G577" s="41">
        <v>45406</v>
      </c>
      <c r="H577" s="41">
        <v>45408</v>
      </c>
      <c r="I577" s="42"/>
      <c r="J577" s="43">
        <v>22655787</v>
      </c>
      <c r="K577" s="43"/>
      <c r="L577" s="44">
        <v>101</v>
      </c>
      <c r="M577" s="45" t="s">
        <v>2054</v>
      </c>
      <c r="N577" s="46" t="s">
        <v>35</v>
      </c>
    </row>
    <row r="578" spans="1:14" s="29" customFormat="1" ht="74.5" customHeight="1" x14ac:dyDescent="0.25">
      <c r="A578" s="40" t="s">
        <v>2055</v>
      </c>
      <c r="B578" s="41">
        <v>45407</v>
      </c>
      <c r="C578" s="41" t="s">
        <v>2056</v>
      </c>
      <c r="D578" s="41" t="s">
        <v>15</v>
      </c>
      <c r="E578" s="41" t="s">
        <v>16</v>
      </c>
      <c r="F578" s="41" t="s">
        <v>2057</v>
      </c>
      <c r="G578" s="41">
        <v>45411</v>
      </c>
      <c r="H578" s="41">
        <v>45654</v>
      </c>
      <c r="I578" s="42"/>
      <c r="J578" s="43">
        <v>75600000</v>
      </c>
      <c r="K578" s="43"/>
      <c r="L578" s="44">
        <v>0.81069958847736623</v>
      </c>
      <c r="M578" s="45" t="s">
        <v>2058</v>
      </c>
      <c r="N578" s="46" t="s">
        <v>35</v>
      </c>
    </row>
    <row r="579" spans="1:14" s="29" customFormat="1" ht="74.5" customHeight="1" x14ac:dyDescent="0.25">
      <c r="A579" s="40" t="s">
        <v>2059</v>
      </c>
      <c r="B579" s="41">
        <v>45407</v>
      </c>
      <c r="C579" s="41" t="s">
        <v>2060</v>
      </c>
      <c r="D579" s="41" t="s">
        <v>15</v>
      </c>
      <c r="E579" s="41" t="s">
        <v>16</v>
      </c>
      <c r="F579" s="41" t="s">
        <v>2061</v>
      </c>
      <c r="G579" s="41">
        <v>45411</v>
      </c>
      <c r="H579" s="41">
        <v>45593</v>
      </c>
      <c r="I579" s="42"/>
      <c r="J579" s="43">
        <v>49719678</v>
      </c>
      <c r="K579" s="43"/>
      <c r="L579" s="44">
        <v>1.0824175824175823</v>
      </c>
      <c r="M579" s="45" t="s">
        <v>2062</v>
      </c>
      <c r="N579" s="46" t="s">
        <v>35</v>
      </c>
    </row>
    <row r="580" spans="1:14" s="29" customFormat="1" ht="74.5" customHeight="1" x14ac:dyDescent="0.25">
      <c r="A580" s="40" t="s">
        <v>2063</v>
      </c>
      <c r="B580" s="41">
        <v>45407</v>
      </c>
      <c r="C580" s="41" t="s">
        <v>2064</v>
      </c>
      <c r="D580" s="41" t="s">
        <v>15</v>
      </c>
      <c r="E580" s="41" t="s">
        <v>16</v>
      </c>
      <c r="F580" s="41" t="s">
        <v>2065</v>
      </c>
      <c r="G580" s="41">
        <v>45412</v>
      </c>
      <c r="H580" s="41">
        <v>45657</v>
      </c>
      <c r="I580" s="42"/>
      <c r="J580" s="43">
        <v>74385684</v>
      </c>
      <c r="K580" s="43"/>
      <c r="L580" s="44">
        <v>0.8</v>
      </c>
      <c r="M580" s="45" t="s">
        <v>2066</v>
      </c>
      <c r="N580" s="46" t="s">
        <v>35</v>
      </c>
    </row>
    <row r="581" spans="1:14" s="29" customFormat="1" ht="74.5" customHeight="1" x14ac:dyDescent="0.25">
      <c r="A581" s="40" t="s">
        <v>2067</v>
      </c>
      <c r="B581" s="41">
        <v>45407</v>
      </c>
      <c r="C581" s="41" t="s">
        <v>2068</v>
      </c>
      <c r="D581" s="41" t="s">
        <v>15</v>
      </c>
      <c r="E581" s="41" t="s">
        <v>16</v>
      </c>
      <c r="F581" s="41" t="s">
        <v>1024</v>
      </c>
      <c r="G581" s="41">
        <v>45427</v>
      </c>
      <c r="H581" s="41">
        <v>45657</v>
      </c>
      <c r="I581" s="42"/>
      <c r="J581" s="43">
        <v>45179540</v>
      </c>
      <c r="K581" s="43"/>
      <c r="L581" s="44">
        <v>0.78695652173913044</v>
      </c>
      <c r="M581" s="45" t="s">
        <v>2069</v>
      </c>
      <c r="N581" s="46" t="s">
        <v>35</v>
      </c>
    </row>
    <row r="582" spans="1:14" s="29" customFormat="1" ht="74.5" customHeight="1" x14ac:dyDescent="0.25">
      <c r="A582" s="40" t="s">
        <v>2070</v>
      </c>
      <c r="B582" s="41">
        <v>45407</v>
      </c>
      <c r="C582" s="41" t="s">
        <v>2071</v>
      </c>
      <c r="D582" s="41" t="s">
        <v>15</v>
      </c>
      <c r="E582" s="41" t="s">
        <v>16</v>
      </c>
      <c r="F582" s="41" t="s">
        <v>2019</v>
      </c>
      <c r="G582" s="41">
        <v>45414</v>
      </c>
      <c r="H582" s="41">
        <v>45657</v>
      </c>
      <c r="I582" s="42"/>
      <c r="J582" s="43">
        <v>36490400</v>
      </c>
      <c r="K582" s="43"/>
      <c r="L582" s="44">
        <v>0.79835390946502061</v>
      </c>
      <c r="M582" s="45" t="s">
        <v>2072</v>
      </c>
      <c r="N582" s="46" t="s">
        <v>35</v>
      </c>
    </row>
    <row r="583" spans="1:14" s="29" customFormat="1" ht="74.5" customHeight="1" x14ac:dyDescent="0.25">
      <c r="A583" s="40" t="s">
        <v>2073</v>
      </c>
      <c r="B583" s="41">
        <v>45408</v>
      </c>
      <c r="C583" s="41" t="s">
        <v>2074</v>
      </c>
      <c r="D583" s="41" t="s">
        <v>15</v>
      </c>
      <c r="E583" s="41" t="s">
        <v>16</v>
      </c>
      <c r="F583" s="41" t="s">
        <v>2075</v>
      </c>
      <c r="G583" s="41">
        <v>45422</v>
      </c>
      <c r="H583" s="41">
        <v>45574</v>
      </c>
      <c r="I583" s="42"/>
      <c r="J583" s="43">
        <v>14592600</v>
      </c>
      <c r="K583" s="43"/>
      <c r="L583" s="44">
        <v>1.2236842105263157</v>
      </c>
      <c r="M583" s="45" t="s">
        <v>2076</v>
      </c>
      <c r="N583" s="46" t="s">
        <v>35</v>
      </c>
    </row>
    <row r="584" spans="1:14" s="29" customFormat="1" ht="74.5" customHeight="1" x14ac:dyDescent="0.25">
      <c r="A584" s="40" t="s">
        <v>2077</v>
      </c>
      <c r="B584" s="41">
        <v>45408</v>
      </c>
      <c r="C584" s="41" t="s">
        <v>2078</v>
      </c>
      <c r="D584" s="41" t="s">
        <v>15</v>
      </c>
      <c r="E584" s="41" t="s">
        <v>16</v>
      </c>
      <c r="F584" s="41" t="s">
        <v>2075</v>
      </c>
      <c r="G584" s="41">
        <v>45414</v>
      </c>
      <c r="H584" s="41">
        <v>45566</v>
      </c>
      <c r="I584" s="42"/>
      <c r="J584" s="43">
        <v>14592600</v>
      </c>
      <c r="K584" s="43"/>
      <c r="L584" s="44">
        <v>1.2763157894736843</v>
      </c>
      <c r="M584" s="45" t="s">
        <v>2079</v>
      </c>
      <c r="N584" s="46" t="s">
        <v>35</v>
      </c>
    </row>
    <row r="585" spans="1:14" s="29" customFormat="1" ht="74.5" customHeight="1" x14ac:dyDescent="0.25">
      <c r="A585" s="40" t="s">
        <v>2080</v>
      </c>
      <c r="B585" s="41">
        <v>45411</v>
      </c>
      <c r="C585" s="41" t="s">
        <v>2081</v>
      </c>
      <c r="D585" s="41" t="s">
        <v>15</v>
      </c>
      <c r="E585" s="41" t="s">
        <v>16</v>
      </c>
      <c r="F585" s="41" t="s">
        <v>2082</v>
      </c>
      <c r="G585" s="41">
        <v>45414</v>
      </c>
      <c r="H585" s="41">
        <v>45657</v>
      </c>
      <c r="I585" s="42"/>
      <c r="J585" s="43">
        <v>47600000</v>
      </c>
      <c r="K585" s="43"/>
      <c r="L585" s="44">
        <v>0.79835390946502061</v>
      </c>
      <c r="M585" s="45" t="s">
        <v>2083</v>
      </c>
      <c r="N585" s="46" t="s">
        <v>35</v>
      </c>
    </row>
    <row r="586" spans="1:14" s="29" customFormat="1" ht="74.5" customHeight="1" x14ac:dyDescent="0.25">
      <c r="A586" s="40" t="s">
        <v>2084</v>
      </c>
      <c r="B586" s="41">
        <v>45411</v>
      </c>
      <c r="C586" s="41" t="s">
        <v>2085</v>
      </c>
      <c r="D586" s="41" t="s">
        <v>15</v>
      </c>
      <c r="E586" s="41" t="s">
        <v>16</v>
      </c>
      <c r="F586" s="41" t="s">
        <v>2086</v>
      </c>
      <c r="G586" s="41">
        <v>45414</v>
      </c>
      <c r="H586" s="41">
        <v>45584</v>
      </c>
      <c r="I586" s="42"/>
      <c r="J586" s="43">
        <v>28000000</v>
      </c>
      <c r="K586" s="43"/>
      <c r="L586" s="44">
        <v>1.1411764705882352</v>
      </c>
      <c r="M586" s="45" t="s">
        <v>2087</v>
      </c>
      <c r="N586" s="46" t="s">
        <v>35</v>
      </c>
    </row>
    <row r="587" spans="1:14" s="29" customFormat="1" ht="74.5" customHeight="1" x14ac:dyDescent="0.25">
      <c r="A587" s="40" t="s">
        <v>2088</v>
      </c>
      <c r="B587" s="41">
        <v>45411</v>
      </c>
      <c r="C587" s="41" t="s">
        <v>2089</v>
      </c>
      <c r="D587" s="41" t="s">
        <v>15</v>
      </c>
      <c r="E587" s="41" t="s">
        <v>16</v>
      </c>
      <c r="F587" s="41" t="s">
        <v>2090</v>
      </c>
      <c r="G587" s="41">
        <v>45415</v>
      </c>
      <c r="H587" s="41">
        <v>45657</v>
      </c>
      <c r="I587" s="42"/>
      <c r="J587" s="43">
        <v>52000000</v>
      </c>
      <c r="K587" s="43"/>
      <c r="L587" s="44">
        <v>0.7975206611570248</v>
      </c>
      <c r="M587" s="45" t="s">
        <v>2091</v>
      </c>
      <c r="N587" s="46" t="s">
        <v>35</v>
      </c>
    </row>
    <row r="588" spans="1:14" s="29" customFormat="1" ht="74.5" customHeight="1" x14ac:dyDescent="0.25">
      <c r="A588" s="40" t="s">
        <v>2092</v>
      </c>
      <c r="B588" s="41">
        <v>45411</v>
      </c>
      <c r="C588" s="41" t="s">
        <v>2093</v>
      </c>
      <c r="D588" s="41" t="s">
        <v>15</v>
      </c>
      <c r="E588" s="41" t="s">
        <v>16</v>
      </c>
      <c r="F588" s="41" t="s">
        <v>2019</v>
      </c>
      <c r="G588" s="41">
        <v>45421</v>
      </c>
      <c r="H588" s="41">
        <v>45512</v>
      </c>
      <c r="I588" s="42"/>
      <c r="J588" s="43">
        <v>13136544</v>
      </c>
      <c r="K588" s="43"/>
      <c r="L588" s="44">
        <v>2.0549450549450547</v>
      </c>
      <c r="M588" s="45" t="s">
        <v>2094</v>
      </c>
      <c r="N588" s="46" t="s">
        <v>35</v>
      </c>
    </row>
    <row r="589" spans="1:14" s="29" customFormat="1" ht="74.5" customHeight="1" x14ac:dyDescent="0.25">
      <c r="A589" s="40" t="s">
        <v>2095</v>
      </c>
      <c r="B589" s="41">
        <v>45411</v>
      </c>
      <c r="C589" s="41" t="s">
        <v>2096</v>
      </c>
      <c r="D589" s="41" t="s">
        <v>15</v>
      </c>
      <c r="E589" s="41" t="s">
        <v>16</v>
      </c>
      <c r="F589" s="41" t="s">
        <v>2097</v>
      </c>
      <c r="G589" s="41">
        <v>45418</v>
      </c>
      <c r="H589" s="41">
        <v>45657</v>
      </c>
      <c r="I589" s="42"/>
      <c r="J589" s="43">
        <v>36490400</v>
      </c>
      <c r="K589" s="43"/>
      <c r="L589" s="44">
        <v>0.79497907949790791</v>
      </c>
      <c r="M589" s="45" t="s">
        <v>2098</v>
      </c>
      <c r="N589" s="46" t="s">
        <v>35</v>
      </c>
    </row>
    <row r="590" spans="1:14" s="29" customFormat="1" ht="74.5" customHeight="1" x14ac:dyDescent="0.25">
      <c r="A590" s="40" t="s">
        <v>2099</v>
      </c>
      <c r="B590" s="41">
        <v>45411</v>
      </c>
      <c r="C590" s="41" t="s">
        <v>2100</v>
      </c>
      <c r="D590" s="41" t="s">
        <v>15</v>
      </c>
      <c r="E590" s="41" t="s">
        <v>16</v>
      </c>
      <c r="F590" s="41" t="s">
        <v>2101</v>
      </c>
      <c r="G590" s="41">
        <v>45418</v>
      </c>
      <c r="H590" s="41">
        <v>45570</v>
      </c>
      <c r="I590" s="42"/>
      <c r="J590" s="43">
        <v>31874000</v>
      </c>
      <c r="K590" s="43"/>
      <c r="L590" s="44">
        <v>1.25</v>
      </c>
      <c r="M590" s="45" t="s">
        <v>2102</v>
      </c>
      <c r="N590" s="46" t="s">
        <v>35</v>
      </c>
    </row>
    <row r="591" spans="1:14" s="29" customFormat="1" ht="74.5" customHeight="1" x14ac:dyDescent="0.25">
      <c r="A591" s="40" t="s">
        <v>2103</v>
      </c>
      <c r="B591" s="41">
        <v>45411</v>
      </c>
      <c r="C591" s="41" t="s">
        <v>2104</v>
      </c>
      <c r="D591" s="41" t="s">
        <v>15</v>
      </c>
      <c r="E591" s="41" t="s">
        <v>16</v>
      </c>
      <c r="F591" s="41" t="s">
        <v>2105</v>
      </c>
      <c r="G591" s="41">
        <v>45420</v>
      </c>
      <c r="H591" s="41">
        <v>45657</v>
      </c>
      <c r="I591" s="42"/>
      <c r="J591" s="43">
        <v>52000000</v>
      </c>
      <c r="K591" s="43"/>
      <c r="L591" s="44">
        <v>0.7932489451476793</v>
      </c>
      <c r="M591" s="45" t="s">
        <v>2106</v>
      </c>
      <c r="N591" s="46" t="s">
        <v>35</v>
      </c>
    </row>
    <row r="592" spans="1:14" s="29" customFormat="1" ht="74.5" customHeight="1" x14ac:dyDescent="0.25">
      <c r="A592" s="40" t="s">
        <v>2107</v>
      </c>
      <c r="B592" s="41">
        <v>45411</v>
      </c>
      <c r="C592" s="41" t="s">
        <v>2108</v>
      </c>
      <c r="D592" s="41" t="s">
        <v>15</v>
      </c>
      <c r="E592" s="41" t="s">
        <v>16</v>
      </c>
      <c r="F592" s="41" t="s">
        <v>2109</v>
      </c>
      <c r="G592" s="41">
        <v>45415</v>
      </c>
      <c r="H592" s="41">
        <v>45657</v>
      </c>
      <c r="I592" s="42"/>
      <c r="J592" s="43">
        <v>46801760</v>
      </c>
      <c r="K592" s="43"/>
      <c r="L592" s="44">
        <v>0.7975206611570248</v>
      </c>
      <c r="M592" s="45" t="s">
        <v>2110</v>
      </c>
      <c r="N592" s="46" t="s">
        <v>35</v>
      </c>
    </row>
    <row r="593" spans="1:14" s="29" customFormat="1" ht="74.5" customHeight="1" x14ac:dyDescent="0.25">
      <c r="A593" s="40" t="s">
        <v>2111</v>
      </c>
      <c r="B593" s="41">
        <v>45411</v>
      </c>
      <c r="C593" s="41" t="s">
        <v>2112</v>
      </c>
      <c r="D593" s="41" t="s">
        <v>15</v>
      </c>
      <c r="E593" s="41" t="s">
        <v>16</v>
      </c>
      <c r="F593" s="41" t="s">
        <v>2113</v>
      </c>
      <c r="G593" s="41">
        <v>45414</v>
      </c>
      <c r="H593" s="41">
        <v>45657</v>
      </c>
      <c r="I593" s="42"/>
      <c r="J593" s="43">
        <v>24320833</v>
      </c>
      <c r="K593" s="43"/>
      <c r="L593" s="44">
        <v>0.79835390946502061</v>
      </c>
      <c r="M593" s="45" t="s">
        <v>2114</v>
      </c>
      <c r="N593" s="46" t="s">
        <v>35</v>
      </c>
    </row>
    <row r="594" spans="1:14" s="29" customFormat="1" ht="74.5" customHeight="1" x14ac:dyDescent="0.25">
      <c r="A594" s="40" t="s">
        <v>2115</v>
      </c>
      <c r="B594" s="41">
        <v>45411</v>
      </c>
      <c r="C594" s="41" t="s">
        <v>2116</v>
      </c>
      <c r="D594" s="41" t="s">
        <v>15</v>
      </c>
      <c r="E594" s="41" t="s">
        <v>16</v>
      </c>
      <c r="F594" s="41" t="s">
        <v>2117</v>
      </c>
      <c r="G594" s="41">
        <v>45422</v>
      </c>
      <c r="H594" s="41">
        <v>45657</v>
      </c>
      <c r="I594" s="42"/>
      <c r="J594" s="43">
        <v>36490400</v>
      </c>
      <c r="K594" s="43"/>
      <c r="L594" s="44">
        <v>0.79148936170212769</v>
      </c>
      <c r="M594" s="45" t="s">
        <v>2118</v>
      </c>
      <c r="N594" s="46" t="s">
        <v>35</v>
      </c>
    </row>
    <row r="595" spans="1:14" s="29" customFormat="1" ht="74.5" customHeight="1" x14ac:dyDescent="0.25">
      <c r="A595" s="40" t="s">
        <v>2119</v>
      </c>
      <c r="B595" s="41">
        <v>45411</v>
      </c>
      <c r="C595" s="41" t="s">
        <v>2120</v>
      </c>
      <c r="D595" s="41" t="s">
        <v>15</v>
      </c>
      <c r="E595" s="41" t="s">
        <v>16</v>
      </c>
      <c r="F595" s="41" t="s">
        <v>2121</v>
      </c>
      <c r="G595" s="41">
        <v>45413</v>
      </c>
      <c r="H595" s="41">
        <v>45657</v>
      </c>
      <c r="I595" s="42"/>
      <c r="J595" s="43">
        <v>39297358</v>
      </c>
      <c r="K595" s="43"/>
      <c r="L595" s="44">
        <v>0.79918032786885251</v>
      </c>
      <c r="M595" s="45" t="s">
        <v>2122</v>
      </c>
      <c r="N595" s="46" t="s">
        <v>35</v>
      </c>
    </row>
    <row r="596" spans="1:14" s="29" customFormat="1" ht="74.5" customHeight="1" x14ac:dyDescent="0.25">
      <c r="A596" s="40" t="s">
        <v>2123</v>
      </c>
      <c r="B596" s="41">
        <v>45412</v>
      </c>
      <c r="C596" s="41" t="s">
        <v>2124</v>
      </c>
      <c r="D596" s="41" t="s">
        <v>15</v>
      </c>
      <c r="E596" s="41" t="s">
        <v>16</v>
      </c>
      <c r="F596" s="41" t="s">
        <v>2125</v>
      </c>
      <c r="G596" s="41">
        <v>45420</v>
      </c>
      <c r="H596" s="41">
        <v>45572</v>
      </c>
      <c r="I596" s="42"/>
      <c r="J596" s="43">
        <v>14592600</v>
      </c>
      <c r="K596" s="43"/>
      <c r="L596" s="44">
        <v>1.236842105263158</v>
      </c>
      <c r="M596" s="45" t="s">
        <v>2126</v>
      </c>
      <c r="N596" s="46" t="s">
        <v>35</v>
      </c>
    </row>
    <row r="597" spans="1:14" s="29" customFormat="1" ht="74.5" customHeight="1" x14ac:dyDescent="0.25">
      <c r="A597" s="40" t="s">
        <v>2127</v>
      </c>
      <c r="B597" s="41">
        <v>45412</v>
      </c>
      <c r="C597" s="41" t="s">
        <v>348</v>
      </c>
      <c r="D597" s="41" t="s">
        <v>15</v>
      </c>
      <c r="E597" s="41" t="s">
        <v>16</v>
      </c>
      <c r="F597" s="41" t="s">
        <v>269</v>
      </c>
      <c r="G597" s="41">
        <v>45419</v>
      </c>
      <c r="H597" s="41">
        <v>45657</v>
      </c>
      <c r="I597" s="42"/>
      <c r="J597" s="43">
        <v>23348160</v>
      </c>
      <c r="K597" s="43"/>
      <c r="L597" s="44">
        <v>0.79411764705882348</v>
      </c>
      <c r="M597" s="45" t="s">
        <v>2128</v>
      </c>
      <c r="N597" s="46" t="s">
        <v>35</v>
      </c>
    </row>
    <row r="598" spans="1:14" s="29" customFormat="1" ht="74.5" customHeight="1" x14ac:dyDescent="0.25">
      <c r="A598" s="40" t="s">
        <v>2129</v>
      </c>
      <c r="B598" s="41">
        <v>45412</v>
      </c>
      <c r="C598" s="41" t="s">
        <v>2130</v>
      </c>
      <c r="D598" s="41" t="s">
        <v>15</v>
      </c>
      <c r="E598" s="41" t="s">
        <v>16</v>
      </c>
      <c r="F598" s="41" t="s">
        <v>269</v>
      </c>
      <c r="G598" s="41">
        <v>45419</v>
      </c>
      <c r="H598" s="41">
        <v>45657</v>
      </c>
      <c r="I598" s="42"/>
      <c r="J598" s="43">
        <v>23348160</v>
      </c>
      <c r="K598" s="43"/>
      <c r="L598" s="44">
        <v>0.79411764705882348</v>
      </c>
      <c r="M598" s="45" t="s">
        <v>2131</v>
      </c>
      <c r="N598" s="46" t="s">
        <v>35</v>
      </c>
    </row>
    <row r="599" spans="1:14" s="29" customFormat="1" ht="74.5" customHeight="1" x14ac:dyDescent="0.25">
      <c r="A599" s="40" t="s">
        <v>2132</v>
      </c>
      <c r="B599" s="41">
        <v>45412</v>
      </c>
      <c r="C599" s="41" t="s">
        <v>354</v>
      </c>
      <c r="D599" s="41" t="s">
        <v>15</v>
      </c>
      <c r="E599" s="41" t="s">
        <v>16</v>
      </c>
      <c r="F599" s="41" t="s">
        <v>269</v>
      </c>
      <c r="G599" s="41">
        <v>45419</v>
      </c>
      <c r="H599" s="41">
        <v>45657</v>
      </c>
      <c r="I599" s="42"/>
      <c r="J599" s="43">
        <v>23348160</v>
      </c>
      <c r="K599" s="43"/>
      <c r="L599" s="44">
        <v>0.79411764705882348</v>
      </c>
      <c r="M599" s="45" t="s">
        <v>2133</v>
      </c>
      <c r="N599" s="46" t="s">
        <v>35</v>
      </c>
    </row>
    <row r="600" spans="1:14" s="29" customFormat="1" ht="74.5" customHeight="1" x14ac:dyDescent="0.25">
      <c r="A600" s="40" t="s">
        <v>2134</v>
      </c>
      <c r="B600" s="41">
        <v>45412</v>
      </c>
      <c r="C600" s="41" t="s">
        <v>379</v>
      </c>
      <c r="D600" s="41" t="s">
        <v>15</v>
      </c>
      <c r="E600" s="41" t="s">
        <v>16</v>
      </c>
      <c r="F600" s="41" t="s">
        <v>269</v>
      </c>
      <c r="G600" s="41">
        <v>45419</v>
      </c>
      <c r="H600" s="41">
        <v>45657</v>
      </c>
      <c r="I600" s="42"/>
      <c r="J600" s="43">
        <v>23348160</v>
      </c>
      <c r="K600" s="43"/>
      <c r="L600" s="44">
        <v>0.79411764705882348</v>
      </c>
      <c r="M600" s="45" t="s">
        <v>2135</v>
      </c>
      <c r="N600" s="46" t="s">
        <v>35</v>
      </c>
    </row>
    <row r="601" spans="1:14" s="29" customFormat="1" ht="74.5" customHeight="1" x14ac:dyDescent="0.25">
      <c r="A601" s="40" t="s">
        <v>2136</v>
      </c>
      <c r="B601" s="41">
        <v>45412</v>
      </c>
      <c r="C601" s="41" t="s">
        <v>397</v>
      </c>
      <c r="D601" s="41" t="s">
        <v>15</v>
      </c>
      <c r="E601" s="41" t="s">
        <v>16</v>
      </c>
      <c r="F601" s="41" t="s">
        <v>269</v>
      </c>
      <c r="G601" s="41">
        <v>45421</v>
      </c>
      <c r="H601" s="41">
        <v>45657</v>
      </c>
      <c r="I601" s="42"/>
      <c r="J601" s="43">
        <v>23348160</v>
      </c>
      <c r="K601" s="43"/>
      <c r="L601" s="44">
        <v>0.7923728813559322</v>
      </c>
      <c r="M601" s="45" t="s">
        <v>2137</v>
      </c>
      <c r="N601" s="46" t="s">
        <v>35</v>
      </c>
    </row>
    <row r="602" spans="1:14" s="29" customFormat="1" ht="74.5" customHeight="1" x14ac:dyDescent="0.25">
      <c r="A602" s="40" t="s">
        <v>2138</v>
      </c>
      <c r="B602" s="41">
        <v>45412</v>
      </c>
      <c r="C602" s="41" t="s">
        <v>2139</v>
      </c>
      <c r="D602" s="41" t="s">
        <v>15</v>
      </c>
      <c r="E602" s="41" t="s">
        <v>16</v>
      </c>
      <c r="F602" s="41" t="s">
        <v>2125</v>
      </c>
      <c r="G602" s="41">
        <v>45419</v>
      </c>
      <c r="H602" s="41">
        <v>45571</v>
      </c>
      <c r="I602" s="42"/>
      <c r="J602" s="43">
        <v>14592600</v>
      </c>
      <c r="K602" s="43"/>
      <c r="L602" s="44">
        <v>1.243421052631579</v>
      </c>
      <c r="M602" s="45" t="s">
        <v>2140</v>
      </c>
      <c r="N602" s="46" t="s">
        <v>35</v>
      </c>
    </row>
    <row r="603" spans="1:14" s="29" customFormat="1" ht="74.5" customHeight="1" x14ac:dyDescent="0.25">
      <c r="A603" s="40" t="s">
        <v>2141</v>
      </c>
      <c r="B603" s="41">
        <v>45412</v>
      </c>
      <c r="C603" s="41" t="s">
        <v>2142</v>
      </c>
      <c r="D603" s="41" t="s">
        <v>15</v>
      </c>
      <c r="E603" s="41" t="s">
        <v>16</v>
      </c>
      <c r="F603" s="41" t="s">
        <v>1009</v>
      </c>
      <c r="G603" s="41">
        <v>45429</v>
      </c>
      <c r="H603" s="41">
        <v>45657</v>
      </c>
      <c r="I603" s="42"/>
      <c r="J603" s="43">
        <v>45179540</v>
      </c>
      <c r="K603" s="43"/>
      <c r="L603" s="44">
        <v>0.78508771929824561</v>
      </c>
      <c r="M603" s="45" t="s">
        <v>2143</v>
      </c>
      <c r="N603" s="46" t="s">
        <v>35</v>
      </c>
    </row>
    <row r="604" spans="1:14" s="29" customFormat="1" ht="74.5" customHeight="1" x14ac:dyDescent="0.25">
      <c r="A604" s="40" t="s">
        <v>2144</v>
      </c>
      <c r="B604" s="41">
        <v>45412</v>
      </c>
      <c r="C604" s="41" t="s">
        <v>2145</v>
      </c>
      <c r="D604" s="41" t="s">
        <v>15</v>
      </c>
      <c r="E604" s="41" t="s">
        <v>16</v>
      </c>
      <c r="F604" s="41" t="s">
        <v>1009</v>
      </c>
      <c r="G604" s="41">
        <v>45428</v>
      </c>
      <c r="H604" s="41">
        <v>45641</v>
      </c>
      <c r="I604" s="42"/>
      <c r="J604" s="43">
        <v>39864300</v>
      </c>
      <c r="K604" s="43"/>
      <c r="L604" s="44">
        <v>0.84507042253521125</v>
      </c>
      <c r="M604" s="45" t="s">
        <v>2146</v>
      </c>
      <c r="N604" s="46" t="s">
        <v>35</v>
      </c>
    </row>
    <row r="605" spans="1:14" s="29" customFormat="1" ht="74.5" customHeight="1" x14ac:dyDescent="0.25">
      <c r="A605" s="40" t="s">
        <v>2147</v>
      </c>
      <c r="B605" s="41">
        <v>45412</v>
      </c>
      <c r="C605" s="41" t="s">
        <v>2148</v>
      </c>
      <c r="D605" s="41" t="s">
        <v>15</v>
      </c>
      <c r="E605" s="41" t="s">
        <v>16</v>
      </c>
      <c r="F605" s="41" t="s">
        <v>1009</v>
      </c>
      <c r="G605" s="41">
        <v>45428</v>
      </c>
      <c r="H605" s="41">
        <v>45657</v>
      </c>
      <c r="I605" s="42"/>
      <c r="J605" s="43">
        <v>45179540</v>
      </c>
      <c r="K605" s="43"/>
      <c r="L605" s="44">
        <v>0.78602620087336239</v>
      </c>
      <c r="M605" s="45" t="s">
        <v>2149</v>
      </c>
      <c r="N605" s="46" t="s">
        <v>35</v>
      </c>
    </row>
    <row r="606" spans="1:14" s="29" customFormat="1" ht="74.5" customHeight="1" x14ac:dyDescent="0.25">
      <c r="A606" s="40" t="s">
        <v>2150</v>
      </c>
      <c r="B606" s="41">
        <v>45412</v>
      </c>
      <c r="C606" s="41" t="s">
        <v>2151</v>
      </c>
      <c r="D606" s="41" t="s">
        <v>15</v>
      </c>
      <c r="E606" s="41" t="s">
        <v>16</v>
      </c>
      <c r="F606" s="41" t="s">
        <v>1919</v>
      </c>
      <c r="G606" s="41">
        <v>45418</v>
      </c>
      <c r="H606" s="41">
        <v>45657</v>
      </c>
      <c r="I606" s="42"/>
      <c r="J606" s="43">
        <v>45179540</v>
      </c>
      <c r="K606" s="43"/>
      <c r="L606" s="44">
        <v>0.79497907949790791</v>
      </c>
      <c r="M606" s="45" t="s">
        <v>2152</v>
      </c>
      <c r="N606" s="46" t="s">
        <v>35</v>
      </c>
    </row>
    <row r="607" spans="1:14" s="29" customFormat="1" ht="74.5" customHeight="1" x14ac:dyDescent="0.25">
      <c r="A607" s="40" t="s">
        <v>2153</v>
      </c>
      <c r="B607" s="41">
        <v>45412</v>
      </c>
      <c r="C607" s="41" t="s">
        <v>2154</v>
      </c>
      <c r="D607" s="41" t="s">
        <v>15</v>
      </c>
      <c r="E607" s="41" t="s">
        <v>16</v>
      </c>
      <c r="F607" s="41" t="s">
        <v>1809</v>
      </c>
      <c r="G607" s="41">
        <v>45419</v>
      </c>
      <c r="H607" s="41">
        <v>45657</v>
      </c>
      <c r="I607" s="42"/>
      <c r="J607" s="43">
        <v>45559200</v>
      </c>
      <c r="K607" s="43"/>
      <c r="L607" s="44">
        <v>0.79411764705882348</v>
      </c>
      <c r="M607" s="45" t="s">
        <v>2155</v>
      </c>
      <c r="N607" s="46" t="s">
        <v>35</v>
      </c>
    </row>
    <row r="608" spans="1:14" s="29" customFormat="1" ht="74.5" customHeight="1" x14ac:dyDescent="0.25">
      <c r="A608" s="40" t="s">
        <v>2156</v>
      </c>
      <c r="B608" s="41">
        <v>45412</v>
      </c>
      <c r="C608" s="41" t="s">
        <v>2157</v>
      </c>
      <c r="D608" s="41" t="s">
        <v>15</v>
      </c>
      <c r="E608" s="41" t="s">
        <v>16</v>
      </c>
      <c r="F608" s="41" t="s">
        <v>1809</v>
      </c>
      <c r="G608" s="41">
        <v>45419</v>
      </c>
      <c r="H608" s="41">
        <v>45657</v>
      </c>
      <c r="I608" s="42"/>
      <c r="J608" s="43">
        <v>45559200</v>
      </c>
      <c r="K608" s="43"/>
      <c r="L608" s="44">
        <v>0.79411764705882348</v>
      </c>
      <c r="M608" s="45" t="s">
        <v>2158</v>
      </c>
      <c r="N608" s="46" t="s">
        <v>35</v>
      </c>
    </row>
    <row r="609" spans="1:14" s="29" customFormat="1" ht="74.5" customHeight="1" x14ac:dyDescent="0.25">
      <c r="A609" s="40" t="s">
        <v>2159</v>
      </c>
      <c r="B609" s="41">
        <v>45412</v>
      </c>
      <c r="C609" s="41" t="s">
        <v>2160</v>
      </c>
      <c r="D609" s="41" t="s">
        <v>15</v>
      </c>
      <c r="E609" s="41" t="s">
        <v>16</v>
      </c>
      <c r="F609" s="41" t="s">
        <v>2161</v>
      </c>
      <c r="G609" s="41">
        <v>45419</v>
      </c>
      <c r="H609" s="41">
        <v>45657</v>
      </c>
      <c r="I609" s="42"/>
      <c r="J609" s="43">
        <v>45559200</v>
      </c>
      <c r="K609" s="43"/>
      <c r="L609" s="44">
        <v>0.79411764705882348</v>
      </c>
      <c r="M609" s="45" t="s">
        <v>2162</v>
      </c>
      <c r="N609" s="46" t="s">
        <v>35</v>
      </c>
    </row>
    <row r="610" spans="1:14" s="29" customFormat="1" ht="74.5" customHeight="1" x14ac:dyDescent="0.25">
      <c r="A610" s="40" t="s">
        <v>2163</v>
      </c>
      <c r="B610" s="41">
        <v>45412</v>
      </c>
      <c r="C610" s="41" t="s">
        <v>2164</v>
      </c>
      <c r="D610" s="41" t="s">
        <v>15</v>
      </c>
      <c r="E610" s="41" t="s">
        <v>16</v>
      </c>
      <c r="F610" s="41" t="s">
        <v>1809</v>
      </c>
      <c r="G610" s="41">
        <v>45419</v>
      </c>
      <c r="H610" s="41">
        <v>45657</v>
      </c>
      <c r="I610" s="42"/>
      <c r="J610" s="43">
        <v>45559200</v>
      </c>
      <c r="K610" s="43"/>
      <c r="L610" s="44">
        <v>0.79411764705882348</v>
      </c>
      <c r="M610" s="45" t="s">
        <v>2165</v>
      </c>
      <c r="N610" s="46" t="s">
        <v>35</v>
      </c>
    </row>
    <row r="611" spans="1:14" s="29" customFormat="1" ht="74.5" customHeight="1" x14ac:dyDescent="0.25">
      <c r="A611" s="40" t="s">
        <v>2166</v>
      </c>
      <c r="B611" s="41">
        <v>45412</v>
      </c>
      <c r="C611" s="41" t="s">
        <v>2167</v>
      </c>
      <c r="D611" s="41" t="s">
        <v>15</v>
      </c>
      <c r="E611" s="41" t="s">
        <v>16</v>
      </c>
      <c r="F611" s="41" t="s">
        <v>1859</v>
      </c>
      <c r="G611" s="41">
        <v>45419</v>
      </c>
      <c r="H611" s="41">
        <v>45657</v>
      </c>
      <c r="I611" s="42"/>
      <c r="J611" s="43">
        <v>45559200</v>
      </c>
      <c r="K611" s="43"/>
      <c r="L611" s="44">
        <v>0.79411764705882348</v>
      </c>
      <c r="M611" s="45" t="s">
        <v>2168</v>
      </c>
      <c r="N611" s="46" t="s">
        <v>35</v>
      </c>
    </row>
    <row r="612" spans="1:14" s="29" customFormat="1" ht="74.5" customHeight="1" x14ac:dyDescent="0.25">
      <c r="A612" s="40" t="s">
        <v>2169</v>
      </c>
      <c r="B612" s="41">
        <v>45412</v>
      </c>
      <c r="C612" s="41" t="s">
        <v>2170</v>
      </c>
      <c r="D612" s="41" t="s">
        <v>15</v>
      </c>
      <c r="E612" s="41" t="s">
        <v>16</v>
      </c>
      <c r="F612" s="41" t="s">
        <v>1809</v>
      </c>
      <c r="G612" s="41">
        <v>45420</v>
      </c>
      <c r="H612" s="41">
        <v>45657</v>
      </c>
      <c r="I612" s="42"/>
      <c r="J612" s="43">
        <v>45559200</v>
      </c>
      <c r="K612" s="43"/>
      <c r="L612" s="44">
        <v>0.7932489451476793</v>
      </c>
      <c r="M612" s="45" t="s">
        <v>2171</v>
      </c>
      <c r="N612" s="46" t="s">
        <v>35</v>
      </c>
    </row>
    <row r="613" spans="1:14" s="29" customFormat="1" ht="74.5" customHeight="1" x14ac:dyDescent="0.25">
      <c r="A613" s="40" t="s">
        <v>2172</v>
      </c>
      <c r="B613" s="41">
        <v>45412</v>
      </c>
      <c r="C613" s="41" t="s">
        <v>2173</v>
      </c>
      <c r="D613" s="41" t="s">
        <v>15</v>
      </c>
      <c r="E613" s="41" t="s">
        <v>16</v>
      </c>
      <c r="F613" s="41" t="s">
        <v>2174</v>
      </c>
      <c r="G613" s="41">
        <v>45413</v>
      </c>
      <c r="H613" s="41">
        <v>45657</v>
      </c>
      <c r="I613" s="42"/>
      <c r="J613" s="43">
        <v>37725464</v>
      </c>
      <c r="K613" s="43"/>
      <c r="L613" s="44">
        <v>0.79918032786885251</v>
      </c>
      <c r="M613" s="45" t="s">
        <v>2175</v>
      </c>
      <c r="N613" s="46" t="s">
        <v>35</v>
      </c>
    </row>
    <row r="614" spans="1:14" s="29" customFormat="1" ht="74.5" customHeight="1" x14ac:dyDescent="0.25">
      <c r="A614" s="40" t="s">
        <v>2176</v>
      </c>
      <c r="B614" s="41">
        <v>45412</v>
      </c>
      <c r="C614" s="41" t="s">
        <v>2177</v>
      </c>
      <c r="D614" s="41" t="s">
        <v>15</v>
      </c>
      <c r="E614" s="41" t="s">
        <v>16</v>
      </c>
      <c r="F614" s="41" t="s">
        <v>1809</v>
      </c>
      <c r="G614" s="41">
        <v>45419</v>
      </c>
      <c r="H614" s="41">
        <v>45657</v>
      </c>
      <c r="I614" s="42"/>
      <c r="J614" s="43">
        <v>45559200</v>
      </c>
      <c r="K614" s="43"/>
      <c r="L614" s="44">
        <v>0.79411764705882348</v>
      </c>
      <c r="M614" s="45" t="s">
        <v>2178</v>
      </c>
      <c r="N614" s="46" t="s">
        <v>35</v>
      </c>
    </row>
    <row r="615" spans="1:14" s="29" customFormat="1" ht="74.5" customHeight="1" x14ac:dyDescent="0.25">
      <c r="A615" s="40" t="s">
        <v>2179</v>
      </c>
      <c r="B615" s="41">
        <v>45412</v>
      </c>
      <c r="C615" s="41" t="s">
        <v>2180</v>
      </c>
      <c r="D615" s="41" t="s">
        <v>15</v>
      </c>
      <c r="E615" s="41" t="s">
        <v>16</v>
      </c>
      <c r="F615" s="41" t="s">
        <v>1809</v>
      </c>
      <c r="G615" s="41">
        <v>45419</v>
      </c>
      <c r="H615" s="41">
        <v>45657</v>
      </c>
      <c r="I615" s="42"/>
      <c r="J615" s="43">
        <v>45559200</v>
      </c>
      <c r="K615" s="43"/>
      <c r="L615" s="44">
        <v>0.79411764705882348</v>
      </c>
      <c r="M615" s="45" t="s">
        <v>2181</v>
      </c>
      <c r="N615" s="46" t="s">
        <v>35</v>
      </c>
    </row>
    <row r="616" spans="1:14" s="29" customFormat="1" ht="74.5" customHeight="1" x14ac:dyDescent="0.25">
      <c r="A616" s="40" t="s">
        <v>2182</v>
      </c>
      <c r="B616" s="41">
        <v>45412</v>
      </c>
      <c r="C616" s="41" t="s">
        <v>2183</v>
      </c>
      <c r="D616" s="41" t="s">
        <v>15</v>
      </c>
      <c r="E616" s="41" t="s">
        <v>16</v>
      </c>
      <c r="F616" s="41" t="s">
        <v>2184</v>
      </c>
      <c r="G616" s="41">
        <v>45413</v>
      </c>
      <c r="H616" s="41">
        <v>45657</v>
      </c>
      <c r="I616" s="42"/>
      <c r="J616" s="43">
        <v>35030784</v>
      </c>
      <c r="K616" s="43"/>
      <c r="L616" s="44">
        <v>0.79918032786885251</v>
      </c>
      <c r="M616" s="45" t="s">
        <v>2185</v>
      </c>
      <c r="N616" s="46" t="s">
        <v>35</v>
      </c>
    </row>
    <row r="617" spans="1:14" s="29" customFormat="1" ht="74.5" customHeight="1" x14ac:dyDescent="0.25">
      <c r="A617" s="40" t="s">
        <v>2186</v>
      </c>
      <c r="B617" s="41">
        <v>45412</v>
      </c>
      <c r="C617" s="41" t="s">
        <v>2187</v>
      </c>
      <c r="D617" s="41" t="s">
        <v>15</v>
      </c>
      <c r="E617" s="41" t="s">
        <v>16</v>
      </c>
      <c r="F617" s="41" t="s">
        <v>1009</v>
      </c>
      <c r="G617" s="41">
        <v>45419</v>
      </c>
      <c r="H617" s="41">
        <v>45657</v>
      </c>
      <c r="I617" s="42"/>
      <c r="J617" s="43">
        <v>45559200</v>
      </c>
      <c r="K617" s="43"/>
      <c r="L617" s="44">
        <v>0.79411764705882348</v>
      </c>
      <c r="M617" s="45" t="s">
        <v>2188</v>
      </c>
      <c r="N617" s="46" t="s">
        <v>35</v>
      </c>
    </row>
    <row r="618" spans="1:14" s="29" customFormat="1" ht="74.5" customHeight="1" x14ac:dyDescent="0.25">
      <c r="A618" s="40" t="s">
        <v>2189</v>
      </c>
      <c r="B618" s="41">
        <v>45412</v>
      </c>
      <c r="C618" s="41" t="s">
        <v>2190</v>
      </c>
      <c r="D618" s="41" t="s">
        <v>15</v>
      </c>
      <c r="E618" s="41" t="s">
        <v>16</v>
      </c>
      <c r="F618" s="41" t="s">
        <v>1859</v>
      </c>
      <c r="G618" s="41">
        <v>45419</v>
      </c>
      <c r="H618" s="41">
        <v>45657</v>
      </c>
      <c r="I618" s="42"/>
      <c r="J618" s="43">
        <v>45559200</v>
      </c>
      <c r="K618" s="43"/>
      <c r="L618" s="44">
        <v>0.79411764705882348</v>
      </c>
      <c r="M618" s="45" t="s">
        <v>2191</v>
      </c>
      <c r="N618" s="46" t="s">
        <v>35</v>
      </c>
    </row>
    <row r="619" spans="1:14" s="29" customFormat="1" ht="74.5" customHeight="1" x14ac:dyDescent="0.25">
      <c r="A619" s="40" t="s">
        <v>2192</v>
      </c>
      <c r="B619" s="41">
        <v>45412</v>
      </c>
      <c r="C619" s="41" t="s">
        <v>2193</v>
      </c>
      <c r="D619" s="41" t="s">
        <v>15</v>
      </c>
      <c r="E619" s="41" t="s">
        <v>16</v>
      </c>
      <c r="F619" s="41" t="s">
        <v>1009</v>
      </c>
      <c r="G619" s="41">
        <v>45419</v>
      </c>
      <c r="H619" s="41">
        <v>45657</v>
      </c>
      <c r="I619" s="42"/>
      <c r="J619" s="43">
        <v>45559200</v>
      </c>
      <c r="K619" s="43"/>
      <c r="L619" s="44">
        <v>0.79411764705882348</v>
      </c>
      <c r="M619" s="45" t="s">
        <v>2194</v>
      </c>
      <c r="N619" s="46" t="s">
        <v>35</v>
      </c>
    </row>
    <row r="620" spans="1:14" s="29" customFormat="1" ht="74.5" customHeight="1" x14ac:dyDescent="0.25">
      <c r="A620" s="40" t="s">
        <v>2195</v>
      </c>
      <c r="B620" s="41">
        <v>45412</v>
      </c>
      <c r="C620" s="41" t="s">
        <v>2196</v>
      </c>
      <c r="D620" s="41" t="s">
        <v>15</v>
      </c>
      <c r="E620" s="41" t="s">
        <v>16</v>
      </c>
      <c r="F620" s="41" t="s">
        <v>1795</v>
      </c>
      <c r="G620" s="41">
        <v>45429</v>
      </c>
      <c r="H620" s="41">
        <v>45657</v>
      </c>
      <c r="I620" s="42"/>
      <c r="J620" s="43">
        <v>45179540</v>
      </c>
      <c r="K620" s="43"/>
      <c r="L620" s="44">
        <v>0.78508771929824561</v>
      </c>
      <c r="M620" s="45" t="s">
        <v>2197</v>
      </c>
      <c r="N620" s="46" t="s">
        <v>35</v>
      </c>
    </row>
    <row r="621" spans="1:14" s="29" customFormat="1" ht="74.5" customHeight="1" x14ac:dyDescent="0.25">
      <c r="A621" s="40" t="s">
        <v>2198</v>
      </c>
      <c r="B621" s="41">
        <v>45412</v>
      </c>
      <c r="C621" s="41" t="s">
        <v>2199</v>
      </c>
      <c r="D621" s="41" t="s">
        <v>15</v>
      </c>
      <c r="E621" s="41" t="s">
        <v>16</v>
      </c>
      <c r="F621" s="41" t="s">
        <v>2174</v>
      </c>
      <c r="G621" s="41">
        <v>45413</v>
      </c>
      <c r="H621" s="41">
        <v>45657</v>
      </c>
      <c r="I621" s="42"/>
      <c r="J621" s="43">
        <v>39297358</v>
      </c>
      <c r="K621" s="43"/>
      <c r="L621" s="44">
        <v>0.79918032786885251</v>
      </c>
      <c r="M621" s="45" t="s">
        <v>2200</v>
      </c>
      <c r="N621" s="46" t="s">
        <v>35</v>
      </c>
    </row>
    <row r="622" spans="1:14" s="29" customFormat="1" ht="74.5" customHeight="1" x14ac:dyDescent="0.25">
      <c r="A622" s="40" t="s">
        <v>2201</v>
      </c>
      <c r="B622" s="41">
        <v>45412</v>
      </c>
      <c r="C622" s="41" t="s">
        <v>332</v>
      </c>
      <c r="D622" s="41" t="s">
        <v>15</v>
      </c>
      <c r="E622" s="41" t="s">
        <v>16</v>
      </c>
      <c r="F622" s="41" t="s">
        <v>269</v>
      </c>
      <c r="G622" s="41">
        <v>45419</v>
      </c>
      <c r="H622" s="41">
        <v>45657</v>
      </c>
      <c r="I622" s="42"/>
      <c r="J622" s="43">
        <v>23348160</v>
      </c>
      <c r="K622" s="43"/>
      <c r="L622" s="44">
        <v>0.79411764705882348</v>
      </c>
      <c r="M622" s="45" t="s">
        <v>2202</v>
      </c>
      <c r="N622" s="46" t="s">
        <v>35</v>
      </c>
    </row>
    <row r="623" spans="1:14" s="29" customFormat="1" ht="74.5" customHeight="1" x14ac:dyDescent="0.25">
      <c r="A623" s="40" t="s">
        <v>2203</v>
      </c>
      <c r="B623" s="41">
        <v>45412</v>
      </c>
      <c r="C623" s="41" t="s">
        <v>2204</v>
      </c>
      <c r="D623" s="41" t="s">
        <v>15</v>
      </c>
      <c r="E623" s="41" t="s">
        <v>16</v>
      </c>
      <c r="F623" s="41" t="s">
        <v>2205</v>
      </c>
      <c r="G623" s="41">
        <v>45420</v>
      </c>
      <c r="H623" s="41">
        <v>45657</v>
      </c>
      <c r="I623" s="42"/>
      <c r="J623" s="43">
        <v>40412736</v>
      </c>
      <c r="K623" s="43"/>
      <c r="L623" s="44">
        <v>0.7932489451476793</v>
      </c>
      <c r="M623" s="45" t="s">
        <v>2206</v>
      </c>
      <c r="N623" s="46" t="s">
        <v>35</v>
      </c>
    </row>
    <row r="624" spans="1:14" s="29" customFormat="1" ht="74.5" customHeight="1" x14ac:dyDescent="0.25">
      <c r="A624" s="40" t="s">
        <v>2207</v>
      </c>
      <c r="B624" s="41">
        <v>45412</v>
      </c>
      <c r="C624" s="41" t="s">
        <v>2208</v>
      </c>
      <c r="D624" s="41" t="s">
        <v>15</v>
      </c>
      <c r="E624" s="41" t="s">
        <v>16</v>
      </c>
      <c r="F624" s="41" t="s">
        <v>2209</v>
      </c>
      <c r="G624" s="41">
        <v>45420</v>
      </c>
      <c r="H624" s="41">
        <v>45657</v>
      </c>
      <c r="I624" s="42"/>
      <c r="J624" s="43">
        <v>73565760</v>
      </c>
      <c r="K624" s="43"/>
      <c r="L624" s="44">
        <v>0.7932489451476793</v>
      </c>
      <c r="M624" s="45" t="s">
        <v>2210</v>
      </c>
      <c r="N624" s="46" t="s">
        <v>35</v>
      </c>
    </row>
    <row r="625" spans="1:14" s="29" customFormat="1" ht="74.5" customHeight="1" x14ac:dyDescent="0.25">
      <c r="A625" s="40" t="s">
        <v>2211</v>
      </c>
      <c r="B625" s="41">
        <v>45412</v>
      </c>
      <c r="C625" s="41" t="s">
        <v>2212</v>
      </c>
      <c r="D625" s="41" t="s">
        <v>15</v>
      </c>
      <c r="E625" s="41" t="s">
        <v>16</v>
      </c>
      <c r="F625" s="41" t="s">
        <v>2213</v>
      </c>
      <c r="G625" s="41">
        <v>45419</v>
      </c>
      <c r="H625" s="41">
        <v>45571</v>
      </c>
      <c r="I625" s="42"/>
      <c r="J625" s="43">
        <v>39000000</v>
      </c>
      <c r="K625" s="43"/>
      <c r="L625" s="44">
        <v>1.243421052631579</v>
      </c>
      <c r="M625" s="45" t="s">
        <v>2214</v>
      </c>
      <c r="N625" s="46" t="s">
        <v>35</v>
      </c>
    </row>
    <row r="626" spans="1:14" s="29" customFormat="1" ht="74.5" customHeight="1" x14ac:dyDescent="0.25">
      <c r="A626" s="40" t="s">
        <v>2215</v>
      </c>
      <c r="B626" s="41">
        <v>45412</v>
      </c>
      <c r="C626" s="41" t="s">
        <v>373</v>
      </c>
      <c r="D626" s="41" t="s">
        <v>15</v>
      </c>
      <c r="E626" s="41" t="s">
        <v>16</v>
      </c>
      <c r="F626" s="41" t="s">
        <v>269</v>
      </c>
      <c r="G626" s="41">
        <v>45421</v>
      </c>
      <c r="H626" s="41">
        <v>45657</v>
      </c>
      <c r="I626" s="42"/>
      <c r="J626" s="43">
        <v>23348160</v>
      </c>
      <c r="K626" s="43"/>
      <c r="L626" s="44">
        <v>0.7923728813559322</v>
      </c>
      <c r="M626" s="45" t="s">
        <v>2216</v>
      </c>
      <c r="N626" s="46" t="s">
        <v>35</v>
      </c>
    </row>
    <row r="627" spans="1:14" s="29" customFormat="1" ht="74.5" customHeight="1" x14ac:dyDescent="0.25">
      <c r="A627" s="40" t="s">
        <v>2217</v>
      </c>
      <c r="B627" s="41">
        <v>45412</v>
      </c>
      <c r="C627" s="41" t="s">
        <v>2218</v>
      </c>
      <c r="D627" s="41" t="s">
        <v>15</v>
      </c>
      <c r="E627" s="41" t="s">
        <v>16</v>
      </c>
      <c r="F627" s="41" t="s">
        <v>2219</v>
      </c>
      <c r="G627" s="41">
        <v>45413</v>
      </c>
      <c r="H627" s="41">
        <v>45657</v>
      </c>
      <c r="I627" s="42"/>
      <c r="J627" s="43">
        <v>39297358</v>
      </c>
      <c r="K627" s="43"/>
      <c r="L627" s="44">
        <v>0.79918032786885251</v>
      </c>
      <c r="M627" s="45" t="s">
        <v>2220</v>
      </c>
      <c r="N627" s="46" t="s">
        <v>35</v>
      </c>
    </row>
    <row r="628" spans="1:14" s="29" customFormat="1" ht="74.5" customHeight="1" x14ac:dyDescent="0.25">
      <c r="A628" s="40" t="s">
        <v>2221</v>
      </c>
      <c r="B628" s="41">
        <v>45412</v>
      </c>
      <c r="C628" s="41" t="s">
        <v>2222</v>
      </c>
      <c r="D628" s="41" t="s">
        <v>15</v>
      </c>
      <c r="E628" s="41" t="s">
        <v>16</v>
      </c>
      <c r="F628" s="41" t="s">
        <v>2121</v>
      </c>
      <c r="G628" s="41">
        <v>45413</v>
      </c>
      <c r="H628" s="41">
        <v>45657</v>
      </c>
      <c r="I628" s="42"/>
      <c r="J628" s="43">
        <v>39297358</v>
      </c>
      <c r="K628" s="43"/>
      <c r="L628" s="44">
        <v>0.79918032786885251</v>
      </c>
      <c r="M628" s="45" t="s">
        <v>2223</v>
      </c>
      <c r="N628" s="46" t="s">
        <v>35</v>
      </c>
    </row>
    <row r="629" spans="1:14" s="29" customFormat="1" ht="74.5" customHeight="1" x14ac:dyDescent="0.25">
      <c r="A629" s="40" t="s">
        <v>2224</v>
      </c>
      <c r="B629" s="41">
        <v>45414</v>
      </c>
      <c r="C629" s="41" t="s">
        <v>473</v>
      </c>
      <c r="D629" s="41" t="s">
        <v>15</v>
      </c>
      <c r="E629" s="41" t="s">
        <v>16</v>
      </c>
      <c r="F629" s="41" t="s">
        <v>740</v>
      </c>
      <c r="G629" s="41">
        <v>45419</v>
      </c>
      <c r="H629" s="41">
        <v>45657</v>
      </c>
      <c r="I629" s="42"/>
      <c r="J629" s="43">
        <v>23348160</v>
      </c>
      <c r="K629" s="43"/>
      <c r="L629" s="44">
        <v>0.79411764705882348</v>
      </c>
      <c r="M629" s="45" t="s">
        <v>2225</v>
      </c>
      <c r="N629" s="46" t="s">
        <v>35</v>
      </c>
    </row>
    <row r="630" spans="1:14" s="29" customFormat="1" ht="74.5" customHeight="1" x14ac:dyDescent="0.25">
      <c r="A630" s="40" t="s">
        <v>2226</v>
      </c>
      <c r="B630" s="41">
        <v>45414</v>
      </c>
      <c r="C630" s="41" t="s">
        <v>367</v>
      </c>
      <c r="D630" s="41" t="s">
        <v>15</v>
      </c>
      <c r="E630" s="41" t="s">
        <v>16</v>
      </c>
      <c r="F630" s="41" t="s">
        <v>740</v>
      </c>
      <c r="G630" s="41">
        <v>45420</v>
      </c>
      <c r="H630" s="41">
        <v>45657</v>
      </c>
      <c r="I630" s="42"/>
      <c r="J630" s="43">
        <v>23348160</v>
      </c>
      <c r="K630" s="43"/>
      <c r="L630" s="44">
        <v>0.7932489451476793</v>
      </c>
      <c r="M630" s="45" t="s">
        <v>2227</v>
      </c>
      <c r="N630" s="46" t="s">
        <v>35</v>
      </c>
    </row>
    <row r="631" spans="1:14" s="29" customFormat="1" ht="74.5" customHeight="1" x14ac:dyDescent="0.25">
      <c r="A631" s="40" t="s">
        <v>2228</v>
      </c>
      <c r="B631" s="41">
        <v>45414</v>
      </c>
      <c r="C631" s="41" t="s">
        <v>360</v>
      </c>
      <c r="D631" s="41" t="s">
        <v>15</v>
      </c>
      <c r="E631" s="41" t="s">
        <v>16</v>
      </c>
      <c r="F631" s="41" t="s">
        <v>740</v>
      </c>
      <c r="G631" s="41">
        <v>45419</v>
      </c>
      <c r="H631" s="41">
        <v>45657</v>
      </c>
      <c r="I631" s="42"/>
      <c r="J631" s="43">
        <v>23348160</v>
      </c>
      <c r="K631" s="43"/>
      <c r="L631" s="44">
        <v>0.79411764705882348</v>
      </c>
      <c r="M631" s="45" t="s">
        <v>2229</v>
      </c>
      <c r="N631" s="46" t="s">
        <v>35</v>
      </c>
    </row>
    <row r="632" spans="1:14" s="29" customFormat="1" ht="74.5" customHeight="1" x14ac:dyDescent="0.25">
      <c r="A632" s="40" t="s">
        <v>2230</v>
      </c>
      <c r="B632" s="41">
        <v>45414</v>
      </c>
      <c r="C632" s="41" t="s">
        <v>2231</v>
      </c>
      <c r="D632" s="41" t="s">
        <v>15</v>
      </c>
      <c r="E632" s="41" t="s">
        <v>16</v>
      </c>
      <c r="F632" s="41" t="s">
        <v>740</v>
      </c>
      <c r="G632" s="41">
        <v>45420</v>
      </c>
      <c r="H632" s="41">
        <v>45657</v>
      </c>
      <c r="I632" s="42"/>
      <c r="J632" s="43">
        <v>23348160</v>
      </c>
      <c r="K632" s="43"/>
      <c r="L632" s="44">
        <v>0.7932489451476793</v>
      </c>
      <c r="M632" s="45" t="s">
        <v>2232</v>
      </c>
      <c r="N632" s="46" t="s">
        <v>35</v>
      </c>
    </row>
    <row r="633" spans="1:14" s="29" customFormat="1" ht="74.5" customHeight="1" x14ac:dyDescent="0.25">
      <c r="A633" s="40" t="s">
        <v>2233</v>
      </c>
      <c r="B633" s="41">
        <v>45414</v>
      </c>
      <c r="C633" s="41" t="s">
        <v>351</v>
      </c>
      <c r="D633" s="41" t="s">
        <v>15</v>
      </c>
      <c r="E633" s="41" t="s">
        <v>16</v>
      </c>
      <c r="F633" s="41" t="s">
        <v>740</v>
      </c>
      <c r="G633" s="41">
        <v>45421</v>
      </c>
      <c r="H633" s="41">
        <v>45657</v>
      </c>
      <c r="I633" s="42"/>
      <c r="J633" s="43">
        <v>23348160</v>
      </c>
      <c r="K633" s="43"/>
      <c r="L633" s="44">
        <v>0.7923728813559322</v>
      </c>
      <c r="M633" s="45" t="s">
        <v>2234</v>
      </c>
      <c r="N633" s="46" t="s">
        <v>35</v>
      </c>
    </row>
    <row r="634" spans="1:14" s="29" customFormat="1" ht="74.5" customHeight="1" x14ac:dyDescent="0.25">
      <c r="A634" s="40" t="s">
        <v>2235</v>
      </c>
      <c r="B634" s="41">
        <v>45414</v>
      </c>
      <c r="C634" s="41" t="s">
        <v>391</v>
      </c>
      <c r="D634" s="41" t="s">
        <v>15</v>
      </c>
      <c r="E634" s="41" t="s">
        <v>16</v>
      </c>
      <c r="F634" s="41" t="s">
        <v>740</v>
      </c>
      <c r="G634" s="41">
        <v>45421</v>
      </c>
      <c r="H634" s="41">
        <v>45657</v>
      </c>
      <c r="I634" s="42"/>
      <c r="J634" s="43">
        <v>23348160</v>
      </c>
      <c r="K634" s="43"/>
      <c r="L634" s="44">
        <v>0.7923728813559322</v>
      </c>
      <c r="M634" s="45" t="s">
        <v>2236</v>
      </c>
      <c r="N634" s="46" t="s">
        <v>35</v>
      </c>
    </row>
    <row r="635" spans="1:14" s="29" customFormat="1" ht="74.5" customHeight="1" x14ac:dyDescent="0.25">
      <c r="A635" s="40" t="s">
        <v>2237</v>
      </c>
      <c r="B635" s="41">
        <v>45414</v>
      </c>
      <c r="C635" s="41" t="s">
        <v>342</v>
      </c>
      <c r="D635" s="41" t="s">
        <v>15</v>
      </c>
      <c r="E635" s="41" t="s">
        <v>16</v>
      </c>
      <c r="F635" s="41" t="s">
        <v>740</v>
      </c>
      <c r="G635" s="41">
        <v>45421</v>
      </c>
      <c r="H635" s="41">
        <v>45657</v>
      </c>
      <c r="I635" s="42"/>
      <c r="J635" s="43">
        <v>23348160</v>
      </c>
      <c r="K635" s="43"/>
      <c r="L635" s="44">
        <v>0.7923728813559322</v>
      </c>
      <c r="M635" s="45" t="s">
        <v>2238</v>
      </c>
      <c r="N635" s="46" t="s">
        <v>35</v>
      </c>
    </row>
    <row r="636" spans="1:14" s="29" customFormat="1" ht="74.5" customHeight="1" x14ac:dyDescent="0.25">
      <c r="A636" s="40" t="s">
        <v>2239</v>
      </c>
      <c r="B636" s="41">
        <v>45414</v>
      </c>
      <c r="C636" s="41" t="s">
        <v>2240</v>
      </c>
      <c r="D636" s="41" t="s">
        <v>15</v>
      </c>
      <c r="E636" s="41" t="s">
        <v>16</v>
      </c>
      <c r="F636" s="41" t="s">
        <v>2241</v>
      </c>
      <c r="G636" s="41">
        <v>45432</v>
      </c>
      <c r="H636" s="41">
        <v>45584</v>
      </c>
      <c r="I636" s="42"/>
      <c r="J636" s="43">
        <v>14802060</v>
      </c>
      <c r="K636" s="43"/>
      <c r="L636" s="44">
        <v>1.1578947368421053</v>
      </c>
      <c r="M636" s="45" t="s">
        <v>2242</v>
      </c>
      <c r="N636" s="46" t="s">
        <v>35</v>
      </c>
    </row>
    <row r="637" spans="1:14" s="29" customFormat="1" ht="74.5" customHeight="1" x14ac:dyDescent="0.25">
      <c r="A637" s="40" t="s">
        <v>2243</v>
      </c>
      <c r="B637" s="41">
        <v>45414</v>
      </c>
      <c r="C637" s="41" t="s">
        <v>2244</v>
      </c>
      <c r="D637" s="41" t="s">
        <v>15</v>
      </c>
      <c r="E637" s="41" t="s">
        <v>16</v>
      </c>
      <c r="F637" s="41" t="s">
        <v>2245</v>
      </c>
      <c r="G637" s="41">
        <v>45421</v>
      </c>
      <c r="H637" s="41">
        <v>45657</v>
      </c>
      <c r="I637" s="42"/>
      <c r="J637" s="43">
        <v>72144314</v>
      </c>
      <c r="K637" s="43"/>
      <c r="L637" s="44">
        <v>0.7923728813559322</v>
      </c>
      <c r="M637" s="45" t="s">
        <v>2246</v>
      </c>
      <c r="N637" s="46" t="s">
        <v>35</v>
      </c>
    </row>
    <row r="638" spans="1:14" s="29" customFormat="1" ht="74.5" customHeight="1" x14ac:dyDescent="0.25">
      <c r="A638" s="40" t="s">
        <v>2247</v>
      </c>
      <c r="B638" s="41">
        <v>45414</v>
      </c>
      <c r="C638" s="41" t="s">
        <v>357</v>
      </c>
      <c r="D638" s="41" t="s">
        <v>15</v>
      </c>
      <c r="E638" s="41" t="s">
        <v>16</v>
      </c>
      <c r="F638" s="41" t="s">
        <v>740</v>
      </c>
      <c r="G638" s="41">
        <v>45419</v>
      </c>
      <c r="H638" s="41">
        <v>45657</v>
      </c>
      <c r="I638" s="42"/>
      <c r="J638" s="43">
        <v>23348160</v>
      </c>
      <c r="K638" s="43"/>
      <c r="L638" s="44">
        <v>0.79411764705882348</v>
      </c>
      <c r="M638" s="45" t="s">
        <v>2248</v>
      </c>
      <c r="N638" s="46" t="s">
        <v>35</v>
      </c>
    </row>
    <row r="639" spans="1:14" s="29" customFormat="1" ht="74.5" customHeight="1" x14ac:dyDescent="0.25">
      <c r="A639" s="40" t="s">
        <v>2249</v>
      </c>
      <c r="B639" s="41">
        <v>45414</v>
      </c>
      <c r="C639" s="41" t="s">
        <v>476</v>
      </c>
      <c r="D639" s="41" t="s">
        <v>15</v>
      </c>
      <c r="E639" s="41" t="s">
        <v>16</v>
      </c>
      <c r="F639" s="41" t="s">
        <v>740</v>
      </c>
      <c r="G639" s="41">
        <v>45419</v>
      </c>
      <c r="H639" s="41">
        <v>45657</v>
      </c>
      <c r="I639" s="42"/>
      <c r="J639" s="43">
        <v>23348160</v>
      </c>
      <c r="K639" s="43"/>
      <c r="L639" s="44">
        <v>0.79411764705882348</v>
      </c>
      <c r="M639" s="45" t="s">
        <v>2250</v>
      </c>
      <c r="N639" s="46" t="s">
        <v>35</v>
      </c>
    </row>
    <row r="640" spans="1:14" s="29" customFormat="1" ht="74.5" customHeight="1" x14ac:dyDescent="0.25">
      <c r="A640" s="40" t="s">
        <v>2251</v>
      </c>
      <c r="B640" s="41">
        <v>45414</v>
      </c>
      <c r="C640" s="41" t="s">
        <v>345</v>
      </c>
      <c r="D640" s="41" t="s">
        <v>15</v>
      </c>
      <c r="E640" s="41" t="s">
        <v>16</v>
      </c>
      <c r="F640" s="41" t="s">
        <v>740</v>
      </c>
      <c r="G640" s="41">
        <v>45419</v>
      </c>
      <c r="H640" s="41">
        <v>45657</v>
      </c>
      <c r="I640" s="42"/>
      <c r="J640" s="43">
        <v>23348160</v>
      </c>
      <c r="K640" s="43"/>
      <c r="L640" s="44">
        <v>0.79411764705882348</v>
      </c>
      <c r="M640" s="45" t="s">
        <v>2252</v>
      </c>
      <c r="N640" s="46" t="s">
        <v>35</v>
      </c>
    </row>
    <row r="641" spans="1:14" s="29" customFormat="1" ht="74.5" customHeight="1" x14ac:dyDescent="0.25">
      <c r="A641" s="40" t="s">
        <v>2253</v>
      </c>
      <c r="B641" s="41">
        <v>45414</v>
      </c>
      <c r="C641" s="41" t="s">
        <v>2254</v>
      </c>
      <c r="D641" s="41" t="s">
        <v>15</v>
      </c>
      <c r="E641" s="41" t="s">
        <v>16</v>
      </c>
      <c r="F641" s="41" t="s">
        <v>2241</v>
      </c>
      <c r="G641" s="41">
        <v>45422</v>
      </c>
      <c r="H641" s="41">
        <v>45574</v>
      </c>
      <c r="I641" s="42"/>
      <c r="J641" s="43">
        <v>14802060</v>
      </c>
      <c r="K641" s="43"/>
      <c r="L641" s="44">
        <v>1.2236842105263157</v>
      </c>
      <c r="M641" s="45" t="s">
        <v>2255</v>
      </c>
      <c r="N641" s="46" t="s">
        <v>35</v>
      </c>
    </row>
    <row r="642" spans="1:14" s="29" customFormat="1" ht="74.5" customHeight="1" x14ac:dyDescent="0.25">
      <c r="A642" s="40" t="s">
        <v>2256</v>
      </c>
      <c r="B642" s="41">
        <v>45414</v>
      </c>
      <c r="C642" s="41" t="s">
        <v>339</v>
      </c>
      <c r="D642" s="41" t="s">
        <v>15</v>
      </c>
      <c r="E642" s="41" t="s">
        <v>16</v>
      </c>
      <c r="F642" s="41" t="s">
        <v>740</v>
      </c>
      <c r="G642" s="41">
        <v>45421</v>
      </c>
      <c r="H642" s="41">
        <v>45657</v>
      </c>
      <c r="I642" s="42"/>
      <c r="J642" s="43">
        <v>23348160</v>
      </c>
      <c r="K642" s="43"/>
      <c r="L642" s="44">
        <v>0.7923728813559322</v>
      </c>
      <c r="M642" s="45" t="s">
        <v>2257</v>
      </c>
      <c r="N642" s="46" t="s">
        <v>35</v>
      </c>
    </row>
    <row r="643" spans="1:14" s="29" customFormat="1" ht="74.5" customHeight="1" x14ac:dyDescent="0.25">
      <c r="A643" s="40" t="s">
        <v>2258</v>
      </c>
      <c r="B643" s="41">
        <v>45414</v>
      </c>
      <c r="C643" s="41" t="s">
        <v>2259</v>
      </c>
      <c r="D643" s="41" t="s">
        <v>15</v>
      </c>
      <c r="E643" s="41" t="s">
        <v>16</v>
      </c>
      <c r="F643" s="41" t="s">
        <v>2260</v>
      </c>
      <c r="G643" s="41">
        <v>45420</v>
      </c>
      <c r="H643" s="41">
        <v>45657</v>
      </c>
      <c r="I643" s="42"/>
      <c r="J643" s="43">
        <v>48000000</v>
      </c>
      <c r="K643" s="43"/>
      <c r="L643" s="44">
        <v>0.7932489451476793</v>
      </c>
      <c r="M643" s="45" t="s">
        <v>2261</v>
      </c>
      <c r="N643" s="46" t="s">
        <v>35</v>
      </c>
    </row>
    <row r="644" spans="1:14" s="29" customFormat="1" ht="74.5" customHeight="1" x14ac:dyDescent="0.25">
      <c r="A644" s="40" t="s">
        <v>2262</v>
      </c>
      <c r="B644" s="41">
        <v>45414</v>
      </c>
      <c r="C644" s="41" t="s">
        <v>2263</v>
      </c>
      <c r="D644" s="41" t="s">
        <v>15</v>
      </c>
      <c r="E644" s="41" t="s">
        <v>16</v>
      </c>
      <c r="F644" s="41" t="s">
        <v>2264</v>
      </c>
      <c r="G644" s="41">
        <v>45420</v>
      </c>
      <c r="H644" s="41">
        <v>45657</v>
      </c>
      <c r="I644" s="42"/>
      <c r="J644" s="43">
        <v>83254080</v>
      </c>
      <c r="K644" s="43"/>
      <c r="L644" s="44">
        <v>0.7932489451476793</v>
      </c>
      <c r="M644" s="45" t="s">
        <v>2265</v>
      </c>
      <c r="N644" s="46" t="s">
        <v>35</v>
      </c>
    </row>
    <row r="645" spans="1:14" s="29" customFormat="1" ht="74.5" customHeight="1" x14ac:dyDescent="0.25">
      <c r="A645" s="40" t="s">
        <v>2266</v>
      </c>
      <c r="B645" s="41">
        <v>45414</v>
      </c>
      <c r="C645" s="41" t="s">
        <v>429</v>
      </c>
      <c r="D645" s="41" t="s">
        <v>15</v>
      </c>
      <c r="E645" s="41" t="s">
        <v>16</v>
      </c>
      <c r="F645" s="41" t="s">
        <v>740</v>
      </c>
      <c r="G645" s="41">
        <v>45420</v>
      </c>
      <c r="H645" s="41">
        <v>45657</v>
      </c>
      <c r="I645" s="42"/>
      <c r="J645" s="43">
        <v>23348160</v>
      </c>
      <c r="K645" s="43"/>
      <c r="L645" s="44">
        <v>0.7932489451476793</v>
      </c>
      <c r="M645" s="45" t="s">
        <v>2267</v>
      </c>
      <c r="N645" s="46" t="s">
        <v>35</v>
      </c>
    </row>
    <row r="646" spans="1:14" s="29" customFormat="1" ht="74.5" customHeight="1" x14ac:dyDescent="0.25">
      <c r="A646" s="40" t="s">
        <v>2268</v>
      </c>
      <c r="B646" s="41">
        <v>45414</v>
      </c>
      <c r="C646" s="41" t="s">
        <v>2269</v>
      </c>
      <c r="D646" s="41" t="s">
        <v>15</v>
      </c>
      <c r="E646" s="41" t="s">
        <v>16</v>
      </c>
      <c r="F646" s="41" t="s">
        <v>2270</v>
      </c>
      <c r="G646" s="41">
        <v>45420</v>
      </c>
      <c r="H646" s="41">
        <v>45603</v>
      </c>
      <c r="I646" s="42"/>
      <c r="J646" s="43">
        <v>24423570</v>
      </c>
      <c r="K646" s="43"/>
      <c r="L646" s="44">
        <v>1.0273224043715847</v>
      </c>
      <c r="M646" s="45" t="s">
        <v>2271</v>
      </c>
      <c r="N646" s="46" t="s">
        <v>35</v>
      </c>
    </row>
    <row r="647" spans="1:14" s="29" customFormat="1" ht="74.5" customHeight="1" x14ac:dyDescent="0.25">
      <c r="A647" s="40" t="s">
        <v>2272</v>
      </c>
      <c r="B647" s="41">
        <v>45414</v>
      </c>
      <c r="C647" s="41" t="s">
        <v>2273</v>
      </c>
      <c r="D647" s="41" t="s">
        <v>15</v>
      </c>
      <c r="E647" s="41" t="s">
        <v>16</v>
      </c>
      <c r="F647" s="41" t="s">
        <v>2274</v>
      </c>
      <c r="G647" s="41">
        <v>45420</v>
      </c>
      <c r="H647" s="41">
        <v>45657</v>
      </c>
      <c r="I647" s="42"/>
      <c r="J647" s="43">
        <v>76240000</v>
      </c>
      <c r="K647" s="43"/>
      <c r="L647" s="44">
        <v>0.7932489451476793</v>
      </c>
      <c r="M647" s="45" t="s">
        <v>2275</v>
      </c>
      <c r="N647" s="46" t="s">
        <v>35</v>
      </c>
    </row>
    <row r="648" spans="1:14" s="29" customFormat="1" ht="74.5" customHeight="1" x14ac:dyDescent="0.25">
      <c r="A648" s="40" t="s">
        <v>2276</v>
      </c>
      <c r="B648" s="41">
        <v>45414</v>
      </c>
      <c r="C648" s="41" t="s">
        <v>2277</v>
      </c>
      <c r="D648" s="41" t="s">
        <v>15</v>
      </c>
      <c r="E648" s="41" t="s">
        <v>16</v>
      </c>
      <c r="F648" s="41" t="s">
        <v>2278</v>
      </c>
      <c r="G648" s="41">
        <v>45420</v>
      </c>
      <c r="H648" s="41">
        <v>45657</v>
      </c>
      <c r="I648" s="42"/>
      <c r="J648" s="43">
        <v>27200000</v>
      </c>
      <c r="K648" s="43"/>
      <c r="L648" s="44">
        <v>0.7932489451476793</v>
      </c>
      <c r="M648" s="45" t="s">
        <v>2279</v>
      </c>
      <c r="N648" s="46" t="s">
        <v>35</v>
      </c>
    </row>
    <row r="649" spans="1:14" s="29" customFormat="1" ht="74.5" customHeight="1" x14ac:dyDescent="0.25">
      <c r="A649" s="40" t="s">
        <v>2280</v>
      </c>
      <c r="B649" s="41">
        <v>45414</v>
      </c>
      <c r="C649" s="41" t="s">
        <v>336</v>
      </c>
      <c r="D649" s="41" t="s">
        <v>15</v>
      </c>
      <c r="E649" s="41" t="s">
        <v>16</v>
      </c>
      <c r="F649" s="41" t="s">
        <v>740</v>
      </c>
      <c r="G649" s="41">
        <v>45420</v>
      </c>
      <c r="H649" s="41">
        <v>45657</v>
      </c>
      <c r="I649" s="42"/>
      <c r="J649" s="43">
        <v>23348160</v>
      </c>
      <c r="K649" s="43"/>
      <c r="L649" s="44">
        <v>0.7932489451476793</v>
      </c>
      <c r="M649" s="45" t="s">
        <v>2281</v>
      </c>
      <c r="N649" s="46" t="s">
        <v>35</v>
      </c>
    </row>
    <row r="650" spans="1:14" s="29" customFormat="1" ht="74.5" customHeight="1" x14ac:dyDescent="0.25">
      <c r="A650" s="40" t="s">
        <v>2282</v>
      </c>
      <c r="B650" s="41">
        <v>45414</v>
      </c>
      <c r="C650" s="41" t="s">
        <v>394</v>
      </c>
      <c r="D650" s="41" t="s">
        <v>15</v>
      </c>
      <c r="E650" s="41" t="s">
        <v>16</v>
      </c>
      <c r="F650" s="41" t="s">
        <v>740</v>
      </c>
      <c r="G650" s="41">
        <v>45421</v>
      </c>
      <c r="H650" s="41">
        <v>45657</v>
      </c>
      <c r="I650" s="42"/>
      <c r="J650" s="43">
        <v>23348160</v>
      </c>
      <c r="K650" s="43"/>
      <c r="L650" s="44">
        <v>0.7923728813559322</v>
      </c>
      <c r="M650" s="45" t="s">
        <v>2281</v>
      </c>
      <c r="N650" s="46" t="s">
        <v>35</v>
      </c>
    </row>
    <row r="651" spans="1:14" s="29" customFormat="1" ht="74.5" customHeight="1" x14ac:dyDescent="0.25">
      <c r="A651" s="40" t="s">
        <v>2283</v>
      </c>
      <c r="B651" s="41">
        <v>45414</v>
      </c>
      <c r="C651" s="41" t="s">
        <v>2284</v>
      </c>
      <c r="D651" s="41" t="s">
        <v>15</v>
      </c>
      <c r="E651" s="41" t="s">
        <v>16</v>
      </c>
      <c r="F651" s="41" t="s">
        <v>2285</v>
      </c>
      <c r="G651" s="41">
        <v>45419</v>
      </c>
      <c r="H651" s="41">
        <v>45657</v>
      </c>
      <c r="I651" s="42"/>
      <c r="J651" s="43">
        <v>49945756</v>
      </c>
      <c r="K651" s="43"/>
      <c r="L651" s="44">
        <v>0.79411764705882348</v>
      </c>
      <c r="M651" s="45" t="s">
        <v>2286</v>
      </c>
      <c r="N651" s="46" t="s">
        <v>35</v>
      </c>
    </row>
    <row r="652" spans="1:14" s="29" customFormat="1" ht="74.5" customHeight="1" x14ac:dyDescent="0.25">
      <c r="A652" s="40" t="s">
        <v>2287</v>
      </c>
      <c r="B652" s="41">
        <v>45414</v>
      </c>
      <c r="C652" s="41" t="s">
        <v>2288</v>
      </c>
      <c r="D652" s="41" t="s">
        <v>15</v>
      </c>
      <c r="E652" s="41" t="s">
        <v>16</v>
      </c>
      <c r="F652" s="41" t="s">
        <v>2289</v>
      </c>
      <c r="G652" s="41">
        <v>45419</v>
      </c>
      <c r="H652" s="41">
        <v>45657</v>
      </c>
      <c r="I652" s="42"/>
      <c r="J652" s="43">
        <v>20247404</v>
      </c>
      <c r="K652" s="43"/>
      <c r="L652" s="44">
        <v>0.79411764705882348</v>
      </c>
      <c r="M652" s="45" t="s">
        <v>2290</v>
      </c>
      <c r="N652" s="46" t="s">
        <v>35</v>
      </c>
    </row>
    <row r="653" spans="1:14" s="29" customFormat="1" ht="74.5" customHeight="1" x14ac:dyDescent="0.25">
      <c r="A653" s="40" t="s">
        <v>2291</v>
      </c>
      <c r="B653" s="41">
        <v>45414</v>
      </c>
      <c r="C653" s="41" t="s">
        <v>2292</v>
      </c>
      <c r="D653" s="41" t="s">
        <v>15</v>
      </c>
      <c r="E653" s="41" t="s">
        <v>16</v>
      </c>
      <c r="F653" s="41" t="s">
        <v>2293</v>
      </c>
      <c r="G653" s="41">
        <v>45419</v>
      </c>
      <c r="H653" s="41">
        <v>45657</v>
      </c>
      <c r="I653" s="42"/>
      <c r="J653" s="43">
        <v>25248071</v>
      </c>
      <c r="K653" s="43"/>
      <c r="L653" s="44">
        <v>0.79411764705882348</v>
      </c>
      <c r="M653" s="45" t="s">
        <v>2294</v>
      </c>
      <c r="N653" s="46" t="s">
        <v>35</v>
      </c>
    </row>
    <row r="654" spans="1:14" s="29" customFormat="1" ht="74.5" customHeight="1" x14ac:dyDescent="0.25">
      <c r="A654" s="40" t="s">
        <v>2295</v>
      </c>
      <c r="B654" s="41">
        <v>45414</v>
      </c>
      <c r="C654" s="41" t="s">
        <v>2296</v>
      </c>
      <c r="D654" s="41" t="s">
        <v>15</v>
      </c>
      <c r="E654" s="41" t="s">
        <v>16</v>
      </c>
      <c r="F654" s="41" t="s">
        <v>2297</v>
      </c>
      <c r="G654" s="41">
        <v>45433</v>
      </c>
      <c r="H654" s="41">
        <v>45657</v>
      </c>
      <c r="I654" s="42"/>
      <c r="J654" s="43">
        <v>42711750</v>
      </c>
      <c r="K654" s="43"/>
      <c r="L654" s="44">
        <v>0.78125</v>
      </c>
      <c r="M654" s="45" t="s">
        <v>2298</v>
      </c>
      <c r="N654" s="46" t="s">
        <v>35</v>
      </c>
    </row>
    <row r="655" spans="1:14" s="29" customFormat="1" ht="74.5" customHeight="1" x14ac:dyDescent="0.25">
      <c r="A655" s="40" t="s">
        <v>2299</v>
      </c>
      <c r="B655" s="41">
        <v>45414</v>
      </c>
      <c r="C655" s="41" t="s">
        <v>2300</v>
      </c>
      <c r="D655" s="41" t="s">
        <v>15</v>
      </c>
      <c r="E655" s="41" t="s">
        <v>16</v>
      </c>
      <c r="F655" s="41" t="s">
        <v>2075</v>
      </c>
      <c r="G655" s="41">
        <v>45422</v>
      </c>
      <c r="H655" s="41">
        <v>45574</v>
      </c>
      <c r="I655" s="42"/>
      <c r="J655" s="43">
        <v>14592600</v>
      </c>
      <c r="K655" s="43"/>
      <c r="L655" s="44">
        <v>1.2236842105263157</v>
      </c>
      <c r="M655" s="45" t="s">
        <v>2301</v>
      </c>
      <c r="N655" s="46" t="s">
        <v>35</v>
      </c>
    </row>
    <row r="656" spans="1:14" s="29" customFormat="1" ht="74.5" customHeight="1" x14ac:dyDescent="0.25">
      <c r="A656" s="40" t="s">
        <v>2302</v>
      </c>
      <c r="B656" s="41">
        <v>45415</v>
      </c>
      <c r="C656" s="41" t="s">
        <v>2303</v>
      </c>
      <c r="D656" s="41" t="s">
        <v>15</v>
      </c>
      <c r="E656" s="41" t="s">
        <v>16</v>
      </c>
      <c r="F656" s="41" t="s">
        <v>740</v>
      </c>
      <c r="G656" s="41">
        <v>45421</v>
      </c>
      <c r="H656" s="41">
        <v>45657</v>
      </c>
      <c r="I656" s="42"/>
      <c r="J656" s="43">
        <v>23348160</v>
      </c>
      <c r="K656" s="43"/>
      <c r="L656" s="44">
        <v>0.7923728813559322</v>
      </c>
      <c r="M656" s="45" t="s">
        <v>2304</v>
      </c>
      <c r="N656" s="46" t="s">
        <v>35</v>
      </c>
    </row>
    <row r="657" spans="1:14" s="29" customFormat="1" ht="74.5" customHeight="1" x14ac:dyDescent="0.25">
      <c r="A657" s="40" t="s">
        <v>2305</v>
      </c>
      <c r="B657" s="41">
        <v>45415</v>
      </c>
      <c r="C657" s="41" t="s">
        <v>2306</v>
      </c>
      <c r="D657" s="41" t="s">
        <v>15</v>
      </c>
      <c r="E657" s="41" t="s">
        <v>16</v>
      </c>
      <c r="F657" s="41" t="s">
        <v>2097</v>
      </c>
      <c r="G657" s="41">
        <v>45422</v>
      </c>
      <c r="H657" s="41">
        <v>45657</v>
      </c>
      <c r="I657" s="42"/>
      <c r="J657" s="43">
        <v>36490400</v>
      </c>
      <c r="K657" s="43"/>
      <c r="L657" s="44">
        <v>0.79148936170212769</v>
      </c>
      <c r="M657" s="45" t="s">
        <v>2307</v>
      </c>
      <c r="N657" s="46" t="s">
        <v>35</v>
      </c>
    </row>
    <row r="658" spans="1:14" s="29" customFormat="1" ht="74.5" customHeight="1" x14ac:dyDescent="0.25">
      <c r="A658" s="40" t="s">
        <v>2308</v>
      </c>
      <c r="B658" s="41">
        <v>45415</v>
      </c>
      <c r="C658" s="41" t="s">
        <v>2309</v>
      </c>
      <c r="D658" s="41" t="s">
        <v>15</v>
      </c>
      <c r="E658" s="41" t="s">
        <v>16</v>
      </c>
      <c r="F658" s="41" t="s">
        <v>2097</v>
      </c>
      <c r="G658" s="41">
        <v>45421</v>
      </c>
      <c r="H658" s="41">
        <v>45657</v>
      </c>
      <c r="I658" s="42"/>
      <c r="J658" s="43">
        <v>36490400</v>
      </c>
      <c r="K658" s="43"/>
      <c r="L658" s="44">
        <v>0.7923728813559322</v>
      </c>
      <c r="M658" s="45" t="s">
        <v>2310</v>
      </c>
      <c r="N658" s="46" t="s">
        <v>35</v>
      </c>
    </row>
    <row r="659" spans="1:14" s="29" customFormat="1" ht="74.5" customHeight="1" x14ac:dyDescent="0.25">
      <c r="A659" s="40" t="s">
        <v>2311</v>
      </c>
      <c r="B659" s="41">
        <v>45415</v>
      </c>
      <c r="C659" s="41" t="s">
        <v>2312</v>
      </c>
      <c r="D659" s="41" t="s">
        <v>15</v>
      </c>
      <c r="E659" s="41" t="s">
        <v>16</v>
      </c>
      <c r="F659" s="41" t="s">
        <v>2313</v>
      </c>
      <c r="G659" s="41">
        <v>45421</v>
      </c>
      <c r="H659" s="41">
        <v>45657</v>
      </c>
      <c r="I659" s="42"/>
      <c r="J659" s="43">
        <v>56000000</v>
      </c>
      <c r="K659" s="43"/>
      <c r="L659" s="44">
        <v>0.7923728813559322</v>
      </c>
      <c r="M659" s="45" t="s">
        <v>2314</v>
      </c>
      <c r="N659" s="46" t="s">
        <v>35</v>
      </c>
    </row>
    <row r="660" spans="1:14" s="29" customFormat="1" ht="74.5" customHeight="1" x14ac:dyDescent="0.25">
      <c r="A660" s="40" t="s">
        <v>2315</v>
      </c>
      <c r="B660" s="41">
        <v>45415</v>
      </c>
      <c r="C660" s="41" t="s">
        <v>2316</v>
      </c>
      <c r="D660" s="41" t="s">
        <v>15</v>
      </c>
      <c r="E660" s="41" t="s">
        <v>16</v>
      </c>
      <c r="F660" s="41" t="s">
        <v>2317</v>
      </c>
      <c r="G660" s="41">
        <v>45421</v>
      </c>
      <c r="H660" s="41">
        <v>45657</v>
      </c>
      <c r="I660" s="42"/>
      <c r="J660" s="43">
        <v>40000000</v>
      </c>
      <c r="K660" s="43"/>
      <c r="L660" s="44">
        <v>0.7923728813559322</v>
      </c>
      <c r="M660" s="45" t="s">
        <v>2318</v>
      </c>
      <c r="N660" s="46" t="s">
        <v>35</v>
      </c>
    </row>
    <row r="661" spans="1:14" s="29" customFormat="1" ht="74.5" customHeight="1" x14ac:dyDescent="0.25">
      <c r="A661" s="40" t="s">
        <v>2319</v>
      </c>
      <c r="B661" s="41">
        <v>45415</v>
      </c>
      <c r="C661" s="41" t="s">
        <v>2320</v>
      </c>
      <c r="D661" s="41" t="s">
        <v>15</v>
      </c>
      <c r="E661" s="41" t="s">
        <v>16</v>
      </c>
      <c r="F661" s="41" t="s">
        <v>2097</v>
      </c>
      <c r="G661" s="41">
        <v>45427</v>
      </c>
      <c r="H661" s="41">
        <v>45657</v>
      </c>
      <c r="I661" s="42"/>
      <c r="J661" s="43">
        <v>36490400</v>
      </c>
      <c r="K661" s="43"/>
      <c r="L661" s="44">
        <v>0.78695652173913044</v>
      </c>
      <c r="M661" s="45" t="s">
        <v>2321</v>
      </c>
      <c r="N661" s="46" t="s">
        <v>35</v>
      </c>
    </row>
    <row r="662" spans="1:14" s="29" customFormat="1" ht="74.5" customHeight="1" x14ac:dyDescent="0.25">
      <c r="A662" s="40" t="s">
        <v>2322</v>
      </c>
      <c r="B662" s="41">
        <v>45415</v>
      </c>
      <c r="C662" s="41" t="s">
        <v>2323</v>
      </c>
      <c r="D662" s="41" t="s">
        <v>15</v>
      </c>
      <c r="E662" s="41" t="s">
        <v>16</v>
      </c>
      <c r="F662" s="41" t="s">
        <v>2097</v>
      </c>
      <c r="G662" s="41">
        <v>45421</v>
      </c>
      <c r="H662" s="41">
        <v>45657</v>
      </c>
      <c r="I662" s="42"/>
      <c r="J662" s="43">
        <v>36490400</v>
      </c>
      <c r="K662" s="43"/>
      <c r="L662" s="44">
        <v>0.7923728813559322</v>
      </c>
      <c r="M662" s="45" t="s">
        <v>2324</v>
      </c>
      <c r="N662" s="46" t="s">
        <v>35</v>
      </c>
    </row>
    <row r="663" spans="1:14" s="29" customFormat="1" ht="74.5" customHeight="1" x14ac:dyDescent="0.25">
      <c r="A663" s="40" t="s">
        <v>2325</v>
      </c>
      <c r="B663" s="41">
        <v>45415</v>
      </c>
      <c r="C663" s="41" t="s">
        <v>2326</v>
      </c>
      <c r="D663" s="41" t="s">
        <v>15</v>
      </c>
      <c r="E663" s="41" t="s">
        <v>16</v>
      </c>
      <c r="F663" s="41" t="s">
        <v>825</v>
      </c>
      <c r="G663" s="41">
        <v>45421</v>
      </c>
      <c r="H663" s="41">
        <v>45657</v>
      </c>
      <c r="I663" s="42"/>
      <c r="J663" s="43">
        <v>65844000</v>
      </c>
      <c r="K663" s="43"/>
      <c r="L663" s="44">
        <v>0.7923728813559322</v>
      </c>
      <c r="M663" s="45" t="s">
        <v>2327</v>
      </c>
      <c r="N663" s="46" t="s">
        <v>35</v>
      </c>
    </row>
    <row r="664" spans="1:14" s="29" customFormat="1" ht="74.5" customHeight="1" x14ac:dyDescent="0.25">
      <c r="A664" s="40" t="s">
        <v>2328</v>
      </c>
      <c r="B664" s="41">
        <v>45415</v>
      </c>
      <c r="C664" s="41" t="s">
        <v>2329</v>
      </c>
      <c r="D664" s="41" t="s">
        <v>15</v>
      </c>
      <c r="E664" s="41" t="s">
        <v>16</v>
      </c>
      <c r="F664" s="41" t="s">
        <v>2330</v>
      </c>
      <c r="G664" s="41">
        <v>45420</v>
      </c>
      <c r="H664" s="41">
        <v>45657</v>
      </c>
      <c r="I664" s="42"/>
      <c r="J664" s="43">
        <v>44270459</v>
      </c>
      <c r="K664" s="43"/>
      <c r="L664" s="44">
        <v>0.7932489451476793</v>
      </c>
      <c r="M664" s="45" t="s">
        <v>2331</v>
      </c>
      <c r="N664" s="46" t="s">
        <v>35</v>
      </c>
    </row>
    <row r="665" spans="1:14" s="29" customFormat="1" ht="74.5" customHeight="1" x14ac:dyDescent="0.25">
      <c r="A665" s="40" t="s">
        <v>2332</v>
      </c>
      <c r="B665" s="41">
        <v>45415</v>
      </c>
      <c r="C665" s="41" t="s">
        <v>2333</v>
      </c>
      <c r="D665" s="41" t="s">
        <v>15</v>
      </c>
      <c r="E665" s="41" t="s">
        <v>16</v>
      </c>
      <c r="F665" s="41" t="s">
        <v>2334</v>
      </c>
      <c r="G665" s="41">
        <v>45420</v>
      </c>
      <c r="H665" s="41">
        <v>45657</v>
      </c>
      <c r="I665" s="42"/>
      <c r="J665" s="43">
        <v>19156910</v>
      </c>
      <c r="K665" s="43"/>
      <c r="L665" s="44">
        <v>0.7932489451476793</v>
      </c>
      <c r="M665" s="45" t="s">
        <v>2335</v>
      </c>
      <c r="N665" s="46" t="s">
        <v>35</v>
      </c>
    </row>
    <row r="666" spans="1:14" s="29" customFormat="1" ht="74.5" customHeight="1" x14ac:dyDescent="0.25">
      <c r="A666" s="40" t="s">
        <v>2336</v>
      </c>
      <c r="B666" s="41">
        <v>45415</v>
      </c>
      <c r="C666" s="41" t="s">
        <v>2337</v>
      </c>
      <c r="D666" s="41" t="s">
        <v>15</v>
      </c>
      <c r="E666" s="41" t="s">
        <v>16</v>
      </c>
      <c r="F666" s="41" t="s">
        <v>740</v>
      </c>
      <c r="G666" s="41">
        <v>45420</v>
      </c>
      <c r="H666" s="41">
        <v>45653</v>
      </c>
      <c r="I666" s="42"/>
      <c r="J666" s="43">
        <v>22375320</v>
      </c>
      <c r="K666" s="43"/>
      <c r="L666" s="44">
        <v>0.80686695278969955</v>
      </c>
      <c r="M666" s="45" t="s">
        <v>2281</v>
      </c>
      <c r="N666" s="46" t="s">
        <v>35</v>
      </c>
    </row>
    <row r="667" spans="1:14" s="29" customFormat="1" ht="74.5" customHeight="1" x14ac:dyDescent="0.25">
      <c r="A667" s="40" t="s">
        <v>2338</v>
      </c>
      <c r="B667" s="41">
        <v>45415</v>
      </c>
      <c r="C667" s="41" t="s">
        <v>2339</v>
      </c>
      <c r="D667" s="41" t="s">
        <v>15</v>
      </c>
      <c r="E667" s="41" t="s">
        <v>16</v>
      </c>
      <c r="F667" s="41" t="s">
        <v>2340</v>
      </c>
      <c r="G667" s="41">
        <v>45426</v>
      </c>
      <c r="H667" s="41">
        <v>45657</v>
      </c>
      <c r="I667" s="42"/>
      <c r="J667" s="43">
        <v>63720000</v>
      </c>
      <c r="K667" s="43"/>
      <c r="L667" s="44">
        <v>0.78787878787878785</v>
      </c>
      <c r="M667" s="45" t="s">
        <v>2341</v>
      </c>
      <c r="N667" s="46" t="s">
        <v>35</v>
      </c>
    </row>
    <row r="668" spans="1:14" s="29" customFormat="1" ht="74.5" customHeight="1" x14ac:dyDescent="0.25">
      <c r="A668" s="40" t="s">
        <v>2342</v>
      </c>
      <c r="B668" s="41">
        <v>45415</v>
      </c>
      <c r="C668" s="41" t="s">
        <v>479</v>
      </c>
      <c r="D668" s="41" t="s">
        <v>15</v>
      </c>
      <c r="E668" s="41" t="s">
        <v>16</v>
      </c>
      <c r="F668" s="41" t="s">
        <v>740</v>
      </c>
      <c r="G668" s="41">
        <v>45420</v>
      </c>
      <c r="H668" s="41">
        <v>45653</v>
      </c>
      <c r="I668" s="42"/>
      <c r="J668" s="43">
        <v>22375320</v>
      </c>
      <c r="K668" s="43"/>
      <c r="L668" s="44">
        <v>0.80686695278969955</v>
      </c>
      <c r="M668" s="45" t="s">
        <v>2281</v>
      </c>
      <c r="N668" s="46" t="s">
        <v>35</v>
      </c>
    </row>
    <row r="669" spans="1:14" s="29" customFormat="1" ht="74.5" customHeight="1" x14ac:dyDescent="0.25">
      <c r="A669" s="40" t="s">
        <v>2343</v>
      </c>
      <c r="B669" s="41">
        <v>45415</v>
      </c>
      <c r="C669" s="41" t="s">
        <v>2344</v>
      </c>
      <c r="D669" s="41" t="s">
        <v>15</v>
      </c>
      <c r="E669" s="41" t="s">
        <v>16</v>
      </c>
      <c r="F669" s="41" t="s">
        <v>2345</v>
      </c>
      <c r="G669" s="41">
        <v>45420</v>
      </c>
      <c r="H669" s="41">
        <v>45656</v>
      </c>
      <c r="I669" s="42"/>
      <c r="J669" s="43">
        <v>33949653</v>
      </c>
      <c r="K669" s="43"/>
      <c r="L669" s="44">
        <v>0.79661016949152541</v>
      </c>
      <c r="M669" s="45" t="s">
        <v>2346</v>
      </c>
      <c r="N669" s="46" t="s">
        <v>35</v>
      </c>
    </row>
    <row r="670" spans="1:14" s="29" customFormat="1" ht="74.5" customHeight="1" x14ac:dyDescent="0.25">
      <c r="A670" s="40" t="s">
        <v>2347</v>
      </c>
      <c r="B670" s="41">
        <v>45415</v>
      </c>
      <c r="C670" s="41" t="s">
        <v>2348</v>
      </c>
      <c r="D670" s="41" t="s">
        <v>15</v>
      </c>
      <c r="E670" s="41" t="s">
        <v>16</v>
      </c>
      <c r="F670" s="41" t="s">
        <v>2349</v>
      </c>
      <c r="G670" s="41">
        <v>45422</v>
      </c>
      <c r="H670" s="41">
        <v>45657</v>
      </c>
      <c r="I670" s="42"/>
      <c r="J670" s="43">
        <v>23749656</v>
      </c>
      <c r="K670" s="43"/>
      <c r="L670" s="44">
        <v>0.79148936170212769</v>
      </c>
      <c r="M670" s="45" t="s">
        <v>2350</v>
      </c>
      <c r="N670" s="46" t="s">
        <v>35</v>
      </c>
    </row>
    <row r="671" spans="1:14" s="29" customFormat="1" ht="74.5" customHeight="1" x14ac:dyDescent="0.25">
      <c r="A671" s="40" t="s">
        <v>2351</v>
      </c>
      <c r="B671" s="41">
        <v>45415</v>
      </c>
      <c r="C671" s="41" t="s">
        <v>2352</v>
      </c>
      <c r="D671" s="41" t="s">
        <v>15</v>
      </c>
      <c r="E671" s="41" t="s">
        <v>16</v>
      </c>
      <c r="F671" s="41" t="s">
        <v>2353</v>
      </c>
      <c r="G671" s="41">
        <v>45422</v>
      </c>
      <c r="H671" s="41">
        <v>45657</v>
      </c>
      <c r="I671" s="42"/>
      <c r="J671" s="43">
        <v>45179540</v>
      </c>
      <c r="K671" s="43"/>
      <c r="L671" s="44">
        <v>0.79148936170212769</v>
      </c>
      <c r="M671" s="45" t="s">
        <v>2354</v>
      </c>
      <c r="N671" s="46" t="s">
        <v>35</v>
      </c>
    </row>
    <row r="672" spans="1:14" s="29" customFormat="1" ht="74.5" customHeight="1" x14ac:dyDescent="0.25">
      <c r="A672" s="40" t="s">
        <v>2355</v>
      </c>
      <c r="B672" s="41">
        <v>45415</v>
      </c>
      <c r="C672" s="41" t="s">
        <v>2356</v>
      </c>
      <c r="D672" s="41" t="s">
        <v>15</v>
      </c>
      <c r="E672" s="41" t="s">
        <v>16</v>
      </c>
      <c r="F672" s="41" t="s">
        <v>740</v>
      </c>
      <c r="G672" s="41">
        <v>45420</v>
      </c>
      <c r="H672" s="41">
        <v>45653</v>
      </c>
      <c r="I672" s="42"/>
      <c r="J672" s="43">
        <v>22375320</v>
      </c>
      <c r="K672" s="43"/>
      <c r="L672" s="44">
        <v>0.80686695278969955</v>
      </c>
      <c r="M672" s="45" t="s">
        <v>2281</v>
      </c>
      <c r="N672" s="46" t="s">
        <v>35</v>
      </c>
    </row>
    <row r="673" spans="1:14" s="29" customFormat="1" ht="74.5" customHeight="1" x14ac:dyDescent="0.25">
      <c r="A673" s="40" t="s">
        <v>2357</v>
      </c>
      <c r="B673" s="41">
        <v>45415</v>
      </c>
      <c r="C673" s="41" t="s">
        <v>2358</v>
      </c>
      <c r="D673" s="41" t="s">
        <v>15</v>
      </c>
      <c r="E673" s="41" t="s">
        <v>16</v>
      </c>
      <c r="F673" s="41" t="s">
        <v>2359</v>
      </c>
      <c r="G673" s="41">
        <v>45420</v>
      </c>
      <c r="H673" s="41">
        <v>45656</v>
      </c>
      <c r="I673" s="42"/>
      <c r="J673" s="43">
        <v>33949653</v>
      </c>
      <c r="K673" s="43"/>
      <c r="L673" s="44">
        <v>0.79661016949152541</v>
      </c>
      <c r="M673" s="45" t="s">
        <v>2360</v>
      </c>
      <c r="N673" s="46" t="s">
        <v>35</v>
      </c>
    </row>
    <row r="674" spans="1:14" s="29" customFormat="1" ht="74.5" customHeight="1" x14ac:dyDescent="0.25">
      <c r="A674" s="40" t="s">
        <v>2361</v>
      </c>
      <c r="B674" s="41">
        <v>45415</v>
      </c>
      <c r="C674" s="41" t="s">
        <v>2362</v>
      </c>
      <c r="D674" s="41" t="s">
        <v>15</v>
      </c>
      <c r="E674" s="41" t="s">
        <v>16</v>
      </c>
      <c r="F674" s="41" t="s">
        <v>2270</v>
      </c>
      <c r="G674" s="41">
        <v>45420</v>
      </c>
      <c r="H674" s="41">
        <v>45657</v>
      </c>
      <c r="I674" s="42"/>
      <c r="J674" s="43">
        <v>31886328</v>
      </c>
      <c r="K674" s="43"/>
      <c r="L674" s="44">
        <v>0.7932489451476793</v>
      </c>
      <c r="M674" s="45" t="s">
        <v>2363</v>
      </c>
      <c r="N674" s="46" t="s">
        <v>35</v>
      </c>
    </row>
    <row r="675" spans="1:14" s="29" customFormat="1" ht="74.5" customHeight="1" x14ac:dyDescent="0.25">
      <c r="A675" s="40" t="s">
        <v>2364</v>
      </c>
      <c r="B675" s="41">
        <v>45418</v>
      </c>
      <c r="C675" s="41" t="s">
        <v>2365</v>
      </c>
      <c r="D675" s="41" t="s">
        <v>15</v>
      </c>
      <c r="E675" s="41" t="s">
        <v>16</v>
      </c>
      <c r="F675" s="41" t="s">
        <v>2366</v>
      </c>
      <c r="G675" s="41">
        <v>45420</v>
      </c>
      <c r="H675" s="41">
        <v>45657</v>
      </c>
      <c r="I675" s="42"/>
      <c r="J675" s="43">
        <v>82992000</v>
      </c>
      <c r="K675" s="43"/>
      <c r="L675" s="44">
        <v>0.7932489451476793</v>
      </c>
      <c r="M675" s="45" t="s">
        <v>2367</v>
      </c>
      <c r="N675" s="46" t="s">
        <v>35</v>
      </c>
    </row>
    <row r="676" spans="1:14" s="29" customFormat="1" ht="74.5" customHeight="1" x14ac:dyDescent="0.25">
      <c r="A676" s="40" t="s">
        <v>2368</v>
      </c>
      <c r="B676" s="41">
        <v>45418</v>
      </c>
      <c r="C676" s="41" t="s">
        <v>2369</v>
      </c>
      <c r="D676" s="41" t="s">
        <v>15</v>
      </c>
      <c r="E676" s="41" t="s">
        <v>16</v>
      </c>
      <c r="F676" s="41" t="s">
        <v>2370</v>
      </c>
      <c r="G676" s="41">
        <v>45422</v>
      </c>
      <c r="H676" s="41">
        <v>45657</v>
      </c>
      <c r="I676" s="42"/>
      <c r="J676" s="43">
        <v>70536597</v>
      </c>
      <c r="K676" s="43"/>
      <c r="L676" s="44">
        <v>0.79148936170212769</v>
      </c>
      <c r="M676" s="45" t="s">
        <v>2371</v>
      </c>
      <c r="N676" s="46" t="s">
        <v>35</v>
      </c>
    </row>
    <row r="677" spans="1:14" s="29" customFormat="1" ht="74.5" customHeight="1" x14ac:dyDescent="0.25">
      <c r="A677" s="40" t="s">
        <v>2372</v>
      </c>
      <c r="B677" s="41">
        <v>45418</v>
      </c>
      <c r="C677" s="41" t="s">
        <v>2373</v>
      </c>
      <c r="D677" s="41" t="s">
        <v>15</v>
      </c>
      <c r="E677" s="41" t="s">
        <v>16</v>
      </c>
      <c r="F677" s="41" t="s">
        <v>2374</v>
      </c>
      <c r="G677" s="41">
        <v>45421</v>
      </c>
      <c r="H677" s="41">
        <v>45657</v>
      </c>
      <c r="I677" s="42"/>
      <c r="J677" s="43">
        <v>31503144</v>
      </c>
      <c r="K677" s="43"/>
      <c r="L677" s="44">
        <v>0.7923728813559322</v>
      </c>
      <c r="M677" s="45" t="s">
        <v>2375</v>
      </c>
      <c r="N677" s="46" t="s">
        <v>35</v>
      </c>
    </row>
    <row r="678" spans="1:14" s="29" customFormat="1" ht="74.5" customHeight="1" x14ac:dyDescent="0.25">
      <c r="A678" s="40" t="s">
        <v>2376</v>
      </c>
      <c r="B678" s="41">
        <v>45418</v>
      </c>
      <c r="C678" s="41" t="s">
        <v>2377</v>
      </c>
      <c r="D678" s="41" t="s">
        <v>15</v>
      </c>
      <c r="E678" s="41" t="s">
        <v>16</v>
      </c>
      <c r="F678" s="41" t="s">
        <v>2378</v>
      </c>
      <c r="G678" s="41">
        <v>45422</v>
      </c>
      <c r="H678" s="41">
        <v>45657</v>
      </c>
      <c r="I678" s="42"/>
      <c r="J678" s="43">
        <v>24225570</v>
      </c>
      <c r="K678" s="43"/>
      <c r="L678" s="44">
        <v>0.79148936170212769</v>
      </c>
      <c r="M678" s="45" t="s">
        <v>2379</v>
      </c>
      <c r="N678" s="46" t="s">
        <v>35</v>
      </c>
    </row>
    <row r="679" spans="1:14" s="29" customFormat="1" ht="74.5" customHeight="1" x14ac:dyDescent="0.25">
      <c r="A679" s="40" t="s">
        <v>2380</v>
      </c>
      <c r="B679" s="41">
        <v>45418</v>
      </c>
      <c r="C679" s="41" t="s">
        <v>2381</v>
      </c>
      <c r="D679" s="41" t="s">
        <v>15</v>
      </c>
      <c r="E679" s="41" t="s">
        <v>16</v>
      </c>
      <c r="F679" s="41" t="s">
        <v>2270</v>
      </c>
      <c r="G679" s="41">
        <v>45421</v>
      </c>
      <c r="H679" s="41">
        <v>45657</v>
      </c>
      <c r="I679" s="42"/>
      <c r="J679" s="43">
        <v>31886328</v>
      </c>
      <c r="K679" s="43"/>
      <c r="L679" s="44">
        <v>0.7923728813559322</v>
      </c>
      <c r="M679" s="45" t="s">
        <v>2382</v>
      </c>
      <c r="N679" s="46" t="s">
        <v>35</v>
      </c>
    </row>
    <row r="680" spans="1:14" s="29" customFormat="1" ht="74.5" customHeight="1" x14ac:dyDescent="0.25">
      <c r="A680" s="40" t="s">
        <v>2383</v>
      </c>
      <c r="B680" s="41">
        <v>45418</v>
      </c>
      <c r="C680" s="41" t="s">
        <v>2384</v>
      </c>
      <c r="D680" s="41" t="s">
        <v>15</v>
      </c>
      <c r="E680" s="41" t="s">
        <v>16</v>
      </c>
      <c r="F680" s="41" t="s">
        <v>2385</v>
      </c>
      <c r="G680" s="41">
        <v>45426</v>
      </c>
      <c r="H680" s="41">
        <v>45657</v>
      </c>
      <c r="I680" s="42"/>
      <c r="J680" s="43">
        <v>19827412</v>
      </c>
      <c r="K680" s="43"/>
      <c r="L680" s="44">
        <v>0.78787878787878785</v>
      </c>
      <c r="M680" s="45" t="s">
        <v>2386</v>
      </c>
      <c r="N680" s="46" t="s">
        <v>35</v>
      </c>
    </row>
    <row r="681" spans="1:14" s="29" customFormat="1" ht="74.5" customHeight="1" x14ac:dyDescent="0.25">
      <c r="A681" s="40" t="s">
        <v>2387</v>
      </c>
      <c r="B681" s="41">
        <v>45418</v>
      </c>
      <c r="C681" s="41" t="s">
        <v>2388</v>
      </c>
      <c r="D681" s="41" t="s">
        <v>15</v>
      </c>
      <c r="E681" s="41" t="s">
        <v>16</v>
      </c>
      <c r="F681" s="41" t="s">
        <v>2389</v>
      </c>
      <c r="G681" s="41">
        <v>45422</v>
      </c>
      <c r="H681" s="41">
        <v>45657</v>
      </c>
      <c r="I681" s="42"/>
      <c r="J681" s="43">
        <v>34797108</v>
      </c>
      <c r="K681" s="43"/>
      <c r="L681" s="44">
        <v>0.79148936170212769</v>
      </c>
      <c r="M681" s="45" t="s">
        <v>2390</v>
      </c>
      <c r="N681" s="46" t="s">
        <v>35</v>
      </c>
    </row>
    <row r="682" spans="1:14" s="29" customFormat="1" ht="74.5" customHeight="1" x14ac:dyDescent="0.25">
      <c r="A682" s="40" t="s">
        <v>2391</v>
      </c>
      <c r="B682" s="41">
        <v>45418</v>
      </c>
      <c r="C682" s="41" t="s">
        <v>2392</v>
      </c>
      <c r="D682" s="41" t="s">
        <v>15</v>
      </c>
      <c r="E682" s="41" t="s">
        <v>16</v>
      </c>
      <c r="F682" s="41" t="s">
        <v>2393</v>
      </c>
      <c r="G682" s="41">
        <v>45419</v>
      </c>
      <c r="H682" s="41">
        <v>45647</v>
      </c>
      <c r="I682" s="42"/>
      <c r="J682" s="43">
        <v>42711750</v>
      </c>
      <c r="K682" s="43"/>
      <c r="L682" s="44">
        <v>0.82894736842105265</v>
      </c>
      <c r="M682" s="45" t="s">
        <v>2394</v>
      </c>
      <c r="N682" s="46" t="s">
        <v>35</v>
      </c>
    </row>
    <row r="683" spans="1:14" s="29" customFormat="1" ht="74.5" customHeight="1" x14ac:dyDescent="0.25">
      <c r="A683" s="40" t="s">
        <v>2395</v>
      </c>
      <c r="B683" s="41">
        <v>45418</v>
      </c>
      <c r="C683" s="41" t="s">
        <v>2396</v>
      </c>
      <c r="D683" s="41" t="s">
        <v>15</v>
      </c>
      <c r="E683" s="41" t="s">
        <v>16</v>
      </c>
      <c r="F683" s="41" t="s">
        <v>2397</v>
      </c>
      <c r="G683" s="41">
        <v>45427</v>
      </c>
      <c r="H683" s="41">
        <v>45657</v>
      </c>
      <c r="I683" s="42"/>
      <c r="J683" s="43">
        <v>44059056</v>
      </c>
      <c r="K683" s="43"/>
      <c r="L683" s="44">
        <v>0.78695652173913044</v>
      </c>
      <c r="M683" s="45" t="s">
        <v>2398</v>
      </c>
      <c r="N683" s="46" t="s">
        <v>35</v>
      </c>
    </row>
    <row r="684" spans="1:14" s="29" customFormat="1" ht="74.5" customHeight="1" x14ac:dyDescent="0.25">
      <c r="A684" s="40" t="s">
        <v>2399</v>
      </c>
      <c r="B684" s="41">
        <v>45418</v>
      </c>
      <c r="C684" s="41" t="s">
        <v>2400</v>
      </c>
      <c r="D684" s="41" t="s">
        <v>15</v>
      </c>
      <c r="E684" s="41" t="s">
        <v>16</v>
      </c>
      <c r="F684" s="41" t="s">
        <v>2401</v>
      </c>
      <c r="G684" s="41">
        <v>45427</v>
      </c>
      <c r="H684" s="41">
        <v>45640</v>
      </c>
      <c r="I684" s="42"/>
      <c r="J684" s="43">
        <v>39864300</v>
      </c>
      <c r="K684" s="43"/>
      <c r="L684" s="44">
        <v>0.84976525821596249</v>
      </c>
      <c r="M684" s="45" t="s">
        <v>2402</v>
      </c>
      <c r="N684" s="46" t="s">
        <v>35</v>
      </c>
    </row>
    <row r="685" spans="1:14" s="29" customFormat="1" ht="74.5" customHeight="1" x14ac:dyDescent="0.25">
      <c r="A685" s="40" t="s">
        <v>2403</v>
      </c>
      <c r="B685" s="41">
        <v>45418</v>
      </c>
      <c r="C685" s="41" t="s">
        <v>2404</v>
      </c>
      <c r="D685" s="41" t="s">
        <v>15</v>
      </c>
      <c r="E685" s="41" t="s">
        <v>16</v>
      </c>
      <c r="F685" s="41" t="s">
        <v>2405</v>
      </c>
      <c r="G685" s="41">
        <v>45427</v>
      </c>
      <c r="H685" s="41">
        <v>45657</v>
      </c>
      <c r="I685" s="42"/>
      <c r="J685" s="43">
        <v>44610050</v>
      </c>
      <c r="K685" s="43"/>
      <c r="L685" s="44">
        <v>0.78695652173913044</v>
      </c>
      <c r="M685" s="45" t="s">
        <v>2406</v>
      </c>
      <c r="N685" s="46" t="s">
        <v>35</v>
      </c>
    </row>
    <row r="686" spans="1:14" s="29" customFormat="1" ht="74.5" customHeight="1" x14ac:dyDescent="0.25">
      <c r="A686" s="40" t="s">
        <v>2407</v>
      </c>
      <c r="B686" s="41">
        <v>45418</v>
      </c>
      <c r="C686" s="41" t="s">
        <v>2408</v>
      </c>
      <c r="D686" s="41" t="s">
        <v>15</v>
      </c>
      <c r="E686" s="41" t="s">
        <v>16</v>
      </c>
      <c r="F686" s="41" t="s">
        <v>2097</v>
      </c>
      <c r="G686" s="41">
        <v>45429</v>
      </c>
      <c r="H686" s="41">
        <v>45657</v>
      </c>
      <c r="I686" s="42"/>
      <c r="J686" s="43">
        <v>35030784</v>
      </c>
      <c r="K686" s="43"/>
      <c r="L686" s="44">
        <v>0.78508771929824561</v>
      </c>
      <c r="M686" s="45" t="s">
        <v>2409</v>
      </c>
      <c r="N686" s="46" t="s">
        <v>35</v>
      </c>
    </row>
    <row r="687" spans="1:14" s="29" customFormat="1" ht="74.5" customHeight="1" x14ac:dyDescent="0.25">
      <c r="A687" s="40" t="s">
        <v>2410</v>
      </c>
      <c r="B687" s="41">
        <v>45418</v>
      </c>
      <c r="C687" s="41" t="s">
        <v>2411</v>
      </c>
      <c r="D687" s="41" t="s">
        <v>15</v>
      </c>
      <c r="E687" s="41" t="s">
        <v>16</v>
      </c>
      <c r="F687" s="41" t="s">
        <v>2097</v>
      </c>
      <c r="G687" s="41">
        <v>45422</v>
      </c>
      <c r="H687" s="41">
        <v>45657</v>
      </c>
      <c r="I687" s="42"/>
      <c r="J687" s="43">
        <v>34300976</v>
      </c>
      <c r="K687" s="43"/>
      <c r="L687" s="44">
        <v>0.79148936170212769</v>
      </c>
      <c r="M687" s="45" t="s">
        <v>2412</v>
      </c>
      <c r="N687" s="46" t="s">
        <v>35</v>
      </c>
    </row>
    <row r="688" spans="1:14" s="29" customFormat="1" ht="74.5" customHeight="1" x14ac:dyDescent="0.25">
      <c r="A688" s="40" t="s">
        <v>2413</v>
      </c>
      <c r="B688" s="41">
        <v>45418</v>
      </c>
      <c r="C688" s="41" t="s">
        <v>2414</v>
      </c>
      <c r="D688" s="41" t="s">
        <v>15</v>
      </c>
      <c r="E688" s="41" t="s">
        <v>16</v>
      </c>
      <c r="F688" s="41" t="s">
        <v>2401</v>
      </c>
      <c r="G688" s="41">
        <v>45427</v>
      </c>
      <c r="H688" s="41">
        <v>45640</v>
      </c>
      <c r="I688" s="42"/>
      <c r="J688" s="43">
        <v>39864300</v>
      </c>
      <c r="K688" s="43"/>
      <c r="L688" s="44">
        <v>0.84976525821596249</v>
      </c>
      <c r="M688" s="45" t="s">
        <v>2415</v>
      </c>
      <c r="N688" s="46" t="s">
        <v>35</v>
      </c>
    </row>
    <row r="689" spans="1:14" s="29" customFormat="1" ht="74.5" customHeight="1" x14ac:dyDescent="0.25">
      <c r="A689" s="40" t="s">
        <v>2416</v>
      </c>
      <c r="B689" s="41">
        <v>45419</v>
      </c>
      <c r="C689" s="41" t="s">
        <v>2417</v>
      </c>
      <c r="D689" s="41" t="s">
        <v>15</v>
      </c>
      <c r="E689" s="41" t="s">
        <v>16</v>
      </c>
      <c r="F689" s="41" t="s">
        <v>2418</v>
      </c>
      <c r="G689" s="41">
        <v>45422</v>
      </c>
      <c r="H689" s="41">
        <v>45657</v>
      </c>
      <c r="I689" s="42"/>
      <c r="J689" s="43">
        <v>22861583</v>
      </c>
      <c r="K689" s="43"/>
      <c r="L689" s="44">
        <v>0.79148936170212769</v>
      </c>
      <c r="M689" s="45" t="s">
        <v>2419</v>
      </c>
      <c r="N689" s="46" t="s">
        <v>35</v>
      </c>
    </row>
    <row r="690" spans="1:14" s="29" customFormat="1" ht="74.5" customHeight="1" x14ac:dyDescent="0.25">
      <c r="A690" s="40" t="s">
        <v>2420</v>
      </c>
      <c r="B690" s="41">
        <v>45419</v>
      </c>
      <c r="C690" s="41" t="s">
        <v>2421</v>
      </c>
      <c r="D690" s="41" t="s">
        <v>15</v>
      </c>
      <c r="E690" s="41" t="s">
        <v>16</v>
      </c>
      <c r="F690" s="41" t="s">
        <v>2418</v>
      </c>
      <c r="G690" s="41">
        <v>45421</v>
      </c>
      <c r="H690" s="41">
        <v>45657</v>
      </c>
      <c r="I690" s="42"/>
      <c r="J690" s="43">
        <v>22861583</v>
      </c>
      <c r="K690" s="43"/>
      <c r="L690" s="44">
        <v>0.7923728813559322</v>
      </c>
      <c r="M690" s="45" t="s">
        <v>2422</v>
      </c>
      <c r="N690" s="46" t="s">
        <v>35</v>
      </c>
    </row>
    <row r="691" spans="1:14" s="29" customFormat="1" ht="74.5" customHeight="1" x14ac:dyDescent="0.25">
      <c r="A691" s="40" t="s">
        <v>2423</v>
      </c>
      <c r="B691" s="41">
        <v>45419</v>
      </c>
      <c r="C691" s="41" t="s">
        <v>2424</v>
      </c>
      <c r="D691" s="41" t="s">
        <v>15</v>
      </c>
      <c r="E691" s="41" t="s">
        <v>16</v>
      </c>
      <c r="F691" s="41" t="s">
        <v>2425</v>
      </c>
      <c r="G691" s="41">
        <v>45429</v>
      </c>
      <c r="H691" s="41">
        <v>45657</v>
      </c>
      <c r="I691" s="42"/>
      <c r="J691" s="43">
        <v>35746923</v>
      </c>
      <c r="K691" s="43"/>
      <c r="L691" s="44">
        <v>0.78508771929824561</v>
      </c>
      <c r="M691" s="45" t="s">
        <v>2426</v>
      </c>
      <c r="N691" s="46" t="s">
        <v>35</v>
      </c>
    </row>
    <row r="692" spans="1:14" s="29" customFormat="1" ht="74.5" customHeight="1" x14ac:dyDescent="0.25">
      <c r="A692" s="40" t="s">
        <v>2427</v>
      </c>
      <c r="B692" s="41">
        <v>45419</v>
      </c>
      <c r="C692" s="41" t="s">
        <v>2428</v>
      </c>
      <c r="D692" s="41" t="s">
        <v>15</v>
      </c>
      <c r="E692" s="41" t="s">
        <v>16</v>
      </c>
      <c r="F692" s="41" t="s">
        <v>2097</v>
      </c>
      <c r="G692" s="41">
        <v>45433</v>
      </c>
      <c r="H692" s="41">
        <v>45657</v>
      </c>
      <c r="I692" s="42"/>
      <c r="J692" s="43">
        <v>35030784</v>
      </c>
      <c r="K692" s="43"/>
      <c r="L692" s="44">
        <v>0.78125</v>
      </c>
      <c r="M692" s="45" t="s">
        <v>2429</v>
      </c>
      <c r="N692" s="46" t="s">
        <v>35</v>
      </c>
    </row>
    <row r="693" spans="1:14" s="29" customFormat="1" ht="74.5" customHeight="1" x14ac:dyDescent="0.25">
      <c r="A693" s="40" t="s">
        <v>2430</v>
      </c>
      <c r="B693" s="41">
        <v>45419</v>
      </c>
      <c r="C693" s="41" t="s">
        <v>2431</v>
      </c>
      <c r="D693" s="41" t="s">
        <v>15</v>
      </c>
      <c r="E693" s="41" t="s">
        <v>16</v>
      </c>
      <c r="F693" s="41" t="s">
        <v>2432</v>
      </c>
      <c r="G693" s="41">
        <v>45422</v>
      </c>
      <c r="H693" s="41">
        <v>45657</v>
      </c>
      <c r="I693" s="42"/>
      <c r="J693" s="43">
        <v>41125000</v>
      </c>
      <c r="K693" s="43"/>
      <c r="L693" s="44">
        <v>0.79148936170212769</v>
      </c>
      <c r="M693" s="45" t="s">
        <v>2433</v>
      </c>
      <c r="N693" s="46" t="s">
        <v>35</v>
      </c>
    </row>
    <row r="694" spans="1:14" s="29" customFormat="1" ht="74.5" customHeight="1" x14ac:dyDescent="0.25">
      <c r="A694" s="40" t="s">
        <v>2434</v>
      </c>
      <c r="B694" s="41">
        <v>45419</v>
      </c>
      <c r="C694" s="41" t="s">
        <v>2435</v>
      </c>
      <c r="D694" s="41" t="s">
        <v>15</v>
      </c>
      <c r="E694" s="41" t="s">
        <v>16</v>
      </c>
      <c r="F694" s="41" t="s">
        <v>2097</v>
      </c>
      <c r="G694" s="41">
        <v>45429</v>
      </c>
      <c r="H694" s="41">
        <v>45657</v>
      </c>
      <c r="I694" s="42"/>
      <c r="J694" s="43">
        <v>34300976</v>
      </c>
      <c r="K694" s="43"/>
      <c r="L694" s="44">
        <v>0.78508771929824561</v>
      </c>
      <c r="M694" s="45" t="s">
        <v>2436</v>
      </c>
      <c r="N694" s="46" t="s">
        <v>35</v>
      </c>
    </row>
    <row r="695" spans="1:14" s="29" customFormat="1" ht="74.5" customHeight="1" x14ac:dyDescent="0.25">
      <c r="A695" s="40" t="s">
        <v>2437</v>
      </c>
      <c r="B695" s="41">
        <v>45419</v>
      </c>
      <c r="C695" s="41" t="s">
        <v>2438</v>
      </c>
      <c r="D695" s="41" t="s">
        <v>15</v>
      </c>
      <c r="E695" s="41" t="s">
        <v>16</v>
      </c>
      <c r="F695" s="41" t="s">
        <v>2097</v>
      </c>
      <c r="G695" s="41">
        <v>45429</v>
      </c>
      <c r="H695" s="41">
        <v>45657</v>
      </c>
      <c r="I695" s="42"/>
      <c r="J695" s="43">
        <v>34300976</v>
      </c>
      <c r="K695" s="43"/>
      <c r="L695" s="44">
        <v>0.78508771929824561</v>
      </c>
      <c r="M695" s="45" t="s">
        <v>2439</v>
      </c>
      <c r="N695" s="46" t="s">
        <v>35</v>
      </c>
    </row>
    <row r="696" spans="1:14" s="29" customFormat="1" ht="74.5" customHeight="1" x14ac:dyDescent="0.25">
      <c r="A696" s="40" t="s">
        <v>2440</v>
      </c>
      <c r="B696" s="41">
        <v>45419</v>
      </c>
      <c r="C696" s="41" t="s">
        <v>2441</v>
      </c>
      <c r="D696" s="41" t="s">
        <v>15</v>
      </c>
      <c r="E696" s="41" t="s">
        <v>16</v>
      </c>
      <c r="F696" s="41" t="s">
        <v>2442</v>
      </c>
      <c r="G696" s="41">
        <v>45427</v>
      </c>
      <c r="H696" s="41">
        <v>45657</v>
      </c>
      <c r="I696" s="42"/>
      <c r="J696" s="43">
        <v>82400000</v>
      </c>
      <c r="K696" s="43"/>
      <c r="L696" s="44">
        <v>0.78695652173913044</v>
      </c>
      <c r="M696" s="45" t="s">
        <v>2443</v>
      </c>
      <c r="N696" s="46" t="s">
        <v>35</v>
      </c>
    </row>
    <row r="697" spans="1:14" s="29" customFormat="1" ht="74.5" customHeight="1" x14ac:dyDescent="0.25">
      <c r="A697" s="40" t="s">
        <v>2444</v>
      </c>
      <c r="B697" s="41">
        <v>45419</v>
      </c>
      <c r="C697" s="41" t="s">
        <v>2445</v>
      </c>
      <c r="D697" s="41" t="s">
        <v>15</v>
      </c>
      <c r="E697" s="41" t="s">
        <v>16</v>
      </c>
      <c r="F697" s="41" t="s">
        <v>2349</v>
      </c>
      <c r="G697" s="41">
        <v>45422</v>
      </c>
      <c r="H697" s="41">
        <v>45657</v>
      </c>
      <c r="I697" s="42"/>
      <c r="J697" s="43">
        <v>23749656</v>
      </c>
      <c r="K697" s="43"/>
      <c r="L697" s="44">
        <v>0.79148936170212769</v>
      </c>
      <c r="M697" s="45" t="s">
        <v>2446</v>
      </c>
      <c r="N697" s="46" t="s">
        <v>35</v>
      </c>
    </row>
    <row r="698" spans="1:14" s="29" customFormat="1" ht="74.5" customHeight="1" x14ac:dyDescent="0.25">
      <c r="A698" s="40" t="s">
        <v>2447</v>
      </c>
      <c r="B698" s="41">
        <v>45419</v>
      </c>
      <c r="C698" s="41" t="s">
        <v>2448</v>
      </c>
      <c r="D698" s="41" t="s">
        <v>15</v>
      </c>
      <c r="E698" s="41" t="s">
        <v>16</v>
      </c>
      <c r="F698" s="41" t="s">
        <v>2418</v>
      </c>
      <c r="G698" s="41">
        <v>45422</v>
      </c>
      <c r="H698" s="41">
        <v>45657</v>
      </c>
      <c r="I698" s="42"/>
      <c r="J698" s="43">
        <v>22861583</v>
      </c>
      <c r="K698" s="43"/>
      <c r="L698" s="44">
        <v>0.79148936170212769</v>
      </c>
      <c r="M698" s="45" t="s">
        <v>2449</v>
      </c>
      <c r="N698" s="46" t="s">
        <v>35</v>
      </c>
    </row>
    <row r="699" spans="1:14" s="29" customFormat="1" ht="74.5" customHeight="1" x14ac:dyDescent="0.25">
      <c r="A699" s="40" t="s">
        <v>2450</v>
      </c>
      <c r="B699" s="41">
        <v>45419</v>
      </c>
      <c r="C699" s="41" t="s">
        <v>2451</v>
      </c>
      <c r="D699" s="41" t="s">
        <v>15</v>
      </c>
      <c r="E699" s="41" t="s">
        <v>16</v>
      </c>
      <c r="F699" s="41" t="s">
        <v>2418</v>
      </c>
      <c r="G699" s="41">
        <v>45422</v>
      </c>
      <c r="H699" s="41">
        <v>45657</v>
      </c>
      <c r="I699" s="42"/>
      <c r="J699" s="43">
        <v>22861583</v>
      </c>
      <c r="K699" s="43"/>
      <c r="L699" s="44">
        <v>0.79148936170212769</v>
      </c>
      <c r="M699" s="45" t="s">
        <v>2452</v>
      </c>
      <c r="N699" s="46" t="s">
        <v>35</v>
      </c>
    </row>
    <row r="700" spans="1:14" s="29" customFormat="1" ht="74.5" customHeight="1" x14ac:dyDescent="0.25">
      <c r="A700" s="40" t="s">
        <v>2453</v>
      </c>
      <c r="B700" s="41">
        <v>45419</v>
      </c>
      <c r="C700" s="41" t="s">
        <v>2454</v>
      </c>
      <c r="D700" s="41" t="s">
        <v>15</v>
      </c>
      <c r="E700" s="41" t="s">
        <v>16</v>
      </c>
      <c r="F700" s="41" t="s">
        <v>2349</v>
      </c>
      <c r="G700" s="41">
        <v>45422</v>
      </c>
      <c r="H700" s="41">
        <v>45657</v>
      </c>
      <c r="I700" s="42"/>
      <c r="J700" s="43">
        <v>23749656</v>
      </c>
      <c r="K700" s="43"/>
      <c r="L700" s="44">
        <v>0.79148936170212769</v>
      </c>
      <c r="M700" s="45" t="s">
        <v>2455</v>
      </c>
      <c r="N700" s="46" t="s">
        <v>35</v>
      </c>
    </row>
    <row r="701" spans="1:14" s="29" customFormat="1" ht="74.5" customHeight="1" x14ac:dyDescent="0.25">
      <c r="A701" s="40" t="s">
        <v>2456</v>
      </c>
      <c r="B701" s="41">
        <v>45419</v>
      </c>
      <c r="C701" s="41" t="s">
        <v>2457</v>
      </c>
      <c r="D701" s="41" t="s">
        <v>15</v>
      </c>
      <c r="E701" s="41" t="s">
        <v>16</v>
      </c>
      <c r="F701" s="41" t="s">
        <v>2425</v>
      </c>
      <c r="G701" s="41">
        <v>45422</v>
      </c>
      <c r="H701" s="41">
        <v>45657</v>
      </c>
      <c r="I701" s="42"/>
      <c r="J701" s="43">
        <v>35746923</v>
      </c>
      <c r="K701" s="43"/>
      <c r="L701" s="44">
        <v>0.79148936170212769</v>
      </c>
      <c r="M701" s="45" t="s">
        <v>2458</v>
      </c>
      <c r="N701" s="46" t="s">
        <v>35</v>
      </c>
    </row>
    <row r="702" spans="1:14" s="29" customFormat="1" ht="74.5" customHeight="1" x14ac:dyDescent="0.25">
      <c r="A702" s="40" t="s">
        <v>2459</v>
      </c>
      <c r="B702" s="41">
        <v>45419</v>
      </c>
      <c r="C702" s="41" t="s">
        <v>2460</v>
      </c>
      <c r="D702" s="41" t="s">
        <v>15</v>
      </c>
      <c r="E702" s="41" t="s">
        <v>16</v>
      </c>
      <c r="F702" s="41" t="s">
        <v>2097</v>
      </c>
      <c r="G702" s="41">
        <v>45429</v>
      </c>
      <c r="H702" s="41">
        <v>45657</v>
      </c>
      <c r="I702" s="42"/>
      <c r="J702" s="43">
        <v>34300976</v>
      </c>
      <c r="K702" s="43"/>
      <c r="L702" s="44">
        <v>0.78508771929824561</v>
      </c>
      <c r="M702" s="45" t="s">
        <v>2461</v>
      </c>
      <c r="N702" s="46" t="s">
        <v>35</v>
      </c>
    </row>
    <row r="703" spans="1:14" s="29" customFormat="1" ht="74.5" customHeight="1" x14ac:dyDescent="0.25">
      <c r="A703" s="40" t="s">
        <v>2462</v>
      </c>
      <c r="B703" s="41">
        <v>45419</v>
      </c>
      <c r="C703" s="41" t="s">
        <v>2463</v>
      </c>
      <c r="D703" s="41" t="s">
        <v>15</v>
      </c>
      <c r="E703" s="41" t="s">
        <v>16</v>
      </c>
      <c r="F703" s="41" t="s">
        <v>2425</v>
      </c>
      <c r="G703" s="41">
        <v>45421</v>
      </c>
      <c r="H703" s="41">
        <v>45657</v>
      </c>
      <c r="I703" s="42"/>
      <c r="J703" s="43">
        <v>35746923</v>
      </c>
      <c r="K703" s="43"/>
      <c r="L703" s="44">
        <v>0.7923728813559322</v>
      </c>
      <c r="M703" s="45" t="s">
        <v>2464</v>
      </c>
      <c r="N703" s="46" t="s">
        <v>35</v>
      </c>
    </row>
    <row r="704" spans="1:14" s="29" customFormat="1" ht="74.5" customHeight="1" x14ac:dyDescent="0.25">
      <c r="A704" s="40" t="s">
        <v>2465</v>
      </c>
      <c r="B704" s="41">
        <v>45419</v>
      </c>
      <c r="C704" s="41" t="s">
        <v>2466</v>
      </c>
      <c r="D704" s="41" t="s">
        <v>15</v>
      </c>
      <c r="E704" s="41" t="s">
        <v>16</v>
      </c>
      <c r="F704" s="41" t="s">
        <v>2097</v>
      </c>
      <c r="G704" s="41">
        <v>45429</v>
      </c>
      <c r="H704" s="41">
        <v>45657</v>
      </c>
      <c r="I704" s="42"/>
      <c r="J704" s="43">
        <v>34300976</v>
      </c>
      <c r="K704" s="43"/>
      <c r="L704" s="44">
        <v>0.78508771929824561</v>
      </c>
      <c r="M704" s="45" t="s">
        <v>2467</v>
      </c>
      <c r="N704" s="46" t="s">
        <v>35</v>
      </c>
    </row>
    <row r="705" spans="1:14" s="29" customFormat="1" ht="74.5" customHeight="1" x14ac:dyDescent="0.25">
      <c r="A705" s="40" t="s">
        <v>2468</v>
      </c>
      <c r="B705" s="41">
        <v>45419</v>
      </c>
      <c r="C705" s="41" t="s">
        <v>2469</v>
      </c>
      <c r="D705" s="41" t="s">
        <v>15</v>
      </c>
      <c r="E705" s="41" t="s">
        <v>16</v>
      </c>
      <c r="F705" s="41" t="s">
        <v>2425</v>
      </c>
      <c r="G705" s="41">
        <v>45422</v>
      </c>
      <c r="H705" s="41">
        <v>45657</v>
      </c>
      <c r="I705" s="42"/>
      <c r="J705" s="43">
        <v>35746923</v>
      </c>
      <c r="K705" s="43"/>
      <c r="L705" s="44">
        <v>0.79148936170212769</v>
      </c>
      <c r="M705" s="45" t="s">
        <v>2470</v>
      </c>
      <c r="N705" s="46" t="s">
        <v>35</v>
      </c>
    </row>
    <row r="706" spans="1:14" s="29" customFormat="1" ht="74.5" customHeight="1" x14ac:dyDescent="0.25">
      <c r="A706" s="40" t="s">
        <v>2471</v>
      </c>
      <c r="B706" s="41">
        <v>45419</v>
      </c>
      <c r="C706" s="41" t="s">
        <v>2472</v>
      </c>
      <c r="D706" s="41" t="s">
        <v>15</v>
      </c>
      <c r="E706" s="41" t="s">
        <v>16</v>
      </c>
      <c r="F706" s="41" t="s">
        <v>2473</v>
      </c>
      <c r="G706" s="41">
        <v>45421</v>
      </c>
      <c r="H706" s="41">
        <v>45657</v>
      </c>
      <c r="I706" s="42"/>
      <c r="J706" s="43">
        <v>100189952</v>
      </c>
      <c r="K706" s="43"/>
      <c r="L706" s="44">
        <v>0.7923728813559322</v>
      </c>
      <c r="M706" s="45" t="s">
        <v>2281</v>
      </c>
      <c r="N706" s="46" t="s">
        <v>35</v>
      </c>
    </row>
    <row r="707" spans="1:14" s="29" customFormat="1" ht="74.5" customHeight="1" x14ac:dyDescent="0.25">
      <c r="A707" s="40" t="s">
        <v>2474</v>
      </c>
      <c r="B707" s="41">
        <v>45419</v>
      </c>
      <c r="C707" s="41" t="s">
        <v>2475</v>
      </c>
      <c r="D707" s="41" t="s">
        <v>15</v>
      </c>
      <c r="E707" s="41" t="s">
        <v>16</v>
      </c>
      <c r="F707" s="41" t="s">
        <v>2476</v>
      </c>
      <c r="G707" s="41">
        <v>45428</v>
      </c>
      <c r="H707" s="41">
        <v>45656</v>
      </c>
      <c r="I707" s="42"/>
      <c r="J707" s="43">
        <v>445000000</v>
      </c>
      <c r="K707" s="43"/>
      <c r="L707" s="44">
        <v>0.78947368421052633</v>
      </c>
      <c r="M707" s="45" t="s">
        <v>2477</v>
      </c>
      <c r="N707" s="46" t="s">
        <v>35</v>
      </c>
    </row>
    <row r="708" spans="1:14" s="29" customFormat="1" ht="74.5" customHeight="1" x14ac:dyDescent="0.25">
      <c r="A708" s="40" t="s">
        <v>2478</v>
      </c>
      <c r="B708" s="41">
        <v>45419</v>
      </c>
      <c r="C708" s="41" t="s">
        <v>2479</v>
      </c>
      <c r="D708" s="41" t="s">
        <v>15</v>
      </c>
      <c r="E708" s="41" t="s">
        <v>16</v>
      </c>
      <c r="F708" s="41" t="s">
        <v>2480</v>
      </c>
      <c r="G708" s="41">
        <v>45426</v>
      </c>
      <c r="H708" s="41">
        <v>45578</v>
      </c>
      <c r="I708" s="42"/>
      <c r="J708" s="43">
        <v>27500000</v>
      </c>
      <c r="K708" s="43"/>
      <c r="L708" s="44">
        <v>1.1973684210526316</v>
      </c>
      <c r="M708" s="45" t="s">
        <v>2481</v>
      </c>
      <c r="N708" s="46" t="s">
        <v>35</v>
      </c>
    </row>
    <row r="709" spans="1:14" s="29" customFormat="1" ht="74.5" customHeight="1" x14ac:dyDescent="0.25">
      <c r="A709" s="40" t="s">
        <v>2482</v>
      </c>
      <c r="B709" s="41">
        <v>45419</v>
      </c>
      <c r="C709" s="41" t="s">
        <v>2483</v>
      </c>
      <c r="D709" s="41" t="s">
        <v>15</v>
      </c>
      <c r="E709" s="41" t="s">
        <v>16</v>
      </c>
      <c r="F709" s="41" t="s">
        <v>2349</v>
      </c>
      <c r="G709" s="41">
        <v>45422</v>
      </c>
      <c r="H709" s="41">
        <v>45657</v>
      </c>
      <c r="I709" s="42"/>
      <c r="J709" s="43">
        <v>23749656</v>
      </c>
      <c r="K709" s="43"/>
      <c r="L709" s="44">
        <v>0.79148936170212769</v>
      </c>
      <c r="M709" s="45" t="s">
        <v>2484</v>
      </c>
      <c r="N709" s="46" t="s">
        <v>35</v>
      </c>
    </row>
    <row r="710" spans="1:14" s="29" customFormat="1" ht="74.5" customHeight="1" x14ac:dyDescent="0.25">
      <c r="A710" s="40" t="s">
        <v>2485</v>
      </c>
      <c r="B710" s="41">
        <v>45419</v>
      </c>
      <c r="C710" s="41" t="s">
        <v>2486</v>
      </c>
      <c r="D710" s="41" t="s">
        <v>15</v>
      </c>
      <c r="E710" s="41" t="s">
        <v>16</v>
      </c>
      <c r="F710" s="41" t="s">
        <v>1838</v>
      </c>
      <c r="G710" s="41">
        <v>45426</v>
      </c>
      <c r="H710" s="41">
        <v>45657</v>
      </c>
      <c r="I710" s="42"/>
      <c r="J710" s="43">
        <v>43660900</v>
      </c>
      <c r="K710" s="43"/>
      <c r="L710" s="44">
        <v>0.78787878787878785</v>
      </c>
      <c r="M710" s="45" t="s">
        <v>2487</v>
      </c>
      <c r="N710" s="46" t="s">
        <v>35</v>
      </c>
    </row>
    <row r="711" spans="1:14" s="29" customFormat="1" ht="74.5" customHeight="1" x14ac:dyDescent="0.25">
      <c r="A711" s="40" t="s">
        <v>2488</v>
      </c>
      <c r="B711" s="41">
        <v>45419</v>
      </c>
      <c r="C711" s="41" t="s">
        <v>2489</v>
      </c>
      <c r="D711" s="41" t="s">
        <v>15</v>
      </c>
      <c r="E711" s="41" t="s">
        <v>16</v>
      </c>
      <c r="F711" s="41" t="s">
        <v>1873</v>
      </c>
      <c r="G711" s="41">
        <v>45427</v>
      </c>
      <c r="H711" s="41">
        <v>45657</v>
      </c>
      <c r="I711" s="42"/>
      <c r="J711" s="43">
        <v>43660900</v>
      </c>
      <c r="K711" s="43"/>
      <c r="L711" s="44">
        <v>0.78695652173913044</v>
      </c>
      <c r="M711" s="45" t="s">
        <v>2490</v>
      </c>
      <c r="N711" s="46" t="s">
        <v>35</v>
      </c>
    </row>
    <row r="712" spans="1:14" s="29" customFormat="1" ht="74.5" customHeight="1" x14ac:dyDescent="0.25">
      <c r="A712" s="40" t="s">
        <v>2491</v>
      </c>
      <c r="B712" s="41">
        <v>45419</v>
      </c>
      <c r="C712" s="41" t="s">
        <v>2492</v>
      </c>
      <c r="D712" s="41" t="s">
        <v>15</v>
      </c>
      <c r="E712" s="41" t="s">
        <v>16</v>
      </c>
      <c r="F712" s="41" t="s">
        <v>2493</v>
      </c>
      <c r="G712" s="41">
        <v>45427</v>
      </c>
      <c r="H712" s="41">
        <v>45655</v>
      </c>
      <c r="I712" s="42"/>
      <c r="J712" s="43">
        <v>42711750</v>
      </c>
      <c r="K712" s="43"/>
      <c r="L712" s="44">
        <v>0.79385964912280704</v>
      </c>
      <c r="M712" s="45" t="s">
        <v>2494</v>
      </c>
      <c r="N712" s="46" t="s">
        <v>35</v>
      </c>
    </row>
    <row r="713" spans="1:14" s="29" customFormat="1" ht="74.5" customHeight="1" x14ac:dyDescent="0.25">
      <c r="A713" s="40" t="s">
        <v>2495</v>
      </c>
      <c r="B713" s="41">
        <v>45420</v>
      </c>
      <c r="C713" s="41" t="s">
        <v>2496</v>
      </c>
      <c r="D713" s="41" t="s">
        <v>15</v>
      </c>
      <c r="E713" s="41" t="s">
        <v>16</v>
      </c>
      <c r="F713" s="41" t="s">
        <v>2497</v>
      </c>
      <c r="G713" s="41">
        <v>45421</v>
      </c>
      <c r="H713" s="41">
        <v>45657</v>
      </c>
      <c r="I713" s="42"/>
      <c r="J713" s="43">
        <v>68640000</v>
      </c>
      <c r="K713" s="43"/>
      <c r="L713" s="44">
        <v>0.7923728813559322</v>
      </c>
      <c r="M713" s="45" t="s">
        <v>2498</v>
      </c>
      <c r="N713" s="46" t="s">
        <v>35</v>
      </c>
    </row>
    <row r="714" spans="1:14" s="29" customFormat="1" ht="74.5" customHeight="1" x14ac:dyDescent="0.25">
      <c r="A714" s="40" t="s">
        <v>2499</v>
      </c>
      <c r="B714" s="41">
        <v>45420</v>
      </c>
      <c r="C714" s="41" t="s">
        <v>2500</v>
      </c>
      <c r="D714" s="41" t="s">
        <v>15</v>
      </c>
      <c r="E714" s="41" t="s">
        <v>16</v>
      </c>
      <c r="F714" s="41" t="s">
        <v>2278</v>
      </c>
      <c r="G714" s="41">
        <v>45427</v>
      </c>
      <c r="H714" s="41">
        <v>45655</v>
      </c>
      <c r="I714" s="42"/>
      <c r="J714" s="43">
        <v>25500000</v>
      </c>
      <c r="K714" s="43"/>
      <c r="L714" s="44">
        <v>0.79385964912280704</v>
      </c>
      <c r="M714" s="45" t="s">
        <v>2501</v>
      </c>
      <c r="N714" s="46" t="s">
        <v>35</v>
      </c>
    </row>
    <row r="715" spans="1:14" s="29" customFormat="1" ht="74.5" customHeight="1" x14ac:dyDescent="0.25">
      <c r="A715" s="40" t="s">
        <v>2502</v>
      </c>
      <c r="B715" s="41">
        <v>45420</v>
      </c>
      <c r="C715" s="41" t="s">
        <v>2503</v>
      </c>
      <c r="D715" s="41" t="s">
        <v>15</v>
      </c>
      <c r="E715" s="41" t="s">
        <v>16</v>
      </c>
      <c r="F715" s="41" t="s">
        <v>2504</v>
      </c>
      <c r="G715" s="41">
        <v>45421</v>
      </c>
      <c r="H715" s="41">
        <v>45657</v>
      </c>
      <c r="I715" s="42"/>
      <c r="J715" s="43">
        <v>68000000</v>
      </c>
      <c r="K715" s="43"/>
      <c r="L715" s="44">
        <v>0.7923728813559322</v>
      </c>
      <c r="M715" s="45" t="s">
        <v>2281</v>
      </c>
      <c r="N715" s="46" t="s">
        <v>35</v>
      </c>
    </row>
    <row r="716" spans="1:14" s="29" customFormat="1" ht="74.5" customHeight="1" x14ac:dyDescent="0.25">
      <c r="A716" s="40" t="s">
        <v>2505</v>
      </c>
      <c r="B716" s="41">
        <v>45420</v>
      </c>
      <c r="C716" s="41" t="s">
        <v>2506</v>
      </c>
      <c r="D716" s="41" t="s">
        <v>15</v>
      </c>
      <c r="E716" s="41" t="s">
        <v>16</v>
      </c>
      <c r="F716" s="41" t="s">
        <v>2507</v>
      </c>
      <c r="G716" s="41">
        <v>45421</v>
      </c>
      <c r="H716" s="41">
        <v>45644</v>
      </c>
      <c r="I716" s="42"/>
      <c r="J716" s="43">
        <v>68933333</v>
      </c>
      <c r="K716" s="43"/>
      <c r="L716" s="44">
        <v>0.83856502242152464</v>
      </c>
      <c r="M716" s="45" t="s">
        <v>2281</v>
      </c>
      <c r="N716" s="46" t="s">
        <v>35</v>
      </c>
    </row>
    <row r="717" spans="1:14" s="29" customFormat="1" ht="74.5" customHeight="1" x14ac:dyDescent="0.25">
      <c r="A717" s="40" t="s">
        <v>2508</v>
      </c>
      <c r="B717" s="41">
        <v>45420</v>
      </c>
      <c r="C717" s="41" t="s">
        <v>2509</v>
      </c>
      <c r="D717" s="41" t="s">
        <v>15</v>
      </c>
      <c r="E717" s="41" t="s">
        <v>16</v>
      </c>
      <c r="F717" s="41" t="s">
        <v>2510</v>
      </c>
      <c r="G717" s="41">
        <v>45422</v>
      </c>
      <c r="H717" s="41">
        <v>45657</v>
      </c>
      <c r="I717" s="42"/>
      <c r="J717" s="43">
        <v>88000000</v>
      </c>
      <c r="K717" s="43"/>
      <c r="L717" s="44">
        <v>0.79148936170212769</v>
      </c>
      <c r="M717" s="45" t="s">
        <v>2511</v>
      </c>
      <c r="N717" s="46" t="s">
        <v>35</v>
      </c>
    </row>
    <row r="718" spans="1:14" s="29" customFormat="1" ht="74.5" customHeight="1" x14ac:dyDescent="0.25">
      <c r="A718" s="40" t="s">
        <v>2512</v>
      </c>
      <c r="B718" s="41">
        <v>45420</v>
      </c>
      <c r="C718" s="41" t="s">
        <v>2513</v>
      </c>
      <c r="D718" s="41" t="s">
        <v>15</v>
      </c>
      <c r="E718" s="41" t="s">
        <v>16</v>
      </c>
      <c r="F718" s="41" t="s">
        <v>2514</v>
      </c>
      <c r="G718" s="41">
        <v>45426</v>
      </c>
      <c r="H718" s="41">
        <v>45657</v>
      </c>
      <c r="I718" s="42"/>
      <c r="J718" s="43">
        <v>27183318</v>
      </c>
      <c r="K718" s="43"/>
      <c r="L718" s="44">
        <v>0.78787878787878785</v>
      </c>
      <c r="M718" s="45" t="s">
        <v>2515</v>
      </c>
      <c r="N718" s="46" t="s">
        <v>35</v>
      </c>
    </row>
    <row r="719" spans="1:14" s="29" customFormat="1" ht="74.5" customHeight="1" x14ac:dyDescent="0.25">
      <c r="A719" s="40" t="s">
        <v>2516</v>
      </c>
      <c r="B719" s="41">
        <v>45420</v>
      </c>
      <c r="C719" s="41" t="s">
        <v>2517</v>
      </c>
      <c r="D719" s="41" t="s">
        <v>15</v>
      </c>
      <c r="E719" s="41" t="s">
        <v>16</v>
      </c>
      <c r="F719" s="41" t="s">
        <v>2514</v>
      </c>
      <c r="G719" s="41">
        <v>45426</v>
      </c>
      <c r="H719" s="41">
        <v>45657</v>
      </c>
      <c r="I719" s="42"/>
      <c r="J719" s="43">
        <v>27183318</v>
      </c>
      <c r="K719" s="43"/>
      <c r="L719" s="44">
        <v>0.78787878787878785</v>
      </c>
      <c r="M719" s="45" t="s">
        <v>2518</v>
      </c>
      <c r="N719" s="46" t="s">
        <v>35</v>
      </c>
    </row>
    <row r="720" spans="1:14" s="29" customFormat="1" ht="74.5" customHeight="1" x14ac:dyDescent="0.25">
      <c r="A720" s="40" t="s">
        <v>2519</v>
      </c>
      <c r="B720" s="41">
        <v>45420</v>
      </c>
      <c r="C720" s="41" t="s">
        <v>2520</v>
      </c>
      <c r="D720" s="41" t="s">
        <v>15</v>
      </c>
      <c r="E720" s="41" t="s">
        <v>16</v>
      </c>
      <c r="F720" s="41" t="s">
        <v>2521</v>
      </c>
      <c r="G720" s="41">
        <v>45422</v>
      </c>
      <c r="H720" s="41">
        <v>45605</v>
      </c>
      <c r="I720" s="42"/>
      <c r="J720" s="43">
        <v>19338948</v>
      </c>
      <c r="K720" s="43"/>
      <c r="L720" s="44">
        <v>1.0163934426229508</v>
      </c>
      <c r="M720" s="45" t="s">
        <v>2522</v>
      </c>
      <c r="N720" s="46" t="s">
        <v>35</v>
      </c>
    </row>
    <row r="721" spans="1:14" s="29" customFormat="1" ht="74.5" customHeight="1" x14ac:dyDescent="0.25">
      <c r="A721" s="40" t="s">
        <v>2523</v>
      </c>
      <c r="B721" s="41">
        <v>45420</v>
      </c>
      <c r="C721" s="41" t="s">
        <v>2524</v>
      </c>
      <c r="D721" s="41" t="s">
        <v>15</v>
      </c>
      <c r="E721" s="41" t="s">
        <v>16</v>
      </c>
      <c r="F721" s="41" t="s">
        <v>2442</v>
      </c>
      <c r="G721" s="41">
        <v>45422</v>
      </c>
      <c r="H721" s="41">
        <v>45657</v>
      </c>
      <c r="I721" s="42"/>
      <c r="J721" s="43">
        <v>96013167</v>
      </c>
      <c r="K721" s="43"/>
      <c r="L721" s="44">
        <v>0.79148936170212769</v>
      </c>
      <c r="M721" s="45" t="s">
        <v>2525</v>
      </c>
      <c r="N721" s="46" t="s">
        <v>35</v>
      </c>
    </row>
    <row r="722" spans="1:14" s="29" customFormat="1" ht="74.5" customHeight="1" x14ac:dyDescent="0.25">
      <c r="A722" s="40" t="s">
        <v>2526</v>
      </c>
      <c r="B722" s="41">
        <v>45420</v>
      </c>
      <c r="C722" s="41" t="s">
        <v>2527</v>
      </c>
      <c r="D722" s="41" t="s">
        <v>15</v>
      </c>
      <c r="E722" s="41" t="s">
        <v>16</v>
      </c>
      <c r="F722" s="41" t="s">
        <v>2514</v>
      </c>
      <c r="G722" s="41">
        <v>45426</v>
      </c>
      <c r="H722" s="41">
        <v>45657</v>
      </c>
      <c r="I722" s="42"/>
      <c r="J722" s="43">
        <v>27183318</v>
      </c>
      <c r="K722" s="43"/>
      <c r="L722" s="44">
        <v>0.78787878787878785</v>
      </c>
      <c r="M722" s="45" t="s">
        <v>2528</v>
      </c>
      <c r="N722" s="46" t="s">
        <v>35</v>
      </c>
    </row>
    <row r="723" spans="1:14" s="29" customFormat="1" ht="74.5" customHeight="1" x14ac:dyDescent="0.25">
      <c r="A723" s="40" t="s">
        <v>2529</v>
      </c>
      <c r="B723" s="41">
        <v>45420</v>
      </c>
      <c r="C723" s="41" t="s">
        <v>2530</v>
      </c>
      <c r="D723" s="41" t="s">
        <v>15</v>
      </c>
      <c r="E723" s="41" t="s">
        <v>16</v>
      </c>
      <c r="F723" s="41" t="s">
        <v>2531</v>
      </c>
      <c r="G723" s="41">
        <v>45427</v>
      </c>
      <c r="H723" s="41">
        <v>45657</v>
      </c>
      <c r="I723" s="42"/>
      <c r="J723" s="43">
        <v>21417947</v>
      </c>
      <c r="K723" s="43"/>
      <c r="L723" s="44">
        <v>0.78695652173913044</v>
      </c>
      <c r="M723" s="45" t="s">
        <v>2532</v>
      </c>
      <c r="N723" s="46" t="s">
        <v>35</v>
      </c>
    </row>
    <row r="724" spans="1:14" s="29" customFormat="1" ht="74.5" customHeight="1" x14ac:dyDescent="0.25">
      <c r="A724" s="40" t="s">
        <v>2533</v>
      </c>
      <c r="B724" s="41">
        <v>45420</v>
      </c>
      <c r="C724" s="41" t="s">
        <v>2534</v>
      </c>
      <c r="D724" s="41" t="s">
        <v>15</v>
      </c>
      <c r="E724" s="41" t="s">
        <v>16</v>
      </c>
      <c r="F724" s="41" t="s">
        <v>2514</v>
      </c>
      <c r="G724" s="41">
        <v>45426</v>
      </c>
      <c r="H724" s="41">
        <v>45657</v>
      </c>
      <c r="I724" s="42"/>
      <c r="J724" s="43">
        <v>27183318</v>
      </c>
      <c r="K724" s="43"/>
      <c r="L724" s="44">
        <v>0.78787878787878785</v>
      </c>
      <c r="M724" s="45" t="s">
        <v>2535</v>
      </c>
      <c r="N724" s="46" t="s">
        <v>35</v>
      </c>
    </row>
    <row r="725" spans="1:14" s="29" customFormat="1" ht="74.5" customHeight="1" x14ac:dyDescent="0.25">
      <c r="A725" s="40" t="s">
        <v>2536</v>
      </c>
      <c r="B725" s="41">
        <v>45420</v>
      </c>
      <c r="C725" s="41" t="s">
        <v>2537</v>
      </c>
      <c r="D725" s="41" t="s">
        <v>15</v>
      </c>
      <c r="E725" s="41" t="s">
        <v>16</v>
      </c>
      <c r="F725" s="41" t="s">
        <v>2241</v>
      </c>
      <c r="G725" s="41">
        <v>45427</v>
      </c>
      <c r="H725" s="41">
        <v>45579</v>
      </c>
      <c r="I725" s="42"/>
      <c r="J725" s="43">
        <v>14802060</v>
      </c>
      <c r="K725" s="43"/>
      <c r="L725" s="44">
        <v>1.1907894736842106</v>
      </c>
      <c r="M725" s="45" t="s">
        <v>2538</v>
      </c>
      <c r="N725" s="46" t="s">
        <v>35</v>
      </c>
    </row>
    <row r="726" spans="1:14" s="29" customFormat="1" ht="74.5" customHeight="1" x14ac:dyDescent="0.25">
      <c r="A726" s="40" t="s">
        <v>2539</v>
      </c>
      <c r="B726" s="41">
        <v>45420</v>
      </c>
      <c r="C726" s="41" t="s">
        <v>2540</v>
      </c>
      <c r="D726" s="41" t="s">
        <v>15</v>
      </c>
      <c r="E726" s="41" t="s">
        <v>16</v>
      </c>
      <c r="F726" s="41" t="s">
        <v>2241</v>
      </c>
      <c r="G726" s="41">
        <v>45427</v>
      </c>
      <c r="H726" s="41">
        <v>45579</v>
      </c>
      <c r="I726" s="42"/>
      <c r="J726" s="43">
        <v>14802060</v>
      </c>
      <c r="K726" s="43"/>
      <c r="L726" s="44">
        <v>1.1907894736842106</v>
      </c>
      <c r="M726" s="45" t="s">
        <v>2541</v>
      </c>
      <c r="N726" s="46" t="s">
        <v>35</v>
      </c>
    </row>
    <row r="727" spans="1:14" s="29" customFormat="1" ht="74.5" customHeight="1" x14ac:dyDescent="0.25">
      <c r="A727" s="40" t="s">
        <v>2542</v>
      </c>
      <c r="B727" s="41">
        <v>45420</v>
      </c>
      <c r="C727" s="41" t="s">
        <v>2543</v>
      </c>
      <c r="D727" s="41" t="s">
        <v>15</v>
      </c>
      <c r="E727" s="41" t="s">
        <v>16</v>
      </c>
      <c r="F727" s="41" t="s">
        <v>2241</v>
      </c>
      <c r="G727" s="41">
        <v>45427</v>
      </c>
      <c r="H727" s="41">
        <v>45579</v>
      </c>
      <c r="I727" s="42"/>
      <c r="J727" s="43">
        <v>14802060</v>
      </c>
      <c r="K727" s="43"/>
      <c r="L727" s="44">
        <v>1.1907894736842106</v>
      </c>
      <c r="M727" s="45" t="s">
        <v>2544</v>
      </c>
      <c r="N727" s="46" t="s">
        <v>35</v>
      </c>
    </row>
    <row r="728" spans="1:14" s="29" customFormat="1" ht="74.5" customHeight="1" x14ac:dyDescent="0.25">
      <c r="A728" s="40" t="s">
        <v>2545</v>
      </c>
      <c r="B728" s="41">
        <v>45420</v>
      </c>
      <c r="C728" s="41" t="s">
        <v>2546</v>
      </c>
      <c r="D728" s="41" t="s">
        <v>15</v>
      </c>
      <c r="E728" s="41" t="s">
        <v>16</v>
      </c>
      <c r="F728" s="41" t="s">
        <v>2547</v>
      </c>
      <c r="G728" s="41">
        <v>45426</v>
      </c>
      <c r="H728" s="41">
        <v>45657</v>
      </c>
      <c r="I728" s="42"/>
      <c r="J728" s="43">
        <v>80825836</v>
      </c>
      <c r="K728" s="43"/>
      <c r="L728" s="44">
        <v>0.78787878787878785</v>
      </c>
      <c r="M728" s="45" t="s">
        <v>2548</v>
      </c>
      <c r="N728" s="46" t="s">
        <v>35</v>
      </c>
    </row>
    <row r="729" spans="1:14" s="29" customFormat="1" ht="74.5" customHeight="1" x14ac:dyDescent="0.25">
      <c r="A729" s="40" t="s">
        <v>2549</v>
      </c>
      <c r="B729" s="41">
        <v>45420</v>
      </c>
      <c r="C729" s="41" t="s">
        <v>2550</v>
      </c>
      <c r="D729" s="41" t="s">
        <v>15</v>
      </c>
      <c r="E729" s="41" t="s">
        <v>16</v>
      </c>
      <c r="F729" s="41" t="s">
        <v>2425</v>
      </c>
      <c r="G729" s="41">
        <v>45427</v>
      </c>
      <c r="H729" s="41">
        <v>45657</v>
      </c>
      <c r="I729" s="42"/>
      <c r="J729" s="43">
        <v>35746923</v>
      </c>
      <c r="K729" s="43"/>
      <c r="L729" s="44">
        <v>0.78695652173913044</v>
      </c>
      <c r="M729" s="45" t="s">
        <v>2551</v>
      </c>
      <c r="N729" s="46" t="s">
        <v>35</v>
      </c>
    </row>
    <row r="730" spans="1:14" s="29" customFormat="1" ht="74.5" customHeight="1" x14ac:dyDescent="0.25">
      <c r="A730" s="40" t="s">
        <v>2552</v>
      </c>
      <c r="B730" s="41">
        <v>45420</v>
      </c>
      <c r="C730" s="41" t="s">
        <v>2553</v>
      </c>
      <c r="D730" s="41" t="s">
        <v>15</v>
      </c>
      <c r="E730" s="41" t="s">
        <v>16</v>
      </c>
      <c r="F730" s="41" t="s">
        <v>2418</v>
      </c>
      <c r="G730" s="41">
        <v>45427</v>
      </c>
      <c r="H730" s="41">
        <v>45657</v>
      </c>
      <c r="I730" s="42"/>
      <c r="J730" s="43">
        <v>22861583</v>
      </c>
      <c r="K730" s="43"/>
      <c r="L730" s="44">
        <v>0.78695652173913044</v>
      </c>
      <c r="M730" s="45" t="s">
        <v>2554</v>
      </c>
      <c r="N730" s="46" t="s">
        <v>35</v>
      </c>
    </row>
    <row r="731" spans="1:14" s="29" customFormat="1" ht="74.5" customHeight="1" x14ac:dyDescent="0.25">
      <c r="A731" s="40" t="s">
        <v>2555</v>
      </c>
      <c r="B731" s="41">
        <v>45421</v>
      </c>
      <c r="C731" s="41" t="s">
        <v>2556</v>
      </c>
      <c r="D731" s="41" t="s">
        <v>15</v>
      </c>
      <c r="E731" s="41" t="s">
        <v>16</v>
      </c>
      <c r="F731" s="41" t="s">
        <v>2425</v>
      </c>
      <c r="G731" s="41">
        <v>45436</v>
      </c>
      <c r="H731" s="41">
        <v>45657</v>
      </c>
      <c r="I731" s="42"/>
      <c r="J731" s="43">
        <v>35746923</v>
      </c>
      <c r="K731" s="43"/>
      <c r="L731" s="44">
        <v>0.77828054298642535</v>
      </c>
      <c r="M731" s="45" t="s">
        <v>2557</v>
      </c>
      <c r="N731" s="46" t="s">
        <v>35</v>
      </c>
    </row>
    <row r="732" spans="1:14" s="29" customFormat="1" ht="74.5" customHeight="1" x14ac:dyDescent="0.25">
      <c r="A732" s="40" t="s">
        <v>2558</v>
      </c>
      <c r="B732" s="41">
        <v>45421</v>
      </c>
      <c r="C732" s="41" t="s">
        <v>2559</v>
      </c>
      <c r="D732" s="41" t="s">
        <v>15</v>
      </c>
      <c r="E732" s="41" t="s">
        <v>16</v>
      </c>
      <c r="F732" s="41" t="s">
        <v>2241</v>
      </c>
      <c r="G732" s="41">
        <v>45432</v>
      </c>
      <c r="H732" s="41">
        <v>45584</v>
      </c>
      <c r="I732" s="42"/>
      <c r="J732" s="43">
        <v>14802060</v>
      </c>
      <c r="K732" s="43"/>
      <c r="L732" s="44">
        <v>1.1578947368421053</v>
      </c>
      <c r="M732" s="45" t="s">
        <v>2281</v>
      </c>
      <c r="N732" s="46" t="s">
        <v>35</v>
      </c>
    </row>
    <row r="733" spans="1:14" s="29" customFormat="1" ht="74.5" customHeight="1" x14ac:dyDescent="0.25">
      <c r="A733" s="40" t="s">
        <v>2560</v>
      </c>
      <c r="B733" s="41">
        <v>45421</v>
      </c>
      <c r="C733" s="41" t="s">
        <v>2561</v>
      </c>
      <c r="D733" s="41" t="s">
        <v>15</v>
      </c>
      <c r="E733" s="41" t="s">
        <v>16</v>
      </c>
      <c r="F733" s="41" t="s">
        <v>2241</v>
      </c>
      <c r="G733" s="41">
        <v>45429</v>
      </c>
      <c r="H733" s="41">
        <v>45581</v>
      </c>
      <c r="I733" s="42"/>
      <c r="J733" s="43">
        <v>14802060</v>
      </c>
      <c r="K733" s="43"/>
      <c r="L733" s="44">
        <v>1.1776315789473684</v>
      </c>
      <c r="M733" s="45" t="s">
        <v>2562</v>
      </c>
      <c r="N733" s="46" t="s">
        <v>35</v>
      </c>
    </row>
    <row r="734" spans="1:14" s="29" customFormat="1" ht="74.5" customHeight="1" x14ac:dyDescent="0.25">
      <c r="A734" s="40" t="s">
        <v>2563</v>
      </c>
      <c r="B734" s="41">
        <v>45421</v>
      </c>
      <c r="C734" s="41" t="s">
        <v>2564</v>
      </c>
      <c r="D734" s="41" t="s">
        <v>15</v>
      </c>
      <c r="E734" s="41" t="s">
        <v>16</v>
      </c>
      <c r="F734" s="41" t="s">
        <v>2565</v>
      </c>
      <c r="G734" s="41">
        <v>45429</v>
      </c>
      <c r="H734" s="41">
        <v>45657</v>
      </c>
      <c r="I734" s="42"/>
      <c r="J734" s="43">
        <v>31185700</v>
      </c>
      <c r="K734" s="43"/>
      <c r="L734" s="44">
        <v>0.78508771929824561</v>
      </c>
      <c r="M734" s="45" t="s">
        <v>2566</v>
      </c>
      <c r="N734" s="46" t="s">
        <v>35</v>
      </c>
    </row>
    <row r="735" spans="1:14" s="29" customFormat="1" ht="74.5" customHeight="1" x14ac:dyDescent="0.25">
      <c r="A735" s="40" t="s">
        <v>2567</v>
      </c>
      <c r="B735" s="41">
        <v>45422</v>
      </c>
      <c r="C735" s="41" t="s">
        <v>2568</v>
      </c>
      <c r="D735" s="41" t="s">
        <v>15</v>
      </c>
      <c r="E735" s="41" t="s">
        <v>16</v>
      </c>
      <c r="F735" s="41" t="s">
        <v>2405</v>
      </c>
      <c r="G735" s="41">
        <v>45433</v>
      </c>
      <c r="H735" s="41">
        <v>45657</v>
      </c>
      <c r="I735" s="42"/>
      <c r="J735" s="43">
        <v>44610050</v>
      </c>
      <c r="K735" s="43"/>
      <c r="L735" s="44">
        <v>0.78125</v>
      </c>
      <c r="M735" s="45" t="s">
        <v>2569</v>
      </c>
      <c r="N735" s="46" t="s">
        <v>35</v>
      </c>
    </row>
    <row r="736" spans="1:14" s="29" customFormat="1" ht="74.5" customHeight="1" x14ac:dyDescent="0.25">
      <c r="A736" s="40" t="s">
        <v>2570</v>
      </c>
      <c r="B736" s="41">
        <v>45422</v>
      </c>
      <c r="C736" s="41" t="s">
        <v>2571</v>
      </c>
      <c r="D736" s="41" t="s">
        <v>15</v>
      </c>
      <c r="E736" s="41" t="s">
        <v>16</v>
      </c>
      <c r="F736" s="41" t="s">
        <v>2405</v>
      </c>
      <c r="G736" s="41">
        <v>45433</v>
      </c>
      <c r="H736" s="41">
        <v>45657</v>
      </c>
      <c r="I736" s="42"/>
      <c r="J736" s="43">
        <v>44610050</v>
      </c>
      <c r="K736" s="43"/>
      <c r="L736" s="44">
        <v>0.78125</v>
      </c>
      <c r="M736" s="45" t="s">
        <v>2572</v>
      </c>
      <c r="N736" s="46" t="s">
        <v>35</v>
      </c>
    </row>
    <row r="737" spans="1:14" s="29" customFormat="1" ht="74.5" customHeight="1" x14ac:dyDescent="0.25">
      <c r="A737" s="40" t="s">
        <v>2573</v>
      </c>
      <c r="B737" s="41">
        <v>45422</v>
      </c>
      <c r="C737" s="41" t="s">
        <v>2574</v>
      </c>
      <c r="D737" s="41" t="s">
        <v>15</v>
      </c>
      <c r="E737" s="41" t="s">
        <v>16</v>
      </c>
      <c r="F737" s="41" t="s">
        <v>2405</v>
      </c>
      <c r="G737" s="41">
        <v>45433</v>
      </c>
      <c r="H737" s="41">
        <v>45657</v>
      </c>
      <c r="I737" s="42"/>
      <c r="J737" s="43">
        <v>44610050</v>
      </c>
      <c r="K737" s="43"/>
      <c r="L737" s="44">
        <v>0.78125</v>
      </c>
      <c r="M737" s="45" t="s">
        <v>2575</v>
      </c>
      <c r="N737" s="46" t="s">
        <v>35</v>
      </c>
    </row>
    <row r="738" spans="1:14" s="29" customFormat="1" ht="74.5" customHeight="1" x14ac:dyDescent="0.25">
      <c r="A738" s="40" t="s">
        <v>2576</v>
      </c>
      <c r="B738" s="41">
        <v>45422</v>
      </c>
      <c r="C738" s="41" t="s">
        <v>2577</v>
      </c>
      <c r="D738" s="41" t="s">
        <v>15</v>
      </c>
      <c r="E738" s="41" t="s">
        <v>16</v>
      </c>
      <c r="F738" s="41" t="s">
        <v>2578</v>
      </c>
      <c r="G738" s="41">
        <v>45432</v>
      </c>
      <c r="H738" s="41">
        <v>45657</v>
      </c>
      <c r="I738" s="42"/>
      <c r="J738" s="43">
        <v>41600000</v>
      </c>
      <c r="K738" s="43"/>
      <c r="L738" s="44">
        <v>0.78222222222222226</v>
      </c>
      <c r="M738" s="45" t="s">
        <v>2579</v>
      </c>
      <c r="N738" s="46" t="s">
        <v>35</v>
      </c>
    </row>
    <row r="739" spans="1:14" s="29" customFormat="1" ht="74.5" customHeight="1" x14ac:dyDescent="0.25">
      <c r="A739" s="40" t="s">
        <v>2580</v>
      </c>
      <c r="B739" s="41">
        <v>45422</v>
      </c>
      <c r="C739" s="41" t="s">
        <v>2581</v>
      </c>
      <c r="D739" s="41" t="s">
        <v>15</v>
      </c>
      <c r="E739" s="41" t="s">
        <v>16</v>
      </c>
      <c r="F739" s="41" t="s">
        <v>2582</v>
      </c>
      <c r="G739" s="41">
        <v>45428</v>
      </c>
      <c r="H739" s="41">
        <v>45611</v>
      </c>
      <c r="I739" s="42"/>
      <c r="J739" s="43">
        <v>36000000</v>
      </c>
      <c r="K739" s="43"/>
      <c r="L739" s="44">
        <v>0.98360655737704916</v>
      </c>
      <c r="M739" s="45" t="s">
        <v>2583</v>
      </c>
      <c r="N739" s="46" t="s">
        <v>35</v>
      </c>
    </row>
    <row r="740" spans="1:14" s="29" customFormat="1" ht="74.5" customHeight="1" x14ac:dyDescent="0.25">
      <c r="A740" s="40" t="s">
        <v>2584</v>
      </c>
      <c r="B740" s="41">
        <v>45426</v>
      </c>
      <c r="C740" s="41" t="s">
        <v>2585</v>
      </c>
      <c r="D740" s="41" t="s">
        <v>15</v>
      </c>
      <c r="E740" s="41" t="s">
        <v>16</v>
      </c>
      <c r="F740" s="41" t="s">
        <v>2586</v>
      </c>
      <c r="G740" s="41">
        <v>45447</v>
      </c>
      <c r="H740" s="41">
        <v>45657</v>
      </c>
      <c r="I740" s="42"/>
      <c r="J740" s="43">
        <v>35030784</v>
      </c>
      <c r="K740" s="43"/>
      <c r="L740" s="44">
        <v>0.76666666666666672</v>
      </c>
      <c r="M740" s="45" t="s">
        <v>2587</v>
      </c>
      <c r="N740" s="46" t="s">
        <v>35</v>
      </c>
    </row>
    <row r="741" spans="1:14" s="29" customFormat="1" ht="74.5" customHeight="1" x14ac:dyDescent="0.25">
      <c r="A741" s="40" t="s">
        <v>2588</v>
      </c>
      <c r="B741" s="41">
        <v>45426</v>
      </c>
      <c r="C741" s="41" t="s">
        <v>2589</v>
      </c>
      <c r="D741" s="41" t="s">
        <v>15</v>
      </c>
      <c r="E741" s="41" t="s">
        <v>16</v>
      </c>
      <c r="F741" s="41" t="s">
        <v>2425</v>
      </c>
      <c r="G741" s="41">
        <v>45436</v>
      </c>
      <c r="H741" s="41">
        <v>45657</v>
      </c>
      <c r="I741" s="42"/>
      <c r="J741" s="43">
        <v>35746923</v>
      </c>
      <c r="K741" s="43"/>
      <c r="L741" s="44">
        <v>0.77828054298642535</v>
      </c>
      <c r="M741" s="45" t="s">
        <v>2590</v>
      </c>
      <c r="N741" s="46" t="s">
        <v>35</v>
      </c>
    </row>
    <row r="742" spans="1:14" s="29" customFormat="1" ht="74.5" customHeight="1" x14ac:dyDescent="0.25">
      <c r="A742" s="40" t="s">
        <v>2591</v>
      </c>
      <c r="B742" s="41">
        <v>45426</v>
      </c>
      <c r="C742" s="41" t="s">
        <v>2592</v>
      </c>
      <c r="D742" s="41" t="s">
        <v>1401</v>
      </c>
      <c r="E742" s="41" t="s">
        <v>1402</v>
      </c>
      <c r="F742" s="41" t="s">
        <v>2593</v>
      </c>
      <c r="G742" s="41">
        <v>45433</v>
      </c>
      <c r="H742" s="41">
        <v>45797</v>
      </c>
      <c r="I742" s="42"/>
      <c r="J742" s="43">
        <v>833000</v>
      </c>
      <c r="K742" s="43"/>
      <c r="L742" s="44">
        <v>0.48076923076923078</v>
      </c>
      <c r="M742" s="45" t="s">
        <v>2594</v>
      </c>
      <c r="N742" s="46" t="s">
        <v>35</v>
      </c>
    </row>
    <row r="743" spans="1:14" s="29" customFormat="1" ht="74.5" customHeight="1" x14ac:dyDescent="0.25">
      <c r="A743" s="40" t="s">
        <v>2595</v>
      </c>
      <c r="B743" s="41">
        <v>45426</v>
      </c>
      <c r="C743" s="41" t="s">
        <v>2596</v>
      </c>
      <c r="D743" s="41" t="s">
        <v>1401</v>
      </c>
      <c r="E743" s="41" t="s">
        <v>1402</v>
      </c>
      <c r="F743" s="41" t="s">
        <v>2597</v>
      </c>
      <c r="G743" s="41">
        <v>45432</v>
      </c>
      <c r="H743" s="41">
        <v>45477</v>
      </c>
      <c r="I743" s="42"/>
      <c r="J743" s="43">
        <v>3672000</v>
      </c>
      <c r="K743" s="43"/>
      <c r="L743" s="44">
        <v>3.911111111111111</v>
      </c>
      <c r="M743" s="45" t="s">
        <v>2598</v>
      </c>
      <c r="N743" s="46" t="s">
        <v>35</v>
      </c>
    </row>
    <row r="744" spans="1:14" s="29" customFormat="1" ht="74.5" customHeight="1" x14ac:dyDescent="0.25">
      <c r="A744" s="40" t="s">
        <v>2599</v>
      </c>
      <c r="B744" s="41">
        <v>45426</v>
      </c>
      <c r="C744" s="41" t="s">
        <v>2600</v>
      </c>
      <c r="D744" s="41" t="s">
        <v>15</v>
      </c>
      <c r="E744" s="41" t="s">
        <v>16</v>
      </c>
      <c r="F744" s="41" t="s">
        <v>2601</v>
      </c>
      <c r="G744" s="41">
        <v>45433</v>
      </c>
      <c r="H744" s="41">
        <v>45657</v>
      </c>
      <c r="I744" s="42"/>
      <c r="J744" s="43">
        <v>32784000</v>
      </c>
      <c r="K744" s="43"/>
      <c r="L744" s="44">
        <v>0.78125</v>
      </c>
      <c r="M744" s="45" t="s">
        <v>2602</v>
      </c>
      <c r="N744" s="46" t="s">
        <v>35</v>
      </c>
    </row>
    <row r="745" spans="1:14" s="29" customFormat="1" ht="74.5" customHeight="1" x14ac:dyDescent="0.25">
      <c r="A745" s="40" t="s">
        <v>2603</v>
      </c>
      <c r="B745" s="41">
        <v>45426</v>
      </c>
      <c r="C745" s="41" t="s">
        <v>2604</v>
      </c>
      <c r="D745" s="41" t="s">
        <v>15</v>
      </c>
      <c r="E745" s="41" t="s">
        <v>16</v>
      </c>
      <c r="F745" s="41" t="s">
        <v>740</v>
      </c>
      <c r="G745" s="41">
        <v>45432</v>
      </c>
      <c r="H745" s="41">
        <v>45657</v>
      </c>
      <c r="I745" s="42"/>
      <c r="J745" s="43">
        <v>21888900</v>
      </c>
      <c r="K745" s="43"/>
      <c r="L745" s="44">
        <v>0.78222222222222226</v>
      </c>
      <c r="M745" s="45" t="s">
        <v>2605</v>
      </c>
      <c r="N745" s="46" t="s">
        <v>35</v>
      </c>
    </row>
    <row r="746" spans="1:14" s="29" customFormat="1" ht="74.5" customHeight="1" x14ac:dyDescent="0.25">
      <c r="A746" s="40" t="s">
        <v>2606</v>
      </c>
      <c r="B746" s="41">
        <v>45426</v>
      </c>
      <c r="C746" s="41" t="s">
        <v>432</v>
      </c>
      <c r="D746" s="41" t="s">
        <v>15</v>
      </c>
      <c r="E746" s="41" t="s">
        <v>16</v>
      </c>
      <c r="F746" s="41" t="s">
        <v>740</v>
      </c>
      <c r="G746" s="41">
        <v>45433</v>
      </c>
      <c r="H746" s="41">
        <v>45657</v>
      </c>
      <c r="I746" s="42"/>
      <c r="J746" s="43">
        <v>21888900</v>
      </c>
      <c r="K746" s="43"/>
      <c r="L746" s="44">
        <v>0.78125</v>
      </c>
      <c r="M746" s="45" t="s">
        <v>2607</v>
      </c>
      <c r="N746" s="46" t="s">
        <v>35</v>
      </c>
    </row>
    <row r="747" spans="1:14" s="29" customFormat="1" ht="74.5" customHeight="1" x14ac:dyDescent="0.25">
      <c r="A747" s="40" t="s">
        <v>2608</v>
      </c>
      <c r="B747" s="41">
        <v>45426</v>
      </c>
      <c r="C747" s="41" t="s">
        <v>486</v>
      </c>
      <c r="D747" s="41" t="s">
        <v>15</v>
      </c>
      <c r="E747" s="41" t="s">
        <v>16</v>
      </c>
      <c r="F747" s="41" t="s">
        <v>740</v>
      </c>
      <c r="G747" s="41">
        <v>45434</v>
      </c>
      <c r="H747" s="41">
        <v>45657</v>
      </c>
      <c r="I747" s="42"/>
      <c r="J747" s="43">
        <v>21888900</v>
      </c>
      <c r="K747" s="43"/>
      <c r="L747" s="44">
        <v>0.78026905829596416</v>
      </c>
      <c r="M747" s="45" t="s">
        <v>2609</v>
      </c>
      <c r="N747" s="46" t="s">
        <v>35</v>
      </c>
    </row>
    <row r="748" spans="1:14" s="29" customFormat="1" ht="74.5" customHeight="1" x14ac:dyDescent="0.25">
      <c r="A748" s="40" t="s">
        <v>2610</v>
      </c>
      <c r="B748" s="41">
        <v>45426</v>
      </c>
      <c r="C748" s="41" t="s">
        <v>435</v>
      </c>
      <c r="D748" s="41" t="s">
        <v>15</v>
      </c>
      <c r="E748" s="41" t="s">
        <v>16</v>
      </c>
      <c r="F748" s="41" t="s">
        <v>740</v>
      </c>
      <c r="G748" s="41">
        <v>45433</v>
      </c>
      <c r="H748" s="41">
        <v>45657</v>
      </c>
      <c r="I748" s="42"/>
      <c r="J748" s="43">
        <v>21888900</v>
      </c>
      <c r="K748" s="43"/>
      <c r="L748" s="44">
        <v>0.78125</v>
      </c>
      <c r="M748" s="45" t="s">
        <v>2611</v>
      </c>
      <c r="N748" s="46" t="s">
        <v>35</v>
      </c>
    </row>
    <row r="749" spans="1:14" s="29" customFormat="1" ht="74.5" customHeight="1" x14ac:dyDescent="0.25">
      <c r="A749" s="40" t="s">
        <v>2612</v>
      </c>
      <c r="B749" s="41">
        <v>45426</v>
      </c>
      <c r="C749" s="41" t="s">
        <v>2613</v>
      </c>
      <c r="D749" s="41" t="s">
        <v>15</v>
      </c>
      <c r="E749" s="41" t="s">
        <v>16</v>
      </c>
      <c r="F749" s="41" t="s">
        <v>2614</v>
      </c>
      <c r="G749" s="41">
        <v>45429</v>
      </c>
      <c r="H749" s="41">
        <v>45657</v>
      </c>
      <c r="I749" s="42"/>
      <c r="J749" s="43">
        <v>77641200</v>
      </c>
      <c r="K749" s="43"/>
      <c r="L749" s="44">
        <v>0.78508771929824561</v>
      </c>
      <c r="M749" s="45" t="s">
        <v>2615</v>
      </c>
      <c r="N749" s="46" t="s">
        <v>35</v>
      </c>
    </row>
    <row r="750" spans="1:14" s="29" customFormat="1" ht="74.5" customHeight="1" x14ac:dyDescent="0.25">
      <c r="A750" s="40" t="s">
        <v>2616</v>
      </c>
      <c r="B750" s="41">
        <v>45426</v>
      </c>
      <c r="C750" s="41" t="s">
        <v>2617</v>
      </c>
      <c r="D750" s="41" t="s">
        <v>15</v>
      </c>
      <c r="E750" s="41" t="s">
        <v>16</v>
      </c>
      <c r="F750" s="41" t="s">
        <v>1863</v>
      </c>
      <c r="G750" s="41">
        <v>45439</v>
      </c>
      <c r="H750" s="41">
        <v>45657</v>
      </c>
      <c r="I750" s="42"/>
      <c r="J750" s="43">
        <v>42711750</v>
      </c>
      <c r="K750" s="43"/>
      <c r="L750" s="44">
        <v>0.77522935779816515</v>
      </c>
      <c r="M750" s="45" t="s">
        <v>2618</v>
      </c>
      <c r="N750" s="46" t="s">
        <v>35</v>
      </c>
    </row>
    <row r="751" spans="1:14" s="29" customFormat="1" ht="74.5" customHeight="1" x14ac:dyDescent="0.25">
      <c r="A751" s="40" t="s">
        <v>2619</v>
      </c>
      <c r="B751" s="41">
        <v>45426</v>
      </c>
      <c r="C751" s="41" t="s">
        <v>2620</v>
      </c>
      <c r="D751" s="41" t="s">
        <v>15</v>
      </c>
      <c r="E751" s="41" t="s">
        <v>16</v>
      </c>
      <c r="F751" s="41" t="s">
        <v>2621</v>
      </c>
      <c r="G751" s="41">
        <v>45432</v>
      </c>
      <c r="H751" s="41">
        <v>45657</v>
      </c>
      <c r="I751" s="42"/>
      <c r="J751" s="43">
        <v>50439750</v>
      </c>
      <c r="K751" s="43"/>
      <c r="L751" s="44">
        <v>0.78222222222222226</v>
      </c>
      <c r="M751" s="45" t="s">
        <v>2622</v>
      </c>
      <c r="N751" s="46" t="s">
        <v>35</v>
      </c>
    </row>
    <row r="752" spans="1:14" s="29" customFormat="1" ht="74.5" customHeight="1" x14ac:dyDescent="0.25">
      <c r="A752" s="40" t="s">
        <v>2623</v>
      </c>
      <c r="B752" s="41">
        <v>45426</v>
      </c>
      <c r="C752" s="41" t="s">
        <v>2624</v>
      </c>
      <c r="D752" s="41" t="s">
        <v>15</v>
      </c>
      <c r="E752" s="41" t="s">
        <v>16</v>
      </c>
      <c r="F752" s="41" t="s">
        <v>2625</v>
      </c>
      <c r="G752" s="41">
        <v>45435</v>
      </c>
      <c r="H752" s="41">
        <v>45648</v>
      </c>
      <c r="I752" s="42"/>
      <c r="J752" s="43">
        <v>35000000</v>
      </c>
      <c r="K752" s="43"/>
      <c r="L752" s="44">
        <v>0.81220657276995301</v>
      </c>
      <c r="M752" s="45" t="s">
        <v>2626</v>
      </c>
      <c r="N752" s="46" t="s">
        <v>35</v>
      </c>
    </row>
    <row r="753" spans="1:14" s="29" customFormat="1" ht="74.5" customHeight="1" x14ac:dyDescent="0.25">
      <c r="A753" s="40" t="s">
        <v>2627</v>
      </c>
      <c r="B753" s="41">
        <v>45426</v>
      </c>
      <c r="C753" s="41" t="s">
        <v>406</v>
      </c>
      <c r="D753" s="41" t="s">
        <v>15</v>
      </c>
      <c r="E753" s="41" t="s">
        <v>16</v>
      </c>
      <c r="F753" s="41" t="s">
        <v>494</v>
      </c>
      <c r="G753" s="41">
        <v>45428</v>
      </c>
      <c r="H753" s="41">
        <v>45564</v>
      </c>
      <c r="I753" s="42">
        <v>45</v>
      </c>
      <c r="J753" s="43">
        <v>9630000</v>
      </c>
      <c r="K753" s="43">
        <v>4815000</v>
      </c>
      <c r="L753" s="44">
        <v>1.3235294117647058</v>
      </c>
      <c r="M753" s="45" t="s">
        <v>2628</v>
      </c>
      <c r="N753" s="46" t="s">
        <v>35</v>
      </c>
    </row>
    <row r="754" spans="1:14" s="29" customFormat="1" ht="74.5" customHeight="1" x14ac:dyDescent="0.25">
      <c r="A754" s="40" t="s">
        <v>2629</v>
      </c>
      <c r="B754" s="41">
        <v>45426</v>
      </c>
      <c r="C754" s="41" t="s">
        <v>410</v>
      </c>
      <c r="D754" s="41" t="s">
        <v>15</v>
      </c>
      <c r="E754" s="41" t="s">
        <v>16</v>
      </c>
      <c r="F754" s="41" t="s">
        <v>494</v>
      </c>
      <c r="G754" s="41">
        <v>45428</v>
      </c>
      <c r="H754" s="41">
        <v>45564</v>
      </c>
      <c r="I754" s="42">
        <v>45</v>
      </c>
      <c r="J754" s="43">
        <v>9630000</v>
      </c>
      <c r="K754" s="43">
        <v>4815000</v>
      </c>
      <c r="L754" s="44">
        <v>1.3235294117647058</v>
      </c>
      <c r="M754" s="45" t="s">
        <v>2630</v>
      </c>
      <c r="N754" s="46" t="s">
        <v>35</v>
      </c>
    </row>
    <row r="755" spans="1:14" s="29" customFormat="1" ht="74.5" customHeight="1" x14ac:dyDescent="0.25">
      <c r="A755" s="40" t="s">
        <v>2631</v>
      </c>
      <c r="B755" s="41">
        <v>45426</v>
      </c>
      <c r="C755" s="41" t="s">
        <v>493</v>
      </c>
      <c r="D755" s="41" t="s">
        <v>15</v>
      </c>
      <c r="E755" s="41" t="s">
        <v>16</v>
      </c>
      <c r="F755" s="41" t="s">
        <v>494</v>
      </c>
      <c r="G755" s="41">
        <v>45428</v>
      </c>
      <c r="H755" s="41">
        <v>45564</v>
      </c>
      <c r="I755" s="42">
        <v>45</v>
      </c>
      <c r="J755" s="43">
        <v>9630000</v>
      </c>
      <c r="K755" s="43">
        <v>4815000</v>
      </c>
      <c r="L755" s="44">
        <v>1.3235294117647058</v>
      </c>
      <c r="M755" s="45" t="s">
        <v>2632</v>
      </c>
      <c r="N755" s="46" t="s">
        <v>35</v>
      </c>
    </row>
    <row r="756" spans="1:14" s="29" customFormat="1" ht="74.5" customHeight="1" x14ac:dyDescent="0.25">
      <c r="A756" s="40" t="s">
        <v>2633</v>
      </c>
      <c r="B756" s="41">
        <v>45427</v>
      </c>
      <c r="C756" s="41" t="s">
        <v>312</v>
      </c>
      <c r="D756" s="41" t="s">
        <v>15</v>
      </c>
      <c r="E756" s="41" t="s">
        <v>16</v>
      </c>
      <c r="F756" s="41" t="s">
        <v>2634</v>
      </c>
      <c r="G756" s="41">
        <v>45427</v>
      </c>
      <c r="H756" s="41">
        <v>45525</v>
      </c>
      <c r="I756" s="42"/>
      <c r="J756" s="43">
        <v>90083333</v>
      </c>
      <c r="K756" s="43"/>
      <c r="L756" s="44">
        <v>1.846938775510204</v>
      </c>
      <c r="M756" s="45" t="s">
        <v>2635</v>
      </c>
      <c r="N756" s="46" t="s">
        <v>35</v>
      </c>
    </row>
    <row r="757" spans="1:14" s="29" customFormat="1" ht="74.5" customHeight="1" x14ac:dyDescent="0.25">
      <c r="A757" s="40" t="s">
        <v>2636</v>
      </c>
      <c r="B757" s="41">
        <v>45428</v>
      </c>
      <c r="C757" s="41" t="s">
        <v>2637</v>
      </c>
      <c r="D757" s="41" t="s">
        <v>15</v>
      </c>
      <c r="E757" s="41" t="s">
        <v>16</v>
      </c>
      <c r="F757" s="41" t="s">
        <v>2638</v>
      </c>
      <c r="G757" s="41">
        <v>45433</v>
      </c>
      <c r="H757" s="41">
        <v>45657</v>
      </c>
      <c r="I757" s="42"/>
      <c r="J757" s="43">
        <v>52500000</v>
      </c>
      <c r="K757" s="43"/>
      <c r="L757" s="44">
        <v>0.78125</v>
      </c>
      <c r="M757" s="45" t="s">
        <v>2639</v>
      </c>
      <c r="N757" s="46" t="s">
        <v>35</v>
      </c>
    </row>
    <row r="758" spans="1:14" s="29" customFormat="1" ht="74.5" customHeight="1" x14ac:dyDescent="0.25">
      <c r="A758" s="40" t="s">
        <v>2640</v>
      </c>
      <c r="B758" s="41">
        <v>45428</v>
      </c>
      <c r="C758" s="41" t="s">
        <v>739</v>
      </c>
      <c r="D758" s="41" t="s">
        <v>15</v>
      </c>
      <c r="E758" s="41" t="s">
        <v>16</v>
      </c>
      <c r="F758" s="41" t="s">
        <v>740</v>
      </c>
      <c r="G758" s="41">
        <v>45432</v>
      </c>
      <c r="H758" s="41">
        <v>45655</v>
      </c>
      <c r="I758" s="42"/>
      <c r="J758" s="43">
        <v>21402480</v>
      </c>
      <c r="K758" s="43"/>
      <c r="L758" s="44">
        <v>0.78923766816143492</v>
      </c>
      <c r="M758" s="45" t="s">
        <v>2641</v>
      </c>
      <c r="N758" s="46" t="s">
        <v>35</v>
      </c>
    </row>
    <row r="759" spans="1:14" s="29" customFormat="1" ht="74.5" customHeight="1" x14ac:dyDescent="0.25">
      <c r="A759" s="40" t="s">
        <v>2642</v>
      </c>
      <c r="B759" s="41">
        <v>45428</v>
      </c>
      <c r="C759" s="41" t="s">
        <v>2643</v>
      </c>
      <c r="D759" s="41" t="s">
        <v>15</v>
      </c>
      <c r="E759" s="41" t="s">
        <v>16</v>
      </c>
      <c r="F759" s="41" t="s">
        <v>2644</v>
      </c>
      <c r="G759" s="41">
        <v>45434</v>
      </c>
      <c r="H759" s="41">
        <v>45657</v>
      </c>
      <c r="I759" s="42"/>
      <c r="J759" s="43">
        <v>24551549</v>
      </c>
      <c r="K759" s="43"/>
      <c r="L759" s="44">
        <v>0.78026905829596416</v>
      </c>
      <c r="M759" s="45" t="s">
        <v>2645</v>
      </c>
      <c r="N759" s="46" t="s">
        <v>35</v>
      </c>
    </row>
    <row r="760" spans="1:14" s="29" customFormat="1" ht="74.5" customHeight="1" x14ac:dyDescent="0.25">
      <c r="A760" s="40" t="s">
        <v>2646</v>
      </c>
      <c r="B760" s="41">
        <v>45428</v>
      </c>
      <c r="C760" s="41" t="s">
        <v>2647</v>
      </c>
      <c r="D760" s="41" t="s">
        <v>15</v>
      </c>
      <c r="E760" s="41" t="s">
        <v>16</v>
      </c>
      <c r="F760" s="41" t="s">
        <v>2648</v>
      </c>
      <c r="G760" s="41">
        <v>45434</v>
      </c>
      <c r="H760" s="41">
        <v>45657</v>
      </c>
      <c r="I760" s="42"/>
      <c r="J760" s="43">
        <v>33512533</v>
      </c>
      <c r="K760" s="43"/>
      <c r="L760" s="44">
        <v>0.78026905829596416</v>
      </c>
      <c r="M760" s="45" t="s">
        <v>2649</v>
      </c>
      <c r="N760" s="46" t="s">
        <v>35</v>
      </c>
    </row>
    <row r="761" spans="1:14" s="29" customFormat="1" ht="74.5" customHeight="1" x14ac:dyDescent="0.25">
      <c r="A761" s="40" t="s">
        <v>2650</v>
      </c>
      <c r="B761" s="41">
        <v>45428</v>
      </c>
      <c r="C761" s="41" t="s">
        <v>2651</v>
      </c>
      <c r="D761" s="41" t="s">
        <v>15</v>
      </c>
      <c r="E761" s="41" t="s">
        <v>16</v>
      </c>
      <c r="F761" s="41" t="s">
        <v>2652</v>
      </c>
      <c r="G761" s="41">
        <v>45434</v>
      </c>
      <c r="H761" s="41">
        <v>45657</v>
      </c>
      <c r="I761" s="42"/>
      <c r="J761" s="43">
        <v>33512533</v>
      </c>
      <c r="K761" s="43"/>
      <c r="L761" s="44">
        <v>0.78026905829596416</v>
      </c>
      <c r="M761" s="45" t="s">
        <v>2653</v>
      </c>
      <c r="N761" s="46" t="s">
        <v>35</v>
      </c>
    </row>
    <row r="762" spans="1:14" s="29" customFormat="1" ht="74.5" customHeight="1" x14ac:dyDescent="0.25">
      <c r="A762" s="40" t="s">
        <v>2654</v>
      </c>
      <c r="B762" s="41">
        <v>45428</v>
      </c>
      <c r="C762" s="41" t="s">
        <v>2655</v>
      </c>
      <c r="D762" s="41" t="s">
        <v>15</v>
      </c>
      <c r="E762" s="41" t="s">
        <v>16</v>
      </c>
      <c r="F762" s="41" t="s">
        <v>2656</v>
      </c>
      <c r="G762" s="41">
        <v>45434</v>
      </c>
      <c r="H762" s="41">
        <v>45657</v>
      </c>
      <c r="I762" s="42"/>
      <c r="J762" s="43">
        <v>43842063</v>
      </c>
      <c r="K762" s="43"/>
      <c r="L762" s="44">
        <v>0.78026905829596416</v>
      </c>
      <c r="M762" s="45" t="s">
        <v>2657</v>
      </c>
      <c r="N762" s="46" t="s">
        <v>35</v>
      </c>
    </row>
    <row r="763" spans="1:14" s="29" customFormat="1" ht="74.5" customHeight="1" x14ac:dyDescent="0.25">
      <c r="A763" s="40" t="s">
        <v>2658</v>
      </c>
      <c r="B763" s="41">
        <v>45428</v>
      </c>
      <c r="C763" s="41" t="s">
        <v>444</v>
      </c>
      <c r="D763" s="41" t="s">
        <v>15</v>
      </c>
      <c r="E763" s="41" t="s">
        <v>16</v>
      </c>
      <c r="F763" s="41" t="s">
        <v>740</v>
      </c>
      <c r="G763" s="41">
        <v>45433</v>
      </c>
      <c r="H763" s="41">
        <v>45657</v>
      </c>
      <c r="I763" s="42"/>
      <c r="J763" s="43">
        <v>21888900</v>
      </c>
      <c r="K763" s="43"/>
      <c r="L763" s="44">
        <v>0.78125</v>
      </c>
      <c r="M763" s="45" t="s">
        <v>2659</v>
      </c>
      <c r="N763" s="46" t="s">
        <v>35</v>
      </c>
    </row>
    <row r="764" spans="1:14" s="29" customFormat="1" ht="74.5" customHeight="1" x14ac:dyDescent="0.25">
      <c r="A764" s="40" t="s">
        <v>2660</v>
      </c>
      <c r="B764" s="41">
        <v>45428</v>
      </c>
      <c r="C764" s="41" t="s">
        <v>2661</v>
      </c>
      <c r="D764" s="41" t="s">
        <v>15</v>
      </c>
      <c r="E764" s="41" t="s">
        <v>16</v>
      </c>
      <c r="F764" s="41" t="s">
        <v>187</v>
      </c>
      <c r="G764" s="41">
        <v>45433</v>
      </c>
      <c r="H764" s="41">
        <v>45657</v>
      </c>
      <c r="I764" s="42"/>
      <c r="J764" s="43">
        <v>49140000</v>
      </c>
      <c r="K764" s="43"/>
      <c r="L764" s="44">
        <v>0.78125</v>
      </c>
      <c r="M764" s="45" t="s">
        <v>2662</v>
      </c>
      <c r="N764" s="46" t="s">
        <v>35</v>
      </c>
    </row>
    <row r="765" spans="1:14" s="29" customFormat="1" ht="74.5" customHeight="1" x14ac:dyDescent="0.25">
      <c r="A765" s="40" t="s">
        <v>2663</v>
      </c>
      <c r="B765" s="41">
        <v>45428</v>
      </c>
      <c r="C765" s="41" t="s">
        <v>2664</v>
      </c>
      <c r="D765" s="41" t="s">
        <v>15</v>
      </c>
      <c r="E765" s="41" t="s">
        <v>16</v>
      </c>
      <c r="F765" s="41" t="s">
        <v>2665</v>
      </c>
      <c r="G765" s="41">
        <v>45436</v>
      </c>
      <c r="H765" s="41">
        <v>45657</v>
      </c>
      <c r="I765" s="42"/>
      <c r="J765" s="43">
        <v>63000000</v>
      </c>
      <c r="K765" s="43"/>
      <c r="L765" s="44">
        <v>0.77828054298642535</v>
      </c>
      <c r="M765" s="45" t="s">
        <v>2666</v>
      </c>
      <c r="N765" s="46" t="s">
        <v>35</v>
      </c>
    </row>
    <row r="766" spans="1:14" s="29" customFormat="1" ht="74.5" customHeight="1" x14ac:dyDescent="0.25">
      <c r="A766" s="40" t="s">
        <v>2667</v>
      </c>
      <c r="B766" s="41">
        <v>45428</v>
      </c>
      <c r="C766" s="41" t="s">
        <v>2668</v>
      </c>
      <c r="D766" s="41" t="s">
        <v>15</v>
      </c>
      <c r="E766" s="41" t="s">
        <v>16</v>
      </c>
      <c r="F766" s="41" t="s">
        <v>1838</v>
      </c>
      <c r="G766" s="41">
        <v>45435</v>
      </c>
      <c r="H766" s="41">
        <v>45657</v>
      </c>
      <c r="I766" s="42"/>
      <c r="J766" s="43">
        <v>42711750</v>
      </c>
      <c r="K766" s="43"/>
      <c r="L766" s="44">
        <v>0.77927927927927931</v>
      </c>
      <c r="M766" s="45" t="s">
        <v>2669</v>
      </c>
      <c r="N766" s="46" t="s">
        <v>35</v>
      </c>
    </row>
    <row r="767" spans="1:14" s="29" customFormat="1" ht="74.5" customHeight="1" x14ac:dyDescent="0.25">
      <c r="A767" s="40" t="s">
        <v>2670</v>
      </c>
      <c r="B767" s="41">
        <v>45428</v>
      </c>
      <c r="C767" s="41" t="s">
        <v>2671</v>
      </c>
      <c r="D767" s="41" t="s">
        <v>15</v>
      </c>
      <c r="E767" s="41" t="s">
        <v>16</v>
      </c>
      <c r="F767" s="41" t="s">
        <v>2672</v>
      </c>
      <c r="G767" s="41">
        <v>45435</v>
      </c>
      <c r="H767" s="41">
        <v>45657</v>
      </c>
      <c r="I767" s="42"/>
      <c r="J767" s="43">
        <v>32784000</v>
      </c>
      <c r="K767" s="43"/>
      <c r="L767" s="44">
        <v>0.77927927927927931</v>
      </c>
      <c r="M767" s="45" t="s">
        <v>2673</v>
      </c>
      <c r="N767" s="46" t="s">
        <v>35</v>
      </c>
    </row>
    <row r="768" spans="1:14" s="29" customFormat="1" ht="74.5" customHeight="1" x14ac:dyDescent="0.25">
      <c r="A768" s="40" t="s">
        <v>2674</v>
      </c>
      <c r="B768" s="41">
        <v>45428</v>
      </c>
      <c r="C768" s="41" t="s">
        <v>2675</v>
      </c>
      <c r="D768" s="41" t="s">
        <v>15</v>
      </c>
      <c r="E768" s="41" t="s">
        <v>16</v>
      </c>
      <c r="F768" s="41" t="s">
        <v>2531</v>
      </c>
      <c r="G768" s="41">
        <v>45436</v>
      </c>
      <c r="H768" s="41">
        <v>45657</v>
      </c>
      <c r="I768" s="42"/>
      <c r="J768" s="43">
        <v>20688825</v>
      </c>
      <c r="K768" s="43"/>
      <c r="L768" s="44">
        <v>0.77828054298642535</v>
      </c>
      <c r="M768" s="45" t="s">
        <v>2676</v>
      </c>
      <c r="N768" s="46" t="s">
        <v>35</v>
      </c>
    </row>
    <row r="769" spans="1:14" s="29" customFormat="1" ht="74.5" customHeight="1" x14ac:dyDescent="0.25">
      <c r="A769" s="40" t="s">
        <v>2677</v>
      </c>
      <c r="B769" s="41">
        <v>45428</v>
      </c>
      <c r="C769" s="41" t="s">
        <v>2678</v>
      </c>
      <c r="D769" s="41" t="s">
        <v>15</v>
      </c>
      <c r="E769" s="41" t="s">
        <v>16</v>
      </c>
      <c r="F769" s="41" t="s">
        <v>2241</v>
      </c>
      <c r="G769" s="41">
        <v>45439</v>
      </c>
      <c r="H769" s="41">
        <v>45591</v>
      </c>
      <c r="I769" s="42"/>
      <c r="J769" s="43">
        <v>14802060</v>
      </c>
      <c r="K769" s="43"/>
      <c r="L769" s="44">
        <v>1.111842105263158</v>
      </c>
      <c r="M769" s="45" t="s">
        <v>2679</v>
      </c>
      <c r="N769" s="46" t="s">
        <v>35</v>
      </c>
    </row>
    <row r="770" spans="1:14" s="29" customFormat="1" ht="74.5" customHeight="1" x14ac:dyDescent="0.25">
      <c r="A770" s="40" t="s">
        <v>2680</v>
      </c>
      <c r="B770" s="41">
        <v>45428</v>
      </c>
      <c r="C770" s="41" t="s">
        <v>2681</v>
      </c>
      <c r="D770" s="41" t="s">
        <v>15</v>
      </c>
      <c r="E770" s="41" t="s">
        <v>16</v>
      </c>
      <c r="F770" s="41" t="s">
        <v>2682</v>
      </c>
      <c r="G770" s="41">
        <v>45435</v>
      </c>
      <c r="H770" s="41">
        <v>45657</v>
      </c>
      <c r="I770" s="42"/>
      <c r="J770" s="43">
        <v>19342560</v>
      </c>
      <c r="K770" s="43"/>
      <c r="L770" s="44">
        <v>0.77927927927927931</v>
      </c>
      <c r="M770" s="45" t="s">
        <v>2683</v>
      </c>
      <c r="N770" s="46" t="s">
        <v>35</v>
      </c>
    </row>
    <row r="771" spans="1:14" s="29" customFormat="1" ht="74.5" customHeight="1" x14ac:dyDescent="0.25">
      <c r="A771" s="40" t="s">
        <v>2684</v>
      </c>
      <c r="B771" s="41">
        <v>45428</v>
      </c>
      <c r="C771" s="41" t="s">
        <v>2685</v>
      </c>
      <c r="D771" s="41" t="s">
        <v>15</v>
      </c>
      <c r="E771" s="41" t="s">
        <v>16</v>
      </c>
      <c r="F771" s="41" t="s">
        <v>2531</v>
      </c>
      <c r="G771" s="41">
        <v>45436</v>
      </c>
      <c r="H771" s="41">
        <v>45657</v>
      </c>
      <c r="I771" s="42"/>
      <c r="J771" s="43">
        <v>20688825</v>
      </c>
      <c r="K771" s="43"/>
      <c r="L771" s="44">
        <v>0.77828054298642535</v>
      </c>
      <c r="M771" s="45" t="s">
        <v>2686</v>
      </c>
      <c r="N771" s="46" t="s">
        <v>35</v>
      </c>
    </row>
    <row r="772" spans="1:14" s="29" customFormat="1" ht="74.5" customHeight="1" x14ac:dyDescent="0.25">
      <c r="A772" s="40" t="s">
        <v>2687</v>
      </c>
      <c r="B772" s="41">
        <v>45428</v>
      </c>
      <c r="C772" s="41" t="s">
        <v>2688</v>
      </c>
      <c r="D772" s="41" t="s">
        <v>15</v>
      </c>
      <c r="E772" s="41" t="s">
        <v>16</v>
      </c>
      <c r="F772" s="41" t="s">
        <v>1896</v>
      </c>
      <c r="G772" s="41">
        <v>45439</v>
      </c>
      <c r="H772" s="41">
        <v>45657</v>
      </c>
      <c r="I772" s="42"/>
      <c r="J772" s="43">
        <v>35746923</v>
      </c>
      <c r="K772" s="43"/>
      <c r="L772" s="44">
        <v>0.77522935779816515</v>
      </c>
      <c r="M772" s="45" t="s">
        <v>2689</v>
      </c>
      <c r="N772" s="46" t="s">
        <v>35</v>
      </c>
    </row>
    <row r="773" spans="1:14" s="29" customFormat="1" ht="74.5" customHeight="1" x14ac:dyDescent="0.25">
      <c r="A773" s="40" t="s">
        <v>2690</v>
      </c>
      <c r="B773" s="41">
        <v>45428</v>
      </c>
      <c r="C773" s="41" t="s">
        <v>2691</v>
      </c>
      <c r="D773" s="41" t="s">
        <v>15</v>
      </c>
      <c r="E773" s="41" t="s">
        <v>16</v>
      </c>
      <c r="F773" s="41" t="s">
        <v>2692</v>
      </c>
      <c r="G773" s="41">
        <v>45434</v>
      </c>
      <c r="H773" s="41">
        <v>45657</v>
      </c>
      <c r="I773" s="42"/>
      <c r="J773" s="43">
        <v>75000000</v>
      </c>
      <c r="K773" s="43"/>
      <c r="L773" s="44">
        <v>0.78026905829596416</v>
      </c>
      <c r="M773" s="45" t="s">
        <v>2693</v>
      </c>
      <c r="N773" s="46" t="s">
        <v>35</v>
      </c>
    </row>
    <row r="774" spans="1:14" s="29" customFormat="1" ht="74.5" customHeight="1" x14ac:dyDescent="0.25">
      <c r="A774" s="40" t="s">
        <v>2694</v>
      </c>
      <c r="B774" s="41">
        <v>45428</v>
      </c>
      <c r="C774" s="41" t="s">
        <v>454</v>
      </c>
      <c r="D774" s="41" t="s">
        <v>15</v>
      </c>
      <c r="E774" s="41" t="s">
        <v>16</v>
      </c>
      <c r="F774" s="41" t="s">
        <v>2695</v>
      </c>
      <c r="G774" s="41">
        <v>45429</v>
      </c>
      <c r="H774" s="41">
        <v>45657</v>
      </c>
      <c r="I774" s="42"/>
      <c r="J774" s="43">
        <v>48966667</v>
      </c>
      <c r="K774" s="43"/>
      <c r="L774" s="44">
        <v>0.78508771929824561</v>
      </c>
      <c r="M774" s="45" t="s">
        <v>2696</v>
      </c>
      <c r="N774" s="46" t="s">
        <v>35</v>
      </c>
    </row>
    <row r="775" spans="1:14" s="29" customFormat="1" ht="74.5" customHeight="1" x14ac:dyDescent="0.25">
      <c r="A775" s="40" t="s">
        <v>2697</v>
      </c>
      <c r="B775" s="41">
        <v>45428</v>
      </c>
      <c r="C775" s="41" t="s">
        <v>2698</v>
      </c>
      <c r="D775" s="41" t="s">
        <v>15</v>
      </c>
      <c r="E775" s="41" t="s">
        <v>16</v>
      </c>
      <c r="F775" s="41" t="s">
        <v>2699</v>
      </c>
      <c r="G775" s="41">
        <v>45434</v>
      </c>
      <c r="H775" s="41">
        <v>45657</v>
      </c>
      <c r="I775" s="42"/>
      <c r="J775" s="43">
        <v>42711750</v>
      </c>
      <c r="K775" s="43"/>
      <c r="L775" s="44">
        <v>0.78026905829596416</v>
      </c>
      <c r="M775" s="45" t="s">
        <v>2700</v>
      </c>
      <c r="N775" s="46" t="s">
        <v>35</v>
      </c>
    </row>
    <row r="776" spans="1:14" s="29" customFormat="1" ht="74.5" customHeight="1" x14ac:dyDescent="0.25">
      <c r="A776" s="40" t="s">
        <v>2701</v>
      </c>
      <c r="B776" s="41">
        <v>45428</v>
      </c>
      <c r="C776" s="41" t="s">
        <v>2702</v>
      </c>
      <c r="D776" s="41" t="s">
        <v>15</v>
      </c>
      <c r="E776" s="41" t="s">
        <v>16</v>
      </c>
      <c r="F776" s="41" t="s">
        <v>2703</v>
      </c>
      <c r="G776" s="41">
        <v>45434</v>
      </c>
      <c r="H776" s="41">
        <v>45657</v>
      </c>
      <c r="I776" s="42"/>
      <c r="J776" s="43">
        <v>42711750</v>
      </c>
      <c r="K776" s="43"/>
      <c r="L776" s="44">
        <v>0.78026905829596416</v>
      </c>
      <c r="M776" s="45" t="s">
        <v>2704</v>
      </c>
      <c r="N776" s="46" t="s">
        <v>35</v>
      </c>
    </row>
    <row r="777" spans="1:14" s="29" customFormat="1" ht="74.5" customHeight="1" x14ac:dyDescent="0.25">
      <c r="A777" s="40" t="s">
        <v>2705</v>
      </c>
      <c r="B777" s="41">
        <v>45428</v>
      </c>
      <c r="C777" s="41" t="s">
        <v>2706</v>
      </c>
      <c r="D777" s="41" t="s">
        <v>15</v>
      </c>
      <c r="E777" s="41" t="s">
        <v>16</v>
      </c>
      <c r="F777" s="41" t="s">
        <v>2707</v>
      </c>
      <c r="G777" s="41">
        <v>45433</v>
      </c>
      <c r="H777" s="41">
        <v>45657</v>
      </c>
      <c r="I777" s="42"/>
      <c r="J777" s="43">
        <v>27183318</v>
      </c>
      <c r="K777" s="43"/>
      <c r="L777" s="44">
        <v>0.78125</v>
      </c>
      <c r="M777" s="45" t="s">
        <v>2708</v>
      </c>
      <c r="N777" s="46" t="s">
        <v>35</v>
      </c>
    </row>
    <row r="778" spans="1:14" s="29" customFormat="1" ht="74.5" customHeight="1" x14ac:dyDescent="0.25">
      <c r="A778" s="40" t="s">
        <v>2709</v>
      </c>
      <c r="B778" s="41">
        <v>45428</v>
      </c>
      <c r="C778" s="41" t="s">
        <v>2710</v>
      </c>
      <c r="D778" s="41" t="s">
        <v>15</v>
      </c>
      <c r="E778" s="41" t="s">
        <v>16</v>
      </c>
      <c r="F778" s="41" t="s">
        <v>2711</v>
      </c>
      <c r="G778" s="41">
        <v>45433</v>
      </c>
      <c r="H778" s="41">
        <v>45657</v>
      </c>
      <c r="I778" s="42"/>
      <c r="J778" s="43">
        <v>31614954</v>
      </c>
      <c r="K778" s="43"/>
      <c r="L778" s="44">
        <v>0.78125</v>
      </c>
      <c r="M778" s="45" t="s">
        <v>2712</v>
      </c>
      <c r="N778" s="46" t="s">
        <v>35</v>
      </c>
    </row>
    <row r="779" spans="1:14" s="29" customFormat="1" ht="74.5" customHeight="1" x14ac:dyDescent="0.25">
      <c r="A779" s="40" t="s">
        <v>2713</v>
      </c>
      <c r="B779" s="41">
        <v>45428</v>
      </c>
      <c r="C779" s="41" t="s">
        <v>2714</v>
      </c>
      <c r="D779" s="41" t="s">
        <v>15</v>
      </c>
      <c r="E779" s="41" t="s">
        <v>16</v>
      </c>
      <c r="F779" s="41" t="s">
        <v>2715</v>
      </c>
      <c r="G779" s="41">
        <v>45435</v>
      </c>
      <c r="H779" s="41">
        <v>45657</v>
      </c>
      <c r="I779" s="42"/>
      <c r="J779" s="43">
        <v>65520000</v>
      </c>
      <c r="K779" s="43"/>
      <c r="L779" s="44">
        <v>0.77927927927927931</v>
      </c>
      <c r="M779" s="45" t="s">
        <v>2716</v>
      </c>
      <c r="N779" s="46" t="s">
        <v>35</v>
      </c>
    </row>
    <row r="780" spans="1:14" s="29" customFormat="1" ht="74.5" customHeight="1" x14ac:dyDescent="0.25">
      <c r="A780" s="40" t="s">
        <v>2717</v>
      </c>
      <c r="B780" s="41">
        <v>45428</v>
      </c>
      <c r="C780" s="41" t="s">
        <v>441</v>
      </c>
      <c r="D780" s="41" t="s">
        <v>15</v>
      </c>
      <c r="E780" s="41" t="s">
        <v>16</v>
      </c>
      <c r="F780" s="41" t="s">
        <v>740</v>
      </c>
      <c r="G780" s="41">
        <v>45455</v>
      </c>
      <c r="H780" s="41">
        <v>45657</v>
      </c>
      <c r="I780" s="42"/>
      <c r="J780" s="43">
        <v>21888900</v>
      </c>
      <c r="K780" s="43"/>
      <c r="L780" s="44">
        <v>0.75742574257425743</v>
      </c>
      <c r="M780" s="45" t="s">
        <v>2718</v>
      </c>
      <c r="N780" s="46" t="s">
        <v>35</v>
      </c>
    </row>
    <row r="781" spans="1:14" s="29" customFormat="1" ht="74.5" customHeight="1" x14ac:dyDescent="0.25">
      <c r="A781" s="40" t="s">
        <v>2719</v>
      </c>
      <c r="B781" s="41">
        <v>45429</v>
      </c>
      <c r="C781" s="41" t="s">
        <v>2720</v>
      </c>
      <c r="D781" s="41" t="s">
        <v>15</v>
      </c>
      <c r="E781" s="41" t="s">
        <v>16</v>
      </c>
      <c r="F781" s="41" t="s">
        <v>1896</v>
      </c>
      <c r="G781" s="41">
        <v>45439</v>
      </c>
      <c r="H781" s="41">
        <v>45657</v>
      </c>
      <c r="I781" s="42"/>
      <c r="J781" s="43">
        <v>33465205</v>
      </c>
      <c r="K781" s="43"/>
      <c r="L781" s="44">
        <v>0.77522935779816515</v>
      </c>
      <c r="M781" s="45" t="s">
        <v>2721</v>
      </c>
      <c r="N781" s="46" t="s">
        <v>35</v>
      </c>
    </row>
    <row r="782" spans="1:14" s="29" customFormat="1" ht="74.5" customHeight="1" x14ac:dyDescent="0.25">
      <c r="A782" s="40" t="s">
        <v>2722</v>
      </c>
      <c r="B782" s="41">
        <v>45429</v>
      </c>
      <c r="C782" s="41" t="s">
        <v>2723</v>
      </c>
      <c r="D782" s="41" t="s">
        <v>15</v>
      </c>
      <c r="E782" s="41" t="s">
        <v>16</v>
      </c>
      <c r="F782" s="41" t="s">
        <v>2724</v>
      </c>
      <c r="G782" s="41">
        <v>45439</v>
      </c>
      <c r="H782" s="41">
        <v>45657</v>
      </c>
      <c r="I782" s="42"/>
      <c r="J782" s="43">
        <v>75386667</v>
      </c>
      <c r="K782" s="43"/>
      <c r="L782" s="44">
        <v>0.77522935779816515</v>
      </c>
      <c r="M782" s="45" t="s">
        <v>2725</v>
      </c>
      <c r="N782" s="46" t="s">
        <v>35</v>
      </c>
    </row>
    <row r="783" spans="1:14" s="29" customFormat="1" ht="74.5" customHeight="1" x14ac:dyDescent="0.25">
      <c r="A783" s="40" t="s">
        <v>2726</v>
      </c>
      <c r="B783" s="41">
        <v>45429</v>
      </c>
      <c r="C783" s="41" t="s">
        <v>2727</v>
      </c>
      <c r="D783" s="41" t="s">
        <v>15</v>
      </c>
      <c r="E783" s="41" t="s">
        <v>16</v>
      </c>
      <c r="F783" s="41" t="s">
        <v>1896</v>
      </c>
      <c r="G783" s="41">
        <v>45439</v>
      </c>
      <c r="H783" s="41">
        <v>45657</v>
      </c>
      <c r="I783" s="42"/>
      <c r="J783" s="43">
        <v>33465205</v>
      </c>
      <c r="K783" s="43"/>
      <c r="L783" s="44">
        <v>0.77522935779816515</v>
      </c>
      <c r="M783" s="45" t="s">
        <v>2728</v>
      </c>
      <c r="N783" s="46" t="s">
        <v>35</v>
      </c>
    </row>
    <row r="784" spans="1:14" s="29" customFormat="1" ht="74.5" customHeight="1" x14ac:dyDescent="0.25">
      <c r="A784" s="40" t="s">
        <v>2729</v>
      </c>
      <c r="B784" s="41">
        <v>45429</v>
      </c>
      <c r="C784" s="41" t="s">
        <v>2730</v>
      </c>
      <c r="D784" s="41" t="s">
        <v>15</v>
      </c>
      <c r="E784" s="41" t="s">
        <v>16</v>
      </c>
      <c r="F784" s="41" t="s">
        <v>2425</v>
      </c>
      <c r="G784" s="41">
        <v>45436</v>
      </c>
      <c r="H784" s="41">
        <v>45657</v>
      </c>
      <c r="I784" s="42"/>
      <c r="J784" s="43">
        <v>35746923</v>
      </c>
      <c r="K784" s="43"/>
      <c r="L784" s="44">
        <v>0.77828054298642535</v>
      </c>
      <c r="M784" s="45" t="s">
        <v>2731</v>
      </c>
      <c r="N784" s="46" t="s">
        <v>35</v>
      </c>
    </row>
    <row r="785" spans="1:14" s="29" customFormat="1" ht="74.5" customHeight="1" x14ac:dyDescent="0.25">
      <c r="A785" s="40" t="s">
        <v>2732</v>
      </c>
      <c r="B785" s="41">
        <v>45429</v>
      </c>
      <c r="C785" s="41" t="s">
        <v>2733</v>
      </c>
      <c r="D785" s="41" t="s">
        <v>15</v>
      </c>
      <c r="E785" s="41" t="s">
        <v>16</v>
      </c>
      <c r="F785" s="41" t="s">
        <v>2734</v>
      </c>
      <c r="G785" s="41">
        <v>45434</v>
      </c>
      <c r="H785" s="41">
        <v>45657</v>
      </c>
      <c r="I785" s="42"/>
      <c r="J785" s="43">
        <v>98352000</v>
      </c>
      <c r="K785" s="43"/>
      <c r="L785" s="44">
        <v>0.78026905829596416</v>
      </c>
      <c r="M785" s="45" t="s">
        <v>2735</v>
      </c>
      <c r="N785" s="46" t="s">
        <v>35</v>
      </c>
    </row>
    <row r="786" spans="1:14" s="29" customFormat="1" ht="74.5" customHeight="1" x14ac:dyDescent="0.25">
      <c r="A786" s="40" t="s">
        <v>2736</v>
      </c>
      <c r="B786" s="41">
        <v>45429</v>
      </c>
      <c r="C786" s="41" t="s">
        <v>268</v>
      </c>
      <c r="D786" s="41" t="s">
        <v>15</v>
      </c>
      <c r="E786" s="41" t="s">
        <v>16</v>
      </c>
      <c r="F786" s="41" t="s">
        <v>740</v>
      </c>
      <c r="G786" s="41">
        <v>45433</v>
      </c>
      <c r="H786" s="41">
        <v>45657</v>
      </c>
      <c r="I786" s="42"/>
      <c r="J786" s="43">
        <v>21888900</v>
      </c>
      <c r="K786" s="43"/>
      <c r="L786" s="44">
        <v>0.78125</v>
      </c>
      <c r="M786" s="45" t="s">
        <v>2737</v>
      </c>
      <c r="N786" s="46" t="s">
        <v>35</v>
      </c>
    </row>
    <row r="787" spans="1:14" s="29" customFormat="1" ht="74.5" customHeight="1" x14ac:dyDescent="0.25">
      <c r="A787" s="40" t="s">
        <v>2738</v>
      </c>
      <c r="B787" s="41">
        <v>45429</v>
      </c>
      <c r="C787" s="41" t="s">
        <v>2739</v>
      </c>
      <c r="D787" s="41" t="s">
        <v>15</v>
      </c>
      <c r="E787" s="41" t="s">
        <v>16</v>
      </c>
      <c r="F787" s="41" t="s">
        <v>2125</v>
      </c>
      <c r="G787" s="41">
        <v>45439</v>
      </c>
      <c r="H787" s="41">
        <v>45591</v>
      </c>
      <c r="I787" s="42"/>
      <c r="J787" s="43">
        <v>14592600</v>
      </c>
      <c r="K787" s="43"/>
      <c r="L787" s="44">
        <v>1.111842105263158</v>
      </c>
      <c r="M787" s="45" t="s">
        <v>2740</v>
      </c>
      <c r="N787" s="46" t="s">
        <v>35</v>
      </c>
    </row>
    <row r="788" spans="1:14" s="29" customFormat="1" ht="74.5" customHeight="1" x14ac:dyDescent="0.25">
      <c r="A788" s="40" t="s">
        <v>2741</v>
      </c>
      <c r="B788" s="41">
        <v>45429</v>
      </c>
      <c r="C788" s="41" t="s">
        <v>508</v>
      </c>
      <c r="D788" s="41" t="s">
        <v>15</v>
      </c>
      <c r="E788" s="41" t="s">
        <v>16</v>
      </c>
      <c r="F788" s="41" t="s">
        <v>494</v>
      </c>
      <c r="G788" s="41">
        <v>45434</v>
      </c>
      <c r="H788" s="41">
        <v>45570</v>
      </c>
      <c r="I788" s="42">
        <v>45</v>
      </c>
      <c r="J788" s="43">
        <v>9630000</v>
      </c>
      <c r="K788" s="43"/>
      <c r="L788" s="44">
        <v>1.2794117647058822</v>
      </c>
      <c r="M788" s="45" t="s">
        <v>2742</v>
      </c>
      <c r="N788" s="46" t="s">
        <v>35</v>
      </c>
    </row>
    <row r="789" spans="1:14" s="29" customFormat="1" ht="74.5" customHeight="1" x14ac:dyDescent="0.25">
      <c r="A789" s="40" t="s">
        <v>2743</v>
      </c>
      <c r="B789" s="41">
        <v>45429</v>
      </c>
      <c r="C789" s="41" t="s">
        <v>518</v>
      </c>
      <c r="D789" s="41" t="s">
        <v>15</v>
      </c>
      <c r="E789" s="41" t="s">
        <v>16</v>
      </c>
      <c r="F789" s="41" t="s">
        <v>494</v>
      </c>
      <c r="G789" s="41">
        <v>45434</v>
      </c>
      <c r="H789" s="41">
        <v>45570</v>
      </c>
      <c r="I789" s="42">
        <v>45</v>
      </c>
      <c r="J789" s="43">
        <v>9630000</v>
      </c>
      <c r="K789" s="43"/>
      <c r="L789" s="44">
        <v>1.2794117647058822</v>
      </c>
      <c r="M789" s="45" t="s">
        <v>2744</v>
      </c>
      <c r="N789" s="46" t="s">
        <v>35</v>
      </c>
    </row>
    <row r="790" spans="1:14" s="29" customFormat="1" ht="74.5" customHeight="1" x14ac:dyDescent="0.25">
      <c r="A790" s="40" t="s">
        <v>2745</v>
      </c>
      <c r="B790" s="41">
        <v>45429</v>
      </c>
      <c r="C790" s="41" t="s">
        <v>2746</v>
      </c>
      <c r="D790" s="41" t="s">
        <v>15</v>
      </c>
      <c r="E790" s="41" t="s">
        <v>16</v>
      </c>
      <c r="F790" s="41" t="s">
        <v>2747</v>
      </c>
      <c r="G790" s="41">
        <v>45436</v>
      </c>
      <c r="H790" s="41">
        <v>45657</v>
      </c>
      <c r="I790" s="42"/>
      <c r="J790" s="43">
        <v>52500000</v>
      </c>
      <c r="K790" s="43"/>
      <c r="L790" s="44">
        <v>0.77828054298642535</v>
      </c>
      <c r="M790" s="45" t="s">
        <v>2748</v>
      </c>
      <c r="N790" s="46" t="s">
        <v>35</v>
      </c>
    </row>
    <row r="791" spans="1:14" s="29" customFormat="1" ht="74.5" customHeight="1" x14ac:dyDescent="0.25">
      <c r="A791" s="40" t="s">
        <v>2749</v>
      </c>
      <c r="B791" s="41">
        <v>45429</v>
      </c>
      <c r="C791" s="41" t="s">
        <v>2750</v>
      </c>
      <c r="D791" s="41" t="s">
        <v>15</v>
      </c>
      <c r="E791" s="41" t="s">
        <v>16</v>
      </c>
      <c r="F791" s="41" t="s">
        <v>2751</v>
      </c>
      <c r="G791" s="41">
        <v>45433</v>
      </c>
      <c r="H791" s="41">
        <v>45656</v>
      </c>
      <c r="I791" s="42"/>
      <c r="J791" s="43">
        <v>51333333</v>
      </c>
      <c r="K791" s="43"/>
      <c r="L791" s="44">
        <v>0.7847533632286996</v>
      </c>
      <c r="M791" s="45" t="s">
        <v>2752</v>
      </c>
      <c r="N791" s="46" t="s">
        <v>35</v>
      </c>
    </row>
    <row r="792" spans="1:14" s="29" customFormat="1" ht="74.5" customHeight="1" x14ac:dyDescent="0.25">
      <c r="A792" s="40" t="s">
        <v>2753</v>
      </c>
      <c r="B792" s="41">
        <v>45429</v>
      </c>
      <c r="C792" s="41" t="s">
        <v>2754</v>
      </c>
      <c r="D792" s="41" t="s">
        <v>15</v>
      </c>
      <c r="E792" s="41" t="s">
        <v>16</v>
      </c>
      <c r="F792" s="41" t="s">
        <v>2097</v>
      </c>
      <c r="G792" s="41">
        <v>45439</v>
      </c>
      <c r="H792" s="41">
        <v>45657</v>
      </c>
      <c r="I792" s="42"/>
      <c r="J792" s="43">
        <v>32111552</v>
      </c>
      <c r="K792" s="43"/>
      <c r="L792" s="44">
        <v>0.77522935779816515</v>
      </c>
      <c r="M792" s="45" t="s">
        <v>2755</v>
      </c>
      <c r="N792" s="46" t="s">
        <v>35</v>
      </c>
    </row>
    <row r="793" spans="1:14" s="29" customFormat="1" ht="74.5" customHeight="1" x14ac:dyDescent="0.25">
      <c r="A793" s="40" t="s">
        <v>2756</v>
      </c>
      <c r="B793" s="41">
        <v>45432</v>
      </c>
      <c r="C793" s="41" t="s">
        <v>2757</v>
      </c>
      <c r="D793" s="41" t="s">
        <v>15</v>
      </c>
      <c r="E793" s="41" t="s">
        <v>16</v>
      </c>
      <c r="F793" s="41" t="s">
        <v>2758</v>
      </c>
      <c r="G793" s="41">
        <v>45435</v>
      </c>
      <c r="H793" s="41">
        <v>45657</v>
      </c>
      <c r="I793" s="42"/>
      <c r="J793" s="43">
        <v>51333333</v>
      </c>
      <c r="K793" s="43"/>
      <c r="L793" s="44">
        <v>0.77927927927927931</v>
      </c>
      <c r="M793" s="45" t="s">
        <v>2759</v>
      </c>
      <c r="N793" s="46" t="s">
        <v>35</v>
      </c>
    </row>
    <row r="794" spans="1:14" s="29" customFormat="1" ht="74.5" customHeight="1" x14ac:dyDescent="0.25">
      <c r="A794" s="40" t="s">
        <v>2760</v>
      </c>
      <c r="B794" s="41">
        <v>45432</v>
      </c>
      <c r="C794" s="41" t="s">
        <v>2761</v>
      </c>
      <c r="D794" s="41" t="s">
        <v>15</v>
      </c>
      <c r="E794" s="41" t="s">
        <v>16</v>
      </c>
      <c r="F794" s="41" t="s">
        <v>2097</v>
      </c>
      <c r="G794" s="41">
        <v>45435</v>
      </c>
      <c r="H794" s="41">
        <v>45657</v>
      </c>
      <c r="I794" s="42"/>
      <c r="J794" s="43">
        <v>32111552</v>
      </c>
      <c r="K794" s="43"/>
      <c r="L794" s="44">
        <v>0.77927927927927931</v>
      </c>
      <c r="M794" s="45" t="s">
        <v>2762</v>
      </c>
      <c r="N794" s="46" t="s">
        <v>35</v>
      </c>
    </row>
    <row r="795" spans="1:14" s="29" customFormat="1" ht="74.5" customHeight="1" x14ac:dyDescent="0.25">
      <c r="A795" s="40" t="s">
        <v>2763</v>
      </c>
      <c r="B795" s="41">
        <v>45432</v>
      </c>
      <c r="C795" s="41" t="s">
        <v>2764</v>
      </c>
      <c r="D795" s="41" t="s">
        <v>15</v>
      </c>
      <c r="E795" s="41" t="s">
        <v>16</v>
      </c>
      <c r="F795" s="41" t="s">
        <v>2097</v>
      </c>
      <c r="G795" s="41">
        <v>45439</v>
      </c>
      <c r="H795" s="41">
        <v>45657</v>
      </c>
      <c r="I795" s="42"/>
      <c r="J795" s="43">
        <v>32111552</v>
      </c>
      <c r="K795" s="43"/>
      <c r="L795" s="44">
        <v>0.77522935779816515</v>
      </c>
      <c r="M795" s="45" t="s">
        <v>2765</v>
      </c>
      <c r="N795" s="46" t="s">
        <v>35</v>
      </c>
    </row>
    <row r="796" spans="1:14" s="29" customFormat="1" ht="74.5" customHeight="1" x14ac:dyDescent="0.25">
      <c r="A796" s="40" t="s">
        <v>2766</v>
      </c>
      <c r="B796" s="41">
        <v>45432</v>
      </c>
      <c r="C796" s="41" t="s">
        <v>2767</v>
      </c>
      <c r="D796" s="41" t="s">
        <v>15</v>
      </c>
      <c r="E796" s="41" t="s">
        <v>16</v>
      </c>
      <c r="F796" s="41" t="s">
        <v>2768</v>
      </c>
      <c r="G796" s="41">
        <v>45441</v>
      </c>
      <c r="H796" s="41">
        <v>45657</v>
      </c>
      <c r="I796" s="42"/>
      <c r="J796" s="43">
        <v>26250000</v>
      </c>
      <c r="K796" s="43"/>
      <c r="L796" s="44">
        <v>0.77314814814814814</v>
      </c>
      <c r="M796" s="45" t="s">
        <v>2769</v>
      </c>
      <c r="N796" s="46" t="s">
        <v>35</v>
      </c>
    </row>
    <row r="797" spans="1:14" s="29" customFormat="1" ht="74.5" customHeight="1" x14ac:dyDescent="0.25">
      <c r="A797" s="40" t="s">
        <v>2770</v>
      </c>
      <c r="B797" s="41">
        <v>45432</v>
      </c>
      <c r="C797" s="41" t="s">
        <v>2771</v>
      </c>
      <c r="D797" s="41" t="s">
        <v>15</v>
      </c>
      <c r="E797" s="41" t="s">
        <v>16</v>
      </c>
      <c r="F797" s="41" t="s">
        <v>2772</v>
      </c>
      <c r="G797" s="41">
        <v>45436</v>
      </c>
      <c r="H797" s="41">
        <v>45619</v>
      </c>
      <c r="I797" s="42"/>
      <c r="J797" s="43">
        <v>53460000</v>
      </c>
      <c r="K797" s="43"/>
      <c r="L797" s="44">
        <v>0.93989071038251371</v>
      </c>
      <c r="M797" s="45" t="s">
        <v>2773</v>
      </c>
      <c r="N797" s="46" t="s">
        <v>35</v>
      </c>
    </row>
    <row r="798" spans="1:14" s="29" customFormat="1" ht="74.5" customHeight="1" x14ac:dyDescent="0.25">
      <c r="A798" s="40" t="s">
        <v>2774</v>
      </c>
      <c r="B798" s="41">
        <v>45432</v>
      </c>
      <c r="C798" s="41" t="s">
        <v>2775</v>
      </c>
      <c r="D798" s="41" t="s">
        <v>15</v>
      </c>
      <c r="E798" s="41" t="s">
        <v>16</v>
      </c>
      <c r="F798" s="41" t="s">
        <v>2776</v>
      </c>
      <c r="G798" s="41">
        <v>45441</v>
      </c>
      <c r="H798" s="41">
        <v>45657</v>
      </c>
      <c r="I798" s="42"/>
      <c r="J798" s="43">
        <v>26104295</v>
      </c>
      <c r="K798" s="43"/>
      <c r="L798" s="44">
        <v>0.77314814814814814</v>
      </c>
      <c r="M798" s="45" t="s">
        <v>2777</v>
      </c>
      <c r="N798" s="46" t="s">
        <v>35</v>
      </c>
    </row>
    <row r="799" spans="1:14" s="29" customFormat="1" ht="74.5" customHeight="1" x14ac:dyDescent="0.25">
      <c r="A799" s="40" t="s">
        <v>2778</v>
      </c>
      <c r="B799" s="41">
        <v>45432</v>
      </c>
      <c r="C799" s="41" t="s">
        <v>2779</v>
      </c>
      <c r="D799" s="41" t="s">
        <v>15</v>
      </c>
      <c r="E799" s="41" t="s">
        <v>16</v>
      </c>
      <c r="F799" s="41" t="s">
        <v>2780</v>
      </c>
      <c r="G799" s="41">
        <v>45435</v>
      </c>
      <c r="H799" s="41">
        <v>45618</v>
      </c>
      <c r="I799" s="42"/>
      <c r="J799" s="43">
        <v>19112430</v>
      </c>
      <c r="K799" s="43"/>
      <c r="L799" s="44">
        <v>0.94535519125683065</v>
      </c>
      <c r="M799" s="45" t="s">
        <v>2281</v>
      </c>
      <c r="N799" s="46" t="s">
        <v>35</v>
      </c>
    </row>
    <row r="800" spans="1:14" s="29" customFormat="1" ht="74.5" customHeight="1" x14ac:dyDescent="0.25">
      <c r="A800" s="40" t="s">
        <v>2781</v>
      </c>
      <c r="B800" s="41">
        <v>45432</v>
      </c>
      <c r="C800" s="41" t="s">
        <v>2782</v>
      </c>
      <c r="D800" s="41" t="s">
        <v>15</v>
      </c>
      <c r="E800" s="41" t="s">
        <v>16</v>
      </c>
      <c r="F800" s="41" t="s">
        <v>2783</v>
      </c>
      <c r="G800" s="41">
        <v>45435</v>
      </c>
      <c r="H800" s="41">
        <v>45618</v>
      </c>
      <c r="I800" s="42"/>
      <c r="J800" s="43">
        <v>26160000</v>
      </c>
      <c r="K800" s="43"/>
      <c r="L800" s="44">
        <v>0.94535519125683065</v>
      </c>
      <c r="M800" s="45" t="s">
        <v>2784</v>
      </c>
      <c r="N800" s="46" t="s">
        <v>35</v>
      </c>
    </row>
    <row r="801" spans="1:14" s="29" customFormat="1" ht="74.5" customHeight="1" x14ac:dyDescent="0.25">
      <c r="A801" s="40" t="s">
        <v>2785</v>
      </c>
      <c r="B801" s="41">
        <v>45432</v>
      </c>
      <c r="C801" s="41" t="s">
        <v>2786</v>
      </c>
      <c r="D801" s="41" t="s">
        <v>15</v>
      </c>
      <c r="E801" s="41" t="s">
        <v>16</v>
      </c>
      <c r="F801" s="41" t="s">
        <v>2787</v>
      </c>
      <c r="G801" s="41">
        <v>45434</v>
      </c>
      <c r="H801" s="41">
        <v>45647</v>
      </c>
      <c r="I801" s="42"/>
      <c r="J801" s="43">
        <v>39864300</v>
      </c>
      <c r="K801" s="43"/>
      <c r="L801" s="44">
        <v>0.81690140845070425</v>
      </c>
      <c r="M801" s="45" t="s">
        <v>2788</v>
      </c>
      <c r="N801" s="46" t="s">
        <v>35</v>
      </c>
    </row>
    <row r="802" spans="1:14" s="29" customFormat="1" ht="74.5" customHeight="1" x14ac:dyDescent="0.25">
      <c r="A802" s="40" t="s">
        <v>2789</v>
      </c>
      <c r="B802" s="41">
        <v>45432</v>
      </c>
      <c r="C802" s="41" t="s">
        <v>2790</v>
      </c>
      <c r="D802" s="41" t="s">
        <v>15</v>
      </c>
      <c r="E802" s="41" t="s">
        <v>16</v>
      </c>
      <c r="F802" s="41" t="s">
        <v>2791</v>
      </c>
      <c r="G802" s="41">
        <v>45434</v>
      </c>
      <c r="H802" s="41">
        <v>45657</v>
      </c>
      <c r="I802" s="42"/>
      <c r="J802" s="43">
        <v>30532500</v>
      </c>
      <c r="K802" s="43"/>
      <c r="L802" s="44">
        <v>0.78026905829596416</v>
      </c>
      <c r="M802" s="45" t="s">
        <v>2792</v>
      </c>
      <c r="N802" s="46" t="s">
        <v>35</v>
      </c>
    </row>
    <row r="803" spans="1:14" s="29" customFormat="1" ht="74.5" customHeight="1" x14ac:dyDescent="0.25">
      <c r="A803" s="40" t="s">
        <v>2793</v>
      </c>
      <c r="B803" s="41">
        <v>45432</v>
      </c>
      <c r="C803" s="41" t="s">
        <v>2794</v>
      </c>
      <c r="D803" s="41" t="s">
        <v>15</v>
      </c>
      <c r="E803" s="41" t="s">
        <v>16</v>
      </c>
      <c r="F803" s="41" t="s">
        <v>1896</v>
      </c>
      <c r="G803" s="41">
        <v>45439</v>
      </c>
      <c r="H803" s="41">
        <v>45657</v>
      </c>
      <c r="I803" s="42"/>
      <c r="J803" s="43">
        <v>33465205</v>
      </c>
      <c r="K803" s="43"/>
      <c r="L803" s="44">
        <v>0.77522935779816515</v>
      </c>
      <c r="M803" s="45" t="s">
        <v>2795</v>
      </c>
      <c r="N803" s="46" t="s">
        <v>35</v>
      </c>
    </row>
    <row r="804" spans="1:14" s="29" customFormat="1" ht="74.5" customHeight="1" x14ac:dyDescent="0.25">
      <c r="A804" s="40" t="s">
        <v>2796</v>
      </c>
      <c r="B804" s="41">
        <v>45432</v>
      </c>
      <c r="C804" s="41" t="s">
        <v>400</v>
      </c>
      <c r="D804" s="41" t="s">
        <v>15</v>
      </c>
      <c r="E804" s="41" t="s">
        <v>16</v>
      </c>
      <c r="F804" s="41" t="s">
        <v>740</v>
      </c>
      <c r="G804" s="41">
        <v>45434</v>
      </c>
      <c r="H804" s="41">
        <v>45657</v>
      </c>
      <c r="I804" s="42"/>
      <c r="J804" s="43">
        <v>21402480</v>
      </c>
      <c r="K804" s="43"/>
      <c r="L804" s="44">
        <v>0.78026905829596416</v>
      </c>
      <c r="M804" s="45" t="s">
        <v>2797</v>
      </c>
      <c r="N804" s="46" t="s">
        <v>35</v>
      </c>
    </row>
    <row r="805" spans="1:14" s="29" customFormat="1" ht="74.5" customHeight="1" x14ac:dyDescent="0.25">
      <c r="A805" s="40" t="s">
        <v>2798</v>
      </c>
      <c r="B805" s="41">
        <v>45432</v>
      </c>
      <c r="C805" s="41" t="s">
        <v>470</v>
      </c>
      <c r="D805" s="41" t="s">
        <v>15</v>
      </c>
      <c r="E805" s="41" t="s">
        <v>16</v>
      </c>
      <c r="F805" s="41" t="s">
        <v>740</v>
      </c>
      <c r="G805" s="41">
        <v>45439</v>
      </c>
      <c r="H805" s="41">
        <v>45657</v>
      </c>
      <c r="I805" s="42"/>
      <c r="J805" s="43">
        <v>21888900</v>
      </c>
      <c r="K805" s="43"/>
      <c r="L805" s="44">
        <v>0.77522935779816515</v>
      </c>
      <c r="M805" s="45" t="s">
        <v>2799</v>
      </c>
      <c r="N805" s="46" t="s">
        <v>35</v>
      </c>
    </row>
    <row r="806" spans="1:14" s="29" customFormat="1" ht="74.5" customHeight="1" x14ac:dyDescent="0.25">
      <c r="A806" s="40" t="s">
        <v>2800</v>
      </c>
      <c r="B806" s="41">
        <v>45432</v>
      </c>
      <c r="C806" s="41" t="s">
        <v>2801</v>
      </c>
      <c r="D806" s="41" t="s">
        <v>15</v>
      </c>
      <c r="E806" s="41" t="s">
        <v>16</v>
      </c>
      <c r="F806" s="41" t="s">
        <v>2802</v>
      </c>
      <c r="G806" s="41">
        <v>45474</v>
      </c>
      <c r="H806" s="41">
        <v>45657</v>
      </c>
      <c r="I806" s="42"/>
      <c r="J806" s="43">
        <v>20429640</v>
      </c>
      <c r="K806" s="43"/>
      <c r="L806" s="44">
        <v>0.73224043715846998</v>
      </c>
      <c r="M806" s="45" t="s">
        <v>2803</v>
      </c>
      <c r="N806" s="46" t="s">
        <v>35</v>
      </c>
    </row>
    <row r="807" spans="1:14" s="29" customFormat="1" ht="74.5" customHeight="1" x14ac:dyDescent="0.25">
      <c r="A807" s="40" t="s">
        <v>2804</v>
      </c>
      <c r="B807" s="41">
        <v>45432</v>
      </c>
      <c r="C807" s="41" t="s">
        <v>438</v>
      </c>
      <c r="D807" s="41" t="s">
        <v>15</v>
      </c>
      <c r="E807" s="41" t="s">
        <v>16</v>
      </c>
      <c r="F807" s="41" t="s">
        <v>740</v>
      </c>
      <c r="G807" s="41">
        <v>45444</v>
      </c>
      <c r="H807" s="41">
        <v>45657</v>
      </c>
      <c r="I807" s="42"/>
      <c r="J807" s="43">
        <v>21888900</v>
      </c>
      <c r="K807" s="43"/>
      <c r="L807" s="44">
        <v>0.7699530516431925</v>
      </c>
      <c r="M807" s="45" t="s">
        <v>2805</v>
      </c>
      <c r="N807" s="46" t="s">
        <v>35</v>
      </c>
    </row>
    <row r="808" spans="1:14" s="29" customFormat="1" ht="74.5" customHeight="1" x14ac:dyDescent="0.25">
      <c r="A808" s="40" t="s">
        <v>2806</v>
      </c>
      <c r="B808" s="41">
        <v>45432</v>
      </c>
      <c r="C808" s="41" t="s">
        <v>2807</v>
      </c>
      <c r="D808" s="41" t="s">
        <v>15</v>
      </c>
      <c r="E808" s="41" t="s">
        <v>16</v>
      </c>
      <c r="F808" s="41" t="s">
        <v>2241</v>
      </c>
      <c r="G808" s="41">
        <v>45444</v>
      </c>
      <c r="H808" s="41">
        <v>45596</v>
      </c>
      <c r="I808" s="42"/>
      <c r="J808" s="43">
        <v>14802060</v>
      </c>
      <c r="K808" s="43"/>
      <c r="L808" s="44">
        <v>1.0789473684210527</v>
      </c>
      <c r="M808" s="45" t="s">
        <v>2808</v>
      </c>
      <c r="N808" s="46" t="s">
        <v>35</v>
      </c>
    </row>
    <row r="809" spans="1:14" s="29" customFormat="1" ht="74.5" customHeight="1" x14ac:dyDescent="0.25">
      <c r="A809" s="40" t="s">
        <v>2809</v>
      </c>
      <c r="B809" s="41">
        <v>45432</v>
      </c>
      <c r="C809" s="41" t="s">
        <v>2810</v>
      </c>
      <c r="D809" s="41" t="s">
        <v>15</v>
      </c>
      <c r="E809" s="41" t="s">
        <v>16</v>
      </c>
      <c r="F809" s="41" t="s">
        <v>2241</v>
      </c>
      <c r="G809" s="41">
        <v>45444</v>
      </c>
      <c r="H809" s="41">
        <v>45596</v>
      </c>
      <c r="I809" s="42"/>
      <c r="J809" s="43">
        <v>14802060</v>
      </c>
      <c r="K809" s="43"/>
      <c r="L809" s="44">
        <v>1.0789473684210527</v>
      </c>
      <c r="M809" s="45" t="s">
        <v>2811</v>
      </c>
      <c r="N809" s="46" t="s">
        <v>35</v>
      </c>
    </row>
    <row r="810" spans="1:14" s="29" customFormat="1" ht="74.5" customHeight="1" x14ac:dyDescent="0.25">
      <c r="A810" s="40" t="s">
        <v>2812</v>
      </c>
      <c r="B810" s="41">
        <v>45432</v>
      </c>
      <c r="C810" s="41" t="s">
        <v>2813</v>
      </c>
      <c r="D810" s="41" t="s">
        <v>15</v>
      </c>
      <c r="E810" s="41" t="s">
        <v>16</v>
      </c>
      <c r="F810" s="41" t="s">
        <v>2814</v>
      </c>
      <c r="G810" s="41">
        <v>45439</v>
      </c>
      <c r="H810" s="41">
        <v>45652</v>
      </c>
      <c r="I810" s="42"/>
      <c r="J810" s="43">
        <v>19203709</v>
      </c>
      <c r="K810" s="43"/>
      <c r="L810" s="44">
        <v>0.79342723004694837</v>
      </c>
      <c r="M810" s="45" t="s">
        <v>2815</v>
      </c>
      <c r="N810" s="46" t="s">
        <v>35</v>
      </c>
    </row>
    <row r="811" spans="1:14" s="29" customFormat="1" ht="74.5" customHeight="1" x14ac:dyDescent="0.25">
      <c r="A811" s="40" t="s">
        <v>2816</v>
      </c>
      <c r="B811" s="41">
        <v>45432</v>
      </c>
      <c r="C811" s="41" t="s">
        <v>2817</v>
      </c>
      <c r="D811" s="41" t="s">
        <v>15</v>
      </c>
      <c r="E811" s="41" t="s">
        <v>16</v>
      </c>
      <c r="F811" s="41" t="s">
        <v>2241</v>
      </c>
      <c r="G811" s="41">
        <v>45439</v>
      </c>
      <c r="H811" s="41">
        <v>45591</v>
      </c>
      <c r="I811" s="42"/>
      <c r="J811" s="43">
        <v>14802060</v>
      </c>
      <c r="K811" s="43"/>
      <c r="L811" s="44">
        <v>1.111842105263158</v>
      </c>
      <c r="M811" s="45" t="s">
        <v>2818</v>
      </c>
      <c r="N811" s="46" t="s">
        <v>35</v>
      </c>
    </row>
    <row r="812" spans="1:14" s="29" customFormat="1" ht="74.5" customHeight="1" x14ac:dyDescent="0.25">
      <c r="A812" s="40" t="s">
        <v>2819</v>
      </c>
      <c r="B812" s="41">
        <v>45432</v>
      </c>
      <c r="C812" s="41" t="s">
        <v>2820</v>
      </c>
      <c r="D812" s="41" t="s">
        <v>15</v>
      </c>
      <c r="E812" s="41" t="s">
        <v>16</v>
      </c>
      <c r="F812" s="41" t="s">
        <v>2821</v>
      </c>
      <c r="G812" s="41">
        <v>45447</v>
      </c>
      <c r="H812" s="41">
        <v>45657</v>
      </c>
      <c r="I812" s="42"/>
      <c r="J812" s="43">
        <v>24733226</v>
      </c>
      <c r="K812" s="43"/>
      <c r="L812" s="44">
        <v>0.76666666666666672</v>
      </c>
      <c r="M812" s="45" t="s">
        <v>2822</v>
      </c>
      <c r="N812" s="46" t="s">
        <v>35</v>
      </c>
    </row>
    <row r="813" spans="1:14" s="29" customFormat="1" ht="74.5" customHeight="1" x14ac:dyDescent="0.25">
      <c r="A813" s="40" t="s">
        <v>2823</v>
      </c>
      <c r="B813" s="41">
        <v>45432</v>
      </c>
      <c r="C813" s="41" t="s">
        <v>2824</v>
      </c>
      <c r="D813" s="41" t="s">
        <v>15</v>
      </c>
      <c r="E813" s="41" t="s">
        <v>16</v>
      </c>
      <c r="F813" s="41" t="s">
        <v>2241</v>
      </c>
      <c r="G813" s="41">
        <v>45439</v>
      </c>
      <c r="H813" s="41">
        <v>45591</v>
      </c>
      <c r="I813" s="42"/>
      <c r="J813" s="43">
        <v>14802060</v>
      </c>
      <c r="K813" s="43"/>
      <c r="L813" s="44">
        <v>1.111842105263158</v>
      </c>
      <c r="M813" s="45" t="s">
        <v>2825</v>
      </c>
      <c r="N813" s="46" t="s">
        <v>35</v>
      </c>
    </row>
    <row r="814" spans="1:14" s="29" customFormat="1" ht="74.5" customHeight="1" x14ac:dyDescent="0.25">
      <c r="A814" s="40" t="s">
        <v>2826</v>
      </c>
      <c r="B814" s="41">
        <v>45432</v>
      </c>
      <c r="C814" s="41" t="s">
        <v>2827</v>
      </c>
      <c r="D814" s="41" t="s">
        <v>15</v>
      </c>
      <c r="E814" s="41" t="s">
        <v>16</v>
      </c>
      <c r="F814" s="41" t="s">
        <v>2828</v>
      </c>
      <c r="G814" s="41">
        <v>45441</v>
      </c>
      <c r="H814" s="41">
        <v>45657</v>
      </c>
      <c r="I814" s="42"/>
      <c r="J814" s="43">
        <v>19595143</v>
      </c>
      <c r="K814" s="43"/>
      <c r="L814" s="44">
        <v>0.77314814814814814</v>
      </c>
      <c r="M814" s="45" t="s">
        <v>2829</v>
      </c>
      <c r="N814" s="46" t="s">
        <v>35</v>
      </c>
    </row>
    <row r="815" spans="1:14" s="29" customFormat="1" ht="74.5" customHeight="1" x14ac:dyDescent="0.25">
      <c r="A815" s="40" t="s">
        <v>2830</v>
      </c>
      <c r="B815" s="41">
        <v>45432</v>
      </c>
      <c r="C815" s="41" t="s">
        <v>2831</v>
      </c>
      <c r="D815" s="41" t="s">
        <v>15</v>
      </c>
      <c r="E815" s="41" t="s">
        <v>16</v>
      </c>
      <c r="F815" s="41" t="s">
        <v>2832</v>
      </c>
      <c r="G815" s="41">
        <v>45440</v>
      </c>
      <c r="H815" s="41">
        <v>45657</v>
      </c>
      <c r="I815" s="42"/>
      <c r="J815" s="43">
        <v>46583333</v>
      </c>
      <c r="K815" s="43"/>
      <c r="L815" s="44">
        <v>0.77419354838709675</v>
      </c>
      <c r="M815" s="45" t="s">
        <v>2833</v>
      </c>
      <c r="N815" s="46" t="s">
        <v>35</v>
      </c>
    </row>
    <row r="816" spans="1:14" s="29" customFormat="1" ht="74.5" customHeight="1" x14ac:dyDescent="0.25">
      <c r="A816" s="40" t="s">
        <v>2834</v>
      </c>
      <c r="B816" s="41">
        <v>45432</v>
      </c>
      <c r="C816" s="41" t="s">
        <v>2835</v>
      </c>
      <c r="D816" s="41" t="s">
        <v>15</v>
      </c>
      <c r="E816" s="41" t="s">
        <v>16</v>
      </c>
      <c r="F816" s="41" t="s">
        <v>2349</v>
      </c>
      <c r="G816" s="41">
        <v>45449</v>
      </c>
      <c r="H816" s="41">
        <v>45657</v>
      </c>
      <c r="I816" s="42"/>
      <c r="J816" s="43">
        <v>21275734</v>
      </c>
      <c r="K816" s="43"/>
      <c r="L816" s="44">
        <v>0.76442307692307687</v>
      </c>
      <c r="M816" s="45" t="s">
        <v>2836</v>
      </c>
      <c r="N816" s="46" t="s">
        <v>35</v>
      </c>
    </row>
    <row r="817" spans="1:14" s="29" customFormat="1" ht="74.5" customHeight="1" x14ac:dyDescent="0.25">
      <c r="A817" s="40" t="s">
        <v>2837</v>
      </c>
      <c r="B817" s="41">
        <v>45432</v>
      </c>
      <c r="C817" s="41" t="s">
        <v>2838</v>
      </c>
      <c r="D817" s="41" t="s">
        <v>15</v>
      </c>
      <c r="E817" s="41" t="s">
        <v>16</v>
      </c>
      <c r="F817" s="41" t="s">
        <v>2839</v>
      </c>
      <c r="G817" s="41">
        <v>45439</v>
      </c>
      <c r="H817" s="41">
        <v>45657</v>
      </c>
      <c r="I817" s="42"/>
      <c r="J817" s="43">
        <v>29851030</v>
      </c>
      <c r="K817" s="43"/>
      <c r="L817" s="44">
        <v>0.77522935779816515</v>
      </c>
      <c r="M817" s="45" t="s">
        <v>2840</v>
      </c>
      <c r="N817" s="46" t="s">
        <v>35</v>
      </c>
    </row>
    <row r="818" spans="1:14" s="29" customFormat="1" ht="74.5" customHeight="1" x14ac:dyDescent="0.25">
      <c r="A818" s="40" t="s">
        <v>2841</v>
      </c>
      <c r="B818" s="41">
        <v>45432</v>
      </c>
      <c r="C818" s="41" t="s">
        <v>2842</v>
      </c>
      <c r="D818" s="41" t="s">
        <v>15</v>
      </c>
      <c r="E818" s="41" t="s">
        <v>16</v>
      </c>
      <c r="F818" s="41" t="s">
        <v>2843</v>
      </c>
      <c r="G818" s="41">
        <v>45439</v>
      </c>
      <c r="H818" s="41">
        <v>45657</v>
      </c>
      <c r="I818" s="42"/>
      <c r="J818" s="43">
        <v>32055467</v>
      </c>
      <c r="K818" s="43"/>
      <c r="L818" s="44">
        <v>0.77522935779816515</v>
      </c>
      <c r="M818" s="45" t="s">
        <v>2844</v>
      </c>
      <c r="N818" s="46" t="s">
        <v>35</v>
      </c>
    </row>
    <row r="819" spans="1:14" s="29" customFormat="1" ht="74.5" customHeight="1" x14ac:dyDescent="0.25">
      <c r="A819" s="40" t="s">
        <v>2845</v>
      </c>
      <c r="B819" s="41">
        <v>45433</v>
      </c>
      <c r="C819" s="41" t="s">
        <v>2846</v>
      </c>
      <c r="D819" s="41" t="s">
        <v>15</v>
      </c>
      <c r="E819" s="41" t="s">
        <v>16</v>
      </c>
      <c r="F819" s="41" t="s">
        <v>740</v>
      </c>
      <c r="G819" s="41">
        <v>45440</v>
      </c>
      <c r="H819" s="41">
        <v>45657</v>
      </c>
      <c r="I819" s="42"/>
      <c r="J819" s="43">
        <v>21402480</v>
      </c>
      <c r="K819" s="43"/>
      <c r="L819" s="44">
        <v>0.77419354838709675</v>
      </c>
      <c r="M819" s="45" t="s">
        <v>2847</v>
      </c>
      <c r="N819" s="46" t="s">
        <v>35</v>
      </c>
    </row>
    <row r="820" spans="1:14" s="29" customFormat="1" ht="74.5" customHeight="1" x14ac:dyDescent="0.25">
      <c r="A820" s="40" t="s">
        <v>2848</v>
      </c>
      <c r="B820" s="41">
        <v>45433</v>
      </c>
      <c r="C820" s="41" t="s">
        <v>2849</v>
      </c>
      <c r="D820" s="41" t="s">
        <v>15</v>
      </c>
      <c r="E820" s="41" t="s">
        <v>16</v>
      </c>
      <c r="F820" s="41" t="s">
        <v>740</v>
      </c>
      <c r="G820" s="41">
        <v>45444</v>
      </c>
      <c r="H820" s="41">
        <v>45657</v>
      </c>
      <c r="I820" s="42"/>
      <c r="J820" s="43">
        <v>21402480</v>
      </c>
      <c r="K820" s="43"/>
      <c r="L820" s="44">
        <v>0.7699530516431925</v>
      </c>
      <c r="M820" s="45" t="s">
        <v>2850</v>
      </c>
      <c r="N820" s="46" t="s">
        <v>35</v>
      </c>
    </row>
    <row r="821" spans="1:14" s="29" customFormat="1" ht="74.5" customHeight="1" x14ac:dyDescent="0.25">
      <c r="A821" s="40" t="s">
        <v>2851</v>
      </c>
      <c r="B821" s="41">
        <v>45433</v>
      </c>
      <c r="C821" s="41" t="s">
        <v>2852</v>
      </c>
      <c r="D821" s="41" t="s">
        <v>15</v>
      </c>
      <c r="E821" s="41" t="s">
        <v>16</v>
      </c>
      <c r="F821" s="41" t="s">
        <v>1933</v>
      </c>
      <c r="G821" s="41">
        <v>45440</v>
      </c>
      <c r="H821" s="41">
        <v>45657</v>
      </c>
      <c r="I821" s="42"/>
      <c r="J821" s="43">
        <v>41762600</v>
      </c>
      <c r="K821" s="43"/>
      <c r="L821" s="44">
        <v>0.77419354838709675</v>
      </c>
      <c r="M821" s="45" t="s">
        <v>2853</v>
      </c>
      <c r="N821" s="46" t="s">
        <v>35</v>
      </c>
    </row>
    <row r="822" spans="1:14" s="29" customFormat="1" ht="74.5" customHeight="1" x14ac:dyDescent="0.25">
      <c r="A822" s="40" t="s">
        <v>2854</v>
      </c>
      <c r="B822" s="41">
        <v>45433</v>
      </c>
      <c r="C822" s="41" t="s">
        <v>2855</v>
      </c>
      <c r="D822" s="41" t="s">
        <v>15</v>
      </c>
      <c r="E822" s="41" t="s">
        <v>16</v>
      </c>
      <c r="F822" s="41" t="s">
        <v>1933</v>
      </c>
      <c r="G822" s="41">
        <v>45440</v>
      </c>
      <c r="H822" s="41">
        <v>45657</v>
      </c>
      <c r="I822" s="42"/>
      <c r="J822" s="43">
        <v>41762600</v>
      </c>
      <c r="K822" s="43"/>
      <c r="L822" s="44">
        <v>0.77419354838709675</v>
      </c>
      <c r="M822" s="45" t="s">
        <v>2856</v>
      </c>
      <c r="N822" s="46" t="s">
        <v>35</v>
      </c>
    </row>
    <row r="823" spans="1:14" s="29" customFormat="1" ht="74.5" customHeight="1" x14ac:dyDescent="0.25">
      <c r="A823" s="40" t="s">
        <v>2857</v>
      </c>
      <c r="B823" s="41">
        <v>45433</v>
      </c>
      <c r="C823" s="41" t="s">
        <v>2858</v>
      </c>
      <c r="D823" s="41" t="s">
        <v>15</v>
      </c>
      <c r="E823" s="41" t="s">
        <v>16</v>
      </c>
      <c r="F823" s="41" t="s">
        <v>2859</v>
      </c>
      <c r="G823" s="41">
        <v>45449</v>
      </c>
      <c r="H823" s="41">
        <v>45657</v>
      </c>
      <c r="I823" s="42"/>
      <c r="J823" s="43">
        <v>29172598</v>
      </c>
      <c r="K823" s="43"/>
      <c r="L823" s="44">
        <v>0.76442307692307687</v>
      </c>
      <c r="M823" s="45" t="s">
        <v>2860</v>
      </c>
      <c r="N823" s="46" t="s">
        <v>35</v>
      </c>
    </row>
    <row r="824" spans="1:14" s="29" customFormat="1" ht="74.5" customHeight="1" x14ac:dyDescent="0.25">
      <c r="A824" s="40" t="s">
        <v>2861</v>
      </c>
      <c r="B824" s="41">
        <v>45433</v>
      </c>
      <c r="C824" s="41" t="s">
        <v>2862</v>
      </c>
      <c r="D824" s="41" t="s">
        <v>15</v>
      </c>
      <c r="E824" s="41" t="s">
        <v>16</v>
      </c>
      <c r="F824" s="41" t="s">
        <v>740</v>
      </c>
      <c r="G824" s="41">
        <v>45442</v>
      </c>
      <c r="H824" s="41">
        <v>45657</v>
      </c>
      <c r="I824" s="42"/>
      <c r="J824" s="43">
        <v>20916060</v>
      </c>
      <c r="K824" s="43"/>
      <c r="L824" s="44">
        <v>0.77209302325581397</v>
      </c>
      <c r="M824" s="45" t="s">
        <v>2863</v>
      </c>
      <c r="N824" s="46" t="s">
        <v>35</v>
      </c>
    </row>
    <row r="825" spans="1:14" s="29" customFormat="1" ht="74.5" customHeight="1" x14ac:dyDescent="0.25">
      <c r="A825" s="40" t="s">
        <v>2864</v>
      </c>
      <c r="B825" s="41">
        <v>45433</v>
      </c>
      <c r="C825" s="41" t="s">
        <v>2865</v>
      </c>
      <c r="D825" s="41" t="s">
        <v>15</v>
      </c>
      <c r="E825" s="41" t="s">
        <v>16</v>
      </c>
      <c r="F825" s="41" t="s">
        <v>2866</v>
      </c>
      <c r="G825" s="41">
        <v>45441</v>
      </c>
      <c r="H825" s="41">
        <v>45654</v>
      </c>
      <c r="I825" s="42"/>
      <c r="J825" s="43">
        <v>39864300</v>
      </c>
      <c r="K825" s="43"/>
      <c r="L825" s="44">
        <v>0.784037558685446</v>
      </c>
      <c r="M825" s="45" t="s">
        <v>2867</v>
      </c>
      <c r="N825" s="46" t="s">
        <v>35</v>
      </c>
    </row>
    <row r="826" spans="1:14" s="29" customFormat="1" ht="74.5" customHeight="1" x14ac:dyDescent="0.25">
      <c r="A826" s="40" t="s">
        <v>2868</v>
      </c>
      <c r="B826" s="41">
        <v>45433</v>
      </c>
      <c r="C826" s="41" t="s">
        <v>2869</v>
      </c>
      <c r="D826" s="41" t="s">
        <v>15</v>
      </c>
      <c r="E826" s="41" t="s">
        <v>16</v>
      </c>
      <c r="F826" s="41" t="s">
        <v>2241</v>
      </c>
      <c r="G826" s="41">
        <v>45442</v>
      </c>
      <c r="H826" s="41">
        <v>45594</v>
      </c>
      <c r="I826" s="42"/>
      <c r="J826" s="43">
        <v>14802060</v>
      </c>
      <c r="K826" s="43"/>
      <c r="L826" s="44">
        <v>1.0921052631578947</v>
      </c>
      <c r="M826" s="45" t="s">
        <v>2870</v>
      </c>
      <c r="N826" s="46" t="s">
        <v>35</v>
      </c>
    </row>
    <row r="827" spans="1:14" s="29" customFormat="1" ht="74.5" customHeight="1" x14ac:dyDescent="0.25">
      <c r="A827" s="40" t="s">
        <v>2871</v>
      </c>
      <c r="B827" s="41">
        <v>45433</v>
      </c>
      <c r="C827" s="41" t="s">
        <v>2872</v>
      </c>
      <c r="D827" s="41" t="s">
        <v>15</v>
      </c>
      <c r="E827" s="41" t="s">
        <v>16</v>
      </c>
      <c r="F827" s="41" t="s">
        <v>2873</v>
      </c>
      <c r="G827" s="41">
        <v>45440</v>
      </c>
      <c r="H827" s="41">
        <v>45657</v>
      </c>
      <c r="I827" s="42"/>
      <c r="J827" s="43">
        <v>57075200</v>
      </c>
      <c r="K827" s="43"/>
      <c r="L827" s="44">
        <v>0.77419354838709675</v>
      </c>
      <c r="M827" s="45" t="s">
        <v>2874</v>
      </c>
      <c r="N827" s="46" t="s">
        <v>35</v>
      </c>
    </row>
    <row r="828" spans="1:14" s="29" customFormat="1" ht="74.5" customHeight="1" x14ac:dyDescent="0.25">
      <c r="A828" s="40" t="s">
        <v>2875</v>
      </c>
      <c r="B828" s="41">
        <v>45433</v>
      </c>
      <c r="C828" s="41" t="s">
        <v>2876</v>
      </c>
      <c r="D828" s="41" t="s">
        <v>15</v>
      </c>
      <c r="E828" s="41" t="s">
        <v>16</v>
      </c>
      <c r="F828" s="41" t="s">
        <v>2241</v>
      </c>
      <c r="G828" s="41">
        <v>45439</v>
      </c>
      <c r="H828" s="41">
        <v>45591</v>
      </c>
      <c r="I828" s="42"/>
      <c r="J828" s="43">
        <v>14802060</v>
      </c>
      <c r="K828" s="43"/>
      <c r="L828" s="44">
        <v>1.111842105263158</v>
      </c>
      <c r="M828" s="45" t="s">
        <v>2877</v>
      </c>
      <c r="N828" s="46" t="s">
        <v>35</v>
      </c>
    </row>
    <row r="829" spans="1:14" s="29" customFormat="1" ht="74.5" customHeight="1" x14ac:dyDescent="0.25">
      <c r="A829" s="40" t="s">
        <v>2878</v>
      </c>
      <c r="B829" s="41">
        <v>45433</v>
      </c>
      <c r="C829" s="41" t="s">
        <v>2879</v>
      </c>
      <c r="D829" s="41" t="s">
        <v>15</v>
      </c>
      <c r="E829" s="41" t="s">
        <v>16</v>
      </c>
      <c r="F829" s="41" t="s">
        <v>2880</v>
      </c>
      <c r="G829" s="41">
        <v>45447</v>
      </c>
      <c r="H829" s="41">
        <v>45657</v>
      </c>
      <c r="I829" s="42"/>
      <c r="J829" s="43">
        <v>48921600</v>
      </c>
      <c r="K829" s="43"/>
      <c r="L829" s="44">
        <v>0.76666666666666672</v>
      </c>
      <c r="M829" s="45" t="s">
        <v>2881</v>
      </c>
      <c r="N829" s="46" t="s">
        <v>35</v>
      </c>
    </row>
    <row r="830" spans="1:14" s="29" customFormat="1" ht="74.5" customHeight="1" x14ac:dyDescent="0.25">
      <c r="A830" s="40" t="s">
        <v>2882</v>
      </c>
      <c r="B830" s="41">
        <v>45433</v>
      </c>
      <c r="C830" s="41" t="s">
        <v>2883</v>
      </c>
      <c r="D830" s="41" t="s">
        <v>15</v>
      </c>
      <c r="E830" s="41" t="s">
        <v>16</v>
      </c>
      <c r="F830" s="41" t="s">
        <v>2884</v>
      </c>
      <c r="G830" s="41">
        <v>45439</v>
      </c>
      <c r="H830" s="41">
        <v>45657</v>
      </c>
      <c r="I830" s="42"/>
      <c r="J830" s="43">
        <v>33080241</v>
      </c>
      <c r="K830" s="43"/>
      <c r="L830" s="44">
        <v>0.77522935779816515</v>
      </c>
      <c r="M830" s="45" t="s">
        <v>2885</v>
      </c>
      <c r="N830" s="46" t="s">
        <v>35</v>
      </c>
    </row>
    <row r="831" spans="1:14" s="29" customFormat="1" ht="74.5" customHeight="1" x14ac:dyDescent="0.25">
      <c r="A831" s="40" t="s">
        <v>2886</v>
      </c>
      <c r="B831" s="41">
        <v>45433</v>
      </c>
      <c r="C831" s="41" t="s">
        <v>2887</v>
      </c>
      <c r="D831" s="41" t="s">
        <v>15</v>
      </c>
      <c r="E831" s="41" t="s">
        <v>16</v>
      </c>
      <c r="F831" s="41" t="s">
        <v>2888</v>
      </c>
      <c r="G831" s="41">
        <v>45439</v>
      </c>
      <c r="H831" s="41">
        <v>45657</v>
      </c>
      <c r="I831" s="42"/>
      <c r="J831" s="43">
        <v>21888900</v>
      </c>
      <c r="K831" s="43"/>
      <c r="L831" s="44">
        <v>0.77522935779816515</v>
      </c>
      <c r="M831" s="45" t="s">
        <v>2889</v>
      </c>
      <c r="N831" s="46" t="s">
        <v>35</v>
      </c>
    </row>
    <row r="832" spans="1:14" s="29" customFormat="1" ht="74.5" customHeight="1" x14ac:dyDescent="0.25">
      <c r="A832" s="40" t="s">
        <v>2890</v>
      </c>
      <c r="B832" s="41">
        <v>45433</v>
      </c>
      <c r="C832" s="41" t="s">
        <v>2891</v>
      </c>
      <c r="D832" s="41" t="s">
        <v>15</v>
      </c>
      <c r="E832" s="41" t="s">
        <v>16</v>
      </c>
      <c r="F832" s="41" t="s">
        <v>2892</v>
      </c>
      <c r="G832" s="41">
        <v>45442</v>
      </c>
      <c r="H832" s="41">
        <v>45657</v>
      </c>
      <c r="I832" s="42"/>
      <c r="J832" s="43">
        <v>48750000</v>
      </c>
      <c r="K832" s="43"/>
      <c r="L832" s="44">
        <v>0.77209302325581397</v>
      </c>
      <c r="M832" s="45" t="s">
        <v>2893</v>
      </c>
      <c r="N832" s="46" t="s">
        <v>35</v>
      </c>
    </row>
    <row r="833" spans="1:14" s="29" customFormat="1" ht="74.5" customHeight="1" x14ac:dyDescent="0.25">
      <c r="A833" s="40" t="s">
        <v>2894</v>
      </c>
      <c r="B833" s="41">
        <v>45433</v>
      </c>
      <c r="C833" s="41" t="s">
        <v>2895</v>
      </c>
      <c r="D833" s="41" t="s">
        <v>15</v>
      </c>
      <c r="E833" s="41" t="s">
        <v>16</v>
      </c>
      <c r="F833" s="41" t="s">
        <v>2896</v>
      </c>
      <c r="G833" s="41">
        <v>45440</v>
      </c>
      <c r="H833" s="41">
        <v>45657</v>
      </c>
      <c r="I833" s="42"/>
      <c r="J833" s="43">
        <v>42711750</v>
      </c>
      <c r="K833" s="43"/>
      <c r="L833" s="44">
        <v>0.77419354838709675</v>
      </c>
      <c r="M833" s="45" t="s">
        <v>2897</v>
      </c>
      <c r="N833" s="46" t="s">
        <v>35</v>
      </c>
    </row>
    <row r="834" spans="1:14" s="29" customFormat="1" ht="74.5" customHeight="1" x14ac:dyDescent="0.25">
      <c r="A834" s="40" t="s">
        <v>2898</v>
      </c>
      <c r="B834" s="41">
        <v>45433</v>
      </c>
      <c r="C834" s="41" t="s">
        <v>2899</v>
      </c>
      <c r="D834" s="41" t="s">
        <v>15</v>
      </c>
      <c r="E834" s="41" t="s">
        <v>16</v>
      </c>
      <c r="F834" s="41" t="s">
        <v>2900</v>
      </c>
      <c r="G834" s="41">
        <v>45449</v>
      </c>
      <c r="H834" s="41">
        <v>45657</v>
      </c>
      <c r="I834" s="42"/>
      <c r="J834" s="43">
        <v>31207895</v>
      </c>
      <c r="K834" s="43"/>
      <c r="L834" s="44">
        <v>0.76442307692307687</v>
      </c>
      <c r="M834" s="45" t="s">
        <v>2901</v>
      </c>
      <c r="N834" s="46" t="s">
        <v>35</v>
      </c>
    </row>
    <row r="835" spans="1:14" s="29" customFormat="1" ht="74.5" customHeight="1" x14ac:dyDescent="0.25">
      <c r="A835" s="40" t="s">
        <v>2902</v>
      </c>
      <c r="B835" s="41">
        <v>45433</v>
      </c>
      <c r="C835" s="41" t="s">
        <v>2903</v>
      </c>
      <c r="D835" s="41" t="s">
        <v>15</v>
      </c>
      <c r="E835" s="41" t="s">
        <v>16</v>
      </c>
      <c r="F835" s="41" t="s">
        <v>2904</v>
      </c>
      <c r="G835" s="41">
        <v>45440</v>
      </c>
      <c r="H835" s="41">
        <v>45657</v>
      </c>
      <c r="I835" s="42"/>
      <c r="J835" s="43">
        <v>24173250</v>
      </c>
      <c r="K835" s="43"/>
      <c r="L835" s="44">
        <v>0.77419354838709675</v>
      </c>
      <c r="M835" s="45" t="s">
        <v>2905</v>
      </c>
      <c r="N835" s="46" t="s">
        <v>35</v>
      </c>
    </row>
    <row r="836" spans="1:14" s="29" customFormat="1" ht="74.5" customHeight="1" x14ac:dyDescent="0.25">
      <c r="A836" s="40" t="s">
        <v>2906</v>
      </c>
      <c r="B836" s="41">
        <v>45433</v>
      </c>
      <c r="C836" s="41" t="s">
        <v>2907</v>
      </c>
      <c r="D836" s="41" t="s">
        <v>15</v>
      </c>
      <c r="E836" s="41" t="s">
        <v>16</v>
      </c>
      <c r="F836" s="41" t="s">
        <v>2908</v>
      </c>
      <c r="G836" s="41">
        <v>45449</v>
      </c>
      <c r="H836" s="41">
        <v>45657</v>
      </c>
      <c r="I836" s="42"/>
      <c r="J836" s="43">
        <v>32875220</v>
      </c>
      <c r="K836" s="43"/>
      <c r="L836" s="44">
        <v>0.76442307692307687</v>
      </c>
      <c r="M836" s="45" t="s">
        <v>2909</v>
      </c>
      <c r="N836" s="46" t="s">
        <v>35</v>
      </c>
    </row>
    <row r="837" spans="1:14" s="29" customFormat="1" ht="74.5" customHeight="1" x14ac:dyDescent="0.25">
      <c r="A837" s="40" t="s">
        <v>2910</v>
      </c>
      <c r="B837" s="41">
        <v>45433</v>
      </c>
      <c r="C837" s="41" t="s">
        <v>2911</v>
      </c>
      <c r="D837" s="41" t="s">
        <v>15</v>
      </c>
      <c r="E837" s="41" t="s">
        <v>16</v>
      </c>
      <c r="F837" s="41" t="s">
        <v>2912</v>
      </c>
      <c r="G837" s="41">
        <v>45444</v>
      </c>
      <c r="H837" s="41">
        <v>45657</v>
      </c>
      <c r="I837" s="42"/>
      <c r="J837" s="43">
        <v>20429640</v>
      </c>
      <c r="K837" s="43"/>
      <c r="L837" s="44">
        <v>0.7699530516431925</v>
      </c>
      <c r="M837" s="45" t="s">
        <v>2913</v>
      </c>
      <c r="N837" s="46" t="s">
        <v>35</v>
      </c>
    </row>
    <row r="838" spans="1:14" s="29" customFormat="1" ht="74.5" customHeight="1" x14ac:dyDescent="0.25">
      <c r="A838" s="40" t="s">
        <v>2914</v>
      </c>
      <c r="B838" s="41">
        <v>45433</v>
      </c>
      <c r="C838" s="41" t="s">
        <v>2915</v>
      </c>
      <c r="D838" s="41" t="s">
        <v>15</v>
      </c>
      <c r="E838" s="41" t="s">
        <v>16</v>
      </c>
      <c r="F838" s="41" t="s">
        <v>2916</v>
      </c>
      <c r="G838" s="41">
        <v>45435</v>
      </c>
      <c r="H838" s="41">
        <v>45656</v>
      </c>
      <c r="I838" s="42"/>
      <c r="J838" s="43">
        <v>29579657</v>
      </c>
      <c r="K838" s="43"/>
      <c r="L838" s="44">
        <v>0.78280542986425339</v>
      </c>
      <c r="M838" s="45" t="s">
        <v>2917</v>
      </c>
      <c r="N838" s="46" t="s">
        <v>35</v>
      </c>
    </row>
    <row r="839" spans="1:14" s="29" customFormat="1" ht="74.5" customHeight="1" x14ac:dyDescent="0.25">
      <c r="A839" s="40" t="s">
        <v>2918</v>
      </c>
      <c r="B839" s="41">
        <v>45433</v>
      </c>
      <c r="C839" s="41" t="s">
        <v>2919</v>
      </c>
      <c r="D839" s="41" t="s">
        <v>15</v>
      </c>
      <c r="E839" s="41" t="s">
        <v>16</v>
      </c>
      <c r="F839" s="41" t="s">
        <v>2241</v>
      </c>
      <c r="G839" s="41">
        <v>45454</v>
      </c>
      <c r="H839" s="41">
        <v>45606</v>
      </c>
      <c r="I839" s="42"/>
      <c r="J839" s="43">
        <v>14802060</v>
      </c>
      <c r="K839" s="43"/>
      <c r="L839" s="44">
        <v>1.013157894736842</v>
      </c>
      <c r="M839" s="45" t="s">
        <v>2920</v>
      </c>
      <c r="N839" s="46" t="s">
        <v>35</v>
      </c>
    </row>
    <row r="840" spans="1:14" s="29" customFormat="1" ht="74.5" customHeight="1" x14ac:dyDescent="0.25">
      <c r="A840" s="40" t="s">
        <v>2921</v>
      </c>
      <c r="B840" s="41">
        <v>45433</v>
      </c>
      <c r="C840" s="41" t="s">
        <v>2922</v>
      </c>
      <c r="D840" s="41" t="s">
        <v>15</v>
      </c>
      <c r="E840" s="41" t="s">
        <v>16</v>
      </c>
      <c r="F840" s="41" t="s">
        <v>2923</v>
      </c>
      <c r="G840" s="41">
        <v>45443</v>
      </c>
      <c r="H840" s="41">
        <v>45626</v>
      </c>
      <c r="I840" s="42"/>
      <c r="J840" s="43">
        <v>15009066</v>
      </c>
      <c r="K840" s="43"/>
      <c r="L840" s="44">
        <v>0.90163934426229508</v>
      </c>
      <c r="M840" s="45" t="s">
        <v>2924</v>
      </c>
      <c r="N840" s="46" t="s">
        <v>35</v>
      </c>
    </row>
    <row r="841" spans="1:14" s="29" customFormat="1" ht="74.5" customHeight="1" x14ac:dyDescent="0.25">
      <c r="A841" s="40" t="s">
        <v>2925</v>
      </c>
      <c r="B841" s="41">
        <v>45433</v>
      </c>
      <c r="C841" s="41" t="s">
        <v>2926</v>
      </c>
      <c r="D841" s="41" t="s">
        <v>15</v>
      </c>
      <c r="E841" s="41" t="s">
        <v>16</v>
      </c>
      <c r="F841" s="41" t="s">
        <v>2802</v>
      </c>
      <c r="G841" s="41">
        <v>45444</v>
      </c>
      <c r="H841" s="41">
        <v>45657</v>
      </c>
      <c r="I841" s="42"/>
      <c r="J841" s="43">
        <v>20429640</v>
      </c>
      <c r="K841" s="43"/>
      <c r="L841" s="44">
        <v>0.7699530516431925</v>
      </c>
      <c r="M841" s="45" t="s">
        <v>2927</v>
      </c>
      <c r="N841" s="46" t="s">
        <v>35</v>
      </c>
    </row>
    <row r="842" spans="1:14" s="29" customFormat="1" ht="74.5" customHeight="1" x14ac:dyDescent="0.25">
      <c r="A842" s="40" t="s">
        <v>2928</v>
      </c>
      <c r="B842" s="41">
        <v>45434</v>
      </c>
      <c r="C842" s="41" t="s">
        <v>2929</v>
      </c>
      <c r="D842" s="41" t="s">
        <v>15</v>
      </c>
      <c r="E842" s="41" t="s">
        <v>16</v>
      </c>
      <c r="F842" s="41" t="s">
        <v>2531</v>
      </c>
      <c r="G842" s="41">
        <v>45441</v>
      </c>
      <c r="H842" s="41">
        <v>45657</v>
      </c>
      <c r="I842" s="42"/>
      <c r="J842" s="43">
        <v>19595143</v>
      </c>
      <c r="K842" s="43"/>
      <c r="L842" s="44">
        <v>0.77314814814814814</v>
      </c>
      <c r="M842" s="45" t="s">
        <v>2930</v>
      </c>
      <c r="N842" s="46" t="s">
        <v>35</v>
      </c>
    </row>
    <row r="843" spans="1:14" s="29" customFormat="1" ht="74.5" customHeight="1" x14ac:dyDescent="0.25">
      <c r="A843" s="40" t="s">
        <v>2931</v>
      </c>
      <c r="B843" s="41">
        <v>45434</v>
      </c>
      <c r="C843" s="41" t="s">
        <v>2932</v>
      </c>
      <c r="D843" s="41" t="s">
        <v>15</v>
      </c>
      <c r="E843" s="41" t="s">
        <v>16</v>
      </c>
      <c r="F843" s="41" t="s">
        <v>2933</v>
      </c>
      <c r="G843" s="41">
        <v>45439</v>
      </c>
      <c r="H843" s="41">
        <v>45591</v>
      </c>
      <c r="I843" s="42"/>
      <c r="J843" s="43">
        <v>15000000</v>
      </c>
      <c r="K843" s="43"/>
      <c r="L843" s="44">
        <v>1.111842105263158</v>
      </c>
      <c r="M843" s="45" t="s">
        <v>2934</v>
      </c>
      <c r="N843" s="46" t="s">
        <v>35</v>
      </c>
    </row>
    <row r="844" spans="1:14" s="29" customFormat="1" ht="74.5" customHeight="1" x14ac:dyDescent="0.25">
      <c r="A844" s="40" t="s">
        <v>2935</v>
      </c>
      <c r="B844" s="41">
        <v>45434</v>
      </c>
      <c r="C844" s="41" t="s">
        <v>2936</v>
      </c>
      <c r="D844" s="41" t="s">
        <v>15</v>
      </c>
      <c r="E844" s="41" t="s">
        <v>16</v>
      </c>
      <c r="F844" s="41" t="s">
        <v>2937</v>
      </c>
      <c r="G844" s="41">
        <v>45439</v>
      </c>
      <c r="H844" s="41">
        <v>45657</v>
      </c>
      <c r="I844" s="42"/>
      <c r="J844" s="43">
        <v>32856853</v>
      </c>
      <c r="K844" s="43"/>
      <c r="L844" s="44">
        <v>0.77522935779816515</v>
      </c>
      <c r="M844" s="45" t="s">
        <v>2938</v>
      </c>
      <c r="N844" s="46" t="s">
        <v>35</v>
      </c>
    </row>
    <row r="845" spans="1:14" s="29" customFormat="1" ht="74.5" customHeight="1" x14ac:dyDescent="0.25">
      <c r="A845" s="40" t="s">
        <v>2939</v>
      </c>
      <c r="B845" s="41">
        <v>45434</v>
      </c>
      <c r="C845" s="41" t="s">
        <v>2940</v>
      </c>
      <c r="D845" s="41" t="s">
        <v>15</v>
      </c>
      <c r="E845" s="41" t="s">
        <v>16</v>
      </c>
      <c r="F845" s="41" t="s">
        <v>2941</v>
      </c>
      <c r="G845" s="41">
        <v>45439</v>
      </c>
      <c r="H845" s="41">
        <v>45657</v>
      </c>
      <c r="I845" s="42"/>
      <c r="J845" s="43">
        <v>44000000</v>
      </c>
      <c r="K845" s="43"/>
      <c r="L845" s="44">
        <v>0.77522935779816515</v>
      </c>
      <c r="M845" s="45" t="s">
        <v>2942</v>
      </c>
      <c r="N845" s="46" t="s">
        <v>35</v>
      </c>
    </row>
    <row r="846" spans="1:14" s="29" customFormat="1" ht="74.5" customHeight="1" x14ac:dyDescent="0.25">
      <c r="A846" s="40" t="s">
        <v>2943</v>
      </c>
      <c r="B846" s="41">
        <v>45434</v>
      </c>
      <c r="C846" s="41" t="s">
        <v>2944</v>
      </c>
      <c r="D846" s="41" t="s">
        <v>15</v>
      </c>
      <c r="E846" s="41" t="s">
        <v>16</v>
      </c>
      <c r="F846" s="41" t="s">
        <v>2945</v>
      </c>
      <c r="G846" s="41">
        <v>45443</v>
      </c>
      <c r="H846" s="41">
        <v>45657</v>
      </c>
      <c r="I846" s="42"/>
      <c r="J846" s="43">
        <v>19436333</v>
      </c>
      <c r="K846" s="43"/>
      <c r="L846" s="44">
        <v>0.7710280373831776</v>
      </c>
      <c r="M846" s="45" t="s">
        <v>2946</v>
      </c>
      <c r="N846" s="46" t="s">
        <v>35</v>
      </c>
    </row>
    <row r="847" spans="1:14" s="29" customFormat="1" ht="74.5" customHeight="1" x14ac:dyDescent="0.25">
      <c r="A847" s="40" t="s">
        <v>2947</v>
      </c>
      <c r="B847" s="41">
        <v>45434</v>
      </c>
      <c r="C847" s="41" t="s">
        <v>2948</v>
      </c>
      <c r="D847" s="41" t="s">
        <v>15</v>
      </c>
      <c r="E847" s="41" t="s">
        <v>16</v>
      </c>
      <c r="F847" s="41" t="s">
        <v>2949</v>
      </c>
      <c r="G847" s="41">
        <v>45441</v>
      </c>
      <c r="H847" s="41">
        <v>45657</v>
      </c>
      <c r="I847" s="42"/>
      <c r="J847" s="43">
        <v>51333333</v>
      </c>
      <c r="K847" s="43"/>
      <c r="L847" s="44">
        <v>0.77314814814814814</v>
      </c>
      <c r="M847" s="45" t="s">
        <v>2950</v>
      </c>
      <c r="N847" s="46" t="s">
        <v>35</v>
      </c>
    </row>
    <row r="848" spans="1:14" s="29" customFormat="1" ht="74.5" customHeight="1" x14ac:dyDescent="0.25">
      <c r="A848" s="40" t="s">
        <v>2951</v>
      </c>
      <c r="B848" s="41">
        <v>45434</v>
      </c>
      <c r="C848" s="41" t="s">
        <v>2952</v>
      </c>
      <c r="D848" s="41" t="s">
        <v>15</v>
      </c>
      <c r="E848" s="41" t="s">
        <v>16</v>
      </c>
      <c r="F848" s="41" t="s">
        <v>1873</v>
      </c>
      <c r="G848" s="41">
        <v>45440</v>
      </c>
      <c r="H848" s="41">
        <v>45657</v>
      </c>
      <c r="I848" s="42"/>
      <c r="J848" s="43">
        <v>40813450</v>
      </c>
      <c r="K848" s="43"/>
      <c r="L848" s="44">
        <v>0.77419354838709675</v>
      </c>
      <c r="M848" s="45" t="s">
        <v>2953</v>
      </c>
      <c r="N848" s="46" t="s">
        <v>35</v>
      </c>
    </row>
    <row r="849" spans="1:14" s="29" customFormat="1" ht="74.5" customHeight="1" x14ac:dyDescent="0.25">
      <c r="A849" s="40" t="s">
        <v>2954</v>
      </c>
      <c r="B849" s="41">
        <v>45434</v>
      </c>
      <c r="C849" s="41" t="s">
        <v>2955</v>
      </c>
      <c r="D849" s="41" t="s">
        <v>15</v>
      </c>
      <c r="E849" s="41" t="s">
        <v>16</v>
      </c>
      <c r="F849" s="41" t="s">
        <v>2956</v>
      </c>
      <c r="G849" s="41">
        <v>45439</v>
      </c>
      <c r="H849" s="41">
        <v>45657</v>
      </c>
      <c r="I849" s="42"/>
      <c r="J849" s="43">
        <v>15776200</v>
      </c>
      <c r="K849" s="43"/>
      <c r="L849" s="44">
        <v>0.77522935779816515</v>
      </c>
      <c r="M849" s="45" t="s">
        <v>2957</v>
      </c>
      <c r="N849" s="46" t="s">
        <v>35</v>
      </c>
    </row>
    <row r="850" spans="1:14" s="29" customFormat="1" ht="74.5" customHeight="1" x14ac:dyDescent="0.25">
      <c r="A850" s="40" t="s">
        <v>2958</v>
      </c>
      <c r="B850" s="41">
        <v>45434</v>
      </c>
      <c r="C850" s="41" t="s">
        <v>2959</v>
      </c>
      <c r="D850" s="41" t="s">
        <v>15</v>
      </c>
      <c r="E850" s="41" t="s">
        <v>16</v>
      </c>
      <c r="F850" s="41" t="s">
        <v>2125</v>
      </c>
      <c r="G850" s="41">
        <v>45444</v>
      </c>
      <c r="H850" s="41">
        <v>45596</v>
      </c>
      <c r="I850" s="42"/>
      <c r="J850" s="43">
        <v>14592600</v>
      </c>
      <c r="K850" s="43"/>
      <c r="L850" s="44">
        <v>1.0789473684210527</v>
      </c>
      <c r="M850" s="45" t="s">
        <v>2960</v>
      </c>
      <c r="N850" s="46" t="s">
        <v>35</v>
      </c>
    </row>
    <row r="851" spans="1:14" s="29" customFormat="1" ht="74.5" customHeight="1" x14ac:dyDescent="0.25">
      <c r="A851" s="40" t="s">
        <v>2961</v>
      </c>
      <c r="B851" s="41">
        <v>45434</v>
      </c>
      <c r="C851" s="41" t="s">
        <v>2962</v>
      </c>
      <c r="D851" s="41" t="s">
        <v>15</v>
      </c>
      <c r="E851" s="41" t="s">
        <v>16</v>
      </c>
      <c r="F851" s="41" t="s">
        <v>2963</v>
      </c>
      <c r="G851" s="41">
        <v>45439</v>
      </c>
      <c r="H851" s="41">
        <v>45657</v>
      </c>
      <c r="I851" s="42"/>
      <c r="J851" s="43">
        <v>33309247</v>
      </c>
      <c r="K851" s="43"/>
      <c r="L851" s="44">
        <v>0.77522935779816515</v>
      </c>
      <c r="M851" s="45" t="s">
        <v>2964</v>
      </c>
      <c r="N851" s="46" t="s">
        <v>35</v>
      </c>
    </row>
    <row r="852" spans="1:14" s="29" customFormat="1" ht="74.5" customHeight="1" x14ac:dyDescent="0.25">
      <c r="A852" s="40" t="s">
        <v>2965</v>
      </c>
      <c r="B852" s="41">
        <v>45434</v>
      </c>
      <c r="C852" s="41" t="s">
        <v>2966</v>
      </c>
      <c r="D852" s="41" t="s">
        <v>15</v>
      </c>
      <c r="E852" s="41" t="s">
        <v>16</v>
      </c>
      <c r="F852" s="41" t="s">
        <v>2967</v>
      </c>
      <c r="G852" s="41">
        <v>45439</v>
      </c>
      <c r="H852" s="41">
        <v>45622</v>
      </c>
      <c r="I852" s="42"/>
      <c r="J852" s="43">
        <v>18144000</v>
      </c>
      <c r="K852" s="43"/>
      <c r="L852" s="44">
        <v>0.92349726775956287</v>
      </c>
      <c r="M852" s="45" t="s">
        <v>2968</v>
      </c>
      <c r="N852" s="46" t="s">
        <v>35</v>
      </c>
    </row>
    <row r="853" spans="1:14" s="29" customFormat="1" ht="74.5" customHeight="1" x14ac:dyDescent="0.25">
      <c r="A853" s="40" t="s">
        <v>2969</v>
      </c>
      <c r="B853" s="41">
        <v>45434</v>
      </c>
      <c r="C853" s="41" t="s">
        <v>2970</v>
      </c>
      <c r="D853" s="41" t="s">
        <v>15</v>
      </c>
      <c r="E853" s="41" t="s">
        <v>16</v>
      </c>
      <c r="F853" s="41" t="s">
        <v>2971</v>
      </c>
      <c r="G853" s="41">
        <v>45439</v>
      </c>
      <c r="H853" s="41">
        <v>45622</v>
      </c>
      <c r="I853" s="42"/>
      <c r="J853" s="43">
        <v>30018126</v>
      </c>
      <c r="K853" s="43"/>
      <c r="L853" s="44">
        <v>0.92349726775956287</v>
      </c>
      <c r="M853" s="45" t="s">
        <v>2972</v>
      </c>
      <c r="N853" s="46" t="s">
        <v>35</v>
      </c>
    </row>
    <row r="854" spans="1:14" s="29" customFormat="1" ht="74.5" customHeight="1" x14ac:dyDescent="0.25">
      <c r="A854" s="40" t="s">
        <v>2973</v>
      </c>
      <c r="B854" s="41">
        <v>45434</v>
      </c>
      <c r="C854" s="41" t="s">
        <v>2974</v>
      </c>
      <c r="D854" s="41" t="s">
        <v>15</v>
      </c>
      <c r="E854" s="41" t="s">
        <v>16</v>
      </c>
      <c r="F854" s="41" t="s">
        <v>2975</v>
      </c>
      <c r="G854" s="41">
        <v>45448</v>
      </c>
      <c r="H854" s="41">
        <v>45657</v>
      </c>
      <c r="I854" s="42"/>
      <c r="J854" s="43">
        <v>24960137</v>
      </c>
      <c r="K854" s="43"/>
      <c r="L854" s="44">
        <v>0.76555023923444976</v>
      </c>
      <c r="M854" s="45" t="s">
        <v>2976</v>
      </c>
      <c r="N854" s="46" t="s">
        <v>35</v>
      </c>
    </row>
    <row r="855" spans="1:14" s="29" customFormat="1" ht="74.5" customHeight="1" x14ac:dyDescent="0.25">
      <c r="A855" s="40" t="s">
        <v>2977</v>
      </c>
      <c r="B855" s="41">
        <v>45434</v>
      </c>
      <c r="C855" s="41" t="s">
        <v>2978</v>
      </c>
      <c r="D855" s="41" t="s">
        <v>15</v>
      </c>
      <c r="E855" s="41" t="s">
        <v>16</v>
      </c>
      <c r="F855" s="41" t="s">
        <v>2097</v>
      </c>
      <c r="G855" s="41">
        <v>45449</v>
      </c>
      <c r="H855" s="41">
        <v>45657</v>
      </c>
      <c r="I855" s="42"/>
      <c r="J855" s="43">
        <v>32111552</v>
      </c>
      <c r="K855" s="43"/>
      <c r="L855" s="44">
        <v>0.76442307692307687</v>
      </c>
      <c r="M855" s="45" t="s">
        <v>2979</v>
      </c>
      <c r="N855" s="46" t="s">
        <v>35</v>
      </c>
    </row>
    <row r="856" spans="1:14" s="29" customFormat="1" ht="74.5" customHeight="1" x14ac:dyDescent="0.25">
      <c r="A856" s="40" t="s">
        <v>2980</v>
      </c>
      <c r="B856" s="41">
        <v>45434</v>
      </c>
      <c r="C856" s="41" t="s">
        <v>2981</v>
      </c>
      <c r="D856" s="41" t="s">
        <v>15</v>
      </c>
      <c r="E856" s="41" t="s">
        <v>16</v>
      </c>
      <c r="F856" s="41" t="s">
        <v>2982</v>
      </c>
      <c r="G856" s="41">
        <v>45441</v>
      </c>
      <c r="H856" s="41">
        <v>45624</v>
      </c>
      <c r="I856" s="42"/>
      <c r="J856" s="43">
        <v>54000000</v>
      </c>
      <c r="K856" s="43"/>
      <c r="L856" s="44">
        <v>0.91256830601092898</v>
      </c>
      <c r="M856" s="45" t="s">
        <v>2983</v>
      </c>
      <c r="N856" s="46" t="s">
        <v>35</v>
      </c>
    </row>
    <row r="857" spans="1:14" s="29" customFormat="1" ht="74.5" customHeight="1" x14ac:dyDescent="0.25">
      <c r="A857" s="40" t="s">
        <v>2984</v>
      </c>
      <c r="B857" s="41">
        <v>45435</v>
      </c>
      <c r="C857" s="41" t="s">
        <v>2985</v>
      </c>
      <c r="D857" s="41" t="s">
        <v>15</v>
      </c>
      <c r="E857" s="41" t="s">
        <v>16</v>
      </c>
      <c r="F857" s="41" t="s">
        <v>2514</v>
      </c>
      <c r="G857" s="41">
        <v>45440</v>
      </c>
      <c r="H857" s="41">
        <v>45657</v>
      </c>
      <c r="I857" s="42"/>
      <c r="J857" s="43">
        <v>26250000</v>
      </c>
      <c r="K857" s="43"/>
      <c r="L857" s="44">
        <v>0.77419354838709675</v>
      </c>
      <c r="M857" s="45" t="s">
        <v>2986</v>
      </c>
      <c r="N857" s="46" t="s">
        <v>35</v>
      </c>
    </row>
    <row r="858" spans="1:14" s="29" customFormat="1" ht="74.5" customHeight="1" x14ac:dyDescent="0.25">
      <c r="A858" s="40" t="s">
        <v>2987</v>
      </c>
      <c r="B858" s="41">
        <v>45435</v>
      </c>
      <c r="C858" s="41" t="s">
        <v>2988</v>
      </c>
      <c r="D858" s="41" t="s">
        <v>15</v>
      </c>
      <c r="E858" s="41" t="s">
        <v>16</v>
      </c>
      <c r="F858" s="41" t="s">
        <v>740</v>
      </c>
      <c r="G858" s="41">
        <v>45444</v>
      </c>
      <c r="H858" s="41">
        <v>45657</v>
      </c>
      <c r="I858" s="42"/>
      <c r="J858" s="43">
        <v>21402480</v>
      </c>
      <c r="K858" s="43"/>
      <c r="L858" s="44">
        <v>0.7699530516431925</v>
      </c>
      <c r="M858" s="45" t="s">
        <v>2989</v>
      </c>
      <c r="N858" s="46" t="s">
        <v>35</v>
      </c>
    </row>
    <row r="859" spans="1:14" s="29" customFormat="1" ht="74.5" customHeight="1" x14ac:dyDescent="0.25">
      <c r="A859" s="40" t="s">
        <v>2990</v>
      </c>
      <c r="B859" s="41">
        <v>45435</v>
      </c>
      <c r="C859" s="41" t="s">
        <v>2991</v>
      </c>
      <c r="D859" s="41" t="s">
        <v>15</v>
      </c>
      <c r="E859" s="41" t="s">
        <v>16</v>
      </c>
      <c r="F859" s="41" t="s">
        <v>187</v>
      </c>
      <c r="G859" s="41">
        <v>45444</v>
      </c>
      <c r="H859" s="41">
        <v>45657</v>
      </c>
      <c r="I859" s="42"/>
      <c r="J859" s="43">
        <v>48048000</v>
      </c>
      <c r="K859" s="43"/>
      <c r="L859" s="44">
        <v>0.7699530516431925</v>
      </c>
      <c r="M859" s="45" t="s">
        <v>2992</v>
      </c>
      <c r="N859" s="46" t="s">
        <v>35</v>
      </c>
    </row>
    <row r="860" spans="1:14" s="29" customFormat="1" ht="74.5" customHeight="1" x14ac:dyDescent="0.25">
      <c r="A860" s="40" t="s">
        <v>2993</v>
      </c>
      <c r="B860" s="41">
        <v>45435</v>
      </c>
      <c r="C860" s="41" t="s">
        <v>2994</v>
      </c>
      <c r="D860" s="41" t="s">
        <v>15</v>
      </c>
      <c r="E860" s="41" t="s">
        <v>16</v>
      </c>
      <c r="F860" s="41" t="s">
        <v>2995</v>
      </c>
      <c r="G860" s="41">
        <v>45444</v>
      </c>
      <c r="H860" s="41">
        <v>45657</v>
      </c>
      <c r="I860" s="42"/>
      <c r="J860" s="43">
        <v>37983333</v>
      </c>
      <c r="K860" s="43"/>
      <c r="L860" s="44">
        <v>0.7699530516431925</v>
      </c>
      <c r="M860" s="45" t="s">
        <v>2996</v>
      </c>
      <c r="N860" s="46" t="s">
        <v>35</v>
      </c>
    </row>
    <row r="861" spans="1:14" s="29" customFormat="1" ht="74.5" customHeight="1" x14ac:dyDescent="0.25">
      <c r="A861" s="40" t="s">
        <v>2997</v>
      </c>
      <c r="B861" s="41">
        <v>45435</v>
      </c>
      <c r="C861" s="41" t="s">
        <v>2998</v>
      </c>
      <c r="D861" s="41" t="s">
        <v>15</v>
      </c>
      <c r="E861" s="41" t="s">
        <v>16</v>
      </c>
      <c r="F861" s="41" t="s">
        <v>2999</v>
      </c>
      <c r="G861" s="41">
        <v>45439</v>
      </c>
      <c r="H861" s="41">
        <v>45657</v>
      </c>
      <c r="I861" s="42"/>
      <c r="J861" s="43">
        <v>52875000</v>
      </c>
      <c r="K861" s="43"/>
      <c r="L861" s="44">
        <v>0.77522935779816515</v>
      </c>
      <c r="M861" s="45" t="s">
        <v>3000</v>
      </c>
      <c r="N861" s="46" t="s">
        <v>35</v>
      </c>
    </row>
    <row r="862" spans="1:14" s="29" customFormat="1" ht="74.5" customHeight="1" x14ac:dyDescent="0.25">
      <c r="A862" s="40" t="s">
        <v>3001</v>
      </c>
      <c r="B862" s="41">
        <v>45435</v>
      </c>
      <c r="C862" s="41" t="s">
        <v>3002</v>
      </c>
      <c r="D862" s="41" t="s">
        <v>15</v>
      </c>
      <c r="E862" s="41" t="s">
        <v>16</v>
      </c>
      <c r="F862" s="41" t="s">
        <v>3003</v>
      </c>
      <c r="G862" s="41">
        <v>45442</v>
      </c>
      <c r="H862" s="41">
        <v>45657</v>
      </c>
      <c r="I862" s="42"/>
      <c r="J862" s="43">
        <v>51333333</v>
      </c>
      <c r="K862" s="43"/>
      <c r="L862" s="44">
        <v>0.77209302325581397</v>
      </c>
      <c r="M862" s="45" t="s">
        <v>3004</v>
      </c>
      <c r="N862" s="46" t="s">
        <v>35</v>
      </c>
    </row>
    <row r="863" spans="1:14" s="29" customFormat="1" ht="74.5" customHeight="1" x14ac:dyDescent="0.25">
      <c r="A863" s="40" t="s">
        <v>3005</v>
      </c>
      <c r="B863" s="41">
        <v>45435</v>
      </c>
      <c r="C863" s="41" t="s">
        <v>3006</v>
      </c>
      <c r="D863" s="41" t="s">
        <v>15</v>
      </c>
      <c r="E863" s="41" t="s">
        <v>16</v>
      </c>
      <c r="F863" s="41" t="s">
        <v>3007</v>
      </c>
      <c r="G863" s="41">
        <v>45439</v>
      </c>
      <c r="H863" s="41">
        <v>45657</v>
      </c>
      <c r="I863" s="42"/>
      <c r="J863" s="43">
        <v>33000000</v>
      </c>
      <c r="K863" s="43"/>
      <c r="L863" s="44">
        <v>0.77522935779816515</v>
      </c>
      <c r="M863" s="45" t="s">
        <v>3008</v>
      </c>
      <c r="N863" s="46" t="s">
        <v>35</v>
      </c>
    </row>
    <row r="864" spans="1:14" s="29" customFormat="1" ht="74.5" customHeight="1" x14ac:dyDescent="0.25">
      <c r="A864" s="40" t="s">
        <v>3009</v>
      </c>
      <c r="B864" s="41">
        <v>45435</v>
      </c>
      <c r="C864" s="41" t="s">
        <v>3010</v>
      </c>
      <c r="D864" s="41" t="s">
        <v>15</v>
      </c>
      <c r="E864" s="41" t="s">
        <v>16</v>
      </c>
      <c r="F864" s="41" t="s">
        <v>3011</v>
      </c>
      <c r="G864" s="41">
        <v>45441</v>
      </c>
      <c r="H864" s="41">
        <v>45517</v>
      </c>
      <c r="I864" s="42"/>
      <c r="J864" s="43">
        <v>38220000</v>
      </c>
      <c r="K864" s="43"/>
      <c r="L864" s="44">
        <v>2.1973684210526314</v>
      </c>
      <c r="M864" s="45" t="s">
        <v>3012</v>
      </c>
      <c r="N864" s="46" t="s">
        <v>35</v>
      </c>
    </row>
    <row r="865" spans="1:14" s="29" customFormat="1" ht="74.5" customHeight="1" x14ac:dyDescent="0.25">
      <c r="A865" s="40" t="s">
        <v>3013</v>
      </c>
      <c r="B865" s="41">
        <v>45435</v>
      </c>
      <c r="C865" s="41" t="s">
        <v>3014</v>
      </c>
      <c r="D865" s="41" t="s">
        <v>15</v>
      </c>
      <c r="E865" s="41" t="s">
        <v>16</v>
      </c>
      <c r="F865" s="41" t="s">
        <v>3015</v>
      </c>
      <c r="G865" s="41">
        <v>45441</v>
      </c>
      <c r="H865" s="41">
        <v>45657</v>
      </c>
      <c r="I865" s="42"/>
      <c r="J865" s="43">
        <v>35833333</v>
      </c>
      <c r="K865" s="43"/>
      <c r="L865" s="44">
        <v>0.77314814814814814</v>
      </c>
      <c r="M865" s="45" t="s">
        <v>3016</v>
      </c>
      <c r="N865" s="46" t="s">
        <v>35</v>
      </c>
    </row>
    <row r="866" spans="1:14" s="29" customFormat="1" ht="74.5" customHeight="1" x14ac:dyDescent="0.25">
      <c r="A866" s="40" t="s">
        <v>3017</v>
      </c>
      <c r="B866" s="41">
        <v>45435</v>
      </c>
      <c r="C866" s="41" t="s">
        <v>3018</v>
      </c>
      <c r="D866" s="41" t="s">
        <v>15</v>
      </c>
      <c r="E866" s="41" t="s">
        <v>16</v>
      </c>
      <c r="F866" s="41" t="s">
        <v>1848</v>
      </c>
      <c r="G866" s="41">
        <v>45444</v>
      </c>
      <c r="H866" s="41">
        <v>45657</v>
      </c>
      <c r="I866" s="42"/>
      <c r="J866" s="43">
        <v>41762600</v>
      </c>
      <c r="K866" s="43"/>
      <c r="L866" s="44">
        <v>0.7699530516431925</v>
      </c>
      <c r="M866" s="45" t="s">
        <v>3019</v>
      </c>
      <c r="N866" s="46" t="s">
        <v>35</v>
      </c>
    </row>
    <row r="867" spans="1:14" s="29" customFormat="1" ht="74.5" customHeight="1" x14ac:dyDescent="0.25">
      <c r="A867" s="40" t="s">
        <v>3020</v>
      </c>
      <c r="B867" s="41">
        <v>45435</v>
      </c>
      <c r="C867" s="41" t="s">
        <v>3021</v>
      </c>
      <c r="D867" s="41" t="s">
        <v>15</v>
      </c>
      <c r="E867" s="41" t="s">
        <v>16</v>
      </c>
      <c r="F867" s="41" t="s">
        <v>3022</v>
      </c>
      <c r="G867" s="41">
        <v>45441</v>
      </c>
      <c r="H867" s="41">
        <v>45624</v>
      </c>
      <c r="I867" s="42"/>
      <c r="J867" s="43">
        <v>48000000</v>
      </c>
      <c r="K867" s="43"/>
      <c r="L867" s="44">
        <v>0.91256830601092898</v>
      </c>
      <c r="M867" s="45" t="s">
        <v>3023</v>
      </c>
      <c r="N867" s="46" t="s">
        <v>35</v>
      </c>
    </row>
    <row r="868" spans="1:14" s="29" customFormat="1" ht="74.5" customHeight="1" x14ac:dyDescent="0.25">
      <c r="A868" s="40" t="s">
        <v>3024</v>
      </c>
      <c r="B868" s="41">
        <v>45435</v>
      </c>
      <c r="C868" s="41" t="s">
        <v>3025</v>
      </c>
      <c r="D868" s="41" t="s">
        <v>15</v>
      </c>
      <c r="E868" s="41" t="s">
        <v>16</v>
      </c>
      <c r="F868" s="41" t="s">
        <v>3026</v>
      </c>
      <c r="G868" s="41">
        <v>45440</v>
      </c>
      <c r="H868" s="41">
        <v>45592</v>
      </c>
      <c r="I868" s="42"/>
      <c r="J868" s="43">
        <v>35000000</v>
      </c>
      <c r="K868" s="43"/>
      <c r="L868" s="44">
        <v>1.1052631578947369</v>
      </c>
      <c r="M868" s="45" t="s">
        <v>3027</v>
      </c>
      <c r="N868" s="46" t="s">
        <v>35</v>
      </c>
    </row>
    <row r="869" spans="1:14" s="29" customFormat="1" ht="74.5" customHeight="1" x14ac:dyDescent="0.25">
      <c r="A869" s="40" t="s">
        <v>3028</v>
      </c>
      <c r="B869" s="41">
        <v>45435</v>
      </c>
      <c r="C869" s="41" t="s">
        <v>3029</v>
      </c>
      <c r="D869" s="41" t="s">
        <v>15</v>
      </c>
      <c r="E869" s="41" t="s">
        <v>16</v>
      </c>
      <c r="F869" s="41" t="s">
        <v>2888</v>
      </c>
      <c r="G869" s="41">
        <v>45444</v>
      </c>
      <c r="H869" s="41">
        <v>45657</v>
      </c>
      <c r="I869" s="42"/>
      <c r="J869" s="43">
        <v>20429640</v>
      </c>
      <c r="K869" s="43"/>
      <c r="L869" s="44">
        <v>0.7699530516431925</v>
      </c>
      <c r="M869" s="45" t="s">
        <v>3030</v>
      </c>
      <c r="N869" s="46" t="s">
        <v>35</v>
      </c>
    </row>
    <row r="870" spans="1:14" s="29" customFormat="1" ht="74.5" customHeight="1" x14ac:dyDescent="0.25">
      <c r="A870" s="40" t="s">
        <v>3031</v>
      </c>
      <c r="B870" s="41">
        <v>45435</v>
      </c>
      <c r="C870" s="41" t="s">
        <v>3032</v>
      </c>
      <c r="D870" s="41" t="s">
        <v>15</v>
      </c>
      <c r="E870" s="41" t="s">
        <v>16</v>
      </c>
      <c r="F870" s="41" t="s">
        <v>3033</v>
      </c>
      <c r="G870" s="41">
        <v>45441</v>
      </c>
      <c r="H870" s="41">
        <v>45657</v>
      </c>
      <c r="I870" s="42"/>
      <c r="J870" s="43">
        <v>42711750</v>
      </c>
      <c r="K870" s="43"/>
      <c r="L870" s="44">
        <v>0.77314814814814814</v>
      </c>
      <c r="M870" s="45" t="s">
        <v>3034</v>
      </c>
      <c r="N870" s="46" t="s">
        <v>35</v>
      </c>
    </row>
    <row r="871" spans="1:14" s="29" customFormat="1" ht="74.5" customHeight="1" x14ac:dyDescent="0.25">
      <c r="A871" s="40" t="s">
        <v>3035</v>
      </c>
      <c r="B871" s="41">
        <v>45435</v>
      </c>
      <c r="C871" s="41" t="s">
        <v>3036</v>
      </c>
      <c r="D871" s="41" t="s">
        <v>15</v>
      </c>
      <c r="E871" s="41" t="s">
        <v>16</v>
      </c>
      <c r="F871" s="41" t="s">
        <v>3037</v>
      </c>
      <c r="G871" s="41">
        <v>45441</v>
      </c>
      <c r="H871" s="41">
        <v>45657</v>
      </c>
      <c r="I871" s="42"/>
      <c r="J871" s="43">
        <v>39750000</v>
      </c>
      <c r="K871" s="43"/>
      <c r="L871" s="44">
        <v>0.77314814814814814</v>
      </c>
      <c r="M871" s="45" t="s">
        <v>3038</v>
      </c>
      <c r="N871" s="46" t="s">
        <v>35</v>
      </c>
    </row>
    <row r="872" spans="1:14" s="29" customFormat="1" ht="74.5" customHeight="1" x14ac:dyDescent="0.25">
      <c r="A872" s="40" t="s">
        <v>3039</v>
      </c>
      <c r="B872" s="41">
        <v>45435</v>
      </c>
      <c r="C872" s="41" t="s">
        <v>3040</v>
      </c>
      <c r="D872" s="41" t="s">
        <v>15</v>
      </c>
      <c r="E872" s="41" t="s">
        <v>16</v>
      </c>
      <c r="F872" s="41" t="s">
        <v>2586</v>
      </c>
      <c r="G872" s="41">
        <v>45449</v>
      </c>
      <c r="H872" s="41">
        <v>45657</v>
      </c>
      <c r="I872" s="42"/>
      <c r="J872" s="43">
        <v>32111552</v>
      </c>
      <c r="K872" s="43"/>
      <c r="L872" s="44">
        <v>0.76442307692307687</v>
      </c>
      <c r="M872" s="45" t="s">
        <v>3041</v>
      </c>
      <c r="N872" s="46" t="s">
        <v>35</v>
      </c>
    </row>
    <row r="873" spans="1:14" s="29" customFormat="1" ht="74.5" customHeight="1" x14ac:dyDescent="0.25">
      <c r="A873" s="40" t="s">
        <v>3042</v>
      </c>
      <c r="B873" s="41">
        <v>45435</v>
      </c>
      <c r="C873" s="41" t="s">
        <v>376</v>
      </c>
      <c r="D873" s="41" t="s">
        <v>15</v>
      </c>
      <c r="E873" s="41" t="s">
        <v>16</v>
      </c>
      <c r="F873" s="41" t="s">
        <v>740</v>
      </c>
      <c r="G873" s="41">
        <v>45444</v>
      </c>
      <c r="H873" s="41">
        <v>45657</v>
      </c>
      <c r="I873" s="42"/>
      <c r="J873" s="43">
        <v>21888900</v>
      </c>
      <c r="K873" s="43"/>
      <c r="L873" s="44">
        <v>0.7699530516431925</v>
      </c>
      <c r="M873" s="45" t="s">
        <v>3043</v>
      </c>
      <c r="N873" s="46" t="s">
        <v>35</v>
      </c>
    </row>
    <row r="874" spans="1:14" s="29" customFormat="1" ht="74.5" customHeight="1" x14ac:dyDescent="0.25">
      <c r="A874" s="40" t="s">
        <v>3044</v>
      </c>
      <c r="B874" s="41">
        <v>45435</v>
      </c>
      <c r="C874" s="41" t="s">
        <v>3045</v>
      </c>
      <c r="D874" s="41" t="s">
        <v>15</v>
      </c>
      <c r="E874" s="41" t="s">
        <v>16</v>
      </c>
      <c r="F874" s="41" t="s">
        <v>2531</v>
      </c>
      <c r="G874" s="41">
        <v>45449</v>
      </c>
      <c r="H874" s="41">
        <v>45657</v>
      </c>
      <c r="I874" s="42"/>
      <c r="J874" s="43">
        <v>20050844</v>
      </c>
      <c r="K874" s="43"/>
      <c r="L874" s="44">
        <v>0.76442307692307687</v>
      </c>
      <c r="M874" s="45" t="s">
        <v>3046</v>
      </c>
      <c r="N874" s="46" t="s">
        <v>35</v>
      </c>
    </row>
    <row r="875" spans="1:14" s="29" customFormat="1" ht="74.5" customHeight="1" x14ac:dyDescent="0.25">
      <c r="A875" s="40" t="s">
        <v>3047</v>
      </c>
      <c r="B875" s="41">
        <v>45435</v>
      </c>
      <c r="C875" s="41" t="s">
        <v>607</v>
      </c>
      <c r="D875" s="41" t="s">
        <v>15</v>
      </c>
      <c r="E875" s="41" t="s">
        <v>16</v>
      </c>
      <c r="F875" s="41" t="s">
        <v>740</v>
      </c>
      <c r="G875" s="41">
        <v>45441</v>
      </c>
      <c r="H875" s="41">
        <v>45657</v>
      </c>
      <c r="I875" s="42"/>
      <c r="J875" s="43">
        <v>20916060</v>
      </c>
      <c r="K875" s="43"/>
      <c r="L875" s="44">
        <v>0.77314814814814814</v>
      </c>
      <c r="M875" s="45" t="s">
        <v>3048</v>
      </c>
      <c r="N875" s="46" t="s">
        <v>35</v>
      </c>
    </row>
    <row r="876" spans="1:14" s="29" customFormat="1" ht="74.5" customHeight="1" x14ac:dyDescent="0.25">
      <c r="A876" s="40" t="s">
        <v>3049</v>
      </c>
      <c r="B876" s="41">
        <v>45435</v>
      </c>
      <c r="C876" s="41" t="s">
        <v>3050</v>
      </c>
      <c r="D876" s="41" t="s">
        <v>15</v>
      </c>
      <c r="E876" s="41" t="s">
        <v>16</v>
      </c>
      <c r="F876" s="41" t="s">
        <v>740</v>
      </c>
      <c r="G876" s="41">
        <v>45440</v>
      </c>
      <c r="H876" s="41">
        <v>45657</v>
      </c>
      <c r="I876" s="42"/>
      <c r="J876" s="43">
        <v>21402480</v>
      </c>
      <c r="K876" s="43"/>
      <c r="L876" s="44">
        <v>0.77419354838709675</v>
      </c>
      <c r="M876" s="45" t="s">
        <v>3051</v>
      </c>
      <c r="N876" s="46" t="s">
        <v>35</v>
      </c>
    </row>
    <row r="877" spans="1:14" s="29" customFormat="1" ht="74.5" customHeight="1" x14ac:dyDescent="0.25">
      <c r="A877" s="40" t="s">
        <v>3052</v>
      </c>
      <c r="B877" s="41">
        <v>45436</v>
      </c>
      <c r="C877" s="41" t="s">
        <v>3053</v>
      </c>
      <c r="D877" s="41" t="s">
        <v>15</v>
      </c>
      <c r="E877" s="41" t="s">
        <v>16</v>
      </c>
      <c r="F877" s="41" t="s">
        <v>2097</v>
      </c>
      <c r="G877" s="41">
        <v>45448</v>
      </c>
      <c r="H877" s="41">
        <v>45657</v>
      </c>
      <c r="I877" s="42"/>
      <c r="J877" s="43">
        <v>32111552</v>
      </c>
      <c r="K877" s="43"/>
      <c r="L877" s="44">
        <v>0.76555023923444976</v>
      </c>
      <c r="M877" s="45" t="s">
        <v>3054</v>
      </c>
      <c r="N877" s="46" t="s">
        <v>35</v>
      </c>
    </row>
    <row r="878" spans="1:14" s="29" customFormat="1" ht="74.5" customHeight="1" x14ac:dyDescent="0.25">
      <c r="A878" s="40" t="s">
        <v>3055</v>
      </c>
      <c r="B878" s="41">
        <v>45436</v>
      </c>
      <c r="C878" s="41" t="s">
        <v>213</v>
      </c>
      <c r="D878" s="41" t="s">
        <v>15</v>
      </c>
      <c r="E878" s="41" t="s">
        <v>16</v>
      </c>
      <c r="F878" s="41" t="s">
        <v>187</v>
      </c>
      <c r="G878" s="41">
        <v>45444</v>
      </c>
      <c r="H878" s="41">
        <v>45657</v>
      </c>
      <c r="I878" s="42"/>
      <c r="J878" s="43">
        <v>48048000</v>
      </c>
      <c r="K878" s="43"/>
      <c r="L878" s="44">
        <v>0.7699530516431925</v>
      </c>
      <c r="M878" s="45" t="s">
        <v>3056</v>
      </c>
      <c r="N878" s="46" t="s">
        <v>35</v>
      </c>
    </row>
    <row r="879" spans="1:14" s="29" customFormat="1" ht="74.5" customHeight="1" x14ac:dyDescent="0.25">
      <c r="A879" s="40" t="s">
        <v>3057</v>
      </c>
      <c r="B879" s="41">
        <v>45436</v>
      </c>
      <c r="C879" s="41" t="s">
        <v>3058</v>
      </c>
      <c r="D879" s="41" t="s">
        <v>15</v>
      </c>
      <c r="E879" s="41" t="s">
        <v>16</v>
      </c>
      <c r="F879" s="41" t="s">
        <v>3059</v>
      </c>
      <c r="G879" s="41">
        <v>45448</v>
      </c>
      <c r="H879" s="41">
        <v>45657</v>
      </c>
      <c r="I879" s="42"/>
      <c r="J879" s="43">
        <v>21402333</v>
      </c>
      <c r="K879" s="43"/>
      <c r="L879" s="44">
        <v>0.76555023923444976</v>
      </c>
      <c r="M879" s="45" t="s">
        <v>3060</v>
      </c>
      <c r="N879" s="46" t="s">
        <v>35</v>
      </c>
    </row>
    <row r="880" spans="1:14" s="29" customFormat="1" ht="74.5" customHeight="1" x14ac:dyDescent="0.25">
      <c r="A880" s="40" t="s">
        <v>3061</v>
      </c>
      <c r="B880" s="41">
        <v>45436</v>
      </c>
      <c r="C880" s="41" t="s">
        <v>3062</v>
      </c>
      <c r="D880" s="41" t="s">
        <v>15</v>
      </c>
      <c r="E880" s="41" t="s">
        <v>16</v>
      </c>
      <c r="F880" s="41" t="s">
        <v>2586</v>
      </c>
      <c r="G880" s="41">
        <v>45449</v>
      </c>
      <c r="H880" s="41">
        <v>45657</v>
      </c>
      <c r="I880" s="42"/>
      <c r="J880" s="43">
        <v>32111552</v>
      </c>
      <c r="K880" s="43"/>
      <c r="L880" s="44">
        <v>0.76442307692307687</v>
      </c>
      <c r="M880" s="45" t="s">
        <v>3063</v>
      </c>
      <c r="N880" s="46" t="s">
        <v>35</v>
      </c>
    </row>
    <row r="881" spans="1:14" s="29" customFormat="1" ht="74.5" customHeight="1" x14ac:dyDescent="0.25">
      <c r="A881" s="40" t="s">
        <v>3064</v>
      </c>
      <c r="B881" s="41">
        <v>45436</v>
      </c>
      <c r="C881" s="41" t="s">
        <v>3065</v>
      </c>
      <c r="D881" s="41" t="s">
        <v>15</v>
      </c>
      <c r="E881" s="41" t="s">
        <v>16</v>
      </c>
      <c r="F881" s="41" t="s">
        <v>3066</v>
      </c>
      <c r="G881" s="41">
        <v>45449</v>
      </c>
      <c r="H881" s="41">
        <v>45657</v>
      </c>
      <c r="I881" s="42"/>
      <c r="J881" s="43">
        <v>47292833</v>
      </c>
      <c r="K881" s="43"/>
      <c r="L881" s="44">
        <v>0.76442307692307687</v>
      </c>
      <c r="M881" s="45" t="s">
        <v>3067</v>
      </c>
      <c r="N881" s="46" t="s">
        <v>35</v>
      </c>
    </row>
    <row r="882" spans="1:14" s="29" customFormat="1" ht="74.5" customHeight="1" x14ac:dyDescent="0.25">
      <c r="A882" s="40" t="s">
        <v>3068</v>
      </c>
      <c r="B882" s="41">
        <v>45436</v>
      </c>
      <c r="C882" s="41" t="s">
        <v>3069</v>
      </c>
      <c r="D882" s="41" t="s">
        <v>15</v>
      </c>
      <c r="E882" s="41" t="s">
        <v>16</v>
      </c>
      <c r="F882" s="41" t="s">
        <v>3070</v>
      </c>
      <c r="G882" s="41">
        <v>45444</v>
      </c>
      <c r="H882" s="41">
        <v>45596</v>
      </c>
      <c r="I882" s="42"/>
      <c r="J882" s="43">
        <v>14592600</v>
      </c>
      <c r="K882" s="43"/>
      <c r="L882" s="44">
        <v>1.0789473684210527</v>
      </c>
      <c r="M882" s="45" t="s">
        <v>3071</v>
      </c>
      <c r="N882" s="46" t="s">
        <v>35</v>
      </c>
    </row>
    <row r="883" spans="1:14" s="29" customFormat="1" ht="74.5" customHeight="1" x14ac:dyDescent="0.25">
      <c r="A883" s="40" t="s">
        <v>3072</v>
      </c>
      <c r="B883" s="41">
        <v>45436</v>
      </c>
      <c r="C883" s="41" t="s">
        <v>743</v>
      </c>
      <c r="D883" s="41" t="s">
        <v>15</v>
      </c>
      <c r="E883" s="41" t="s">
        <v>16</v>
      </c>
      <c r="F883" s="41" t="s">
        <v>740</v>
      </c>
      <c r="G883" s="41">
        <v>45441</v>
      </c>
      <c r="H883" s="41">
        <v>45657</v>
      </c>
      <c r="I883" s="42"/>
      <c r="J883" s="43">
        <v>20916060</v>
      </c>
      <c r="K883" s="43"/>
      <c r="L883" s="44">
        <v>0.77314814814814814</v>
      </c>
      <c r="M883" s="45" t="s">
        <v>3073</v>
      </c>
      <c r="N883" s="46" t="s">
        <v>35</v>
      </c>
    </row>
    <row r="884" spans="1:14" s="29" customFormat="1" ht="74.5" customHeight="1" x14ac:dyDescent="0.25">
      <c r="A884" s="40" t="s">
        <v>3074</v>
      </c>
      <c r="B884" s="41">
        <v>45436</v>
      </c>
      <c r="C884" s="41" t="s">
        <v>696</v>
      </c>
      <c r="D884" s="41" t="s">
        <v>15</v>
      </c>
      <c r="E884" s="41" t="s">
        <v>16</v>
      </c>
      <c r="F884" s="41" t="s">
        <v>3075</v>
      </c>
      <c r="G884" s="41">
        <v>45441</v>
      </c>
      <c r="H884" s="41">
        <v>45657</v>
      </c>
      <c r="I884" s="42"/>
      <c r="J884" s="43">
        <v>46366667</v>
      </c>
      <c r="K884" s="43"/>
      <c r="L884" s="44">
        <v>0.77314814814814814</v>
      </c>
      <c r="M884" s="45" t="s">
        <v>3076</v>
      </c>
      <c r="N884" s="46" t="s">
        <v>35</v>
      </c>
    </row>
    <row r="885" spans="1:14" s="29" customFormat="1" ht="74.5" customHeight="1" x14ac:dyDescent="0.25">
      <c r="A885" s="40" t="s">
        <v>3077</v>
      </c>
      <c r="B885" s="41">
        <v>45436</v>
      </c>
      <c r="C885" s="41" t="s">
        <v>3078</v>
      </c>
      <c r="D885" s="41" t="s">
        <v>15</v>
      </c>
      <c r="E885" s="41" t="s">
        <v>16</v>
      </c>
      <c r="F885" s="41" t="s">
        <v>3079</v>
      </c>
      <c r="G885" s="41">
        <v>45441</v>
      </c>
      <c r="H885" s="41">
        <v>45657</v>
      </c>
      <c r="I885" s="42"/>
      <c r="J885" s="43">
        <v>87714983</v>
      </c>
      <c r="K885" s="43"/>
      <c r="L885" s="44">
        <v>0.77314814814814814</v>
      </c>
      <c r="M885" s="45" t="s">
        <v>3080</v>
      </c>
      <c r="N885" s="46" t="s">
        <v>35</v>
      </c>
    </row>
    <row r="886" spans="1:14" s="29" customFormat="1" ht="74.5" customHeight="1" x14ac:dyDescent="0.25">
      <c r="A886" s="40" t="s">
        <v>3081</v>
      </c>
      <c r="B886" s="41">
        <v>45436</v>
      </c>
      <c r="C886" s="41" t="s">
        <v>186</v>
      </c>
      <c r="D886" s="41" t="s">
        <v>15</v>
      </c>
      <c r="E886" s="41" t="s">
        <v>16</v>
      </c>
      <c r="F886" s="41" t="s">
        <v>187</v>
      </c>
      <c r="G886" s="41">
        <v>45444</v>
      </c>
      <c r="H886" s="41">
        <v>45657</v>
      </c>
      <c r="I886" s="42"/>
      <c r="J886" s="43">
        <v>48048000</v>
      </c>
      <c r="K886" s="43"/>
      <c r="L886" s="44">
        <v>0.7699530516431925</v>
      </c>
      <c r="M886" s="45" t="s">
        <v>3082</v>
      </c>
      <c r="N886" s="46" t="s">
        <v>35</v>
      </c>
    </row>
    <row r="887" spans="1:14" s="29" customFormat="1" ht="74.5" customHeight="1" x14ac:dyDescent="0.25">
      <c r="A887" s="40" t="s">
        <v>3083</v>
      </c>
      <c r="B887" s="41">
        <v>45436</v>
      </c>
      <c r="C887" s="41" t="s">
        <v>3084</v>
      </c>
      <c r="D887" s="41" t="s">
        <v>15</v>
      </c>
      <c r="E887" s="41" t="s">
        <v>16</v>
      </c>
      <c r="F887" s="41" t="s">
        <v>3085</v>
      </c>
      <c r="G887" s="41">
        <v>45444</v>
      </c>
      <c r="H887" s="41">
        <v>45657</v>
      </c>
      <c r="I887" s="42"/>
      <c r="J887" s="43">
        <v>39864300</v>
      </c>
      <c r="K887" s="43"/>
      <c r="L887" s="44">
        <v>0.7699530516431925</v>
      </c>
      <c r="M887" s="45" t="s">
        <v>3086</v>
      </c>
      <c r="N887" s="46" t="s">
        <v>35</v>
      </c>
    </row>
    <row r="888" spans="1:14" s="29" customFormat="1" ht="74.5" customHeight="1" x14ac:dyDescent="0.25">
      <c r="A888" s="40" t="s">
        <v>3087</v>
      </c>
      <c r="B888" s="41">
        <v>45436</v>
      </c>
      <c r="C888" s="41" t="s">
        <v>3088</v>
      </c>
      <c r="D888" s="41" t="s">
        <v>15</v>
      </c>
      <c r="E888" s="41" t="s">
        <v>16</v>
      </c>
      <c r="F888" s="41" t="s">
        <v>3089</v>
      </c>
      <c r="G888" s="41">
        <v>45439</v>
      </c>
      <c r="H888" s="41">
        <v>45657</v>
      </c>
      <c r="I888" s="42"/>
      <c r="J888" s="43">
        <v>67500000</v>
      </c>
      <c r="K888" s="43"/>
      <c r="L888" s="44">
        <v>0.77522935779816515</v>
      </c>
      <c r="M888" s="45" t="s">
        <v>2281</v>
      </c>
      <c r="N888" s="46" t="s">
        <v>35</v>
      </c>
    </row>
    <row r="889" spans="1:14" s="29" customFormat="1" ht="74.5" customHeight="1" x14ac:dyDescent="0.25">
      <c r="A889" s="40" t="s">
        <v>3090</v>
      </c>
      <c r="B889" s="41">
        <v>45436</v>
      </c>
      <c r="C889" s="41" t="s">
        <v>3091</v>
      </c>
      <c r="D889" s="41" t="s">
        <v>15</v>
      </c>
      <c r="E889" s="41" t="s">
        <v>16</v>
      </c>
      <c r="F889" s="41" t="s">
        <v>2707</v>
      </c>
      <c r="G889" s="41">
        <v>45443</v>
      </c>
      <c r="H889" s="41">
        <v>45657</v>
      </c>
      <c r="I889" s="42"/>
      <c r="J889" s="43">
        <v>24966667</v>
      </c>
      <c r="K889" s="43"/>
      <c r="L889" s="44">
        <v>0.7710280373831776</v>
      </c>
      <c r="M889" s="45" t="s">
        <v>3092</v>
      </c>
      <c r="N889" s="46" t="s">
        <v>35</v>
      </c>
    </row>
    <row r="890" spans="1:14" s="29" customFormat="1" ht="74.5" customHeight="1" x14ac:dyDescent="0.25">
      <c r="A890" s="40" t="s">
        <v>3093</v>
      </c>
      <c r="B890" s="41">
        <v>45436</v>
      </c>
      <c r="C890" s="41" t="s">
        <v>3094</v>
      </c>
      <c r="D890" s="41" t="s">
        <v>15</v>
      </c>
      <c r="E890" s="41" t="s">
        <v>16</v>
      </c>
      <c r="F890" s="41" t="s">
        <v>3095</v>
      </c>
      <c r="G890" s="41">
        <v>45443</v>
      </c>
      <c r="H890" s="41">
        <v>45657</v>
      </c>
      <c r="I890" s="42"/>
      <c r="J890" s="43">
        <v>24966667</v>
      </c>
      <c r="K890" s="43"/>
      <c r="L890" s="44">
        <v>0.7710280373831776</v>
      </c>
      <c r="M890" s="45" t="s">
        <v>3096</v>
      </c>
      <c r="N890" s="46" t="s">
        <v>35</v>
      </c>
    </row>
    <row r="891" spans="1:14" s="29" customFormat="1" ht="74.5" customHeight="1" x14ac:dyDescent="0.25">
      <c r="A891" s="40" t="s">
        <v>3097</v>
      </c>
      <c r="B891" s="41">
        <v>45436</v>
      </c>
      <c r="C891" s="41" t="s">
        <v>3098</v>
      </c>
      <c r="D891" s="41" t="s">
        <v>15</v>
      </c>
      <c r="E891" s="41" t="s">
        <v>16</v>
      </c>
      <c r="F891" s="41" t="s">
        <v>2707</v>
      </c>
      <c r="G891" s="41">
        <v>45443</v>
      </c>
      <c r="H891" s="41">
        <v>45657</v>
      </c>
      <c r="I891" s="42"/>
      <c r="J891" s="43">
        <v>24966667</v>
      </c>
      <c r="K891" s="43"/>
      <c r="L891" s="44">
        <v>0.7710280373831776</v>
      </c>
      <c r="M891" s="45" t="s">
        <v>3099</v>
      </c>
      <c r="N891" s="46" t="s">
        <v>35</v>
      </c>
    </row>
    <row r="892" spans="1:14" s="29" customFormat="1" ht="74.5" customHeight="1" x14ac:dyDescent="0.25">
      <c r="A892" s="40" t="s">
        <v>3100</v>
      </c>
      <c r="B892" s="41">
        <v>45436</v>
      </c>
      <c r="C892" s="41" t="s">
        <v>3101</v>
      </c>
      <c r="D892" s="41" t="s">
        <v>15</v>
      </c>
      <c r="E892" s="41" t="s">
        <v>16</v>
      </c>
      <c r="F892" s="41" t="s">
        <v>1035</v>
      </c>
      <c r="G892" s="41">
        <v>45447</v>
      </c>
      <c r="H892" s="41">
        <v>45657</v>
      </c>
      <c r="I892" s="42"/>
      <c r="J892" s="43">
        <v>32080379</v>
      </c>
      <c r="K892" s="43"/>
      <c r="L892" s="44">
        <v>0.76666666666666672</v>
      </c>
      <c r="M892" s="45" t="s">
        <v>3102</v>
      </c>
      <c r="N892" s="46" t="s">
        <v>35</v>
      </c>
    </row>
    <row r="893" spans="1:14" s="29" customFormat="1" ht="74.5" customHeight="1" x14ac:dyDescent="0.25">
      <c r="A893" s="40" t="s">
        <v>3103</v>
      </c>
      <c r="B893" s="41">
        <v>45436</v>
      </c>
      <c r="C893" s="41" t="s">
        <v>3104</v>
      </c>
      <c r="D893" s="41" t="s">
        <v>15</v>
      </c>
      <c r="E893" s="41" t="s">
        <v>16</v>
      </c>
      <c r="F893" s="41" t="s">
        <v>3105</v>
      </c>
      <c r="G893" s="41">
        <v>45441</v>
      </c>
      <c r="H893" s="41">
        <v>45654</v>
      </c>
      <c r="I893" s="42"/>
      <c r="J893" s="43">
        <v>53508000</v>
      </c>
      <c r="K893" s="43"/>
      <c r="L893" s="44">
        <v>0.784037558685446</v>
      </c>
      <c r="M893" s="45" t="s">
        <v>3106</v>
      </c>
      <c r="N893" s="46" t="s">
        <v>35</v>
      </c>
    </row>
    <row r="894" spans="1:14" s="29" customFormat="1" ht="74.5" customHeight="1" x14ac:dyDescent="0.25">
      <c r="A894" s="40" t="s">
        <v>3107</v>
      </c>
      <c r="B894" s="41">
        <v>45436</v>
      </c>
      <c r="C894" s="41" t="s">
        <v>3108</v>
      </c>
      <c r="D894" s="41" t="s">
        <v>15</v>
      </c>
      <c r="E894" s="41" t="s">
        <v>16</v>
      </c>
      <c r="F894" s="41" t="s">
        <v>3109</v>
      </c>
      <c r="G894" s="41">
        <v>45448</v>
      </c>
      <c r="H894" s="41">
        <v>45657</v>
      </c>
      <c r="I894" s="42"/>
      <c r="J894" s="43">
        <v>56000000</v>
      </c>
      <c r="K894" s="43"/>
      <c r="L894" s="44">
        <v>0.76555023923444976</v>
      </c>
      <c r="M894" s="45" t="s">
        <v>3110</v>
      </c>
      <c r="N894" s="46" t="s">
        <v>35</v>
      </c>
    </row>
    <row r="895" spans="1:14" s="29" customFormat="1" ht="74.5" customHeight="1" x14ac:dyDescent="0.25">
      <c r="A895" s="40" t="s">
        <v>3111</v>
      </c>
      <c r="B895" s="41">
        <v>45436</v>
      </c>
      <c r="C895" s="41" t="s">
        <v>3112</v>
      </c>
      <c r="D895" s="41" t="s">
        <v>15</v>
      </c>
      <c r="E895" s="41" t="s">
        <v>16</v>
      </c>
      <c r="F895" s="41" t="s">
        <v>2802</v>
      </c>
      <c r="G895" s="41">
        <v>45449</v>
      </c>
      <c r="H895" s="41">
        <v>45657</v>
      </c>
      <c r="I895" s="42"/>
      <c r="J895" s="43">
        <v>20429640</v>
      </c>
      <c r="K895" s="43"/>
      <c r="L895" s="44">
        <v>0.76442307692307687</v>
      </c>
      <c r="M895" s="45" t="s">
        <v>3113</v>
      </c>
      <c r="N895" s="46" t="s">
        <v>35</v>
      </c>
    </row>
    <row r="896" spans="1:14" s="29" customFormat="1" ht="74.5" customHeight="1" x14ac:dyDescent="0.25">
      <c r="A896" s="40" t="s">
        <v>3114</v>
      </c>
      <c r="B896" s="41">
        <v>45436</v>
      </c>
      <c r="C896" s="41" t="s">
        <v>3115</v>
      </c>
      <c r="D896" s="41" t="s">
        <v>15</v>
      </c>
      <c r="E896" s="41" t="s">
        <v>16</v>
      </c>
      <c r="F896" s="41" t="s">
        <v>3116</v>
      </c>
      <c r="G896" s="41">
        <v>45441</v>
      </c>
      <c r="H896" s="41">
        <v>45657</v>
      </c>
      <c r="I896" s="42"/>
      <c r="J896" s="43">
        <v>24710878</v>
      </c>
      <c r="K896" s="43"/>
      <c r="L896" s="44">
        <v>0.77314814814814814</v>
      </c>
      <c r="M896" s="45" t="s">
        <v>3117</v>
      </c>
      <c r="N896" s="46" t="s">
        <v>35</v>
      </c>
    </row>
    <row r="897" spans="1:14" s="29" customFormat="1" ht="74.5" customHeight="1" x14ac:dyDescent="0.25">
      <c r="A897" s="40" t="s">
        <v>3118</v>
      </c>
      <c r="B897" s="41">
        <v>45436</v>
      </c>
      <c r="C897" s="41" t="s">
        <v>3119</v>
      </c>
      <c r="D897" s="41" t="s">
        <v>15</v>
      </c>
      <c r="E897" s="41" t="s">
        <v>16</v>
      </c>
      <c r="F897" s="41" t="s">
        <v>3120</v>
      </c>
      <c r="G897" s="41">
        <v>45447</v>
      </c>
      <c r="H897" s="41">
        <v>45629</v>
      </c>
      <c r="I897" s="42"/>
      <c r="J897" s="43">
        <v>24423570</v>
      </c>
      <c r="K897" s="43"/>
      <c r="L897" s="44">
        <v>0.88461538461538458</v>
      </c>
      <c r="M897" s="45" t="s">
        <v>3121</v>
      </c>
      <c r="N897" s="46" t="s">
        <v>35</v>
      </c>
    </row>
    <row r="898" spans="1:14" s="29" customFormat="1" ht="74.5" customHeight="1" x14ac:dyDescent="0.25">
      <c r="A898" s="40" t="s">
        <v>3122</v>
      </c>
      <c r="B898" s="41">
        <v>45436</v>
      </c>
      <c r="C898" s="41" t="s">
        <v>3123</v>
      </c>
      <c r="D898" s="41" t="s">
        <v>15</v>
      </c>
      <c r="E898" s="41" t="s">
        <v>16</v>
      </c>
      <c r="F898" s="41" t="s">
        <v>3124</v>
      </c>
      <c r="G898" s="41">
        <v>45444</v>
      </c>
      <c r="H898" s="41">
        <v>45657</v>
      </c>
      <c r="I898" s="42"/>
      <c r="J898" s="43">
        <v>39864300</v>
      </c>
      <c r="K898" s="43"/>
      <c r="L898" s="44">
        <v>0.7699530516431925</v>
      </c>
      <c r="M898" s="45" t="s">
        <v>3125</v>
      </c>
      <c r="N898" s="46" t="s">
        <v>35</v>
      </c>
    </row>
    <row r="899" spans="1:14" s="29" customFormat="1" ht="74.5" customHeight="1" x14ac:dyDescent="0.25">
      <c r="A899" s="40" t="s">
        <v>3126</v>
      </c>
      <c r="B899" s="41">
        <v>45436</v>
      </c>
      <c r="C899" s="41" t="s">
        <v>3127</v>
      </c>
      <c r="D899" s="41" t="s">
        <v>15</v>
      </c>
      <c r="E899" s="41" t="s">
        <v>16</v>
      </c>
      <c r="F899" s="41" t="s">
        <v>3128</v>
      </c>
      <c r="G899" s="41">
        <v>45442</v>
      </c>
      <c r="H899" s="41">
        <v>45657</v>
      </c>
      <c r="I899" s="42"/>
      <c r="J899" s="43">
        <v>20916060</v>
      </c>
      <c r="K899" s="43"/>
      <c r="L899" s="44">
        <v>0.77209302325581397</v>
      </c>
      <c r="M899" s="45" t="s">
        <v>3129</v>
      </c>
      <c r="N899" s="46" t="s">
        <v>35</v>
      </c>
    </row>
    <row r="900" spans="1:14" s="29" customFormat="1" ht="74.5" customHeight="1" x14ac:dyDescent="0.25">
      <c r="A900" s="40" t="s">
        <v>3130</v>
      </c>
      <c r="B900" s="41">
        <v>45436</v>
      </c>
      <c r="C900" s="41" t="s">
        <v>3131</v>
      </c>
      <c r="D900" s="41" t="s">
        <v>15</v>
      </c>
      <c r="E900" s="41" t="s">
        <v>16</v>
      </c>
      <c r="F900" s="41" t="s">
        <v>3132</v>
      </c>
      <c r="G900" s="41">
        <v>45442</v>
      </c>
      <c r="H900" s="41">
        <v>45657</v>
      </c>
      <c r="I900" s="42"/>
      <c r="J900" s="43">
        <v>41193110</v>
      </c>
      <c r="K900" s="43"/>
      <c r="L900" s="44">
        <v>0.77209302325581397</v>
      </c>
      <c r="M900" s="45" t="s">
        <v>3133</v>
      </c>
      <c r="N900" s="46" t="s">
        <v>35</v>
      </c>
    </row>
    <row r="901" spans="1:14" s="29" customFormat="1" ht="74.5" customHeight="1" x14ac:dyDescent="0.25">
      <c r="A901" s="40" t="s">
        <v>3134</v>
      </c>
      <c r="B901" s="41">
        <v>45436</v>
      </c>
      <c r="C901" s="41" t="s">
        <v>3135</v>
      </c>
      <c r="D901" s="41" t="s">
        <v>15</v>
      </c>
      <c r="E901" s="41" t="s">
        <v>16</v>
      </c>
      <c r="F901" s="41" t="s">
        <v>2707</v>
      </c>
      <c r="G901" s="41">
        <v>45443</v>
      </c>
      <c r="H901" s="41">
        <v>45657</v>
      </c>
      <c r="I901" s="42"/>
      <c r="J901" s="43">
        <v>24966667</v>
      </c>
      <c r="K901" s="43"/>
      <c r="L901" s="44">
        <v>0.7710280373831776</v>
      </c>
      <c r="M901" s="45" t="s">
        <v>3136</v>
      </c>
      <c r="N901" s="46" t="s">
        <v>35</v>
      </c>
    </row>
    <row r="902" spans="1:14" s="29" customFormat="1" ht="74.5" customHeight="1" x14ac:dyDescent="0.25">
      <c r="A902" s="40" t="s">
        <v>3137</v>
      </c>
      <c r="B902" s="41">
        <v>45436</v>
      </c>
      <c r="C902" s="41" t="s">
        <v>3138</v>
      </c>
      <c r="D902" s="41" t="s">
        <v>15</v>
      </c>
      <c r="E902" s="41" t="s">
        <v>16</v>
      </c>
      <c r="F902" s="41" t="s">
        <v>3139</v>
      </c>
      <c r="G902" s="41">
        <v>45442</v>
      </c>
      <c r="H902" s="41">
        <v>45657</v>
      </c>
      <c r="I902" s="42"/>
      <c r="J902" s="43">
        <v>25354280</v>
      </c>
      <c r="K902" s="43"/>
      <c r="L902" s="44">
        <v>0.77209302325581397</v>
      </c>
      <c r="M902" s="45" t="s">
        <v>3140</v>
      </c>
      <c r="N902" s="46" t="s">
        <v>35</v>
      </c>
    </row>
    <row r="903" spans="1:14" s="29" customFormat="1" ht="74.5" customHeight="1" x14ac:dyDescent="0.25">
      <c r="A903" s="40" t="s">
        <v>3141</v>
      </c>
      <c r="B903" s="41">
        <v>45436</v>
      </c>
      <c r="C903" s="41" t="s">
        <v>3142</v>
      </c>
      <c r="D903" s="41" t="s">
        <v>15</v>
      </c>
      <c r="E903" s="41" t="s">
        <v>16</v>
      </c>
      <c r="F903" s="41" t="s">
        <v>3143</v>
      </c>
      <c r="G903" s="41">
        <v>45442</v>
      </c>
      <c r="H903" s="41">
        <v>45657</v>
      </c>
      <c r="I903" s="42"/>
      <c r="J903" s="43">
        <v>23313757</v>
      </c>
      <c r="K903" s="43"/>
      <c r="L903" s="44">
        <v>0.77209302325581397</v>
      </c>
      <c r="M903" s="45" t="s">
        <v>3144</v>
      </c>
      <c r="N903" s="46" t="s">
        <v>35</v>
      </c>
    </row>
    <row r="904" spans="1:14" s="29" customFormat="1" ht="74.5" customHeight="1" x14ac:dyDescent="0.25">
      <c r="A904" s="40" t="s">
        <v>3145</v>
      </c>
      <c r="B904" s="41">
        <v>45436</v>
      </c>
      <c r="C904" s="41" t="s">
        <v>3146</v>
      </c>
      <c r="D904" s="41" t="s">
        <v>15</v>
      </c>
      <c r="E904" s="41" t="s">
        <v>16</v>
      </c>
      <c r="F904" s="41" t="s">
        <v>3147</v>
      </c>
      <c r="G904" s="41">
        <v>45444</v>
      </c>
      <c r="H904" s="41">
        <v>45657</v>
      </c>
      <c r="I904" s="42"/>
      <c r="J904" s="43">
        <v>46985400</v>
      </c>
      <c r="K904" s="43"/>
      <c r="L904" s="44">
        <v>0.7699530516431925</v>
      </c>
      <c r="M904" s="45" t="s">
        <v>3148</v>
      </c>
      <c r="N904" s="46" t="s">
        <v>35</v>
      </c>
    </row>
    <row r="905" spans="1:14" s="29" customFormat="1" ht="74.5" customHeight="1" x14ac:dyDescent="0.25">
      <c r="A905" s="40" t="s">
        <v>3149</v>
      </c>
      <c r="B905" s="41">
        <v>45436</v>
      </c>
      <c r="C905" s="41" t="s">
        <v>3150</v>
      </c>
      <c r="D905" s="41" t="s">
        <v>15</v>
      </c>
      <c r="E905" s="41" t="s">
        <v>16</v>
      </c>
      <c r="F905" s="41" t="s">
        <v>1933</v>
      </c>
      <c r="G905" s="41">
        <v>45442</v>
      </c>
      <c r="H905" s="41">
        <v>45657</v>
      </c>
      <c r="I905" s="42"/>
      <c r="J905" s="43">
        <v>41193110</v>
      </c>
      <c r="K905" s="43"/>
      <c r="L905" s="44">
        <v>0.77209302325581397</v>
      </c>
      <c r="M905" s="45" t="s">
        <v>3151</v>
      </c>
      <c r="N905" s="46" t="s">
        <v>35</v>
      </c>
    </row>
    <row r="906" spans="1:14" s="29" customFormat="1" ht="74.5" customHeight="1" x14ac:dyDescent="0.25">
      <c r="A906" s="40" t="s">
        <v>3152</v>
      </c>
      <c r="B906" s="41">
        <v>45436</v>
      </c>
      <c r="C906" s="41" t="s">
        <v>3153</v>
      </c>
      <c r="D906" s="41" t="s">
        <v>15</v>
      </c>
      <c r="E906" s="41" t="s">
        <v>16</v>
      </c>
      <c r="F906" s="41" t="s">
        <v>2802</v>
      </c>
      <c r="G906" s="41">
        <v>45453</v>
      </c>
      <c r="H906" s="41">
        <v>45657</v>
      </c>
      <c r="I906" s="42"/>
      <c r="J906" s="43">
        <v>20429640</v>
      </c>
      <c r="K906" s="43"/>
      <c r="L906" s="44">
        <v>0.75980392156862742</v>
      </c>
      <c r="M906" s="45" t="s">
        <v>3154</v>
      </c>
      <c r="N906" s="46" t="s">
        <v>35</v>
      </c>
    </row>
    <row r="907" spans="1:14" s="29" customFormat="1" ht="74.5" customHeight="1" x14ac:dyDescent="0.25">
      <c r="A907" s="40" t="s">
        <v>3155</v>
      </c>
      <c r="B907" s="41">
        <v>45436</v>
      </c>
      <c r="C907" s="41" t="s">
        <v>3156</v>
      </c>
      <c r="D907" s="41" t="s">
        <v>15</v>
      </c>
      <c r="E907" s="41" t="s">
        <v>16</v>
      </c>
      <c r="F907" s="41" t="s">
        <v>1035</v>
      </c>
      <c r="G907" s="41">
        <v>45444</v>
      </c>
      <c r="H907" s="41">
        <v>45657</v>
      </c>
      <c r="I907" s="42"/>
      <c r="J907" s="43">
        <v>32080379</v>
      </c>
      <c r="K907" s="43"/>
      <c r="L907" s="44">
        <v>0.7699530516431925</v>
      </c>
      <c r="M907" s="45" t="s">
        <v>3157</v>
      </c>
      <c r="N907" s="46" t="s">
        <v>35</v>
      </c>
    </row>
    <row r="908" spans="1:14" s="29" customFormat="1" ht="74.5" customHeight="1" x14ac:dyDescent="0.25">
      <c r="A908" s="40" t="s">
        <v>3158</v>
      </c>
      <c r="B908" s="41">
        <v>45436</v>
      </c>
      <c r="C908" s="41" t="s">
        <v>3159</v>
      </c>
      <c r="D908" s="41" t="s">
        <v>15</v>
      </c>
      <c r="E908" s="41" t="s">
        <v>16</v>
      </c>
      <c r="F908" s="41" t="s">
        <v>3160</v>
      </c>
      <c r="G908" s="41">
        <v>45444</v>
      </c>
      <c r="H908" s="41">
        <v>45657</v>
      </c>
      <c r="I908" s="42"/>
      <c r="J908" s="43">
        <v>56438083</v>
      </c>
      <c r="K908" s="43"/>
      <c r="L908" s="44">
        <v>0.7699530516431925</v>
      </c>
      <c r="M908" s="45" t="s">
        <v>3161</v>
      </c>
      <c r="N908" s="46" t="s">
        <v>35</v>
      </c>
    </row>
    <row r="909" spans="1:14" s="29" customFormat="1" ht="74.5" customHeight="1" x14ac:dyDescent="0.25">
      <c r="A909" s="40" t="s">
        <v>3162</v>
      </c>
      <c r="B909" s="41">
        <v>45436</v>
      </c>
      <c r="C909" s="41" t="s">
        <v>3163</v>
      </c>
      <c r="D909" s="41" t="s">
        <v>15</v>
      </c>
      <c r="E909" s="41" t="s">
        <v>16</v>
      </c>
      <c r="F909" s="41" t="s">
        <v>3164</v>
      </c>
      <c r="G909" s="41">
        <v>45444</v>
      </c>
      <c r="H909" s="41">
        <v>45657</v>
      </c>
      <c r="I909" s="42"/>
      <c r="J909" s="43">
        <v>50439750</v>
      </c>
      <c r="K909" s="43"/>
      <c r="L909" s="44">
        <v>0.7699530516431925</v>
      </c>
      <c r="M909" s="45" t="s">
        <v>3165</v>
      </c>
      <c r="N909" s="46" t="s">
        <v>35</v>
      </c>
    </row>
    <row r="910" spans="1:14" s="29" customFormat="1" ht="74.5" customHeight="1" x14ac:dyDescent="0.25">
      <c r="A910" s="40" t="s">
        <v>3166</v>
      </c>
      <c r="B910" s="41">
        <v>45436</v>
      </c>
      <c r="C910" s="41" t="s">
        <v>3167</v>
      </c>
      <c r="D910" s="41" t="s">
        <v>15</v>
      </c>
      <c r="E910" s="41" t="s">
        <v>16</v>
      </c>
      <c r="F910" s="41" t="s">
        <v>3168</v>
      </c>
      <c r="G910" s="41">
        <v>45444</v>
      </c>
      <c r="H910" s="41">
        <v>45657</v>
      </c>
      <c r="I910" s="42"/>
      <c r="J910" s="43">
        <v>50166667</v>
      </c>
      <c r="K910" s="43"/>
      <c r="L910" s="44">
        <v>0.7699530516431925</v>
      </c>
      <c r="M910" s="45" t="s">
        <v>3169</v>
      </c>
      <c r="N910" s="46" t="s">
        <v>35</v>
      </c>
    </row>
    <row r="911" spans="1:14" s="29" customFormat="1" ht="74.5" customHeight="1" x14ac:dyDescent="0.25">
      <c r="A911" s="40" t="s">
        <v>3170</v>
      </c>
      <c r="B911" s="41">
        <v>45436</v>
      </c>
      <c r="C911" s="41" t="s">
        <v>3171</v>
      </c>
      <c r="D911" s="41" t="s">
        <v>15</v>
      </c>
      <c r="E911" s="41" t="s">
        <v>16</v>
      </c>
      <c r="F911" s="41" t="s">
        <v>2241</v>
      </c>
      <c r="G911" s="41">
        <v>45444</v>
      </c>
      <c r="H911" s="41">
        <v>45596</v>
      </c>
      <c r="I911" s="42"/>
      <c r="J911" s="43">
        <v>14802060</v>
      </c>
      <c r="K911" s="43"/>
      <c r="L911" s="44">
        <v>1.0789473684210527</v>
      </c>
      <c r="M911" s="45" t="s">
        <v>3172</v>
      </c>
      <c r="N911" s="46" t="s">
        <v>35</v>
      </c>
    </row>
    <row r="912" spans="1:14" s="29" customFormat="1" ht="74.5" customHeight="1" x14ac:dyDescent="0.25">
      <c r="A912" s="40" t="s">
        <v>3173</v>
      </c>
      <c r="B912" s="41">
        <v>45436</v>
      </c>
      <c r="C912" s="41" t="s">
        <v>3174</v>
      </c>
      <c r="D912" s="41" t="s">
        <v>15</v>
      </c>
      <c r="E912" s="41" t="s">
        <v>16</v>
      </c>
      <c r="F912" s="41" t="s">
        <v>3175</v>
      </c>
      <c r="G912" s="41">
        <v>45444</v>
      </c>
      <c r="H912" s="41">
        <v>45657</v>
      </c>
      <c r="I912" s="42"/>
      <c r="J912" s="43">
        <v>42995750</v>
      </c>
      <c r="K912" s="43"/>
      <c r="L912" s="44">
        <v>0.7699530516431925</v>
      </c>
      <c r="M912" s="45" t="s">
        <v>3176</v>
      </c>
      <c r="N912" s="46" t="s">
        <v>35</v>
      </c>
    </row>
    <row r="913" spans="1:14" s="29" customFormat="1" ht="74.5" customHeight="1" x14ac:dyDescent="0.25">
      <c r="A913" s="40" t="s">
        <v>3177</v>
      </c>
      <c r="B913" s="41">
        <v>45436</v>
      </c>
      <c r="C913" s="41" t="s">
        <v>3178</v>
      </c>
      <c r="D913" s="41" t="s">
        <v>15</v>
      </c>
      <c r="E913" s="41" t="s">
        <v>16</v>
      </c>
      <c r="F913" s="41" t="s">
        <v>3179</v>
      </c>
      <c r="G913" s="41">
        <v>45444</v>
      </c>
      <c r="H913" s="41">
        <v>45657</v>
      </c>
      <c r="I913" s="42"/>
      <c r="J913" s="43">
        <v>20429640</v>
      </c>
      <c r="K913" s="43"/>
      <c r="L913" s="44">
        <v>0.7699530516431925</v>
      </c>
      <c r="M913" s="45" t="s">
        <v>3180</v>
      </c>
      <c r="N913" s="46" t="s">
        <v>35</v>
      </c>
    </row>
    <row r="914" spans="1:14" s="29" customFormat="1" ht="74.5" customHeight="1" x14ac:dyDescent="0.25">
      <c r="A914" s="40" t="s">
        <v>3181</v>
      </c>
      <c r="B914" s="41">
        <v>45436</v>
      </c>
      <c r="C914" s="41" t="s">
        <v>3182</v>
      </c>
      <c r="D914" s="41" t="s">
        <v>15</v>
      </c>
      <c r="E914" s="41" t="s">
        <v>16</v>
      </c>
      <c r="F914" s="41" t="s">
        <v>1035</v>
      </c>
      <c r="G914" s="41">
        <v>45449</v>
      </c>
      <c r="H914" s="41">
        <v>45657</v>
      </c>
      <c r="I914" s="42"/>
      <c r="J914" s="43">
        <v>32080379</v>
      </c>
      <c r="K914" s="43"/>
      <c r="L914" s="44">
        <v>0.76442307692307687</v>
      </c>
      <c r="M914" s="45" t="s">
        <v>3183</v>
      </c>
      <c r="N914" s="46" t="s">
        <v>35</v>
      </c>
    </row>
    <row r="915" spans="1:14" s="29" customFormat="1" ht="74.5" customHeight="1" x14ac:dyDescent="0.25">
      <c r="A915" s="40" t="s">
        <v>3184</v>
      </c>
      <c r="B915" s="41">
        <v>45436</v>
      </c>
      <c r="C915" s="41" t="s">
        <v>3185</v>
      </c>
      <c r="D915" s="41" t="s">
        <v>15</v>
      </c>
      <c r="E915" s="41" t="s">
        <v>16</v>
      </c>
      <c r="F915" s="41" t="s">
        <v>3186</v>
      </c>
      <c r="G915" s="41">
        <v>45449</v>
      </c>
      <c r="H915" s="41">
        <v>45657</v>
      </c>
      <c r="I915" s="42"/>
      <c r="J915" s="43">
        <v>47292833</v>
      </c>
      <c r="K915" s="43"/>
      <c r="L915" s="44">
        <v>0.76442307692307687</v>
      </c>
      <c r="M915" s="45" t="s">
        <v>3187</v>
      </c>
      <c r="N915" s="46" t="s">
        <v>35</v>
      </c>
    </row>
    <row r="916" spans="1:14" s="29" customFormat="1" ht="74.5" customHeight="1" x14ac:dyDescent="0.25">
      <c r="A916" s="40" t="s">
        <v>3188</v>
      </c>
      <c r="B916" s="41">
        <v>45436</v>
      </c>
      <c r="C916" s="41" t="s">
        <v>3189</v>
      </c>
      <c r="D916" s="41" t="s">
        <v>15</v>
      </c>
      <c r="E916" s="41" t="s">
        <v>16</v>
      </c>
      <c r="F916" s="41" t="s">
        <v>3190</v>
      </c>
      <c r="G916" s="41">
        <v>45455</v>
      </c>
      <c r="H916" s="41">
        <v>45657</v>
      </c>
      <c r="I916" s="42"/>
      <c r="J916" s="43">
        <v>20429640</v>
      </c>
      <c r="K916" s="43"/>
      <c r="L916" s="44">
        <v>0.75742574257425743</v>
      </c>
      <c r="M916" s="45" t="s">
        <v>3191</v>
      </c>
      <c r="N916" s="46" t="s">
        <v>35</v>
      </c>
    </row>
    <row r="917" spans="1:14" s="29" customFormat="1" ht="74.5" customHeight="1" x14ac:dyDescent="0.25">
      <c r="A917" s="40" t="s">
        <v>3192</v>
      </c>
      <c r="B917" s="41">
        <v>45438</v>
      </c>
      <c r="C917" s="41" t="s">
        <v>3193</v>
      </c>
      <c r="D917" s="41" t="s">
        <v>15</v>
      </c>
      <c r="E917" s="41" t="s">
        <v>16</v>
      </c>
      <c r="F917" s="41" t="s">
        <v>2821</v>
      </c>
      <c r="G917" s="41">
        <v>45444</v>
      </c>
      <c r="H917" s="41">
        <v>45657</v>
      </c>
      <c r="I917" s="42"/>
      <c r="J917" s="43">
        <v>26094688</v>
      </c>
      <c r="K917" s="43"/>
      <c r="L917" s="44">
        <v>0.7699530516431925</v>
      </c>
      <c r="M917" s="45" t="s">
        <v>3194</v>
      </c>
      <c r="N917" s="46" t="s">
        <v>35</v>
      </c>
    </row>
    <row r="918" spans="1:14" s="29" customFormat="1" ht="74.5" customHeight="1" x14ac:dyDescent="0.25">
      <c r="A918" s="40" t="s">
        <v>3195</v>
      </c>
      <c r="B918" s="41">
        <v>45438</v>
      </c>
      <c r="C918" s="41" t="s">
        <v>774</v>
      </c>
      <c r="D918" s="41" t="s">
        <v>15</v>
      </c>
      <c r="E918" s="41" t="s">
        <v>16</v>
      </c>
      <c r="F918" s="41" t="s">
        <v>740</v>
      </c>
      <c r="G918" s="41">
        <v>45443</v>
      </c>
      <c r="H918" s="41">
        <v>45657</v>
      </c>
      <c r="I918" s="42"/>
      <c r="J918" s="43">
        <v>20916060</v>
      </c>
      <c r="K918" s="43"/>
      <c r="L918" s="44">
        <v>0.7710280373831776</v>
      </c>
      <c r="M918" s="45" t="s">
        <v>3196</v>
      </c>
      <c r="N918" s="46" t="s">
        <v>35</v>
      </c>
    </row>
    <row r="919" spans="1:14" s="29" customFormat="1" ht="74.5" customHeight="1" x14ac:dyDescent="0.25">
      <c r="A919" s="40" t="s">
        <v>3197</v>
      </c>
      <c r="B919" s="41">
        <v>45438</v>
      </c>
      <c r="C919" s="41" t="s">
        <v>3198</v>
      </c>
      <c r="D919" s="41" t="s">
        <v>15</v>
      </c>
      <c r="E919" s="41" t="s">
        <v>16</v>
      </c>
      <c r="F919" s="41" t="s">
        <v>3199</v>
      </c>
      <c r="G919" s="41">
        <v>45442</v>
      </c>
      <c r="H919" s="41">
        <v>45657</v>
      </c>
      <c r="I919" s="42"/>
      <c r="J919" s="43">
        <v>31015733</v>
      </c>
      <c r="K919" s="43"/>
      <c r="L919" s="44">
        <v>0.77209302325581397</v>
      </c>
      <c r="M919" s="45" t="s">
        <v>3200</v>
      </c>
      <c r="N919" s="46" t="s">
        <v>35</v>
      </c>
    </row>
    <row r="920" spans="1:14" s="29" customFormat="1" ht="74.5" customHeight="1" x14ac:dyDescent="0.25">
      <c r="A920" s="40" t="s">
        <v>3201</v>
      </c>
      <c r="B920" s="41">
        <v>45438</v>
      </c>
      <c r="C920" s="41" t="s">
        <v>3202</v>
      </c>
      <c r="D920" s="41" t="s">
        <v>15</v>
      </c>
      <c r="E920" s="41" t="s">
        <v>16</v>
      </c>
      <c r="F920" s="41" t="s">
        <v>2900</v>
      </c>
      <c r="G920" s="41">
        <v>45444</v>
      </c>
      <c r="H920" s="41">
        <v>45657</v>
      </c>
      <c r="I920" s="42"/>
      <c r="J920" s="43">
        <v>29172598</v>
      </c>
      <c r="K920" s="43"/>
      <c r="L920" s="44">
        <v>0.7699530516431925</v>
      </c>
      <c r="M920" s="45" t="s">
        <v>3203</v>
      </c>
      <c r="N920" s="46" t="s">
        <v>35</v>
      </c>
    </row>
    <row r="921" spans="1:14" s="29" customFormat="1" ht="74.5" customHeight="1" x14ac:dyDescent="0.25">
      <c r="A921" s="40" t="s">
        <v>3204</v>
      </c>
      <c r="B921" s="41">
        <v>45438</v>
      </c>
      <c r="C921" s="41" t="s">
        <v>3205</v>
      </c>
      <c r="D921" s="41" t="s">
        <v>15</v>
      </c>
      <c r="E921" s="41" t="s">
        <v>16</v>
      </c>
      <c r="F921" s="41" t="s">
        <v>3206</v>
      </c>
      <c r="G921" s="41">
        <v>45447</v>
      </c>
      <c r="H921" s="41">
        <v>45657</v>
      </c>
      <c r="I921" s="42"/>
      <c r="J921" s="43">
        <v>16134750</v>
      </c>
      <c r="K921" s="43"/>
      <c r="L921" s="44">
        <v>0.76666666666666672</v>
      </c>
      <c r="M921" s="45" t="s">
        <v>3207</v>
      </c>
      <c r="N921" s="46" t="s">
        <v>35</v>
      </c>
    </row>
    <row r="922" spans="1:14" s="29" customFormat="1" ht="74.5" customHeight="1" x14ac:dyDescent="0.25">
      <c r="A922" s="40" t="s">
        <v>3208</v>
      </c>
      <c r="B922" s="41">
        <v>45438</v>
      </c>
      <c r="C922" s="41" t="s">
        <v>3209</v>
      </c>
      <c r="D922" s="41" t="s">
        <v>15</v>
      </c>
      <c r="E922" s="41" t="s">
        <v>16</v>
      </c>
      <c r="F922" s="41" t="s">
        <v>3210</v>
      </c>
      <c r="G922" s="41">
        <v>45442</v>
      </c>
      <c r="H922" s="41">
        <v>45657</v>
      </c>
      <c r="I922" s="42"/>
      <c r="J922" s="43">
        <v>26250000</v>
      </c>
      <c r="K922" s="43"/>
      <c r="L922" s="44">
        <v>0.77209302325581397</v>
      </c>
      <c r="M922" s="45" t="s">
        <v>3211</v>
      </c>
      <c r="N922" s="46" t="s">
        <v>35</v>
      </c>
    </row>
    <row r="923" spans="1:14" s="29" customFormat="1" ht="74.5" customHeight="1" x14ac:dyDescent="0.25">
      <c r="A923" s="40" t="s">
        <v>3212</v>
      </c>
      <c r="B923" s="41">
        <v>45438</v>
      </c>
      <c r="C923" s="41" t="s">
        <v>3213</v>
      </c>
      <c r="D923" s="41" t="s">
        <v>15</v>
      </c>
      <c r="E923" s="41" t="s">
        <v>16</v>
      </c>
      <c r="F923" s="41" t="s">
        <v>3214</v>
      </c>
      <c r="G923" s="41">
        <v>45447</v>
      </c>
      <c r="H923" s="41">
        <v>45657</v>
      </c>
      <c r="I923" s="42"/>
      <c r="J923" s="43">
        <v>51333334</v>
      </c>
      <c r="K923" s="43"/>
      <c r="L923" s="44">
        <v>0.76666666666666672</v>
      </c>
      <c r="M923" s="45" t="s">
        <v>3215</v>
      </c>
      <c r="N923" s="46" t="s">
        <v>35</v>
      </c>
    </row>
    <row r="924" spans="1:14" s="29" customFormat="1" ht="74.5" customHeight="1" x14ac:dyDescent="0.25">
      <c r="A924" s="40" t="s">
        <v>3216</v>
      </c>
      <c r="B924" s="41">
        <v>45438</v>
      </c>
      <c r="C924" s="41" t="s">
        <v>3217</v>
      </c>
      <c r="D924" s="41" t="s">
        <v>15</v>
      </c>
      <c r="E924" s="41" t="s">
        <v>16</v>
      </c>
      <c r="F924" s="41" t="s">
        <v>3218</v>
      </c>
      <c r="G924" s="41">
        <v>45442</v>
      </c>
      <c r="H924" s="41">
        <v>45657</v>
      </c>
      <c r="I924" s="42"/>
      <c r="J924" s="43">
        <v>41193110</v>
      </c>
      <c r="K924" s="43"/>
      <c r="L924" s="44">
        <v>0.77209302325581397</v>
      </c>
      <c r="M924" s="45" t="s">
        <v>3219</v>
      </c>
      <c r="N924" s="46" t="s">
        <v>35</v>
      </c>
    </row>
    <row r="925" spans="1:14" s="29" customFormat="1" ht="74.5" customHeight="1" x14ac:dyDescent="0.25">
      <c r="A925" s="40" t="s">
        <v>3220</v>
      </c>
      <c r="B925" s="41">
        <v>45439</v>
      </c>
      <c r="C925" s="41" t="s">
        <v>3221</v>
      </c>
      <c r="D925" s="41" t="s">
        <v>15</v>
      </c>
      <c r="E925" s="41" t="s">
        <v>16</v>
      </c>
      <c r="F925" s="41" t="s">
        <v>2859</v>
      </c>
      <c r="G925" s="41">
        <v>45449</v>
      </c>
      <c r="H925" s="41">
        <v>45657</v>
      </c>
      <c r="I925" s="42"/>
      <c r="J925" s="43">
        <v>29172598</v>
      </c>
      <c r="K925" s="43"/>
      <c r="L925" s="44">
        <v>0.76442307692307687</v>
      </c>
      <c r="M925" s="45" t="s">
        <v>3222</v>
      </c>
      <c r="N925" s="46" t="s">
        <v>35</v>
      </c>
    </row>
    <row r="926" spans="1:14" s="29" customFormat="1" ht="74.5" customHeight="1" x14ac:dyDescent="0.25">
      <c r="A926" s="40" t="s">
        <v>3223</v>
      </c>
      <c r="B926" s="41">
        <v>45439</v>
      </c>
      <c r="C926" s="41" t="s">
        <v>3224</v>
      </c>
      <c r="D926" s="41" t="s">
        <v>15</v>
      </c>
      <c r="E926" s="41" t="s">
        <v>16</v>
      </c>
      <c r="F926" s="41" t="s">
        <v>3225</v>
      </c>
      <c r="G926" s="41">
        <v>45447</v>
      </c>
      <c r="H926" s="41">
        <v>45657</v>
      </c>
      <c r="I926" s="42"/>
      <c r="J926" s="43">
        <v>29175500</v>
      </c>
      <c r="K926" s="43"/>
      <c r="L926" s="44">
        <v>0.76666666666666672</v>
      </c>
      <c r="M926" s="45" t="s">
        <v>3226</v>
      </c>
      <c r="N926" s="46" t="s">
        <v>35</v>
      </c>
    </row>
    <row r="927" spans="1:14" s="29" customFormat="1" ht="74.5" customHeight="1" x14ac:dyDescent="0.25">
      <c r="A927" s="40" t="s">
        <v>3227</v>
      </c>
      <c r="B927" s="41">
        <v>45439</v>
      </c>
      <c r="C927" s="41" t="s">
        <v>3228</v>
      </c>
      <c r="D927" s="41" t="s">
        <v>15</v>
      </c>
      <c r="E927" s="41" t="s">
        <v>16</v>
      </c>
      <c r="F927" s="41" t="s">
        <v>3229</v>
      </c>
      <c r="G927" s="41">
        <v>45447</v>
      </c>
      <c r="H927" s="41">
        <v>45629</v>
      </c>
      <c r="I927" s="42"/>
      <c r="J927" s="43">
        <v>20429448</v>
      </c>
      <c r="K927" s="43"/>
      <c r="L927" s="44">
        <v>0.88461538461538458</v>
      </c>
      <c r="M927" s="45" t="s">
        <v>3230</v>
      </c>
      <c r="N927" s="46" t="s">
        <v>35</v>
      </c>
    </row>
    <row r="928" spans="1:14" s="29" customFormat="1" ht="74.5" customHeight="1" x14ac:dyDescent="0.25">
      <c r="A928" s="40" t="s">
        <v>3231</v>
      </c>
      <c r="B928" s="41">
        <v>45439</v>
      </c>
      <c r="C928" s="41" t="s">
        <v>3232</v>
      </c>
      <c r="D928" s="41" t="s">
        <v>15</v>
      </c>
      <c r="E928" s="41" t="s">
        <v>16</v>
      </c>
      <c r="F928" s="41" t="s">
        <v>2297</v>
      </c>
      <c r="G928" s="41">
        <v>45448</v>
      </c>
      <c r="H928" s="41">
        <v>45657</v>
      </c>
      <c r="I928" s="42"/>
      <c r="J928" s="43">
        <v>40813450</v>
      </c>
      <c r="K928" s="43"/>
      <c r="L928" s="44">
        <v>0.76555023923444976</v>
      </c>
      <c r="M928" s="45" t="s">
        <v>3233</v>
      </c>
      <c r="N928" s="46" t="s">
        <v>35</v>
      </c>
    </row>
    <row r="929" spans="1:14" s="29" customFormat="1" ht="74.5" customHeight="1" x14ac:dyDescent="0.25">
      <c r="A929" s="40" t="s">
        <v>3234</v>
      </c>
      <c r="B929" s="41">
        <v>45439</v>
      </c>
      <c r="C929" s="41" t="s">
        <v>3235</v>
      </c>
      <c r="D929" s="41" t="s">
        <v>15</v>
      </c>
      <c r="E929" s="41" t="s">
        <v>16</v>
      </c>
      <c r="F929" s="41" t="s">
        <v>3210</v>
      </c>
      <c r="G929" s="41">
        <v>45442</v>
      </c>
      <c r="H929" s="41">
        <v>45657</v>
      </c>
      <c r="I929" s="42"/>
      <c r="J929" s="43">
        <v>26250000</v>
      </c>
      <c r="K929" s="43"/>
      <c r="L929" s="44">
        <v>0.77209302325581397</v>
      </c>
      <c r="M929" s="45" t="s">
        <v>3236</v>
      </c>
      <c r="N929" s="46" t="s">
        <v>35</v>
      </c>
    </row>
    <row r="930" spans="1:14" s="29" customFormat="1" ht="74.5" customHeight="1" x14ac:dyDescent="0.25">
      <c r="A930" s="40" t="s">
        <v>3237</v>
      </c>
      <c r="B930" s="41">
        <v>45439</v>
      </c>
      <c r="C930" s="41" t="s">
        <v>3238</v>
      </c>
      <c r="D930" s="41" t="s">
        <v>15</v>
      </c>
      <c r="E930" s="41" t="s">
        <v>16</v>
      </c>
      <c r="F930" s="41" t="s">
        <v>3239</v>
      </c>
      <c r="G930" s="41">
        <v>45442</v>
      </c>
      <c r="H930" s="41">
        <v>45657</v>
      </c>
      <c r="I930" s="42"/>
      <c r="J930" s="43">
        <v>24366667</v>
      </c>
      <c r="K930" s="43"/>
      <c r="L930" s="44">
        <v>0.77209302325581397</v>
      </c>
      <c r="M930" s="45" t="s">
        <v>3240</v>
      </c>
      <c r="N930" s="46" t="s">
        <v>35</v>
      </c>
    </row>
    <row r="931" spans="1:14" s="29" customFormat="1" ht="74.5" customHeight="1" x14ac:dyDescent="0.25">
      <c r="A931" s="40" t="s">
        <v>3241</v>
      </c>
      <c r="B931" s="41">
        <v>45439</v>
      </c>
      <c r="C931" s="41" t="s">
        <v>3242</v>
      </c>
      <c r="D931" s="41" t="s">
        <v>15</v>
      </c>
      <c r="E931" s="41" t="s">
        <v>16</v>
      </c>
      <c r="F931" s="41" t="s">
        <v>3210</v>
      </c>
      <c r="G931" s="41">
        <v>45443</v>
      </c>
      <c r="H931" s="41">
        <v>45657</v>
      </c>
      <c r="I931" s="42"/>
      <c r="J931" s="43">
        <v>26250000</v>
      </c>
      <c r="K931" s="43"/>
      <c r="L931" s="44">
        <v>0.7710280373831776</v>
      </c>
      <c r="M931" s="45" t="s">
        <v>3243</v>
      </c>
      <c r="N931" s="46" t="s">
        <v>35</v>
      </c>
    </row>
    <row r="932" spans="1:14" s="29" customFormat="1" ht="74.5" customHeight="1" x14ac:dyDescent="0.25">
      <c r="A932" s="40" t="s">
        <v>3244</v>
      </c>
      <c r="B932" s="41">
        <v>45439</v>
      </c>
      <c r="C932" s="41" t="s">
        <v>3245</v>
      </c>
      <c r="D932" s="41" t="s">
        <v>15</v>
      </c>
      <c r="E932" s="41" t="s">
        <v>16</v>
      </c>
      <c r="F932" s="41" t="s">
        <v>3246</v>
      </c>
      <c r="G932" s="41">
        <v>45447</v>
      </c>
      <c r="H932" s="41">
        <v>45657</v>
      </c>
      <c r="I932" s="42"/>
      <c r="J932" s="43">
        <v>24710878</v>
      </c>
      <c r="K932" s="43"/>
      <c r="L932" s="44">
        <v>0.76666666666666672</v>
      </c>
      <c r="M932" s="45" t="s">
        <v>3247</v>
      </c>
      <c r="N932" s="46" t="s">
        <v>35</v>
      </c>
    </row>
    <row r="933" spans="1:14" s="29" customFormat="1" ht="74.5" customHeight="1" x14ac:dyDescent="0.25">
      <c r="A933" s="40" t="s">
        <v>3248</v>
      </c>
      <c r="B933" s="41">
        <v>45439</v>
      </c>
      <c r="C933" s="41" t="s">
        <v>3249</v>
      </c>
      <c r="D933" s="41" t="s">
        <v>15</v>
      </c>
      <c r="E933" s="41" t="s">
        <v>16</v>
      </c>
      <c r="F933" s="41" t="s">
        <v>3250</v>
      </c>
      <c r="G933" s="41">
        <v>45447</v>
      </c>
      <c r="H933" s="41">
        <v>45629</v>
      </c>
      <c r="I933" s="42"/>
      <c r="J933" s="43">
        <v>18555756</v>
      </c>
      <c r="K933" s="43"/>
      <c r="L933" s="44">
        <v>0.88461538461538458</v>
      </c>
      <c r="M933" s="45" t="s">
        <v>3251</v>
      </c>
      <c r="N933" s="46" t="s">
        <v>35</v>
      </c>
    </row>
    <row r="934" spans="1:14" s="29" customFormat="1" ht="74.5" customHeight="1" x14ac:dyDescent="0.25">
      <c r="A934" s="40" t="s">
        <v>3252</v>
      </c>
      <c r="B934" s="41">
        <v>45439</v>
      </c>
      <c r="C934" s="41" t="s">
        <v>3253</v>
      </c>
      <c r="D934" s="41" t="s">
        <v>15</v>
      </c>
      <c r="E934" s="41" t="s">
        <v>16</v>
      </c>
      <c r="F934" s="41" t="s">
        <v>3210</v>
      </c>
      <c r="G934" s="41">
        <v>45443</v>
      </c>
      <c r="H934" s="41">
        <v>45657</v>
      </c>
      <c r="I934" s="42"/>
      <c r="J934" s="43">
        <v>24966667</v>
      </c>
      <c r="K934" s="43"/>
      <c r="L934" s="44">
        <v>0.7710280373831776</v>
      </c>
      <c r="M934" s="45" t="s">
        <v>3254</v>
      </c>
      <c r="N934" s="46" t="s">
        <v>35</v>
      </c>
    </row>
    <row r="935" spans="1:14" s="29" customFormat="1" ht="74.5" customHeight="1" x14ac:dyDescent="0.25">
      <c r="A935" s="40" t="s">
        <v>3255</v>
      </c>
      <c r="B935" s="41">
        <v>45439</v>
      </c>
      <c r="C935" s="41" t="s">
        <v>3256</v>
      </c>
      <c r="D935" s="41" t="s">
        <v>15</v>
      </c>
      <c r="E935" s="41" t="s">
        <v>16</v>
      </c>
      <c r="F935" s="41" t="s">
        <v>3210</v>
      </c>
      <c r="G935" s="41">
        <v>45442</v>
      </c>
      <c r="H935" s="41">
        <v>45657</v>
      </c>
      <c r="I935" s="42"/>
      <c r="J935" s="43">
        <v>26250000</v>
      </c>
      <c r="K935" s="43"/>
      <c r="L935" s="44">
        <v>0.77209302325581397</v>
      </c>
      <c r="M935" s="45" t="s">
        <v>3257</v>
      </c>
      <c r="N935" s="46" t="s">
        <v>35</v>
      </c>
    </row>
    <row r="936" spans="1:14" s="29" customFormat="1" ht="74.5" customHeight="1" x14ac:dyDescent="0.25">
      <c r="A936" s="40" t="s">
        <v>3258</v>
      </c>
      <c r="B936" s="41">
        <v>45439</v>
      </c>
      <c r="C936" s="41" t="s">
        <v>3259</v>
      </c>
      <c r="D936" s="41" t="s">
        <v>15</v>
      </c>
      <c r="E936" s="41" t="s">
        <v>16</v>
      </c>
      <c r="F936" s="41" t="s">
        <v>3210</v>
      </c>
      <c r="G936" s="41">
        <v>45442</v>
      </c>
      <c r="H936" s="41">
        <v>45657</v>
      </c>
      <c r="I936" s="42"/>
      <c r="J936" s="43">
        <v>26250000</v>
      </c>
      <c r="K936" s="43"/>
      <c r="L936" s="44">
        <v>0.77209302325581397</v>
      </c>
      <c r="M936" s="45" t="s">
        <v>3260</v>
      </c>
      <c r="N936" s="46" t="s">
        <v>35</v>
      </c>
    </row>
    <row r="937" spans="1:14" s="29" customFormat="1" ht="74.5" customHeight="1" x14ac:dyDescent="0.25">
      <c r="A937" s="40" t="s">
        <v>3261</v>
      </c>
      <c r="B937" s="41">
        <v>45439</v>
      </c>
      <c r="C937" s="41" t="s">
        <v>3262</v>
      </c>
      <c r="D937" s="41" t="s">
        <v>15</v>
      </c>
      <c r="E937" s="41" t="s">
        <v>16</v>
      </c>
      <c r="F937" s="41" t="s">
        <v>187</v>
      </c>
      <c r="G937" s="41">
        <v>45444</v>
      </c>
      <c r="H937" s="41">
        <v>45657</v>
      </c>
      <c r="I937" s="42"/>
      <c r="J937" s="43">
        <v>49140000</v>
      </c>
      <c r="K937" s="43"/>
      <c r="L937" s="44">
        <v>0.7699530516431925</v>
      </c>
      <c r="M937" s="45" t="s">
        <v>3263</v>
      </c>
      <c r="N937" s="46" t="s">
        <v>35</v>
      </c>
    </row>
    <row r="938" spans="1:14" s="29" customFormat="1" ht="74.5" customHeight="1" x14ac:dyDescent="0.25">
      <c r="A938" s="40" t="s">
        <v>3264</v>
      </c>
      <c r="B938" s="41">
        <v>45439</v>
      </c>
      <c r="C938" s="41" t="s">
        <v>190</v>
      </c>
      <c r="D938" s="41" t="s">
        <v>15</v>
      </c>
      <c r="E938" s="41" t="s">
        <v>16</v>
      </c>
      <c r="F938" s="41" t="s">
        <v>187</v>
      </c>
      <c r="G938" s="41">
        <v>45444</v>
      </c>
      <c r="H938" s="41">
        <v>45657</v>
      </c>
      <c r="I938" s="42"/>
      <c r="J938" s="43">
        <v>48048000</v>
      </c>
      <c r="K938" s="43"/>
      <c r="L938" s="44">
        <v>0.7699530516431925</v>
      </c>
      <c r="M938" s="45" t="s">
        <v>3265</v>
      </c>
      <c r="N938" s="46" t="s">
        <v>35</v>
      </c>
    </row>
    <row r="939" spans="1:14" s="29" customFormat="1" ht="74.5" customHeight="1" x14ac:dyDescent="0.25">
      <c r="A939" s="40" t="s">
        <v>3266</v>
      </c>
      <c r="B939" s="41">
        <v>45439</v>
      </c>
      <c r="C939" s="41" t="s">
        <v>3267</v>
      </c>
      <c r="D939" s="41" t="s">
        <v>15</v>
      </c>
      <c r="E939" s="41" t="s">
        <v>16</v>
      </c>
      <c r="F939" s="41" t="s">
        <v>3268</v>
      </c>
      <c r="G939" s="41">
        <v>45455</v>
      </c>
      <c r="H939" s="41">
        <v>45657</v>
      </c>
      <c r="I939" s="42"/>
      <c r="J939" s="43">
        <v>20429640</v>
      </c>
      <c r="K939" s="43"/>
      <c r="L939" s="44">
        <v>0.75742574257425743</v>
      </c>
      <c r="M939" s="45" t="s">
        <v>3269</v>
      </c>
      <c r="N939" s="46" t="s">
        <v>35</v>
      </c>
    </row>
    <row r="940" spans="1:14" s="29" customFormat="1" ht="74.5" customHeight="1" x14ac:dyDescent="0.25">
      <c r="A940" s="40" t="s">
        <v>3270</v>
      </c>
      <c r="B940" s="41">
        <v>45439</v>
      </c>
      <c r="C940" s="41" t="s">
        <v>777</v>
      </c>
      <c r="D940" s="41" t="s">
        <v>15</v>
      </c>
      <c r="E940" s="41" t="s">
        <v>16</v>
      </c>
      <c r="F940" s="41" t="s">
        <v>740</v>
      </c>
      <c r="G940" s="41">
        <v>45442</v>
      </c>
      <c r="H940" s="41">
        <v>45657</v>
      </c>
      <c r="I940" s="42"/>
      <c r="J940" s="43">
        <v>20916060</v>
      </c>
      <c r="K940" s="43"/>
      <c r="L940" s="44">
        <v>0.77209302325581397</v>
      </c>
      <c r="M940" s="45" t="s">
        <v>3271</v>
      </c>
      <c r="N940" s="46" t="s">
        <v>35</v>
      </c>
    </row>
    <row r="941" spans="1:14" s="29" customFormat="1" ht="74.5" customHeight="1" x14ac:dyDescent="0.25">
      <c r="A941" s="40" t="s">
        <v>3272</v>
      </c>
      <c r="B941" s="41">
        <v>45439</v>
      </c>
      <c r="C941" s="41" t="s">
        <v>3273</v>
      </c>
      <c r="D941" s="41" t="s">
        <v>15</v>
      </c>
      <c r="E941" s="41" t="s">
        <v>16</v>
      </c>
      <c r="F941" s="41" t="s">
        <v>740</v>
      </c>
      <c r="G941" s="41">
        <v>45442</v>
      </c>
      <c r="H941" s="41">
        <v>45657</v>
      </c>
      <c r="I941" s="42"/>
      <c r="J941" s="43">
        <v>21402480</v>
      </c>
      <c r="K941" s="43"/>
      <c r="L941" s="44">
        <v>0.77209302325581397</v>
      </c>
      <c r="M941" s="45" t="s">
        <v>2281</v>
      </c>
      <c r="N941" s="46" t="s">
        <v>35</v>
      </c>
    </row>
    <row r="942" spans="1:14" s="29" customFormat="1" ht="74.5" customHeight="1" x14ac:dyDescent="0.25">
      <c r="A942" s="40" t="s">
        <v>3274</v>
      </c>
      <c r="B942" s="41">
        <v>45439</v>
      </c>
      <c r="C942" s="41" t="s">
        <v>3275</v>
      </c>
      <c r="D942" s="41" t="s">
        <v>15</v>
      </c>
      <c r="E942" s="41" t="s">
        <v>16</v>
      </c>
      <c r="F942" s="41" t="s">
        <v>3276</v>
      </c>
      <c r="G942" s="41">
        <v>45448</v>
      </c>
      <c r="H942" s="41">
        <v>45630</v>
      </c>
      <c r="I942" s="42"/>
      <c r="J942" s="43">
        <v>15353298</v>
      </c>
      <c r="K942" s="43"/>
      <c r="L942" s="44">
        <v>0.87912087912087911</v>
      </c>
      <c r="M942" s="45" t="s">
        <v>3277</v>
      </c>
      <c r="N942" s="46" t="s">
        <v>35</v>
      </c>
    </row>
    <row r="943" spans="1:14" s="29" customFormat="1" ht="74.5" customHeight="1" x14ac:dyDescent="0.25">
      <c r="A943" s="40" t="s">
        <v>3278</v>
      </c>
      <c r="B943" s="41">
        <v>45440</v>
      </c>
      <c r="C943" s="41" t="s">
        <v>3279</v>
      </c>
      <c r="D943" s="41" t="s">
        <v>15</v>
      </c>
      <c r="E943" s="41" t="s">
        <v>16</v>
      </c>
      <c r="F943" s="41" t="s">
        <v>3280</v>
      </c>
      <c r="G943" s="41">
        <v>45442</v>
      </c>
      <c r="H943" s="41">
        <v>45657</v>
      </c>
      <c r="I943" s="42"/>
      <c r="J943" s="43">
        <v>24140000</v>
      </c>
      <c r="K943" s="43"/>
      <c r="L943" s="44">
        <v>0.77209302325581397</v>
      </c>
      <c r="M943" s="45" t="s">
        <v>3281</v>
      </c>
      <c r="N943" s="46" t="s">
        <v>35</v>
      </c>
    </row>
    <row r="944" spans="1:14" s="29" customFormat="1" ht="74.5" customHeight="1" x14ac:dyDescent="0.25">
      <c r="A944" s="40" t="s">
        <v>3282</v>
      </c>
      <c r="B944" s="41">
        <v>45440</v>
      </c>
      <c r="C944" s="41" t="s">
        <v>3283</v>
      </c>
      <c r="D944" s="41" t="s">
        <v>15</v>
      </c>
      <c r="E944" s="41" t="s">
        <v>16</v>
      </c>
      <c r="F944" s="41" t="s">
        <v>3284</v>
      </c>
      <c r="G944" s="41">
        <v>45442</v>
      </c>
      <c r="H944" s="41">
        <v>45594</v>
      </c>
      <c r="I944" s="42"/>
      <c r="J944" s="43">
        <v>27012610</v>
      </c>
      <c r="K944" s="43"/>
      <c r="L944" s="44">
        <v>1.0921052631578947</v>
      </c>
      <c r="M944" s="45" t="s">
        <v>3285</v>
      </c>
      <c r="N944" s="46" t="s">
        <v>35</v>
      </c>
    </row>
    <row r="945" spans="1:14" s="29" customFormat="1" ht="74.5" customHeight="1" x14ac:dyDescent="0.25">
      <c r="A945" s="40" t="s">
        <v>3286</v>
      </c>
      <c r="B945" s="41">
        <v>45440</v>
      </c>
      <c r="C945" s="41" t="s">
        <v>3287</v>
      </c>
      <c r="D945" s="41" t="s">
        <v>15</v>
      </c>
      <c r="E945" s="41" t="s">
        <v>16</v>
      </c>
      <c r="F945" s="41" t="s">
        <v>3288</v>
      </c>
      <c r="G945" s="41">
        <v>45447</v>
      </c>
      <c r="H945" s="41">
        <v>45657</v>
      </c>
      <c r="I945" s="42"/>
      <c r="J945" s="43">
        <v>60350500</v>
      </c>
      <c r="K945" s="43"/>
      <c r="L945" s="44">
        <v>0.76666666666666672</v>
      </c>
      <c r="M945" s="45" t="s">
        <v>3289</v>
      </c>
      <c r="N945" s="46" t="s">
        <v>35</v>
      </c>
    </row>
    <row r="946" spans="1:14" s="29" customFormat="1" ht="74.5" customHeight="1" x14ac:dyDescent="0.25">
      <c r="A946" s="40" t="s">
        <v>3290</v>
      </c>
      <c r="B946" s="41">
        <v>45440</v>
      </c>
      <c r="C946" s="41" t="s">
        <v>3291</v>
      </c>
      <c r="D946" s="41" t="s">
        <v>15</v>
      </c>
      <c r="E946" s="41" t="s">
        <v>16</v>
      </c>
      <c r="F946" s="41" t="s">
        <v>3292</v>
      </c>
      <c r="G946" s="41">
        <v>45442</v>
      </c>
      <c r="H946" s="41">
        <v>45657</v>
      </c>
      <c r="I946" s="42"/>
      <c r="J946" s="43">
        <v>45150000</v>
      </c>
      <c r="K946" s="43"/>
      <c r="L946" s="44">
        <v>0.77209302325581397</v>
      </c>
      <c r="M946" s="45" t="s">
        <v>3293</v>
      </c>
      <c r="N946" s="46" t="s">
        <v>35</v>
      </c>
    </row>
    <row r="947" spans="1:14" s="29" customFormat="1" ht="74.5" customHeight="1" x14ac:dyDescent="0.25">
      <c r="A947" s="40" t="s">
        <v>3294</v>
      </c>
      <c r="B947" s="41">
        <v>45440</v>
      </c>
      <c r="C947" s="41" t="s">
        <v>3295</v>
      </c>
      <c r="D947" s="41" t="s">
        <v>15</v>
      </c>
      <c r="E947" s="41" t="s">
        <v>16</v>
      </c>
      <c r="F947" s="41" t="s">
        <v>3296</v>
      </c>
      <c r="G947" s="41">
        <v>45447</v>
      </c>
      <c r="H947" s="41">
        <v>45629</v>
      </c>
      <c r="I947" s="42"/>
      <c r="J947" s="43">
        <v>30000000</v>
      </c>
      <c r="K947" s="43"/>
      <c r="L947" s="44">
        <v>0.88461538461538458</v>
      </c>
      <c r="M947" s="45" t="s">
        <v>3297</v>
      </c>
      <c r="N947" s="46" t="s">
        <v>35</v>
      </c>
    </row>
    <row r="948" spans="1:14" s="29" customFormat="1" ht="74.5" customHeight="1" x14ac:dyDescent="0.25">
      <c r="A948" s="40" t="s">
        <v>3298</v>
      </c>
      <c r="B948" s="41">
        <v>45440</v>
      </c>
      <c r="C948" s="41" t="s">
        <v>3299</v>
      </c>
      <c r="D948" s="41" t="s">
        <v>15</v>
      </c>
      <c r="E948" s="41" t="s">
        <v>16</v>
      </c>
      <c r="F948" s="41" t="s">
        <v>740</v>
      </c>
      <c r="G948" s="41">
        <v>45443</v>
      </c>
      <c r="H948" s="41">
        <v>45656</v>
      </c>
      <c r="I948" s="42"/>
      <c r="J948" s="43">
        <v>20429640</v>
      </c>
      <c r="K948" s="43"/>
      <c r="L948" s="44">
        <v>0.77464788732394363</v>
      </c>
      <c r="M948" s="45" t="s">
        <v>3300</v>
      </c>
      <c r="N948" s="46" t="s">
        <v>35</v>
      </c>
    </row>
    <row r="949" spans="1:14" s="29" customFormat="1" ht="74.5" customHeight="1" x14ac:dyDescent="0.25">
      <c r="A949" s="40" t="s">
        <v>3301</v>
      </c>
      <c r="B949" s="41">
        <v>45440</v>
      </c>
      <c r="C949" s="41" t="s">
        <v>3302</v>
      </c>
      <c r="D949" s="41" t="s">
        <v>15</v>
      </c>
      <c r="E949" s="41" t="s">
        <v>16</v>
      </c>
      <c r="F949" s="41" t="s">
        <v>3303</v>
      </c>
      <c r="G949" s="41">
        <v>45444</v>
      </c>
      <c r="H949" s="41">
        <v>45657</v>
      </c>
      <c r="I949" s="42"/>
      <c r="J949" s="43">
        <v>37983333</v>
      </c>
      <c r="K949" s="43"/>
      <c r="L949" s="44">
        <v>0.7699530516431925</v>
      </c>
      <c r="M949" s="45" t="s">
        <v>3304</v>
      </c>
      <c r="N949" s="46" t="s">
        <v>35</v>
      </c>
    </row>
    <row r="950" spans="1:14" s="29" customFormat="1" ht="74.5" customHeight="1" x14ac:dyDescent="0.25">
      <c r="A950" s="40" t="s">
        <v>3305</v>
      </c>
      <c r="B950" s="41">
        <v>45440</v>
      </c>
      <c r="C950" s="41" t="s">
        <v>3306</v>
      </c>
      <c r="D950" s="41" t="s">
        <v>15</v>
      </c>
      <c r="E950" s="41" t="s">
        <v>16</v>
      </c>
      <c r="F950" s="41" t="s">
        <v>2241</v>
      </c>
      <c r="G950" s="41">
        <v>45444</v>
      </c>
      <c r="H950" s="41">
        <v>45596</v>
      </c>
      <c r="I950" s="42"/>
      <c r="J950" s="43">
        <v>14802060</v>
      </c>
      <c r="K950" s="43"/>
      <c r="L950" s="44">
        <v>1.0789473684210527</v>
      </c>
      <c r="M950" s="45" t="s">
        <v>3307</v>
      </c>
      <c r="N950" s="46" t="s">
        <v>35</v>
      </c>
    </row>
    <row r="951" spans="1:14" s="29" customFormat="1" ht="74.5" customHeight="1" x14ac:dyDescent="0.25">
      <c r="A951" s="40" t="s">
        <v>3308</v>
      </c>
      <c r="B951" s="41">
        <v>45440</v>
      </c>
      <c r="C951" s="41" t="s">
        <v>3309</v>
      </c>
      <c r="D951" s="41" t="s">
        <v>15</v>
      </c>
      <c r="E951" s="41" t="s">
        <v>16</v>
      </c>
      <c r="F951" s="41" t="s">
        <v>3310</v>
      </c>
      <c r="G951" s="41">
        <v>45447</v>
      </c>
      <c r="H951" s="41">
        <v>45657</v>
      </c>
      <c r="I951" s="42"/>
      <c r="J951" s="43">
        <v>37450000</v>
      </c>
      <c r="K951" s="43"/>
      <c r="L951" s="44">
        <v>0.76666666666666672</v>
      </c>
      <c r="M951" s="45" t="s">
        <v>3311</v>
      </c>
      <c r="N951" s="46" t="s">
        <v>35</v>
      </c>
    </row>
    <row r="952" spans="1:14" s="29" customFormat="1" ht="74.5" customHeight="1" x14ac:dyDescent="0.25">
      <c r="A952" s="40" t="s">
        <v>3312</v>
      </c>
      <c r="B952" s="41">
        <v>45440</v>
      </c>
      <c r="C952" s="41" t="s">
        <v>3313</v>
      </c>
      <c r="D952" s="41" t="s">
        <v>15</v>
      </c>
      <c r="E952" s="41" t="s">
        <v>16</v>
      </c>
      <c r="F952" s="41" t="s">
        <v>3314</v>
      </c>
      <c r="G952" s="41">
        <v>45443</v>
      </c>
      <c r="H952" s="41">
        <v>45657</v>
      </c>
      <c r="I952" s="42"/>
      <c r="J952" s="43">
        <v>75000000</v>
      </c>
      <c r="K952" s="43"/>
      <c r="L952" s="44">
        <v>0.7710280373831776</v>
      </c>
      <c r="M952" s="45" t="s">
        <v>3315</v>
      </c>
      <c r="N952" s="46" t="s">
        <v>35</v>
      </c>
    </row>
    <row r="953" spans="1:14" s="29" customFormat="1" ht="74.5" customHeight="1" x14ac:dyDescent="0.25">
      <c r="A953" s="40" t="s">
        <v>3316</v>
      </c>
      <c r="B953" s="41">
        <v>45440</v>
      </c>
      <c r="C953" s="41" t="s">
        <v>3317</v>
      </c>
      <c r="D953" s="41" t="s">
        <v>15</v>
      </c>
      <c r="E953" s="41" t="s">
        <v>16</v>
      </c>
      <c r="F953" s="41" t="s">
        <v>2828</v>
      </c>
      <c r="G953" s="41">
        <v>45449</v>
      </c>
      <c r="H953" s="41">
        <v>45657</v>
      </c>
      <c r="I953" s="42"/>
      <c r="J953" s="43">
        <v>20962246</v>
      </c>
      <c r="K953" s="43"/>
      <c r="L953" s="44">
        <v>0.76442307692307687</v>
      </c>
      <c r="M953" s="45" t="s">
        <v>3318</v>
      </c>
      <c r="N953" s="46" t="s">
        <v>35</v>
      </c>
    </row>
    <row r="954" spans="1:14" s="29" customFormat="1" ht="74.5" customHeight="1" x14ac:dyDescent="0.25">
      <c r="A954" s="40" t="s">
        <v>3319</v>
      </c>
      <c r="B954" s="41">
        <v>45440</v>
      </c>
      <c r="C954" s="41" t="s">
        <v>3320</v>
      </c>
      <c r="D954" s="41" t="s">
        <v>15</v>
      </c>
      <c r="E954" s="41" t="s">
        <v>16</v>
      </c>
      <c r="F954" s="41" t="s">
        <v>3321</v>
      </c>
      <c r="G954" s="41">
        <v>45455</v>
      </c>
      <c r="H954" s="41">
        <v>45657</v>
      </c>
      <c r="I954" s="42"/>
      <c r="J954" s="43">
        <v>27518400</v>
      </c>
      <c r="K954" s="43"/>
      <c r="L954" s="44">
        <v>0.75742574257425743</v>
      </c>
      <c r="M954" s="45" t="s">
        <v>3322</v>
      </c>
      <c r="N954" s="46" t="s">
        <v>35</v>
      </c>
    </row>
    <row r="955" spans="1:14" s="29" customFormat="1" ht="74.5" customHeight="1" x14ac:dyDescent="0.25">
      <c r="A955" s="40" t="s">
        <v>3323</v>
      </c>
      <c r="B955" s="41">
        <v>45440</v>
      </c>
      <c r="C955" s="41" t="s">
        <v>3324</v>
      </c>
      <c r="D955" s="41" t="s">
        <v>15</v>
      </c>
      <c r="E955" s="41" t="s">
        <v>16</v>
      </c>
      <c r="F955" s="41" t="s">
        <v>187</v>
      </c>
      <c r="G955" s="41">
        <v>45443</v>
      </c>
      <c r="H955" s="41">
        <v>45657</v>
      </c>
      <c r="I955" s="42"/>
      <c r="J955" s="43">
        <v>49140000</v>
      </c>
      <c r="K955" s="43"/>
      <c r="L955" s="44">
        <v>0.7710280373831776</v>
      </c>
      <c r="M955" s="45" t="s">
        <v>3325</v>
      </c>
      <c r="N955" s="46" t="s">
        <v>35</v>
      </c>
    </row>
    <row r="956" spans="1:14" s="29" customFormat="1" ht="74.5" customHeight="1" x14ac:dyDescent="0.25">
      <c r="A956" s="40" t="s">
        <v>3326</v>
      </c>
      <c r="B956" s="41">
        <v>45440</v>
      </c>
      <c r="C956" s="41" t="s">
        <v>3327</v>
      </c>
      <c r="D956" s="41" t="s">
        <v>15</v>
      </c>
      <c r="E956" s="41" t="s">
        <v>16</v>
      </c>
      <c r="F956" s="41" t="s">
        <v>2821</v>
      </c>
      <c r="G956" s="41">
        <v>45444</v>
      </c>
      <c r="H956" s="41">
        <v>45657</v>
      </c>
      <c r="I956" s="42"/>
      <c r="J956" s="43">
        <v>26094688</v>
      </c>
      <c r="K956" s="43"/>
      <c r="L956" s="44">
        <v>0.7699530516431925</v>
      </c>
      <c r="M956" s="45" t="s">
        <v>3328</v>
      </c>
      <c r="N956" s="46" t="s">
        <v>35</v>
      </c>
    </row>
    <row r="957" spans="1:14" s="29" customFormat="1" ht="74.5" customHeight="1" x14ac:dyDescent="0.25">
      <c r="A957" s="40" t="s">
        <v>3329</v>
      </c>
      <c r="B957" s="41">
        <v>45440</v>
      </c>
      <c r="C957" s="41" t="s">
        <v>3330</v>
      </c>
      <c r="D957" s="41" t="s">
        <v>15</v>
      </c>
      <c r="E957" s="41" t="s">
        <v>16</v>
      </c>
      <c r="F957" s="41" t="s">
        <v>2707</v>
      </c>
      <c r="G957" s="41">
        <v>45443</v>
      </c>
      <c r="H957" s="41">
        <v>45657</v>
      </c>
      <c r="I957" s="42"/>
      <c r="J957" s="43">
        <v>26250000</v>
      </c>
      <c r="K957" s="43"/>
      <c r="L957" s="44">
        <v>0.7710280373831776</v>
      </c>
      <c r="M957" s="45" t="s">
        <v>3331</v>
      </c>
      <c r="N957" s="46" t="s">
        <v>35</v>
      </c>
    </row>
    <row r="958" spans="1:14" s="29" customFormat="1" ht="74.5" customHeight="1" x14ac:dyDescent="0.25">
      <c r="A958" s="40" t="s">
        <v>3332</v>
      </c>
      <c r="B958" s="41">
        <v>45440</v>
      </c>
      <c r="C958" s="41" t="s">
        <v>3333</v>
      </c>
      <c r="D958" s="41" t="s">
        <v>15</v>
      </c>
      <c r="E958" s="41" t="s">
        <v>16</v>
      </c>
      <c r="F958" s="41" t="s">
        <v>740</v>
      </c>
      <c r="G958" s="41">
        <v>45444</v>
      </c>
      <c r="H958" s="41">
        <v>45657</v>
      </c>
      <c r="I958" s="42"/>
      <c r="J958" s="43">
        <v>21402480</v>
      </c>
      <c r="K958" s="43"/>
      <c r="L958" s="44">
        <v>0.7699530516431925</v>
      </c>
      <c r="M958" s="45" t="s">
        <v>3334</v>
      </c>
      <c r="N958" s="46" t="s">
        <v>35</v>
      </c>
    </row>
    <row r="959" spans="1:14" s="29" customFormat="1" ht="74.5" customHeight="1" x14ac:dyDescent="0.25">
      <c r="A959" s="40" t="s">
        <v>3335</v>
      </c>
      <c r="B959" s="41">
        <v>45440</v>
      </c>
      <c r="C959" s="41" t="s">
        <v>3336</v>
      </c>
      <c r="D959" s="41" t="s">
        <v>15</v>
      </c>
      <c r="E959" s="41" t="s">
        <v>16</v>
      </c>
      <c r="F959" s="41" t="s">
        <v>3337</v>
      </c>
      <c r="G959" s="41">
        <v>45442</v>
      </c>
      <c r="H959" s="41">
        <v>45655</v>
      </c>
      <c r="I959" s="42"/>
      <c r="J959" s="43">
        <v>140534940</v>
      </c>
      <c r="K959" s="43"/>
      <c r="L959" s="44">
        <v>0.77934272300469487</v>
      </c>
      <c r="M959" s="45" t="s">
        <v>3338</v>
      </c>
      <c r="N959" s="46" t="s">
        <v>35</v>
      </c>
    </row>
    <row r="960" spans="1:14" s="29" customFormat="1" ht="74.5" customHeight="1" x14ac:dyDescent="0.25">
      <c r="A960" s="40" t="s">
        <v>3339</v>
      </c>
      <c r="B960" s="41">
        <v>45440</v>
      </c>
      <c r="C960" s="41" t="s">
        <v>754</v>
      </c>
      <c r="D960" s="41" t="s">
        <v>15</v>
      </c>
      <c r="E960" s="41" t="s">
        <v>16</v>
      </c>
      <c r="F960" s="41" t="s">
        <v>740</v>
      </c>
      <c r="G960" s="41">
        <v>45443</v>
      </c>
      <c r="H960" s="41">
        <v>45657</v>
      </c>
      <c r="I960" s="42"/>
      <c r="J960" s="43">
        <v>20916060</v>
      </c>
      <c r="K960" s="43"/>
      <c r="L960" s="44">
        <v>0.7710280373831776</v>
      </c>
      <c r="M960" s="45" t="s">
        <v>3340</v>
      </c>
      <c r="N960" s="46" t="s">
        <v>35</v>
      </c>
    </row>
    <row r="961" spans="1:14" s="29" customFormat="1" ht="74.5" customHeight="1" x14ac:dyDescent="0.25">
      <c r="A961" s="40" t="s">
        <v>3341</v>
      </c>
      <c r="B961" s="41">
        <v>45440</v>
      </c>
      <c r="C961" s="41" t="s">
        <v>3342</v>
      </c>
      <c r="D961" s="41" t="s">
        <v>15</v>
      </c>
      <c r="E961" s="41" t="s">
        <v>16</v>
      </c>
      <c r="F961" s="41" t="s">
        <v>3343</v>
      </c>
      <c r="G961" s="41">
        <v>45442</v>
      </c>
      <c r="H961" s="41">
        <v>45655</v>
      </c>
      <c r="I961" s="42"/>
      <c r="J961" s="43">
        <v>68040000</v>
      </c>
      <c r="K961" s="43"/>
      <c r="L961" s="44">
        <v>0.77934272300469487</v>
      </c>
      <c r="M961" s="45" t="s">
        <v>3344</v>
      </c>
      <c r="N961" s="46" t="s">
        <v>35</v>
      </c>
    </row>
    <row r="962" spans="1:14" s="29" customFormat="1" ht="74.5" customHeight="1" x14ac:dyDescent="0.25">
      <c r="A962" s="40" t="s">
        <v>3345</v>
      </c>
      <c r="B962" s="41">
        <v>45440</v>
      </c>
      <c r="C962" s="41" t="s">
        <v>3346</v>
      </c>
      <c r="D962" s="41" t="s">
        <v>15</v>
      </c>
      <c r="E962" s="41" t="s">
        <v>16</v>
      </c>
      <c r="F962" s="41" t="s">
        <v>740</v>
      </c>
      <c r="G962" s="41">
        <v>45454</v>
      </c>
      <c r="H962" s="41">
        <v>45657</v>
      </c>
      <c r="I962" s="42"/>
      <c r="J962" s="43">
        <v>20818776</v>
      </c>
      <c r="K962" s="43"/>
      <c r="L962" s="44">
        <v>0.75862068965517238</v>
      </c>
      <c r="M962" s="45" t="s">
        <v>3347</v>
      </c>
      <c r="N962" s="46" t="s">
        <v>35</v>
      </c>
    </row>
    <row r="963" spans="1:14" s="29" customFormat="1" ht="74.5" customHeight="1" x14ac:dyDescent="0.25">
      <c r="A963" s="40" t="s">
        <v>3348</v>
      </c>
      <c r="B963" s="41">
        <v>45440</v>
      </c>
      <c r="C963" s="41" t="s">
        <v>385</v>
      </c>
      <c r="D963" s="41" t="s">
        <v>15</v>
      </c>
      <c r="E963" s="41" t="s">
        <v>16</v>
      </c>
      <c r="F963" s="41" t="s">
        <v>740</v>
      </c>
      <c r="G963" s="41">
        <v>45444</v>
      </c>
      <c r="H963" s="41">
        <v>45657</v>
      </c>
      <c r="I963" s="42"/>
      <c r="J963" s="43">
        <v>21402480</v>
      </c>
      <c r="K963" s="43"/>
      <c r="L963" s="44">
        <v>0.7699530516431925</v>
      </c>
      <c r="M963" s="45" t="s">
        <v>3349</v>
      </c>
      <c r="N963" s="46" t="s">
        <v>35</v>
      </c>
    </row>
    <row r="964" spans="1:14" s="29" customFormat="1" ht="74.5" customHeight="1" x14ac:dyDescent="0.25">
      <c r="A964" s="40" t="s">
        <v>3350</v>
      </c>
      <c r="B964" s="41">
        <v>45440</v>
      </c>
      <c r="C964" s="41" t="s">
        <v>3351</v>
      </c>
      <c r="D964" s="41" t="s">
        <v>15</v>
      </c>
      <c r="E964" s="41" t="s">
        <v>16</v>
      </c>
      <c r="F964" s="41" t="s">
        <v>3352</v>
      </c>
      <c r="G964" s="41">
        <v>45448</v>
      </c>
      <c r="H964" s="41">
        <v>45657</v>
      </c>
      <c r="I964" s="42"/>
      <c r="J964" s="43">
        <v>75285833</v>
      </c>
      <c r="K964" s="43"/>
      <c r="L964" s="44">
        <v>0.76555023923444976</v>
      </c>
      <c r="M964" s="45" t="s">
        <v>3353</v>
      </c>
      <c r="N964" s="46" t="s">
        <v>35</v>
      </c>
    </row>
    <row r="965" spans="1:14" s="29" customFormat="1" ht="74.5" customHeight="1" x14ac:dyDescent="0.25">
      <c r="A965" s="40" t="s">
        <v>3354</v>
      </c>
      <c r="B965" s="41">
        <v>45440</v>
      </c>
      <c r="C965" s="41" t="s">
        <v>3355</v>
      </c>
      <c r="D965" s="41" t="s">
        <v>15</v>
      </c>
      <c r="E965" s="41" t="s">
        <v>16</v>
      </c>
      <c r="F965" s="41" t="s">
        <v>740</v>
      </c>
      <c r="G965" s="41">
        <v>45444</v>
      </c>
      <c r="H965" s="41">
        <v>45657</v>
      </c>
      <c r="I965" s="42"/>
      <c r="J965" s="43">
        <v>21402480</v>
      </c>
      <c r="K965" s="43"/>
      <c r="L965" s="44">
        <v>0.7699530516431925</v>
      </c>
      <c r="M965" s="45" t="s">
        <v>3356</v>
      </c>
      <c r="N965" s="46" t="s">
        <v>35</v>
      </c>
    </row>
    <row r="966" spans="1:14" s="29" customFormat="1" ht="74.5" customHeight="1" x14ac:dyDescent="0.25">
      <c r="A966" s="40" t="s">
        <v>3357</v>
      </c>
      <c r="B966" s="41">
        <v>45440</v>
      </c>
      <c r="C966" s="41" t="s">
        <v>3358</v>
      </c>
      <c r="D966" s="41" t="s">
        <v>15</v>
      </c>
      <c r="E966" s="41" t="s">
        <v>16</v>
      </c>
      <c r="F966" s="41" t="s">
        <v>187</v>
      </c>
      <c r="G966" s="41">
        <v>45443</v>
      </c>
      <c r="H966" s="41">
        <v>45657</v>
      </c>
      <c r="I966" s="42"/>
      <c r="J966" s="43">
        <v>46956000</v>
      </c>
      <c r="K966" s="43"/>
      <c r="L966" s="44">
        <v>0.7710280373831776</v>
      </c>
      <c r="M966" s="45" t="s">
        <v>3359</v>
      </c>
      <c r="N966" s="46" t="s">
        <v>35</v>
      </c>
    </row>
    <row r="967" spans="1:14" s="29" customFormat="1" ht="74.5" customHeight="1" x14ac:dyDescent="0.25">
      <c r="A967" s="40" t="s">
        <v>3360</v>
      </c>
      <c r="B967" s="41">
        <v>45440</v>
      </c>
      <c r="C967" s="41" t="s">
        <v>3361</v>
      </c>
      <c r="D967" s="41" t="s">
        <v>15</v>
      </c>
      <c r="E967" s="41" t="s">
        <v>16</v>
      </c>
      <c r="F967" s="41" t="s">
        <v>187</v>
      </c>
      <c r="G967" s="41">
        <v>45443</v>
      </c>
      <c r="H967" s="41">
        <v>45657</v>
      </c>
      <c r="I967" s="42"/>
      <c r="J967" s="43">
        <v>46956000</v>
      </c>
      <c r="K967" s="43"/>
      <c r="L967" s="44">
        <v>0.7710280373831776</v>
      </c>
      <c r="M967" s="45" t="s">
        <v>3362</v>
      </c>
      <c r="N967" s="46" t="s">
        <v>35</v>
      </c>
    </row>
    <row r="968" spans="1:14" s="29" customFormat="1" ht="74.5" customHeight="1" x14ac:dyDescent="0.25">
      <c r="A968" s="40" t="s">
        <v>3363</v>
      </c>
      <c r="B968" s="41">
        <v>45440</v>
      </c>
      <c r="C968" s="41" t="s">
        <v>3364</v>
      </c>
      <c r="D968" s="41" t="s">
        <v>15</v>
      </c>
      <c r="E968" s="41" t="s">
        <v>16</v>
      </c>
      <c r="F968" s="41" t="s">
        <v>3365</v>
      </c>
      <c r="G968" s="41">
        <v>45447</v>
      </c>
      <c r="H968" s="41">
        <v>45629</v>
      </c>
      <c r="I968" s="42"/>
      <c r="J968" s="43">
        <v>60000000</v>
      </c>
      <c r="K968" s="43"/>
      <c r="L968" s="44">
        <v>0.88461538461538458</v>
      </c>
      <c r="M968" s="45" t="s">
        <v>3366</v>
      </c>
      <c r="N968" s="46" t="s">
        <v>35</v>
      </c>
    </row>
    <row r="969" spans="1:14" s="29" customFormat="1" ht="74.5" customHeight="1" x14ac:dyDescent="0.25">
      <c r="A969" s="40" t="s">
        <v>3367</v>
      </c>
      <c r="B969" s="41">
        <v>45440</v>
      </c>
      <c r="C969" s="41" t="s">
        <v>232</v>
      </c>
      <c r="D969" s="41" t="s">
        <v>15</v>
      </c>
      <c r="E969" s="41" t="s">
        <v>16</v>
      </c>
      <c r="F969" s="41" t="s">
        <v>187</v>
      </c>
      <c r="G969" s="41">
        <v>45443</v>
      </c>
      <c r="H969" s="41">
        <v>45657</v>
      </c>
      <c r="I969" s="42"/>
      <c r="J969" s="43">
        <v>46956000</v>
      </c>
      <c r="K969" s="43"/>
      <c r="L969" s="44">
        <v>0.7710280373831776</v>
      </c>
      <c r="M969" s="45" t="s">
        <v>3368</v>
      </c>
      <c r="N969" s="46" t="s">
        <v>35</v>
      </c>
    </row>
    <row r="970" spans="1:14" s="29" customFormat="1" ht="74.5" customHeight="1" x14ac:dyDescent="0.25">
      <c r="A970" s="40" t="s">
        <v>3369</v>
      </c>
      <c r="B970" s="41">
        <v>45440</v>
      </c>
      <c r="C970" s="41" t="s">
        <v>3370</v>
      </c>
      <c r="D970" s="41" t="s">
        <v>15</v>
      </c>
      <c r="E970" s="41" t="s">
        <v>16</v>
      </c>
      <c r="F970" s="41" t="s">
        <v>740</v>
      </c>
      <c r="G970" s="41">
        <v>45444</v>
      </c>
      <c r="H970" s="41">
        <v>45657</v>
      </c>
      <c r="I970" s="42"/>
      <c r="J970" s="43">
        <v>21402480</v>
      </c>
      <c r="K970" s="43"/>
      <c r="L970" s="44">
        <v>0.7699530516431925</v>
      </c>
      <c r="M970" s="45" t="s">
        <v>3371</v>
      </c>
      <c r="N970" s="46" t="s">
        <v>35</v>
      </c>
    </row>
    <row r="971" spans="1:14" s="29" customFormat="1" ht="74.5" customHeight="1" x14ac:dyDescent="0.25">
      <c r="A971" s="40" t="s">
        <v>3372</v>
      </c>
      <c r="B971" s="41">
        <v>45440</v>
      </c>
      <c r="C971" s="41" t="s">
        <v>3373</v>
      </c>
      <c r="D971" s="41" t="s">
        <v>15</v>
      </c>
      <c r="E971" s="41" t="s">
        <v>16</v>
      </c>
      <c r="F971" s="41" t="s">
        <v>3374</v>
      </c>
      <c r="G971" s="41">
        <v>45447</v>
      </c>
      <c r="H971" s="41">
        <v>45657</v>
      </c>
      <c r="I971" s="42"/>
      <c r="J971" s="43">
        <v>17927488</v>
      </c>
      <c r="K971" s="43"/>
      <c r="L971" s="44">
        <v>0.76666666666666672</v>
      </c>
      <c r="M971" s="45" t="s">
        <v>3375</v>
      </c>
      <c r="N971" s="46" t="s">
        <v>35</v>
      </c>
    </row>
    <row r="972" spans="1:14" s="29" customFormat="1" ht="74.5" customHeight="1" x14ac:dyDescent="0.25">
      <c r="A972" s="40" t="s">
        <v>3376</v>
      </c>
      <c r="B972" s="41">
        <v>45440</v>
      </c>
      <c r="C972" s="41" t="s">
        <v>3377</v>
      </c>
      <c r="D972" s="41" t="s">
        <v>15</v>
      </c>
      <c r="E972" s="41" t="s">
        <v>16</v>
      </c>
      <c r="F972" s="41" t="s">
        <v>3378</v>
      </c>
      <c r="G972" s="41">
        <v>45447</v>
      </c>
      <c r="H972" s="41">
        <v>45657</v>
      </c>
      <c r="I972" s="42"/>
      <c r="J972" s="43">
        <v>30598400</v>
      </c>
      <c r="K972" s="43"/>
      <c r="L972" s="44">
        <v>0.76666666666666672</v>
      </c>
      <c r="M972" s="45" t="s">
        <v>3379</v>
      </c>
      <c r="N972" s="46" t="s">
        <v>35</v>
      </c>
    </row>
    <row r="973" spans="1:14" s="29" customFormat="1" ht="74.5" customHeight="1" x14ac:dyDescent="0.25">
      <c r="A973" s="40" t="s">
        <v>3380</v>
      </c>
      <c r="B973" s="41">
        <v>45440</v>
      </c>
      <c r="C973" s="41" t="s">
        <v>3381</v>
      </c>
      <c r="D973" s="41" t="s">
        <v>15</v>
      </c>
      <c r="E973" s="41" t="s">
        <v>16</v>
      </c>
      <c r="F973" s="41" t="s">
        <v>3382</v>
      </c>
      <c r="G973" s="41">
        <v>45447</v>
      </c>
      <c r="H973" s="41">
        <v>45629</v>
      </c>
      <c r="I973" s="42"/>
      <c r="J973" s="43">
        <v>24423570</v>
      </c>
      <c r="K973" s="43"/>
      <c r="L973" s="44">
        <v>0.88461538461538458</v>
      </c>
      <c r="M973" s="45" t="s">
        <v>3383</v>
      </c>
      <c r="N973" s="46" t="s">
        <v>35</v>
      </c>
    </row>
    <row r="974" spans="1:14" s="29" customFormat="1" ht="74.5" customHeight="1" x14ac:dyDescent="0.25">
      <c r="A974" s="40" t="s">
        <v>3384</v>
      </c>
      <c r="B974" s="41">
        <v>45440</v>
      </c>
      <c r="C974" s="41" t="s">
        <v>235</v>
      </c>
      <c r="D974" s="41" t="s">
        <v>15</v>
      </c>
      <c r="E974" s="41" t="s">
        <v>16</v>
      </c>
      <c r="F974" s="41" t="s">
        <v>187</v>
      </c>
      <c r="G974" s="41">
        <v>45443</v>
      </c>
      <c r="H974" s="41">
        <v>45657</v>
      </c>
      <c r="I974" s="42"/>
      <c r="J974" s="43">
        <v>46956000</v>
      </c>
      <c r="K974" s="43"/>
      <c r="L974" s="44">
        <v>0.7710280373831776</v>
      </c>
      <c r="M974" s="45" t="s">
        <v>3385</v>
      </c>
      <c r="N974" s="46" t="s">
        <v>35</v>
      </c>
    </row>
    <row r="975" spans="1:14" s="29" customFormat="1" ht="74.5" customHeight="1" x14ac:dyDescent="0.25">
      <c r="A975" s="40" t="s">
        <v>3386</v>
      </c>
      <c r="B975" s="41">
        <v>45440</v>
      </c>
      <c r="C975" s="41" t="s">
        <v>3387</v>
      </c>
      <c r="D975" s="41" t="s">
        <v>15</v>
      </c>
      <c r="E975" s="41" t="s">
        <v>16</v>
      </c>
      <c r="F975" s="41" t="s">
        <v>3388</v>
      </c>
      <c r="G975" s="41">
        <v>45444</v>
      </c>
      <c r="H975" s="41">
        <v>45657</v>
      </c>
      <c r="I975" s="42"/>
      <c r="J975" s="43">
        <v>16134750</v>
      </c>
      <c r="K975" s="43"/>
      <c r="L975" s="44">
        <v>0.7699530516431925</v>
      </c>
      <c r="M975" s="45" t="s">
        <v>3389</v>
      </c>
      <c r="N975" s="46" t="s">
        <v>35</v>
      </c>
    </row>
    <row r="976" spans="1:14" s="29" customFormat="1" ht="74.5" customHeight="1" x14ac:dyDescent="0.25">
      <c r="A976" s="40" t="s">
        <v>3390</v>
      </c>
      <c r="B976" s="41">
        <v>45440</v>
      </c>
      <c r="C976" s="41" t="s">
        <v>199</v>
      </c>
      <c r="D976" s="41" t="s">
        <v>15</v>
      </c>
      <c r="E976" s="41" t="s">
        <v>16</v>
      </c>
      <c r="F976" s="41" t="s">
        <v>187</v>
      </c>
      <c r="G976" s="41">
        <v>45448</v>
      </c>
      <c r="H976" s="41">
        <v>45657</v>
      </c>
      <c r="I976" s="42"/>
      <c r="J976" s="43">
        <v>46956000</v>
      </c>
      <c r="K976" s="43"/>
      <c r="L976" s="44">
        <v>0.76555023923444976</v>
      </c>
      <c r="M976" s="45" t="s">
        <v>3391</v>
      </c>
      <c r="N976" s="46" t="s">
        <v>35</v>
      </c>
    </row>
    <row r="977" spans="1:14" s="29" customFormat="1" ht="74.5" customHeight="1" x14ac:dyDescent="0.25">
      <c r="A977" s="40" t="s">
        <v>3392</v>
      </c>
      <c r="B977" s="41">
        <v>45440</v>
      </c>
      <c r="C977" s="41" t="s">
        <v>3393</v>
      </c>
      <c r="D977" s="41" t="s">
        <v>15</v>
      </c>
      <c r="E977" s="41" t="s">
        <v>16</v>
      </c>
      <c r="F977" s="41" t="s">
        <v>3394</v>
      </c>
      <c r="G977" s="41">
        <v>45448</v>
      </c>
      <c r="H977" s="41">
        <v>45657</v>
      </c>
      <c r="I977" s="42"/>
      <c r="J977" s="43">
        <v>24545178</v>
      </c>
      <c r="K977" s="43"/>
      <c r="L977" s="44">
        <v>0.76555023923444976</v>
      </c>
      <c r="M977" s="45" t="s">
        <v>3395</v>
      </c>
      <c r="N977" s="46" t="s">
        <v>35</v>
      </c>
    </row>
    <row r="978" spans="1:14" s="29" customFormat="1" ht="74.5" customHeight="1" x14ac:dyDescent="0.25">
      <c r="A978" s="40" t="s">
        <v>3396</v>
      </c>
      <c r="B978" s="41">
        <v>45440</v>
      </c>
      <c r="C978" s="41" t="s">
        <v>3397</v>
      </c>
      <c r="D978" s="41" t="s">
        <v>15</v>
      </c>
      <c r="E978" s="41" t="s">
        <v>16</v>
      </c>
      <c r="F978" s="41" t="s">
        <v>3398</v>
      </c>
      <c r="G978" s="41">
        <v>45448</v>
      </c>
      <c r="H978" s="41">
        <v>45657</v>
      </c>
      <c r="I978" s="42"/>
      <c r="J978" s="43">
        <v>73816667</v>
      </c>
      <c r="K978" s="43"/>
      <c r="L978" s="44">
        <v>0.76555023923444976</v>
      </c>
      <c r="M978" s="45" t="s">
        <v>3399</v>
      </c>
      <c r="N978" s="46" t="s">
        <v>35</v>
      </c>
    </row>
    <row r="979" spans="1:14" s="29" customFormat="1" ht="74.5" customHeight="1" x14ac:dyDescent="0.25">
      <c r="A979" s="40" t="s">
        <v>3400</v>
      </c>
      <c r="B979" s="41">
        <v>45440</v>
      </c>
      <c r="C979" s="41" t="s">
        <v>3401</v>
      </c>
      <c r="D979" s="41" t="s">
        <v>15</v>
      </c>
      <c r="E979" s="41" t="s">
        <v>16</v>
      </c>
      <c r="F979" s="41" t="s">
        <v>3402</v>
      </c>
      <c r="G979" s="41">
        <v>45456</v>
      </c>
      <c r="H979" s="41">
        <v>45657</v>
      </c>
      <c r="I979" s="42"/>
      <c r="J979" s="43">
        <v>20429640</v>
      </c>
      <c r="K979" s="43"/>
      <c r="L979" s="44">
        <v>0.75621890547263682</v>
      </c>
      <c r="M979" s="45" t="s">
        <v>3403</v>
      </c>
      <c r="N979" s="46" t="s">
        <v>35</v>
      </c>
    </row>
    <row r="980" spans="1:14" s="29" customFormat="1" ht="74.5" customHeight="1" x14ac:dyDescent="0.25">
      <c r="A980" s="40" t="s">
        <v>3404</v>
      </c>
      <c r="B980" s="41">
        <v>45440</v>
      </c>
      <c r="C980" s="41" t="s">
        <v>3405</v>
      </c>
      <c r="D980" s="41" t="s">
        <v>15</v>
      </c>
      <c r="E980" s="41" t="s">
        <v>16</v>
      </c>
      <c r="F980" s="41" t="s">
        <v>3406</v>
      </c>
      <c r="G980" s="41">
        <v>45447</v>
      </c>
      <c r="H980" s="41">
        <v>45629</v>
      </c>
      <c r="I980" s="42"/>
      <c r="J980" s="43">
        <v>42000000</v>
      </c>
      <c r="K980" s="43"/>
      <c r="L980" s="44">
        <v>0.88461538461538458</v>
      </c>
      <c r="M980" s="45" t="s">
        <v>3407</v>
      </c>
      <c r="N980" s="46" t="s">
        <v>35</v>
      </c>
    </row>
    <row r="981" spans="1:14" s="29" customFormat="1" ht="74.5" customHeight="1" x14ac:dyDescent="0.25">
      <c r="A981" s="40" t="s">
        <v>3408</v>
      </c>
      <c r="B981" s="41">
        <v>45440</v>
      </c>
      <c r="C981" s="41" t="s">
        <v>3409</v>
      </c>
      <c r="D981" s="41" t="s">
        <v>15</v>
      </c>
      <c r="E981" s="41" t="s">
        <v>16</v>
      </c>
      <c r="F981" s="41" t="s">
        <v>3410</v>
      </c>
      <c r="G981" s="41">
        <v>45448</v>
      </c>
      <c r="H981" s="41">
        <v>45657</v>
      </c>
      <c r="I981" s="42"/>
      <c r="J981" s="43">
        <v>36166666</v>
      </c>
      <c r="K981" s="43"/>
      <c r="L981" s="44">
        <v>0.76555023923444976</v>
      </c>
      <c r="M981" s="45" t="s">
        <v>3411</v>
      </c>
      <c r="N981" s="46" t="s">
        <v>35</v>
      </c>
    </row>
    <row r="982" spans="1:14" s="29" customFormat="1" ht="74.5" customHeight="1" x14ac:dyDescent="0.25">
      <c r="A982" s="40" t="s">
        <v>3412</v>
      </c>
      <c r="B982" s="41">
        <v>45440</v>
      </c>
      <c r="C982" s="41" t="s">
        <v>220</v>
      </c>
      <c r="D982" s="41" t="s">
        <v>15</v>
      </c>
      <c r="E982" s="41" t="s">
        <v>16</v>
      </c>
      <c r="F982" s="41" t="s">
        <v>187</v>
      </c>
      <c r="G982" s="41">
        <v>45449</v>
      </c>
      <c r="H982" s="41">
        <v>45657</v>
      </c>
      <c r="I982" s="42"/>
      <c r="J982" s="43">
        <v>46956000</v>
      </c>
      <c r="K982" s="43"/>
      <c r="L982" s="44">
        <v>0.76442307692307687</v>
      </c>
      <c r="M982" s="45" t="s">
        <v>3413</v>
      </c>
      <c r="N982" s="46" t="s">
        <v>35</v>
      </c>
    </row>
    <row r="983" spans="1:14" s="29" customFormat="1" ht="74.5" customHeight="1" x14ac:dyDescent="0.25">
      <c r="A983" s="40" t="s">
        <v>3414</v>
      </c>
      <c r="B983" s="41">
        <v>45440</v>
      </c>
      <c r="C983" s="41" t="s">
        <v>3415</v>
      </c>
      <c r="D983" s="41" t="s">
        <v>15</v>
      </c>
      <c r="E983" s="41" t="s">
        <v>16</v>
      </c>
      <c r="F983" s="41" t="s">
        <v>740</v>
      </c>
      <c r="G983" s="41">
        <v>45454</v>
      </c>
      <c r="H983" s="41">
        <v>45657</v>
      </c>
      <c r="I983" s="42"/>
      <c r="J983" s="43">
        <v>21402480</v>
      </c>
      <c r="K983" s="43"/>
      <c r="L983" s="44">
        <v>0.75862068965517238</v>
      </c>
      <c r="M983" s="45" t="s">
        <v>3416</v>
      </c>
      <c r="N983" s="46" t="s">
        <v>35</v>
      </c>
    </row>
    <row r="984" spans="1:14" s="29" customFormat="1" ht="74.5" customHeight="1" x14ac:dyDescent="0.25">
      <c r="A984" s="40" t="s">
        <v>3417</v>
      </c>
      <c r="B984" s="41">
        <v>45440</v>
      </c>
      <c r="C984" s="41" t="s">
        <v>3418</v>
      </c>
      <c r="D984" s="41" t="s">
        <v>15</v>
      </c>
      <c r="E984" s="41" t="s">
        <v>16</v>
      </c>
      <c r="F984" s="41" t="s">
        <v>2097</v>
      </c>
      <c r="G984" s="41">
        <v>45448</v>
      </c>
      <c r="H984" s="41">
        <v>45657</v>
      </c>
      <c r="I984" s="42"/>
      <c r="J984" s="43">
        <v>32111552</v>
      </c>
      <c r="K984" s="43"/>
      <c r="L984" s="44">
        <v>0.76555023923444976</v>
      </c>
      <c r="M984" s="45" t="s">
        <v>3419</v>
      </c>
      <c r="N984" s="46" t="s">
        <v>35</v>
      </c>
    </row>
    <row r="985" spans="1:14" s="29" customFormat="1" ht="74.5" customHeight="1" x14ac:dyDescent="0.25">
      <c r="A985" s="40" t="s">
        <v>3420</v>
      </c>
      <c r="B985" s="41">
        <v>45440</v>
      </c>
      <c r="C985" s="41" t="s">
        <v>3421</v>
      </c>
      <c r="D985" s="41" t="s">
        <v>15</v>
      </c>
      <c r="E985" s="41" t="s">
        <v>16</v>
      </c>
      <c r="F985" s="41" t="s">
        <v>187</v>
      </c>
      <c r="G985" s="41">
        <v>45447</v>
      </c>
      <c r="H985" s="41">
        <v>45657</v>
      </c>
      <c r="I985" s="42"/>
      <c r="J985" s="43">
        <v>48048000</v>
      </c>
      <c r="K985" s="43"/>
      <c r="L985" s="44">
        <v>0.76666666666666672</v>
      </c>
      <c r="M985" s="45" t="s">
        <v>3422</v>
      </c>
      <c r="N985" s="46" t="s">
        <v>35</v>
      </c>
    </row>
    <row r="986" spans="1:14" s="29" customFormat="1" ht="74.5" customHeight="1" x14ac:dyDescent="0.25">
      <c r="A986" s="40" t="s">
        <v>3423</v>
      </c>
      <c r="B986" s="41">
        <v>45440</v>
      </c>
      <c r="C986" s="41" t="s">
        <v>3424</v>
      </c>
      <c r="D986" s="41" t="s">
        <v>15</v>
      </c>
      <c r="E986" s="41" t="s">
        <v>16</v>
      </c>
      <c r="F986" s="41" t="s">
        <v>740</v>
      </c>
      <c r="G986" s="41">
        <v>45444</v>
      </c>
      <c r="H986" s="41">
        <v>45657</v>
      </c>
      <c r="I986" s="42"/>
      <c r="J986" s="43">
        <v>21402480</v>
      </c>
      <c r="K986" s="43"/>
      <c r="L986" s="44">
        <v>0.7699530516431925</v>
      </c>
      <c r="M986" s="45" t="s">
        <v>3425</v>
      </c>
      <c r="N986" s="46" t="s">
        <v>35</v>
      </c>
    </row>
    <row r="987" spans="1:14" s="29" customFormat="1" ht="74.5" customHeight="1" x14ac:dyDescent="0.25">
      <c r="A987" s="40" t="s">
        <v>3426</v>
      </c>
      <c r="B987" s="41">
        <v>45440</v>
      </c>
      <c r="C987" s="41" t="s">
        <v>3427</v>
      </c>
      <c r="D987" s="41" t="s">
        <v>15</v>
      </c>
      <c r="E987" s="41" t="s">
        <v>16</v>
      </c>
      <c r="F987" s="41" t="s">
        <v>3428</v>
      </c>
      <c r="G987" s="41">
        <v>45443</v>
      </c>
      <c r="H987" s="41">
        <v>45657</v>
      </c>
      <c r="I987" s="42"/>
      <c r="J987" s="43">
        <v>24593333</v>
      </c>
      <c r="K987" s="43"/>
      <c r="L987" s="44">
        <v>0.7710280373831776</v>
      </c>
      <c r="M987" s="45" t="s">
        <v>3429</v>
      </c>
      <c r="N987" s="46" t="s">
        <v>35</v>
      </c>
    </row>
    <row r="988" spans="1:14" s="29" customFormat="1" ht="74.5" customHeight="1" x14ac:dyDescent="0.25">
      <c r="A988" s="40" t="s">
        <v>3430</v>
      </c>
      <c r="B988" s="41">
        <v>45440</v>
      </c>
      <c r="C988" s="41" t="s">
        <v>3431</v>
      </c>
      <c r="D988" s="41" t="s">
        <v>15</v>
      </c>
      <c r="E988" s="41" t="s">
        <v>16</v>
      </c>
      <c r="F988" s="41" t="s">
        <v>3432</v>
      </c>
      <c r="G988" s="41">
        <v>45443</v>
      </c>
      <c r="H988" s="41">
        <v>45657</v>
      </c>
      <c r="I988" s="42"/>
      <c r="J988" s="43">
        <v>41672107</v>
      </c>
      <c r="K988" s="43"/>
      <c r="L988" s="44">
        <v>0.7710280373831776</v>
      </c>
      <c r="M988" s="45" t="s">
        <v>3433</v>
      </c>
      <c r="N988" s="46" t="s">
        <v>35</v>
      </c>
    </row>
    <row r="989" spans="1:14" s="29" customFormat="1" ht="74.5" customHeight="1" x14ac:dyDescent="0.25">
      <c r="A989" s="40" t="s">
        <v>3434</v>
      </c>
      <c r="B989" s="41">
        <v>45440</v>
      </c>
      <c r="C989" s="41" t="s">
        <v>3435</v>
      </c>
      <c r="D989" s="41" t="s">
        <v>15</v>
      </c>
      <c r="E989" s="41" t="s">
        <v>16</v>
      </c>
      <c r="F989" s="41" t="s">
        <v>3428</v>
      </c>
      <c r="G989" s="41">
        <v>45447</v>
      </c>
      <c r="H989" s="41">
        <v>45657</v>
      </c>
      <c r="I989" s="42"/>
      <c r="J989" s="43">
        <v>24593333</v>
      </c>
      <c r="K989" s="43"/>
      <c r="L989" s="44">
        <v>0.76666666666666672</v>
      </c>
      <c r="M989" s="45" t="s">
        <v>3436</v>
      </c>
      <c r="N989" s="46" t="s">
        <v>35</v>
      </c>
    </row>
    <row r="990" spans="1:14" s="29" customFormat="1" ht="74.5" customHeight="1" x14ac:dyDescent="0.25">
      <c r="A990" s="40" t="s">
        <v>3437</v>
      </c>
      <c r="B990" s="41">
        <v>45440</v>
      </c>
      <c r="C990" s="41" t="s">
        <v>3438</v>
      </c>
      <c r="D990" s="41" t="s">
        <v>15</v>
      </c>
      <c r="E990" s="41" t="s">
        <v>16</v>
      </c>
      <c r="F990" s="41" t="s">
        <v>3428</v>
      </c>
      <c r="G990" s="41">
        <v>45444</v>
      </c>
      <c r="H990" s="41">
        <v>45657</v>
      </c>
      <c r="I990" s="42"/>
      <c r="J990" s="43">
        <v>24593333</v>
      </c>
      <c r="K990" s="43"/>
      <c r="L990" s="44">
        <v>0.7699530516431925</v>
      </c>
      <c r="M990" s="45" t="s">
        <v>3439</v>
      </c>
      <c r="N990" s="46" t="s">
        <v>35</v>
      </c>
    </row>
    <row r="991" spans="1:14" s="29" customFormat="1" ht="74.5" customHeight="1" x14ac:dyDescent="0.25">
      <c r="A991" s="40" t="s">
        <v>3440</v>
      </c>
      <c r="B991" s="41">
        <v>45440</v>
      </c>
      <c r="C991" s="41" t="s">
        <v>3441</v>
      </c>
      <c r="D991" s="41" t="s">
        <v>15</v>
      </c>
      <c r="E991" s="41" t="s">
        <v>16</v>
      </c>
      <c r="F991" s="41" t="s">
        <v>187</v>
      </c>
      <c r="G991" s="41">
        <v>45444</v>
      </c>
      <c r="H991" s="41">
        <v>45657</v>
      </c>
      <c r="I991" s="42"/>
      <c r="J991" s="43">
        <v>48048000</v>
      </c>
      <c r="K991" s="43"/>
      <c r="L991" s="44">
        <v>0.7699530516431925</v>
      </c>
      <c r="M991" s="45" t="s">
        <v>3442</v>
      </c>
      <c r="N991" s="46" t="s">
        <v>35</v>
      </c>
    </row>
    <row r="992" spans="1:14" s="29" customFormat="1" ht="74.5" customHeight="1" x14ac:dyDescent="0.25">
      <c r="A992" s="40" t="s">
        <v>3443</v>
      </c>
      <c r="B992" s="41">
        <v>45440</v>
      </c>
      <c r="C992" s="41" t="s">
        <v>3444</v>
      </c>
      <c r="D992" s="41" t="s">
        <v>15</v>
      </c>
      <c r="E992" s="41" t="s">
        <v>16</v>
      </c>
      <c r="F992" s="41" t="s">
        <v>3445</v>
      </c>
      <c r="G992" s="41">
        <v>45447</v>
      </c>
      <c r="H992" s="41">
        <v>45657</v>
      </c>
      <c r="I992" s="42"/>
      <c r="J992" s="43">
        <v>70000000</v>
      </c>
      <c r="K992" s="43"/>
      <c r="L992" s="44">
        <v>0.76666666666666672</v>
      </c>
      <c r="M992" s="45" t="s">
        <v>3446</v>
      </c>
      <c r="N992" s="46" t="s">
        <v>35</v>
      </c>
    </row>
    <row r="993" spans="1:14" s="29" customFormat="1" ht="74.5" customHeight="1" x14ac:dyDescent="0.25">
      <c r="A993" s="40" t="s">
        <v>3447</v>
      </c>
      <c r="B993" s="41">
        <v>45440</v>
      </c>
      <c r="C993" s="41" t="s">
        <v>3448</v>
      </c>
      <c r="D993" s="41" t="s">
        <v>15</v>
      </c>
      <c r="E993" s="41" t="s">
        <v>16</v>
      </c>
      <c r="F993" s="41" t="s">
        <v>3449</v>
      </c>
      <c r="G993" s="41">
        <v>45443</v>
      </c>
      <c r="H993" s="41">
        <v>45656</v>
      </c>
      <c r="I993" s="42"/>
      <c r="J993" s="43">
        <v>38500000</v>
      </c>
      <c r="K993" s="43"/>
      <c r="L993" s="44">
        <v>0.77464788732394363</v>
      </c>
      <c r="M993" s="45" t="s">
        <v>3450</v>
      </c>
      <c r="N993" s="46" t="s">
        <v>35</v>
      </c>
    </row>
    <row r="994" spans="1:14" s="29" customFormat="1" ht="74.5" customHeight="1" x14ac:dyDescent="0.25">
      <c r="A994" s="40" t="s">
        <v>3451</v>
      </c>
      <c r="B994" s="41">
        <v>45440</v>
      </c>
      <c r="C994" s="41" t="s">
        <v>3452</v>
      </c>
      <c r="D994" s="41" t="s">
        <v>15</v>
      </c>
      <c r="E994" s="41" t="s">
        <v>16</v>
      </c>
      <c r="F994" s="41" t="s">
        <v>3453</v>
      </c>
      <c r="G994" s="41">
        <v>45447</v>
      </c>
      <c r="H994" s="41">
        <v>45663</v>
      </c>
      <c r="I994" s="42"/>
      <c r="J994" s="43">
        <v>24140000</v>
      </c>
      <c r="K994" s="43"/>
      <c r="L994" s="44">
        <v>0.74537037037037035</v>
      </c>
      <c r="M994" s="45" t="s">
        <v>3454</v>
      </c>
      <c r="N994" s="46" t="s">
        <v>35</v>
      </c>
    </row>
    <row r="995" spans="1:14" s="29" customFormat="1" ht="74.5" customHeight="1" x14ac:dyDescent="0.25">
      <c r="A995" s="40" t="s">
        <v>3455</v>
      </c>
      <c r="B995" s="41">
        <v>45440</v>
      </c>
      <c r="C995" s="41" t="s">
        <v>3456</v>
      </c>
      <c r="D995" s="41" t="s">
        <v>15</v>
      </c>
      <c r="E995" s="41" t="s">
        <v>16</v>
      </c>
      <c r="F995" s="41" t="s">
        <v>187</v>
      </c>
      <c r="G995" s="41">
        <v>45444</v>
      </c>
      <c r="H995" s="41">
        <v>45657</v>
      </c>
      <c r="I995" s="42"/>
      <c r="J995" s="43">
        <v>49140000</v>
      </c>
      <c r="K995" s="43"/>
      <c r="L995" s="44">
        <v>0.7699530516431925</v>
      </c>
      <c r="M995" s="45" t="s">
        <v>3457</v>
      </c>
      <c r="N995" s="46" t="s">
        <v>35</v>
      </c>
    </row>
    <row r="996" spans="1:14" s="29" customFormat="1" ht="74.5" customHeight="1" x14ac:dyDescent="0.25">
      <c r="A996" s="40" t="s">
        <v>3458</v>
      </c>
      <c r="B996" s="41">
        <v>45441</v>
      </c>
      <c r="C996" s="41" t="s">
        <v>3459</v>
      </c>
      <c r="D996" s="41" t="s">
        <v>15</v>
      </c>
      <c r="E996" s="41" t="s">
        <v>16</v>
      </c>
      <c r="F996" s="41" t="s">
        <v>740</v>
      </c>
      <c r="G996" s="41">
        <v>45448</v>
      </c>
      <c r="H996" s="41">
        <v>45657</v>
      </c>
      <c r="I996" s="42"/>
      <c r="J996" s="43">
        <v>21402480</v>
      </c>
      <c r="K996" s="43"/>
      <c r="L996" s="44">
        <v>0.76555023923444976</v>
      </c>
      <c r="M996" s="45" t="s">
        <v>3460</v>
      </c>
      <c r="N996" s="46" t="s">
        <v>35</v>
      </c>
    </row>
    <row r="997" spans="1:14" s="29" customFormat="1" ht="74.5" customHeight="1" x14ac:dyDescent="0.25">
      <c r="A997" s="40" t="s">
        <v>3461</v>
      </c>
      <c r="B997" s="41">
        <v>45441</v>
      </c>
      <c r="C997" s="41" t="s">
        <v>3462</v>
      </c>
      <c r="D997" s="41" t="s">
        <v>15</v>
      </c>
      <c r="E997" s="41" t="s">
        <v>16</v>
      </c>
      <c r="F997" s="41" t="s">
        <v>2707</v>
      </c>
      <c r="G997" s="41">
        <v>45448</v>
      </c>
      <c r="H997" s="41">
        <v>45639</v>
      </c>
      <c r="I997" s="42"/>
      <c r="J997" s="43">
        <v>22050000</v>
      </c>
      <c r="K997" s="43"/>
      <c r="L997" s="44">
        <v>0.83769633507853403</v>
      </c>
      <c r="M997" s="45" t="s">
        <v>3463</v>
      </c>
      <c r="N997" s="46" t="s">
        <v>35</v>
      </c>
    </row>
    <row r="998" spans="1:14" s="29" customFormat="1" ht="74.5" customHeight="1" x14ac:dyDescent="0.25">
      <c r="A998" s="40" t="s">
        <v>3464</v>
      </c>
      <c r="B998" s="41">
        <v>45441</v>
      </c>
      <c r="C998" s="41" t="s">
        <v>3465</v>
      </c>
      <c r="D998" s="41" t="s">
        <v>15</v>
      </c>
      <c r="E998" s="41" t="s">
        <v>16</v>
      </c>
      <c r="F998" s="41" t="s">
        <v>3466</v>
      </c>
      <c r="G998" s="41">
        <v>45449</v>
      </c>
      <c r="H998" s="41">
        <v>45657</v>
      </c>
      <c r="I998" s="42"/>
      <c r="J998" s="43">
        <v>30436000</v>
      </c>
      <c r="K998" s="43"/>
      <c r="L998" s="44">
        <v>0.76442307692307687</v>
      </c>
      <c r="M998" s="45" t="s">
        <v>3467</v>
      </c>
      <c r="N998" s="46" t="s">
        <v>35</v>
      </c>
    </row>
    <row r="999" spans="1:14" s="29" customFormat="1" ht="74.5" customHeight="1" x14ac:dyDescent="0.25">
      <c r="A999" s="40" t="s">
        <v>3468</v>
      </c>
      <c r="B999" s="41">
        <v>45441</v>
      </c>
      <c r="C999" s="41" t="s">
        <v>403</v>
      </c>
      <c r="D999" s="41" t="s">
        <v>15</v>
      </c>
      <c r="E999" s="41" t="s">
        <v>16</v>
      </c>
      <c r="F999" s="41" t="s">
        <v>187</v>
      </c>
      <c r="G999" s="41">
        <v>45448</v>
      </c>
      <c r="H999" s="41">
        <v>45657</v>
      </c>
      <c r="I999" s="42"/>
      <c r="J999" s="43">
        <v>49140000</v>
      </c>
      <c r="K999" s="43"/>
      <c r="L999" s="44">
        <v>0.76555023923444976</v>
      </c>
      <c r="M999" s="45" t="s">
        <v>3469</v>
      </c>
      <c r="N999" s="46" t="s">
        <v>35</v>
      </c>
    </row>
    <row r="1000" spans="1:14" s="29" customFormat="1" ht="74.5" customHeight="1" x14ac:dyDescent="0.25">
      <c r="A1000" s="40" t="s">
        <v>3470</v>
      </c>
      <c r="B1000" s="41">
        <v>45441</v>
      </c>
      <c r="C1000" s="41" t="s">
        <v>3471</v>
      </c>
      <c r="D1000" s="41" t="s">
        <v>15</v>
      </c>
      <c r="E1000" s="41" t="s">
        <v>16</v>
      </c>
      <c r="F1000" s="41" t="s">
        <v>187</v>
      </c>
      <c r="G1000" s="41">
        <v>45449</v>
      </c>
      <c r="H1000" s="41">
        <v>45657</v>
      </c>
      <c r="I1000" s="42"/>
      <c r="J1000" s="43">
        <v>46956000</v>
      </c>
      <c r="K1000" s="43"/>
      <c r="L1000" s="44">
        <v>0.76442307692307687</v>
      </c>
      <c r="M1000" s="45" t="s">
        <v>3472</v>
      </c>
      <c r="N1000" s="46" t="s">
        <v>35</v>
      </c>
    </row>
    <row r="1001" spans="1:14" s="29" customFormat="1" ht="74.5" customHeight="1" x14ac:dyDescent="0.25">
      <c r="A1001" s="40" t="s">
        <v>3473</v>
      </c>
      <c r="B1001" s="41">
        <v>45441</v>
      </c>
      <c r="C1001" s="41" t="s">
        <v>3474</v>
      </c>
      <c r="D1001" s="41" t="s">
        <v>15</v>
      </c>
      <c r="E1001" s="41" t="s">
        <v>16</v>
      </c>
      <c r="F1001" s="41" t="s">
        <v>187</v>
      </c>
      <c r="G1001" s="41">
        <v>45443</v>
      </c>
      <c r="H1001" s="41">
        <v>45657</v>
      </c>
      <c r="I1001" s="42"/>
      <c r="J1001" s="43">
        <v>46956000</v>
      </c>
      <c r="K1001" s="43"/>
      <c r="L1001" s="44">
        <v>0.7710280373831776</v>
      </c>
      <c r="M1001" s="45" t="s">
        <v>3475</v>
      </c>
      <c r="N1001" s="46" t="s">
        <v>35</v>
      </c>
    </row>
    <row r="1002" spans="1:14" s="29" customFormat="1" ht="74.5" customHeight="1" x14ac:dyDescent="0.25">
      <c r="A1002" s="40" t="s">
        <v>3476</v>
      </c>
      <c r="B1002" s="41">
        <v>45441</v>
      </c>
      <c r="C1002" s="41" t="s">
        <v>3477</v>
      </c>
      <c r="D1002" s="41" t="s">
        <v>15</v>
      </c>
      <c r="E1002" s="41" t="s">
        <v>16</v>
      </c>
      <c r="F1002" s="41" t="s">
        <v>3179</v>
      </c>
      <c r="G1002" s="41">
        <v>45449</v>
      </c>
      <c r="H1002" s="41">
        <v>45657</v>
      </c>
      <c r="I1002" s="42"/>
      <c r="J1002" s="43">
        <v>20429640</v>
      </c>
      <c r="K1002" s="43"/>
      <c r="L1002" s="44">
        <v>0.76442307692307687</v>
      </c>
      <c r="M1002" s="45" t="s">
        <v>3478</v>
      </c>
      <c r="N1002" s="46" t="s">
        <v>35</v>
      </c>
    </row>
    <row r="1003" spans="1:14" s="29" customFormat="1" ht="74.5" customHeight="1" x14ac:dyDescent="0.25">
      <c r="A1003" s="40" t="s">
        <v>3479</v>
      </c>
      <c r="B1003" s="41">
        <v>45441</v>
      </c>
      <c r="C1003" s="41" t="s">
        <v>3480</v>
      </c>
      <c r="D1003" s="41" t="s">
        <v>15</v>
      </c>
      <c r="E1003" s="41" t="s">
        <v>16</v>
      </c>
      <c r="F1003" s="41" t="s">
        <v>2425</v>
      </c>
      <c r="G1003" s="41">
        <v>45448</v>
      </c>
      <c r="H1003" s="41">
        <v>45657</v>
      </c>
      <c r="I1003" s="42"/>
      <c r="J1003" s="43">
        <v>31944059</v>
      </c>
      <c r="K1003" s="43"/>
      <c r="L1003" s="44">
        <v>0.76555023923444976</v>
      </c>
      <c r="M1003" s="45" t="s">
        <v>3481</v>
      </c>
      <c r="N1003" s="46" t="s">
        <v>35</v>
      </c>
    </row>
    <row r="1004" spans="1:14" s="29" customFormat="1" ht="74.5" customHeight="1" x14ac:dyDescent="0.25">
      <c r="A1004" s="40" t="s">
        <v>3482</v>
      </c>
      <c r="B1004" s="41">
        <v>45441</v>
      </c>
      <c r="C1004" s="41" t="s">
        <v>3483</v>
      </c>
      <c r="D1004" s="41" t="s">
        <v>15</v>
      </c>
      <c r="E1004" s="41" t="s">
        <v>16</v>
      </c>
      <c r="F1004" s="41" t="s">
        <v>2097</v>
      </c>
      <c r="G1004" s="41">
        <v>45448</v>
      </c>
      <c r="H1004" s="41">
        <v>45657</v>
      </c>
      <c r="I1004" s="42"/>
      <c r="J1004" s="43">
        <v>30651936</v>
      </c>
      <c r="K1004" s="43"/>
      <c r="L1004" s="44">
        <v>0.76555023923444976</v>
      </c>
      <c r="M1004" s="45" t="s">
        <v>3484</v>
      </c>
      <c r="N1004" s="46" t="s">
        <v>35</v>
      </c>
    </row>
    <row r="1005" spans="1:14" s="29" customFormat="1" ht="74.5" customHeight="1" x14ac:dyDescent="0.25">
      <c r="A1005" s="40" t="s">
        <v>3485</v>
      </c>
      <c r="B1005" s="41">
        <v>45441</v>
      </c>
      <c r="C1005" s="41" t="s">
        <v>3486</v>
      </c>
      <c r="D1005" s="41" t="s">
        <v>15</v>
      </c>
      <c r="E1005" s="41" t="s">
        <v>16</v>
      </c>
      <c r="F1005" s="41" t="s">
        <v>3487</v>
      </c>
      <c r="G1005" s="41">
        <v>45447</v>
      </c>
      <c r="H1005" s="41">
        <v>45663</v>
      </c>
      <c r="I1005" s="42"/>
      <c r="J1005" s="43">
        <v>39664881</v>
      </c>
      <c r="K1005" s="43"/>
      <c r="L1005" s="44">
        <v>0.74537037037037035</v>
      </c>
      <c r="M1005" s="45" t="s">
        <v>3488</v>
      </c>
      <c r="N1005" s="46" t="s">
        <v>35</v>
      </c>
    </row>
    <row r="1006" spans="1:14" s="29" customFormat="1" ht="74.5" customHeight="1" x14ac:dyDescent="0.25">
      <c r="A1006" s="40" t="s">
        <v>3489</v>
      </c>
      <c r="B1006" s="41">
        <v>45441</v>
      </c>
      <c r="C1006" s="41" t="s">
        <v>3490</v>
      </c>
      <c r="D1006" s="41" t="s">
        <v>15</v>
      </c>
      <c r="E1006" s="41" t="s">
        <v>16</v>
      </c>
      <c r="F1006" s="41" t="s">
        <v>740</v>
      </c>
      <c r="G1006" s="41">
        <v>45443</v>
      </c>
      <c r="H1006" s="41">
        <v>45657</v>
      </c>
      <c r="I1006" s="42"/>
      <c r="J1006" s="43">
        <v>21402480</v>
      </c>
      <c r="K1006" s="43"/>
      <c r="L1006" s="44">
        <v>0.7710280373831776</v>
      </c>
      <c r="M1006" s="45" t="s">
        <v>3491</v>
      </c>
      <c r="N1006" s="46" t="s">
        <v>35</v>
      </c>
    </row>
    <row r="1007" spans="1:14" s="29" customFormat="1" ht="74.5" customHeight="1" x14ac:dyDescent="0.25">
      <c r="A1007" s="40" t="s">
        <v>3492</v>
      </c>
      <c r="B1007" s="41">
        <v>45441</v>
      </c>
      <c r="C1007" s="41" t="s">
        <v>3493</v>
      </c>
      <c r="D1007" s="41" t="s">
        <v>15</v>
      </c>
      <c r="E1007" s="41" t="s">
        <v>16</v>
      </c>
      <c r="F1007" s="41" t="s">
        <v>740</v>
      </c>
      <c r="G1007" s="41">
        <v>45447</v>
      </c>
      <c r="H1007" s="41">
        <v>45657</v>
      </c>
      <c r="I1007" s="42"/>
      <c r="J1007" s="43">
        <v>21402480</v>
      </c>
      <c r="K1007" s="43"/>
      <c r="L1007" s="44">
        <v>0.76666666666666672</v>
      </c>
      <c r="M1007" s="45" t="s">
        <v>3494</v>
      </c>
      <c r="N1007" s="46" t="s">
        <v>35</v>
      </c>
    </row>
    <row r="1008" spans="1:14" s="29" customFormat="1" ht="74.5" customHeight="1" x14ac:dyDescent="0.25">
      <c r="A1008" s="40" t="s">
        <v>3495</v>
      </c>
      <c r="B1008" s="41">
        <v>45441</v>
      </c>
      <c r="C1008" s="41" t="s">
        <v>3496</v>
      </c>
      <c r="D1008" s="41" t="s">
        <v>15</v>
      </c>
      <c r="E1008" s="41" t="s">
        <v>16</v>
      </c>
      <c r="F1008" s="41" t="s">
        <v>3497</v>
      </c>
      <c r="G1008" s="41">
        <v>45447</v>
      </c>
      <c r="H1008" s="41">
        <v>45657</v>
      </c>
      <c r="I1008" s="42"/>
      <c r="J1008" s="43">
        <v>39864300</v>
      </c>
      <c r="K1008" s="43"/>
      <c r="L1008" s="44">
        <v>0.76666666666666672</v>
      </c>
      <c r="M1008" s="45" t="s">
        <v>3498</v>
      </c>
      <c r="N1008" s="46" t="s">
        <v>35</v>
      </c>
    </row>
    <row r="1009" spans="1:14" s="29" customFormat="1" ht="74.5" customHeight="1" x14ac:dyDescent="0.25">
      <c r="A1009" s="40" t="s">
        <v>3499</v>
      </c>
      <c r="B1009" s="41">
        <v>45441</v>
      </c>
      <c r="C1009" s="41" t="s">
        <v>466</v>
      </c>
      <c r="D1009" s="41" t="s">
        <v>15</v>
      </c>
      <c r="E1009" s="41" t="s">
        <v>16</v>
      </c>
      <c r="F1009" s="41" t="s">
        <v>187</v>
      </c>
      <c r="G1009" s="41">
        <v>45444</v>
      </c>
      <c r="H1009" s="41">
        <v>45657</v>
      </c>
      <c r="I1009" s="42"/>
      <c r="J1009" s="43">
        <v>49140000</v>
      </c>
      <c r="K1009" s="43"/>
      <c r="L1009" s="44">
        <v>0.7699530516431925</v>
      </c>
      <c r="M1009" s="45" t="s">
        <v>3500</v>
      </c>
      <c r="N1009" s="46" t="s">
        <v>35</v>
      </c>
    </row>
    <row r="1010" spans="1:14" s="29" customFormat="1" ht="74.5" customHeight="1" x14ac:dyDescent="0.25">
      <c r="A1010" s="40" t="s">
        <v>3501</v>
      </c>
      <c r="B1010" s="41">
        <v>45441</v>
      </c>
      <c r="C1010" s="41" t="s">
        <v>3502</v>
      </c>
      <c r="D1010" s="41" t="s">
        <v>15</v>
      </c>
      <c r="E1010" s="41" t="s">
        <v>16</v>
      </c>
      <c r="F1010" s="41" t="s">
        <v>740</v>
      </c>
      <c r="G1010" s="41">
        <v>45444</v>
      </c>
      <c r="H1010" s="41">
        <v>45657</v>
      </c>
      <c r="I1010" s="42"/>
      <c r="J1010" s="43">
        <v>21402480</v>
      </c>
      <c r="K1010" s="43"/>
      <c r="L1010" s="44">
        <v>0.7699530516431925</v>
      </c>
      <c r="M1010" s="45" t="s">
        <v>3503</v>
      </c>
      <c r="N1010" s="46" t="s">
        <v>35</v>
      </c>
    </row>
    <row r="1011" spans="1:14" s="29" customFormat="1" ht="74.5" customHeight="1" x14ac:dyDescent="0.25">
      <c r="A1011" s="40" t="s">
        <v>3504</v>
      </c>
      <c r="B1011" s="41">
        <v>45441</v>
      </c>
      <c r="C1011" s="41" t="s">
        <v>3505</v>
      </c>
      <c r="D1011" s="41" t="s">
        <v>15</v>
      </c>
      <c r="E1011" s="41" t="s">
        <v>16</v>
      </c>
      <c r="F1011" s="41" t="s">
        <v>3506</v>
      </c>
      <c r="G1011" s="41">
        <v>45447</v>
      </c>
      <c r="H1011" s="41">
        <v>45663</v>
      </c>
      <c r="I1011" s="42"/>
      <c r="J1011" s="43">
        <v>44222982</v>
      </c>
      <c r="K1011" s="43"/>
      <c r="L1011" s="44">
        <v>0.74537037037037035</v>
      </c>
      <c r="M1011" s="45" t="s">
        <v>3507</v>
      </c>
      <c r="N1011" s="46" t="s">
        <v>35</v>
      </c>
    </row>
    <row r="1012" spans="1:14" s="29" customFormat="1" ht="74.5" customHeight="1" x14ac:dyDescent="0.25">
      <c r="A1012" s="40" t="s">
        <v>3508</v>
      </c>
      <c r="B1012" s="41">
        <v>45441</v>
      </c>
      <c r="C1012" s="41" t="s">
        <v>3509</v>
      </c>
      <c r="D1012" s="41" t="s">
        <v>15</v>
      </c>
      <c r="E1012" s="41" t="s">
        <v>16</v>
      </c>
      <c r="F1012" s="41" t="s">
        <v>740</v>
      </c>
      <c r="G1012" s="41">
        <v>45447</v>
      </c>
      <c r="H1012" s="41">
        <v>45657</v>
      </c>
      <c r="I1012" s="42"/>
      <c r="J1012" s="43">
        <v>21402480</v>
      </c>
      <c r="K1012" s="43"/>
      <c r="L1012" s="44">
        <v>0.76666666666666672</v>
      </c>
      <c r="M1012" s="45" t="s">
        <v>3510</v>
      </c>
      <c r="N1012" s="46" t="s">
        <v>35</v>
      </c>
    </row>
    <row r="1013" spans="1:14" s="29" customFormat="1" ht="74.5" customHeight="1" x14ac:dyDescent="0.25">
      <c r="A1013" s="40" t="s">
        <v>3511</v>
      </c>
      <c r="B1013" s="41">
        <v>45441</v>
      </c>
      <c r="C1013" s="41" t="s">
        <v>3512</v>
      </c>
      <c r="D1013" s="41" t="s">
        <v>15</v>
      </c>
      <c r="E1013" s="41" t="s">
        <v>16</v>
      </c>
      <c r="F1013" s="41" t="s">
        <v>3487</v>
      </c>
      <c r="G1013" s="41">
        <v>45447</v>
      </c>
      <c r="H1013" s="41">
        <v>45663</v>
      </c>
      <c r="I1013" s="42"/>
      <c r="J1013" s="43">
        <v>39664881</v>
      </c>
      <c r="K1013" s="43"/>
      <c r="L1013" s="44">
        <v>0.74537037037037035</v>
      </c>
      <c r="M1013" s="45" t="s">
        <v>3513</v>
      </c>
      <c r="N1013" s="46" t="s">
        <v>35</v>
      </c>
    </row>
    <row r="1014" spans="1:14" s="29" customFormat="1" ht="74.5" customHeight="1" x14ac:dyDescent="0.25">
      <c r="A1014" s="40" t="s">
        <v>3514</v>
      </c>
      <c r="B1014" s="41">
        <v>45441</v>
      </c>
      <c r="C1014" s="41" t="s">
        <v>3515</v>
      </c>
      <c r="D1014" s="41" t="s">
        <v>15</v>
      </c>
      <c r="E1014" s="41" t="s">
        <v>16</v>
      </c>
      <c r="F1014" s="41" t="s">
        <v>1371</v>
      </c>
      <c r="G1014" s="41">
        <v>45443</v>
      </c>
      <c r="H1014" s="41">
        <v>45656</v>
      </c>
      <c r="I1014" s="42"/>
      <c r="J1014" s="43">
        <v>48585264</v>
      </c>
      <c r="K1014" s="43"/>
      <c r="L1014" s="44">
        <v>0.77464788732394363</v>
      </c>
      <c r="M1014" s="45" t="s">
        <v>3516</v>
      </c>
      <c r="N1014" s="46" t="s">
        <v>35</v>
      </c>
    </row>
    <row r="1015" spans="1:14" s="29" customFormat="1" ht="74.5" customHeight="1" x14ac:dyDescent="0.25">
      <c r="A1015" s="40" t="s">
        <v>3517</v>
      </c>
      <c r="B1015" s="41">
        <v>45441</v>
      </c>
      <c r="C1015" s="41" t="s">
        <v>3518</v>
      </c>
      <c r="D1015" s="41" t="s">
        <v>15</v>
      </c>
      <c r="E1015" s="41" t="s">
        <v>16</v>
      </c>
      <c r="F1015" s="41" t="s">
        <v>740</v>
      </c>
      <c r="G1015" s="41">
        <v>45448</v>
      </c>
      <c r="H1015" s="41">
        <v>45657</v>
      </c>
      <c r="I1015" s="42"/>
      <c r="J1015" s="43">
        <v>20429640</v>
      </c>
      <c r="K1015" s="43"/>
      <c r="L1015" s="44">
        <v>0.76555023923444976</v>
      </c>
      <c r="M1015" s="45" t="s">
        <v>3519</v>
      </c>
      <c r="N1015" s="46" t="s">
        <v>35</v>
      </c>
    </row>
    <row r="1016" spans="1:14" s="29" customFormat="1" ht="74.5" customHeight="1" x14ac:dyDescent="0.25">
      <c r="A1016" s="40" t="s">
        <v>3520</v>
      </c>
      <c r="B1016" s="41">
        <v>45441</v>
      </c>
      <c r="C1016" s="41" t="s">
        <v>3521</v>
      </c>
      <c r="D1016" s="41" t="s">
        <v>15</v>
      </c>
      <c r="E1016" s="41" t="s">
        <v>16</v>
      </c>
      <c r="F1016" s="41" t="s">
        <v>740</v>
      </c>
      <c r="G1016" s="41">
        <v>45449</v>
      </c>
      <c r="H1016" s="41">
        <v>45657</v>
      </c>
      <c r="I1016" s="42"/>
      <c r="J1016" s="43">
        <v>20429640</v>
      </c>
      <c r="K1016" s="43"/>
      <c r="L1016" s="44">
        <v>0.76442307692307687</v>
      </c>
      <c r="M1016" s="45" t="s">
        <v>3522</v>
      </c>
      <c r="N1016" s="46" t="s">
        <v>35</v>
      </c>
    </row>
    <row r="1017" spans="1:14" s="29" customFormat="1" ht="74.5" customHeight="1" x14ac:dyDescent="0.25">
      <c r="A1017" s="40" t="s">
        <v>3523</v>
      </c>
      <c r="B1017" s="41">
        <v>45441</v>
      </c>
      <c r="C1017" s="41" t="s">
        <v>3524</v>
      </c>
      <c r="D1017" s="41" t="s">
        <v>15</v>
      </c>
      <c r="E1017" s="41" t="s">
        <v>16</v>
      </c>
      <c r="F1017" s="41" t="s">
        <v>3525</v>
      </c>
      <c r="G1017" s="41">
        <v>45443</v>
      </c>
      <c r="H1017" s="41">
        <v>45636</v>
      </c>
      <c r="I1017" s="42"/>
      <c r="J1017" s="43">
        <v>38232636</v>
      </c>
      <c r="K1017" s="43"/>
      <c r="L1017" s="44">
        <v>0.85492227979274615</v>
      </c>
      <c r="M1017" s="45" t="s">
        <v>3526</v>
      </c>
      <c r="N1017" s="46" t="s">
        <v>35</v>
      </c>
    </row>
    <row r="1018" spans="1:14" s="29" customFormat="1" ht="74.5" customHeight="1" x14ac:dyDescent="0.25">
      <c r="A1018" s="40" t="s">
        <v>3527</v>
      </c>
      <c r="B1018" s="41">
        <v>45441</v>
      </c>
      <c r="C1018" s="41" t="s">
        <v>3528</v>
      </c>
      <c r="D1018" s="41" t="s">
        <v>15</v>
      </c>
      <c r="E1018" s="41" t="s">
        <v>16</v>
      </c>
      <c r="F1018" s="41" t="s">
        <v>3529</v>
      </c>
      <c r="G1018" s="41">
        <v>45447</v>
      </c>
      <c r="H1018" s="41">
        <v>45657</v>
      </c>
      <c r="I1018" s="42"/>
      <c r="J1018" s="43">
        <v>24960137</v>
      </c>
      <c r="K1018" s="43"/>
      <c r="L1018" s="44">
        <v>0.76666666666666672</v>
      </c>
      <c r="M1018" s="45" t="s">
        <v>3530</v>
      </c>
      <c r="N1018" s="46" t="s">
        <v>35</v>
      </c>
    </row>
    <row r="1019" spans="1:14" s="29" customFormat="1" ht="74.5" customHeight="1" x14ac:dyDescent="0.25">
      <c r="A1019" s="40" t="s">
        <v>3531</v>
      </c>
      <c r="B1019" s="41">
        <v>45441</v>
      </c>
      <c r="C1019" s="41" t="s">
        <v>873</v>
      </c>
      <c r="D1019" s="41" t="s">
        <v>15</v>
      </c>
      <c r="E1019" s="41" t="s">
        <v>16</v>
      </c>
      <c r="F1019" s="41" t="s">
        <v>740</v>
      </c>
      <c r="G1019" s="41">
        <v>45448</v>
      </c>
      <c r="H1019" s="41">
        <v>45657</v>
      </c>
      <c r="I1019" s="42"/>
      <c r="J1019" s="43">
        <v>20429640</v>
      </c>
      <c r="K1019" s="43"/>
      <c r="L1019" s="44">
        <v>0.76555023923444976</v>
      </c>
      <c r="M1019" s="45" t="s">
        <v>3532</v>
      </c>
      <c r="N1019" s="46" t="s">
        <v>35</v>
      </c>
    </row>
    <row r="1020" spans="1:14" s="29" customFormat="1" ht="74.5" customHeight="1" x14ac:dyDescent="0.25">
      <c r="A1020" s="40" t="s">
        <v>3533</v>
      </c>
      <c r="B1020" s="41">
        <v>45441</v>
      </c>
      <c r="C1020" s="41" t="s">
        <v>3534</v>
      </c>
      <c r="D1020" s="41" t="s">
        <v>15</v>
      </c>
      <c r="E1020" s="41" t="s">
        <v>16</v>
      </c>
      <c r="F1020" s="41" t="s">
        <v>3535</v>
      </c>
      <c r="G1020" s="41">
        <v>45444</v>
      </c>
      <c r="H1020" s="41">
        <v>45657</v>
      </c>
      <c r="I1020" s="42"/>
      <c r="J1020" s="43">
        <v>38500000</v>
      </c>
      <c r="K1020" s="43"/>
      <c r="L1020" s="44">
        <v>0.7699530516431925</v>
      </c>
      <c r="M1020" s="45" t="s">
        <v>3536</v>
      </c>
      <c r="N1020" s="46" t="s">
        <v>35</v>
      </c>
    </row>
    <row r="1021" spans="1:14" s="29" customFormat="1" ht="74.5" customHeight="1" x14ac:dyDescent="0.25">
      <c r="A1021" s="40" t="s">
        <v>3537</v>
      </c>
      <c r="B1021" s="41">
        <v>45441</v>
      </c>
      <c r="C1021" s="41" t="s">
        <v>3538</v>
      </c>
      <c r="D1021" s="41" t="s">
        <v>15</v>
      </c>
      <c r="E1021" s="41" t="s">
        <v>16</v>
      </c>
      <c r="F1021" s="41" t="s">
        <v>740</v>
      </c>
      <c r="G1021" s="41">
        <v>45443</v>
      </c>
      <c r="H1021" s="41">
        <v>45657</v>
      </c>
      <c r="I1021" s="42"/>
      <c r="J1021" s="43">
        <v>21402480</v>
      </c>
      <c r="K1021" s="43"/>
      <c r="L1021" s="44">
        <v>0.7710280373831776</v>
      </c>
      <c r="M1021" s="45" t="s">
        <v>3539</v>
      </c>
      <c r="N1021" s="46" t="s">
        <v>35</v>
      </c>
    </row>
    <row r="1022" spans="1:14" s="29" customFormat="1" ht="74.5" customHeight="1" x14ac:dyDescent="0.25">
      <c r="A1022" s="40" t="s">
        <v>3540</v>
      </c>
      <c r="B1022" s="41">
        <v>45441</v>
      </c>
      <c r="C1022" s="41" t="s">
        <v>3541</v>
      </c>
      <c r="D1022" s="41" t="s">
        <v>15</v>
      </c>
      <c r="E1022" s="41" t="s">
        <v>16</v>
      </c>
      <c r="F1022" s="41" t="s">
        <v>1911</v>
      </c>
      <c r="G1022" s="41">
        <v>45449</v>
      </c>
      <c r="H1022" s="41">
        <v>45657</v>
      </c>
      <c r="I1022" s="42"/>
      <c r="J1022" s="43">
        <v>39864300</v>
      </c>
      <c r="K1022" s="43"/>
      <c r="L1022" s="44">
        <v>0.76442307692307687</v>
      </c>
      <c r="M1022" s="45" t="s">
        <v>3542</v>
      </c>
      <c r="N1022" s="46" t="s">
        <v>35</v>
      </c>
    </row>
    <row r="1023" spans="1:14" s="29" customFormat="1" ht="74.5" customHeight="1" x14ac:dyDescent="0.25">
      <c r="A1023" s="40" t="s">
        <v>3543</v>
      </c>
      <c r="B1023" s="41">
        <v>45441</v>
      </c>
      <c r="C1023" s="41" t="s">
        <v>3544</v>
      </c>
      <c r="D1023" s="41" t="s">
        <v>15</v>
      </c>
      <c r="E1023" s="41" t="s">
        <v>16</v>
      </c>
      <c r="F1023" s="41" t="s">
        <v>740</v>
      </c>
      <c r="G1023" s="41">
        <v>45443</v>
      </c>
      <c r="H1023" s="41">
        <v>45657</v>
      </c>
      <c r="I1023" s="42"/>
      <c r="J1023" s="43">
        <v>21402480</v>
      </c>
      <c r="K1023" s="43"/>
      <c r="L1023" s="44">
        <v>0.7710280373831776</v>
      </c>
      <c r="M1023" s="45" t="s">
        <v>3545</v>
      </c>
      <c r="N1023" s="46" t="s">
        <v>35</v>
      </c>
    </row>
    <row r="1024" spans="1:14" s="29" customFormat="1" ht="74.5" customHeight="1" x14ac:dyDescent="0.25">
      <c r="A1024" s="40" t="s">
        <v>3546</v>
      </c>
      <c r="B1024" s="41">
        <v>45441</v>
      </c>
      <c r="C1024" s="41" t="s">
        <v>3547</v>
      </c>
      <c r="D1024" s="41" t="s">
        <v>15</v>
      </c>
      <c r="E1024" s="41" t="s">
        <v>16</v>
      </c>
      <c r="F1024" s="41" t="s">
        <v>3548</v>
      </c>
      <c r="G1024" s="41">
        <v>45443</v>
      </c>
      <c r="H1024" s="41">
        <v>45657</v>
      </c>
      <c r="I1024" s="42"/>
      <c r="J1024" s="43">
        <v>55986667</v>
      </c>
      <c r="K1024" s="43"/>
      <c r="L1024" s="44">
        <v>0.7710280373831776</v>
      </c>
      <c r="M1024" s="45" t="s">
        <v>3549</v>
      </c>
      <c r="N1024" s="46" t="s">
        <v>35</v>
      </c>
    </row>
    <row r="1025" spans="1:14" s="29" customFormat="1" ht="74.5" customHeight="1" x14ac:dyDescent="0.25">
      <c r="A1025" s="40" t="s">
        <v>3550</v>
      </c>
      <c r="B1025" s="41">
        <v>45441</v>
      </c>
      <c r="C1025" s="41" t="s">
        <v>3551</v>
      </c>
      <c r="D1025" s="41" t="s">
        <v>15</v>
      </c>
      <c r="E1025" s="41" t="s">
        <v>16</v>
      </c>
      <c r="F1025" s="41" t="s">
        <v>3552</v>
      </c>
      <c r="G1025" s="41">
        <v>45448</v>
      </c>
      <c r="H1025" s="41">
        <v>45657</v>
      </c>
      <c r="I1025" s="42"/>
      <c r="J1025" s="43">
        <v>24621922</v>
      </c>
      <c r="K1025" s="43"/>
      <c r="L1025" s="44">
        <v>0.76555023923444976</v>
      </c>
      <c r="M1025" s="45" t="s">
        <v>3553</v>
      </c>
      <c r="N1025" s="46" t="s">
        <v>35</v>
      </c>
    </row>
    <row r="1026" spans="1:14" s="29" customFormat="1" ht="74.5" customHeight="1" x14ac:dyDescent="0.25">
      <c r="A1026" s="40" t="s">
        <v>3554</v>
      </c>
      <c r="B1026" s="41">
        <v>45441</v>
      </c>
      <c r="C1026" s="41" t="s">
        <v>666</v>
      </c>
      <c r="D1026" s="41" t="s">
        <v>15</v>
      </c>
      <c r="E1026" s="41" t="s">
        <v>16</v>
      </c>
      <c r="F1026" s="41" t="s">
        <v>740</v>
      </c>
      <c r="G1026" s="41">
        <v>45449</v>
      </c>
      <c r="H1026" s="41">
        <v>45657</v>
      </c>
      <c r="I1026" s="42"/>
      <c r="J1026" s="43">
        <v>20429640</v>
      </c>
      <c r="K1026" s="43"/>
      <c r="L1026" s="44">
        <v>0.76442307692307687</v>
      </c>
      <c r="M1026" s="45" t="s">
        <v>3555</v>
      </c>
      <c r="N1026" s="46" t="s">
        <v>35</v>
      </c>
    </row>
    <row r="1027" spans="1:14" s="29" customFormat="1" ht="74.5" customHeight="1" x14ac:dyDescent="0.25">
      <c r="A1027" s="40" t="s">
        <v>3556</v>
      </c>
      <c r="B1027" s="41">
        <v>45441</v>
      </c>
      <c r="C1027" s="41" t="s">
        <v>3557</v>
      </c>
      <c r="D1027" s="41" t="s">
        <v>15</v>
      </c>
      <c r="E1027" s="41" t="s">
        <v>16</v>
      </c>
      <c r="F1027" s="41" t="s">
        <v>3558</v>
      </c>
      <c r="G1027" s="41">
        <v>45449</v>
      </c>
      <c r="H1027" s="41">
        <v>45657</v>
      </c>
      <c r="I1027" s="42"/>
      <c r="J1027" s="43">
        <v>85675100</v>
      </c>
      <c r="K1027" s="43"/>
      <c r="L1027" s="44">
        <v>0.76442307692307687</v>
      </c>
      <c r="M1027" s="45" t="s">
        <v>3559</v>
      </c>
      <c r="N1027" s="46" t="s">
        <v>35</v>
      </c>
    </row>
    <row r="1028" spans="1:14" s="29" customFormat="1" ht="74.5" customHeight="1" x14ac:dyDescent="0.25">
      <c r="A1028" s="40" t="s">
        <v>3560</v>
      </c>
      <c r="B1028" s="41">
        <v>45441</v>
      </c>
      <c r="C1028" s="41" t="s">
        <v>3561</v>
      </c>
      <c r="D1028" s="41" t="s">
        <v>15</v>
      </c>
      <c r="E1028" s="41" t="s">
        <v>16</v>
      </c>
      <c r="F1028" s="41" t="s">
        <v>3562</v>
      </c>
      <c r="G1028" s="41">
        <v>45448</v>
      </c>
      <c r="H1028" s="41">
        <v>45657</v>
      </c>
      <c r="I1028" s="42"/>
      <c r="J1028" s="43">
        <v>39864300</v>
      </c>
      <c r="K1028" s="43"/>
      <c r="L1028" s="44">
        <v>0.76555023923444976</v>
      </c>
      <c r="M1028" s="45" t="s">
        <v>3563</v>
      </c>
      <c r="N1028" s="46" t="s">
        <v>35</v>
      </c>
    </row>
    <row r="1029" spans="1:14" s="29" customFormat="1" ht="74.5" customHeight="1" x14ac:dyDescent="0.25">
      <c r="A1029" s="40" t="s">
        <v>3564</v>
      </c>
      <c r="B1029" s="41">
        <v>45441</v>
      </c>
      <c r="C1029" s="41" t="s">
        <v>3565</v>
      </c>
      <c r="D1029" s="41" t="s">
        <v>15</v>
      </c>
      <c r="E1029" s="41" t="s">
        <v>16</v>
      </c>
      <c r="F1029" s="41" t="s">
        <v>740</v>
      </c>
      <c r="G1029" s="41">
        <v>45449</v>
      </c>
      <c r="H1029" s="41">
        <v>45657</v>
      </c>
      <c r="I1029" s="42"/>
      <c r="J1029" s="43">
        <v>21402480</v>
      </c>
      <c r="K1029" s="43"/>
      <c r="L1029" s="44">
        <v>0.76442307692307687</v>
      </c>
      <c r="M1029" s="45" t="s">
        <v>3566</v>
      </c>
      <c r="N1029" s="46" t="s">
        <v>35</v>
      </c>
    </row>
    <row r="1030" spans="1:14" s="29" customFormat="1" ht="74.5" customHeight="1" x14ac:dyDescent="0.25">
      <c r="A1030" s="40" t="s">
        <v>3567</v>
      </c>
      <c r="B1030" s="41">
        <v>45441</v>
      </c>
      <c r="C1030" s="41" t="s">
        <v>3568</v>
      </c>
      <c r="D1030" s="41" t="s">
        <v>15</v>
      </c>
      <c r="E1030" s="41" t="s">
        <v>16</v>
      </c>
      <c r="F1030" s="41" t="s">
        <v>740</v>
      </c>
      <c r="G1030" s="41">
        <v>45448</v>
      </c>
      <c r="H1030" s="41">
        <v>45657</v>
      </c>
      <c r="I1030" s="42"/>
      <c r="J1030" s="43">
        <v>20429640</v>
      </c>
      <c r="K1030" s="43"/>
      <c r="L1030" s="44">
        <v>0.76555023923444976</v>
      </c>
      <c r="M1030" s="45" t="s">
        <v>3569</v>
      </c>
      <c r="N1030" s="46" t="s">
        <v>35</v>
      </c>
    </row>
    <row r="1031" spans="1:14" s="29" customFormat="1" ht="74.5" customHeight="1" x14ac:dyDescent="0.25">
      <c r="A1031" s="40" t="s">
        <v>3570</v>
      </c>
      <c r="B1031" s="41">
        <v>45441</v>
      </c>
      <c r="C1031" s="41" t="s">
        <v>3571</v>
      </c>
      <c r="D1031" s="41" t="s">
        <v>15</v>
      </c>
      <c r="E1031" s="41" t="s">
        <v>16</v>
      </c>
      <c r="F1031" s="41" t="s">
        <v>3572</v>
      </c>
      <c r="G1031" s="41">
        <v>45454</v>
      </c>
      <c r="H1031" s="41">
        <v>45514</v>
      </c>
      <c r="I1031" s="42"/>
      <c r="J1031" s="43">
        <v>26000000</v>
      </c>
      <c r="K1031" s="43"/>
      <c r="L1031" s="44">
        <v>2.5666666666666669</v>
      </c>
      <c r="M1031" s="45" t="s">
        <v>3573</v>
      </c>
      <c r="N1031" s="46" t="s">
        <v>35</v>
      </c>
    </row>
    <row r="1032" spans="1:14" s="29" customFormat="1" ht="74.5" customHeight="1" x14ac:dyDescent="0.25">
      <c r="A1032" s="40" t="s">
        <v>3574</v>
      </c>
      <c r="B1032" s="41">
        <v>45441</v>
      </c>
      <c r="C1032" s="41" t="s">
        <v>3575</v>
      </c>
      <c r="D1032" s="41" t="s">
        <v>15</v>
      </c>
      <c r="E1032" s="41" t="s">
        <v>16</v>
      </c>
      <c r="F1032" s="41" t="s">
        <v>3186</v>
      </c>
      <c r="G1032" s="41">
        <v>45450</v>
      </c>
      <c r="H1032" s="41">
        <v>45512</v>
      </c>
      <c r="I1032" s="42"/>
      <c r="J1032" s="43">
        <v>47292833</v>
      </c>
      <c r="K1032" s="43"/>
      <c r="L1032" s="44">
        <v>2.5483870967741935</v>
      </c>
      <c r="M1032" s="45" t="s">
        <v>3576</v>
      </c>
      <c r="N1032" s="46" t="s">
        <v>35</v>
      </c>
    </row>
    <row r="1033" spans="1:14" s="29" customFormat="1" ht="74.5" customHeight="1" x14ac:dyDescent="0.25">
      <c r="A1033" s="40" t="s">
        <v>3577</v>
      </c>
      <c r="B1033" s="41">
        <v>45441</v>
      </c>
      <c r="C1033" s="41" t="s">
        <v>3578</v>
      </c>
      <c r="D1033" s="41" t="s">
        <v>15</v>
      </c>
      <c r="E1033" s="41" t="s">
        <v>16</v>
      </c>
      <c r="F1033" s="41" t="s">
        <v>2802</v>
      </c>
      <c r="G1033" s="41">
        <v>45448</v>
      </c>
      <c r="H1033" s="41">
        <v>45657</v>
      </c>
      <c r="I1033" s="42"/>
      <c r="J1033" s="43">
        <v>20429640</v>
      </c>
      <c r="K1033" s="43"/>
      <c r="L1033" s="44">
        <v>0.76555023923444976</v>
      </c>
      <c r="M1033" s="45" t="s">
        <v>3579</v>
      </c>
      <c r="N1033" s="46" t="s">
        <v>35</v>
      </c>
    </row>
    <row r="1034" spans="1:14" s="29" customFormat="1" ht="74.5" customHeight="1" x14ac:dyDescent="0.25">
      <c r="A1034" s="40" t="s">
        <v>3580</v>
      </c>
      <c r="B1034" s="41">
        <v>45441</v>
      </c>
      <c r="C1034" s="41" t="s">
        <v>3581</v>
      </c>
      <c r="D1034" s="41" t="s">
        <v>15</v>
      </c>
      <c r="E1034" s="41" t="s">
        <v>16</v>
      </c>
      <c r="F1034" s="41" t="s">
        <v>3582</v>
      </c>
      <c r="G1034" s="41">
        <v>45447</v>
      </c>
      <c r="H1034" s="41">
        <v>45657</v>
      </c>
      <c r="I1034" s="42"/>
      <c r="J1034" s="43">
        <v>19203709</v>
      </c>
      <c r="K1034" s="43"/>
      <c r="L1034" s="44">
        <v>0.76666666666666672</v>
      </c>
      <c r="M1034" s="45" t="s">
        <v>3583</v>
      </c>
      <c r="N1034" s="46" t="s">
        <v>35</v>
      </c>
    </row>
    <row r="1035" spans="1:14" s="29" customFormat="1" ht="74.5" customHeight="1" x14ac:dyDescent="0.25">
      <c r="A1035" s="40" t="s">
        <v>3584</v>
      </c>
      <c r="B1035" s="41">
        <v>45441</v>
      </c>
      <c r="C1035" s="41" t="s">
        <v>3585</v>
      </c>
      <c r="D1035" s="41" t="s">
        <v>15</v>
      </c>
      <c r="E1035" s="41" t="s">
        <v>888</v>
      </c>
      <c r="F1035" s="41" t="s">
        <v>3586</v>
      </c>
      <c r="G1035" s="41">
        <v>45448</v>
      </c>
      <c r="H1035" s="41">
        <v>45539</v>
      </c>
      <c r="I1035" s="42"/>
      <c r="J1035" s="43">
        <v>3479371306</v>
      </c>
      <c r="K1035" s="43"/>
      <c r="L1035" s="44">
        <v>1.7582417582417582</v>
      </c>
      <c r="M1035" s="45" t="s">
        <v>3587</v>
      </c>
      <c r="N1035" s="46" t="s">
        <v>35</v>
      </c>
    </row>
    <row r="1036" spans="1:14" s="29" customFormat="1" ht="74.5" customHeight="1" x14ac:dyDescent="0.25">
      <c r="A1036" s="40" t="s">
        <v>3588</v>
      </c>
      <c r="B1036" s="41">
        <v>45442</v>
      </c>
      <c r="C1036" s="41" t="s">
        <v>3589</v>
      </c>
      <c r="D1036" s="41" t="s">
        <v>15</v>
      </c>
      <c r="E1036" s="41" t="s">
        <v>16</v>
      </c>
      <c r="F1036" s="41" t="s">
        <v>3590</v>
      </c>
      <c r="G1036" s="41">
        <v>45447</v>
      </c>
      <c r="H1036" s="41">
        <v>45657</v>
      </c>
      <c r="I1036" s="42"/>
      <c r="J1036" s="43">
        <v>43311191</v>
      </c>
      <c r="K1036" s="43"/>
      <c r="L1036" s="44">
        <v>0.76666666666666672</v>
      </c>
      <c r="M1036" s="45" t="s">
        <v>3591</v>
      </c>
      <c r="N1036" s="46" t="s">
        <v>35</v>
      </c>
    </row>
    <row r="1037" spans="1:14" s="29" customFormat="1" ht="74.5" customHeight="1" x14ac:dyDescent="0.25">
      <c r="A1037" s="40" t="s">
        <v>3592</v>
      </c>
      <c r="B1037" s="41">
        <v>45442</v>
      </c>
      <c r="C1037" s="41" t="s">
        <v>3593</v>
      </c>
      <c r="D1037" s="41" t="s">
        <v>15</v>
      </c>
      <c r="E1037" s="41" t="s">
        <v>16</v>
      </c>
      <c r="F1037" s="41" t="s">
        <v>3594</v>
      </c>
      <c r="G1037" s="41">
        <v>45447</v>
      </c>
      <c r="H1037" s="41">
        <v>45657</v>
      </c>
      <c r="I1037" s="42"/>
      <c r="J1037" s="43">
        <v>40727260</v>
      </c>
      <c r="K1037" s="43"/>
      <c r="L1037" s="44">
        <v>0.76666666666666672</v>
      </c>
      <c r="M1037" s="45" t="s">
        <v>3595</v>
      </c>
      <c r="N1037" s="46" t="s">
        <v>35</v>
      </c>
    </row>
    <row r="1038" spans="1:14" s="29" customFormat="1" ht="74.5" customHeight="1" x14ac:dyDescent="0.25">
      <c r="A1038" s="40" t="s">
        <v>3596</v>
      </c>
      <c r="B1038" s="41">
        <v>45442</v>
      </c>
      <c r="C1038" s="41" t="s">
        <v>3597</v>
      </c>
      <c r="D1038" s="41" t="s">
        <v>15</v>
      </c>
      <c r="E1038" s="41" t="s">
        <v>16</v>
      </c>
      <c r="F1038" s="41" t="s">
        <v>3598</v>
      </c>
      <c r="G1038" s="41">
        <v>45447</v>
      </c>
      <c r="H1038" s="41">
        <v>45657</v>
      </c>
      <c r="I1038" s="42"/>
      <c r="J1038" s="43">
        <v>63000000</v>
      </c>
      <c r="K1038" s="43"/>
      <c r="L1038" s="44">
        <v>0.76666666666666672</v>
      </c>
      <c r="M1038" s="45" t="s">
        <v>2281</v>
      </c>
      <c r="N1038" s="46" t="s">
        <v>35</v>
      </c>
    </row>
    <row r="1039" spans="1:14" s="29" customFormat="1" ht="74.5" customHeight="1" x14ac:dyDescent="0.25">
      <c r="A1039" s="40" t="s">
        <v>3599</v>
      </c>
      <c r="B1039" s="41">
        <v>45442</v>
      </c>
      <c r="C1039" s="41" t="s">
        <v>3600</v>
      </c>
      <c r="D1039" s="41" t="s">
        <v>15</v>
      </c>
      <c r="E1039" s="41" t="s">
        <v>16</v>
      </c>
      <c r="F1039" s="41" t="s">
        <v>3601</v>
      </c>
      <c r="G1039" s="41">
        <v>45447</v>
      </c>
      <c r="H1039" s="41">
        <v>45657</v>
      </c>
      <c r="I1039" s="42"/>
      <c r="J1039" s="43">
        <v>63000000</v>
      </c>
      <c r="K1039" s="43"/>
      <c r="L1039" s="44">
        <v>0.76666666666666672</v>
      </c>
      <c r="M1039" s="45" t="s">
        <v>2281</v>
      </c>
      <c r="N1039" s="46" t="s">
        <v>35</v>
      </c>
    </row>
    <row r="1040" spans="1:14" s="29" customFormat="1" ht="74.5" customHeight="1" x14ac:dyDescent="0.25">
      <c r="A1040" s="40" t="s">
        <v>3602</v>
      </c>
      <c r="B1040" s="41">
        <v>45489</v>
      </c>
      <c r="C1040" s="41" t="s">
        <v>3603</v>
      </c>
      <c r="D1040" s="41" t="s">
        <v>807</v>
      </c>
      <c r="E1040" s="41" t="s">
        <v>808</v>
      </c>
      <c r="F1040" s="41" t="s">
        <v>3604</v>
      </c>
      <c r="G1040" s="41">
        <v>45495</v>
      </c>
      <c r="H1040" s="41">
        <v>45657</v>
      </c>
      <c r="I1040" s="42"/>
      <c r="J1040" s="43">
        <v>703735878</v>
      </c>
      <c r="K1040" s="43"/>
      <c r="L1040" s="44">
        <v>0.69753086419753085</v>
      </c>
      <c r="M1040" s="45" t="s">
        <v>3605</v>
      </c>
      <c r="N1040" s="46" t="s">
        <v>35</v>
      </c>
    </row>
    <row r="1041" spans="1:14" s="29" customFormat="1" ht="74.5" customHeight="1" x14ac:dyDescent="0.25">
      <c r="A1041" s="40" t="s">
        <v>3606</v>
      </c>
      <c r="B1041" s="41">
        <v>45491</v>
      </c>
      <c r="C1041" s="41" t="s">
        <v>3607</v>
      </c>
      <c r="D1041" s="41" t="s">
        <v>15</v>
      </c>
      <c r="E1041" s="41" t="s">
        <v>16</v>
      </c>
      <c r="F1041" s="41" t="s">
        <v>3608</v>
      </c>
      <c r="G1041" s="41">
        <v>45492</v>
      </c>
      <c r="H1041" s="41">
        <v>45657</v>
      </c>
      <c r="I1041" s="42"/>
      <c r="J1041" s="43">
        <v>65760000</v>
      </c>
      <c r="K1041" s="43"/>
      <c r="L1041" s="44">
        <v>0.70303030303030301</v>
      </c>
      <c r="M1041" s="45" t="s">
        <v>3609</v>
      </c>
      <c r="N1041" s="46" t="s">
        <v>35</v>
      </c>
    </row>
    <row r="1042" spans="1:14" s="29" customFormat="1" ht="74.5" customHeight="1" x14ac:dyDescent="0.25">
      <c r="A1042" s="40" t="s">
        <v>3610</v>
      </c>
      <c r="B1042" s="41">
        <v>45492</v>
      </c>
      <c r="C1042" s="41" t="s">
        <v>3611</v>
      </c>
      <c r="D1042" s="41" t="s">
        <v>3612</v>
      </c>
      <c r="E1042" s="41" t="s">
        <v>3613</v>
      </c>
      <c r="F1042" s="41" t="s">
        <v>3614</v>
      </c>
      <c r="G1042" s="41">
        <v>45497</v>
      </c>
      <c r="H1042" s="41">
        <v>45657</v>
      </c>
      <c r="I1042" s="42"/>
      <c r="J1042" s="43">
        <v>0</v>
      </c>
      <c r="K1042" s="43"/>
      <c r="L1042" s="44">
        <v>0.69374999999999998</v>
      </c>
      <c r="M1042" s="45" t="s">
        <v>3615</v>
      </c>
      <c r="N1042" s="46" t="s">
        <v>35</v>
      </c>
    </row>
    <row r="1043" spans="1:14" s="29" customFormat="1" ht="74.5" customHeight="1" x14ac:dyDescent="0.25">
      <c r="A1043" s="40" t="s">
        <v>3616</v>
      </c>
      <c r="B1043" s="41">
        <v>45496</v>
      </c>
      <c r="C1043" s="41" t="s">
        <v>3617</v>
      </c>
      <c r="D1043" s="41" t="s">
        <v>15</v>
      </c>
      <c r="E1043" s="41" t="s">
        <v>16</v>
      </c>
      <c r="F1043" s="41" t="s">
        <v>3618</v>
      </c>
      <c r="G1043" s="41">
        <v>45497</v>
      </c>
      <c r="H1043" s="41">
        <v>45657</v>
      </c>
      <c r="I1043" s="42"/>
      <c r="J1043" s="43">
        <v>42000000</v>
      </c>
      <c r="K1043" s="43"/>
      <c r="L1043" s="44">
        <v>0.69374999999999998</v>
      </c>
      <c r="M1043" s="45" t="s">
        <v>3619</v>
      </c>
      <c r="N1043" s="46" t="s">
        <v>35</v>
      </c>
    </row>
    <row r="1044" spans="1:14" s="29" customFormat="1" ht="74.5" customHeight="1" x14ac:dyDescent="0.25">
      <c r="A1044" s="40" t="s">
        <v>3620</v>
      </c>
      <c r="B1044" s="41">
        <v>45496</v>
      </c>
      <c r="C1044" s="41" t="s">
        <v>3621</v>
      </c>
      <c r="D1044" s="41" t="s">
        <v>15</v>
      </c>
      <c r="E1044" s="41" t="s">
        <v>16</v>
      </c>
      <c r="F1044" s="41" t="s">
        <v>3622</v>
      </c>
      <c r="G1044" s="41">
        <v>45497</v>
      </c>
      <c r="H1044" s="41">
        <v>45657</v>
      </c>
      <c r="I1044" s="42"/>
      <c r="J1044" s="43">
        <v>54000000</v>
      </c>
      <c r="K1044" s="43"/>
      <c r="L1044" s="44">
        <v>0.69374999999999998</v>
      </c>
      <c r="M1044" s="45" t="s">
        <v>3623</v>
      </c>
      <c r="N1044" s="46" t="s">
        <v>35</v>
      </c>
    </row>
    <row r="1045" spans="1:14" s="29" customFormat="1" ht="74.5" customHeight="1" x14ac:dyDescent="0.25">
      <c r="A1045" s="40" t="s">
        <v>3624</v>
      </c>
      <c r="B1045" s="41">
        <v>45497</v>
      </c>
      <c r="C1045" s="41" t="s">
        <v>3625</v>
      </c>
      <c r="D1045" s="41" t="s">
        <v>15</v>
      </c>
      <c r="E1045" s="41" t="s">
        <v>3626</v>
      </c>
      <c r="F1045" s="41" t="s">
        <v>3627</v>
      </c>
      <c r="G1045" s="41">
        <v>45505</v>
      </c>
      <c r="H1045" s="41">
        <v>45549</v>
      </c>
      <c r="I1045" s="42"/>
      <c r="J1045" s="43">
        <v>446000000</v>
      </c>
      <c r="K1045" s="43"/>
      <c r="L1045" s="44">
        <v>2.3409090909090908</v>
      </c>
      <c r="M1045" s="45" t="s">
        <v>3628</v>
      </c>
      <c r="N1045" s="46" t="s">
        <v>35</v>
      </c>
    </row>
    <row r="1046" spans="1:14" s="29" customFormat="1" ht="74.5" customHeight="1" x14ac:dyDescent="0.25">
      <c r="A1046" s="40" t="s">
        <v>3629</v>
      </c>
      <c r="B1046" s="41">
        <v>45498</v>
      </c>
      <c r="C1046" s="41" t="s">
        <v>3630</v>
      </c>
      <c r="D1046" s="41" t="s">
        <v>15</v>
      </c>
      <c r="E1046" s="41" t="s">
        <v>16</v>
      </c>
      <c r="F1046" s="41" t="s">
        <v>1750</v>
      </c>
      <c r="G1046" s="41">
        <v>45499</v>
      </c>
      <c r="H1046" s="41">
        <v>45651</v>
      </c>
      <c r="I1046" s="42"/>
      <c r="J1046" s="43">
        <v>33500000</v>
      </c>
      <c r="K1046" s="43"/>
      <c r="L1046" s="44">
        <v>0.71710526315789469</v>
      </c>
      <c r="M1046" s="45" t="s">
        <v>3631</v>
      </c>
      <c r="N1046" s="46" t="s">
        <v>35</v>
      </c>
    </row>
    <row r="1047" spans="1:14" s="29" customFormat="1" ht="74.5" customHeight="1" x14ac:dyDescent="0.25">
      <c r="A1047" s="40" t="s">
        <v>3632</v>
      </c>
      <c r="B1047" s="41">
        <v>45503</v>
      </c>
      <c r="C1047" s="41" t="s">
        <v>3633</v>
      </c>
      <c r="D1047" s="41" t="s">
        <v>15</v>
      </c>
      <c r="E1047" s="41" t="s">
        <v>16</v>
      </c>
      <c r="F1047" s="41" t="s">
        <v>3634</v>
      </c>
      <c r="G1047" s="41">
        <v>45506</v>
      </c>
      <c r="H1047" s="41">
        <v>45688</v>
      </c>
      <c r="I1047" s="42"/>
      <c r="J1047" s="43">
        <v>46800000</v>
      </c>
      <c r="K1047" s="43"/>
      <c r="L1047" s="44">
        <v>0.56043956043956045</v>
      </c>
      <c r="M1047" s="45" t="s">
        <v>3635</v>
      </c>
      <c r="N1047" s="46" t="s">
        <v>35</v>
      </c>
    </row>
    <row r="1048" spans="1:14" s="29" customFormat="1" ht="74.5" customHeight="1" x14ac:dyDescent="0.25">
      <c r="A1048" s="40" t="s">
        <v>3636</v>
      </c>
      <c r="B1048" s="41">
        <v>45504</v>
      </c>
      <c r="C1048" s="41" t="s">
        <v>3637</v>
      </c>
      <c r="D1048" s="41" t="s">
        <v>15</v>
      </c>
      <c r="E1048" s="41" t="s">
        <v>888</v>
      </c>
      <c r="F1048" s="41" t="s">
        <v>889</v>
      </c>
      <c r="G1048" s="41">
        <v>45518</v>
      </c>
      <c r="H1048" s="41">
        <v>45680</v>
      </c>
      <c r="I1048" s="42"/>
      <c r="J1048" s="43">
        <v>129718848</v>
      </c>
      <c r="K1048" s="43"/>
      <c r="L1048" s="44">
        <v>0.55555555555555558</v>
      </c>
      <c r="M1048" s="45" t="s">
        <v>3638</v>
      </c>
      <c r="N1048" s="46" t="s">
        <v>35</v>
      </c>
    </row>
    <row r="1049" spans="1:14" s="29" customFormat="1" ht="74.5" customHeight="1" x14ac:dyDescent="0.25">
      <c r="A1049" s="40" t="s">
        <v>3639</v>
      </c>
      <c r="B1049" s="41">
        <v>45505</v>
      </c>
      <c r="C1049" s="41" t="s">
        <v>3640</v>
      </c>
      <c r="D1049" s="41" t="s">
        <v>807</v>
      </c>
      <c r="E1049" s="41" t="s">
        <v>808</v>
      </c>
      <c r="F1049" s="41" t="s">
        <v>3641</v>
      </c>
      <c r="G1049" s="41">
        <v>45541</v>
      </c>
      <c r="H1049" s="41">
        <v>45657</v>
      </c>
      <c r="I1049" s="42"/>
      <c r="J1049" s="43">
        <v>236202122</v>
      </c>
      <c r="K1049" s="43"/>
      <c r="L1049" s="44">
        <v>0.57758620689655171</v>
      </c>
      <c r="M1049" s="45" t="s">
        <v>3642</v>
      </c>
      <c r="N1049" s="46" t="s">
        <v>35</v>
      </c>
    </row>
    <row r="1050" spans="1:14" s="29" customFormat="1" ht="74.5" customHeight="1" x14ac:dyDescent="0.25">
      <c r="A1050" s="40" t="s">
        <v>3643</v>
      </c>
      <c r="B1050" s="41">
        <v>45505</v>
      </c>
      <c r="C1050" s="41" t="s">
        <v>3640</v>
      </c>
      <c r="D1050" s="41" t="s">
        <v>807</v>
      </c>
      <c r="E1050" s="41" t="s">
        <v>808</v>
      </c>
      <c r="F1050" s="41" t="s">
        <v>3641</v>
      </c>
      <c r="G1050" s="41">
        <v>45531</v>
      </c>
      <c r="H1050" s="41">
        <v>45657</v>
      </c>
      <c r="I1050" s="42"/>
      <c r="J1050" s="43">
        <v>105019857</v>
      </c>
      <c r="K1050" s="43"/>
      <c r="L1050" s="44">
        <v>0.61111111111111116</v>
      </c>
      <c r="M1050" s="45" t="s">
        <v>3644</v>
      </c>
      <c r="N1050" s="46" t="s">
        <v>35</v>
      </c>
    </row>
    <row r="1051" spans="1:14" s="29" customFormat="1" ht="74.5" customHeight="1" x14ac:dyDescent="0.25">
      <c r="A1051" s="40" t="s">
        <v>3645</v>
      </c>
      <c r="B1051" s="41">
        <v>45506</v>
      </c>
      <c r="C1051" s="41" t="s">
        <v>3646</v>
      </c>
      <c r="D1051" s="41" t="s">
        <v>15</v>
      </c>
      <c r="E1051" s="41" t="s">
        <v>16</v>
      </c>
      <c r="F1051" s="41" t="s">
        <v>3647</v>
      </c>
      <c r="G1051" s="41">
        <v>45513</v>
      </c>
      <c r="H1051" s="41">
        <v>45688</v>
      </c>
      <c r="I1051" s="42"/>
      <c r="J1051" s="43">
        <v>52200000</v>
      </c>
      <c r="K1051" s="43"/>
      <c r="L1051" s="44">
        <v>0.54285714285714282</v>
      </c>
      <c r="M1051" s="45" t="s">
        <v>3648</v>
      </c>
      <c r="N1051" s="46" t="s">
        <v>35</v>
      </c>
    </row>
    <row r="1052" spans="1:14" s="29" customFormat="1" ht="74.5" customHeight="1" x14ac:dyDescent="0.25">
      <c r="A1052" s="40" t="s">
        <v>3649</v>
      </c>
      <c r="B1052" s="41">
        <v>45506</v>
      </c>
      <c r="C1052" s="41" t="s">
        <v>1637</v>
      </c>
      <c r="D1052" s="41" t="s">
        <v>15</v>
      </c>
      <c r="E1052" s="41" t="s">
        <v>16</v>
      </c>
      <c r="F1052" s="41" t="s">
        <v>3650</v>
      </c>
      <c r="G1052" s="41">
        <v>45513</v>
      </c>
      <c r="H1052" s="41">
        <v>45665</v>
      </c>
      <c r="I1052" s="42"/>
      <c r="J1052" s="43">
        <v>20850000</v>
      </c>
      <c r="K1052" s="43"/>
      <c r="L1052" s="44">
        <v>0.625</v>
      </c>
      <c r="M1052" s="45" t="s">
        <v>3651</v>
      </c>
      <c r="N1052" s="46" t="s">
        <v>35</v>
      </c>
    </row>
    <row r="1053" spans="1:14" s="29" customFormat="1" ht="74.5" customHeight="1" x14ac:dyDescent="0.25">
      <c r="A1053" s="40" t="s">
        <v>3652</v>
      </c>
      <c r="B1053" s="41">
        <v>45506</v>
      </c>
      <c r="C1053" s="41" t="s">
        <v>947</v>
      </c>
      <c r="D1053" s="41" t="s">
        <v>15</v>
      </c>
      <c r="E1053" s="41" t="s">
        <v>16</v>
      </c>
      <c r="F1053" s="41" t="s">
        <v>3653</v>
      </c>
      <c r="G1053" s="41">
        <v>45513</v>
      </c>
      <c r="H1053" s="41">
        <v>45665</v>
      </c>
      <c r="I1053" s="42"/>
      <c r="J1053" s="43">
        <v>43500000</v>
      </c>
      <c r="K1053" s="43"/>
      <c r="L1053" s="44">
        <v>0.625</v>
      </c>
      <c r="M1053" s="45" t="s">
        <v>3654</v>
      </c>
      <c r="N1053" s="46" t="s">
        <v>35</v>
      </c>
    </row>
    <row r="1054" spans="1:14" s="29" customFormat="1" ht="74.5" customHeight="1" x14ac:dyDescent="0.25">
      <c r="A1054" s="40" t="s">
        <v>3655</v>
      </c>
      <c r="B1054" s="41">
        <v>45509</v>
      </c>
      <c r="C1054" s="41" t="s">
        <v>3656</v>
      </c>
      <c r="D1054" s="41" t="s">
        <v>15</v>
      </c>
      <c r="E1054" s="41" t="s">
        <v>16</v>
      </c>
      <c r="F1054" s="41" t="s">
        <v>3657</v>
      </c>
      <c r="G1054" s="41">
        <v>45516</v>
      </c>
      <c r="H1054" s="41">
        <v>45657</v>
      </c>
      <c r="I1054" s="42"/>
      <c r="J1054" s="43">
        <v>14592500</v>
      </c>
      <c r="K1054" s="43"/>
      <c r="L1054" s="44">
        <v>0.65248226950354615</v>
      </c>
      <c r="M1054" s="45" t="s">
        <v>3658</v>
      </c>
      <c r="N1054" s="46" t="s">
        <v>35</v>
      </c>
    </row>
    <row r="1055" spans="1:14" s="29" customFormat="1" ht="74.5" customHeight="1" x14ac:dyDescent="0.25">
      <c r="A1055" s="40" t="s">
        <v>3659</v>
      </c>
      <c r="B1055" s="41">
        <v>45512</v>
      </c>
      <c r="C1055" s="41" t="s">
        <v>3660</v>
      </c>
      <c r="D1055" s="41" t="s">
        <v>15</v>
      </c>
      <c r="E1055" s="41" t="s">
        <v>16</v>
      </c>
      <c r="F1055" s="41" t="s">
        <v>3661</v>
      </c>
      <c r="G1055" s="41">
        <v>45516</v>
      </c>
      <c r="H1055" s="41">
        <v>45657</v>
      </c>
      <c r="I1055" s="42"/>
      <c r="J1055" s="43">
        <v>29090900</v>
      </c>
      <c r="K1055" s="43"/>
      <c r="L1055" s="44">
        <v>0.65248226950354615</v>
      </c>
      <c r="M1055" s="45" t="s">
        <v>3662</v>
      </c>
      <c r="N1055" s="46" t="s">
        <v>35</v>
      </c>
    </row>
    <row r="1056" spans="1:14" s="29" customFormat="1" ht="74.5" customHeight="1" x14ac:dyDescent="0.25">
      <c r="A1056" s="40" t="s">
        <v>3663</v>
      </c>
      <c r="B1056" s="41">
        <v>45512</v>
      </c>
      <c r="C1056" s="41" t="s">
        <v>907</v>
      </c>
      <c r="D1056" s="41" t="s">
        <v>15</v>
      </c>
      <c r="E1056" s="41" t="s">
        <v>16</v>
      </c>
      <c r="F1056" s="41" t="s">
        <v>3664</v>
      </c>
      <c r="G1056" s="41">
        <v>45516</v>
      </c>
      <c r="H1056" s="41">
        <v>45668</v>
      </c>
      <c r="I1056" s="42"/>
      <c r="J1056" s="43">
        <v>22500000</v>
      </c>
      <c r="K1056" s="43"/>
      <c r="L1056" s="44">
        <v>0.60526315789473684</v>
      </c>
      <c r="M1056" s="45" t="s">
        <v>3665</v>
      </c>
      <c r="N1056" s="46" t="s">
        <v>35</v>
      </c>
    </row>
    <row r="1057" spans="1:14" s="29" customFormat="1" ht="74.5" customHeight="1" x14ac:dyDescent="0.25">
      <c r="A1057" s="40" t="s">
        <v>3666</v>
      </c>
      <c r="B1057" s="41">
        <v>45512</v>
      </c>
      <c r="C1057" s="41" t="s">
        <v>3667</v>
      </c>
      <c r="D1057" s="41" t="s">
        <v>15</v>
      </c>
      <c r="E1057" s="41" t="s">
        <v>16</v>
      </c>
      <c r="F1057" s="41" t="s">
        <v>3668</v>
      </c>
      <c r="G1057" s="41">
        <v>45517</v>
      </c>
      <c r="H1057" s="41">
        <v>45657</v>
      </c>
      <c r="I1057" s="42"/>
      <c r="J1057" s="43">
        <v>35000000</v>
      </c>
      <c r="K1057" s="43"/>
      <c r="L1057" s="44">
        <v>0.65</v>
      </c>
      <c r="M1057" s="45" t="s">
        <v>3669</v>
      </c>
      <c r="N1057" s="46" t="s">
        <v>35</v>
      </c>
    </row>
    <row r="1058" spans="1:14" s="29" customFormat="1" ht="74.5" customHeight="1" x14ac:dyDescent="0.25">
      <c r="A1058" s="40" t="s">
        <v>3670</v>
      </c>
      <c r="B1058" s="41">
        <v>45512</v>
      </c>
      <c r="C1058" s="41" t="s">
        <v>3671</v>
      </c>
      <c r="D1058" s="41" t="s">
        <v>15</v>
      </c>
      <c r="E1058" s="41" t="s">
        <v>16</v>
      </c>
      <c r="F1058" s="41" t="s">
        <v>3672</v>
      </c>
      <c r="G1058" s="41">
        <v>45519</v>
      </c>
      <c r="H1058" s="41">
        <v>45657</v>
      </c>
      <c r="I1058" s="42"/>
      <c r="J1058" s="43">
        <v>28064400</v>
      </c>
      <c r="K1058" s="43"/>
      <c r="L1058" s="44">
        <v>0.64492753623188404</v>
      </c>
      <c r="M1058" s="45" t="s">
        <v>3673</v>
      </c>
      <c r="N1058" s="46" t="s">
        <v>35</v>
      </c>
    </row>
    <row r="1059" spans="1:14" s="29" customFormat="1" ht="74.5" customHeight="1" x14ac:dyDescent="0.25">
      <c r="A1059" s="40" t="s">
        <v>3674</v>
      </c>
      <c r="B1059" s="41">
        <v>45514</v>
      </c>
      <c r="C1059" s="41" t="s">
        <v>3675</v>
      </c>
      <c r="D1059" s="41" t="s">
        <v>15</v>
      </c>
      <c r="E1059" s="41" t="s">
        <v>16</v>
      </c>
      <c r="F1059" s="41" t="s">
        <v>3676</v>
      </c>
      <c r="G1059" s="41">
        <v>45519</v>
      </c>
      <c r="H1059" s="41">
        <v>45657</v>
      </c>
      <c r="I1059" s="42"/>
      <c r="J1059" s="43">
        <v>25000000</v>
      </c>
      <c r="K1059" s="43"/>
      <c r="L1059" s="44">
        <v>0.64492753623188404</v>
      </c>
      <c r="M1059" s="45" t="s">
        <v>3677</v>
      </c>
      <c r="N1059" s="46" t="s">
        <v>35</v>
      </c>
    </row>
    <row r="1060" spans="1:14" s="29" customFormat="1" ht="74.5" customHeight="1" x14ac:dyDescent="0.25">
      <c r="A1060" s="40" t="s">
        <v>3678</v>
      </c>
      <c r="B1060" s="41">
        <v>45514</v>
      </c>
      <c r="C1060" s="41" t="s">
        <v>3679</v>
      </c>
      <c r="D1060" s="41" t="s">
        <v>15</v>
      </c>
      <c r="E1060" s="41" t="s">
        <v>16</v>
      </c>
      <c r="F1060" s="41" t="s">
        <v>3680</v>
      </c>
      <c r="G1060" s="41">
        <v>45519</v>
      </c>
      <c r="H1060" s="41">
        <v>45657</v>
      </c>
      <c r="I1060" s="42"/>
      <c r="J1060" s="43">
        <v>38000000</v>
      </c>
      <c r="K1060" s="43"/>
      <c r="L1060" s="44">
        <v>0.64492753623188404</v>
      </c>
      <c r="M1060" s="45" t="s">
        <v>3681</v>
      </c>
      <c r="N1060" s="46" t="s">
        <v>35</v>
      </c>
    </row>
    <row r="1061" spans="1:14" s="29" customFormat="1" ht="74.5" customHeight="1" x14ac:dyDescent="0.25">
      <c r="A1061" s="40" t="s">
        <v>3682</v>
      </c>
      <c r="B1061" s="41">
        <v>45514</v>
      </c>
      <c r="C1061" s="41" t="s">
        <v>3683</v>
      </c>
      <c r="D1061" s="41" t="s">
        <v>15</v>
      </c>
      <c r="E1061" s="41" t="s">
        <v>16</v>
      </c>
      <c r="F1061" s="41" t="s">
        <v>3684</v>
      </c>
      <c r="G1061" s="41">
        <v>45518</v>
      </c>
      <c r="H1061" s="41">
        <v>45670</v>
      </c>
      <c r="I1061" s="42"/>
      <c r="J1061" s="43">
        <v>20850000</v>
      </c>
      <c r="K1061" s="43"/>
      <c r="L1061" s="44">
        <v>0.59210526315789469</v>
      </c>
      <c r="M1061" s="45" t="s">
        <v>3685</v>
      </c>
      <c r="N1061" s="46" t="s">
        <v>35</v>
      </c>
    </row>
    <row r="1062" spans="1:14" s="29" customFormat="1" ht="74.5" customHeight="1" x14ac:dyDescent="0.25">
      <c r="A1062" s="40" t="s">
        <v>3686</v>
      </c>
      <c r="B1062" s="41">
        <v>45516</v>
      </c>
      <c r="C1062" s="41" t="s">
        <v>3687</v>
      </c>
      <c r="D1062" s="41" t="s">
        <v>15</v>
      </c>
      <c r="E1062" s="41" t="s">
        <v>16</v>
      </c>
      <c r="F1062" s="41" t="s">
        <v>3688</v>
      </c>
      <c r="G1062" s="41">
        <v>45520</v>
      </c>
      <c r="H1062" s="41">
        <v>45672</v>
      </c>
      <c r="I1062" s="42"/>
      <c r="J1062" s="43">
        <v>36000000</v>
      </c>
      <c r="K1062" s="43"/>
      <c r="L1062" s="44">
        <v>0.57894736842105265</v>
      </c>
      <c r="M1062" s="45" t="s">
        <v>3689</v>
      </c>
      <c r="N1062" s="46" t="s">
        <v>35</v>
      </c>
    </row>
    <row r="1063" spans="1:14" s="29" customFormat="1" ht="74.5" customHeight="1" x14ac:dyDescent="0.25">
      <c r="A1063" s="40" t="s">
        <v>3690</v>
      </c>
      <c r="B1063" s="41">
        <v>45518</v>
      </c>
      <c r="C1063" s="41" t="s">
        <v>3691</v>
      </c>
      <c r="D1063" s="41" t="s">
        <v>15</v>
      </c>
      <c r="E1063" s="41" t="s">
        <v>16</v>
      </c>
      <c r="F1063" s="41" t="s">
        <v>3692</v>
      </c>
      <c r="G1063" s="41">
        <v>45519</v>
      </c>
      <c r="H1063" s="41">
        <v>45686</v>
      </c>
      <c r="I1063" s="42"/>
      <c r="J1063" s="43">
        <v>22381381</v>
      </c>
      <c r="K1063" s="43"/>
      <c r="L1063" s="44">
        <v>0.53293413173652693</v>
      </c>
      <c r="M1063" s="45" t="s">
        <v>3693</v>
      </c>
      <c r="N1063" s="46" t="s">
        <v>35</v>
      </c>
    </row>
    <row r="1064" spans="1:14" s="29" customFormat="1" ht="74.5" customHeight="1" x14ac:dyDescent="0.25">
      <c r="A1064" s="40" t="s">
        <v>3694</v>
      </c>
      <c r="B1064" s="41">
        <v>45519</v>
      </c>
      <c r="C1064" s="41" t="s">
        <v>548</v>
      </c>
      <c r="D1064" s="41" t="s">
        <v>15</v>
      </c>
      <c r="E1064" s="41" t="s">
        <v>16</v>
      </c>
      <c r="F1064" s="41" t="s">
        <v>3695</v>
      </c>
      <c r="G1064" s="41">
        <v>45524</v>
      </c>
      <c r="H1064" s="41">
        <v>45657</v>
      </c>
      <c r="I1064" s="42"/>
      <c r="J1064" s="43">
        <v>13133250</v>
      </c>
      <c r="K1064" s="43"/>
      <c r="L1064" s="44">
        <v>0.63157894736842102</v>
      </c>
      <c r="M1064" s="45" t="s">
        <v>3696</v>
      </c>
      <c r="N1064" s="46" t="s">
        <v>35</v>
      </c>
    </row>
    <row r="1065" spans="1:14" s="29" customFormat="1" ht="74.5" customHeight="1" x14ac:dyDescent="0.25">
      <c r="A1065" s="40" t="s">
        <v>3697</v>
      </c>
      <c r="B1065" s="41">
        <v>45519</v>
      </c>
      <c r="C1065" s="41" t="s">
        <v>3571</v>
      </c>
      <c r="D1065" s="41" t="s">
        <v>15</v>
      </c>
      <c r="E1065" s="41" t="s">
        <v>16</v>
      </c>
      <c r="F1065" s="41" t="s">
        <v>3698</v>
      </c>
      <c r="G1065" s="41">
        <v>45525</v>
      </c>
      <c r="H1065" s="41">
        <v>45657</v>
      </c>
      <c r="I1065" s="42"/>
      <c r="J1065" s="43">
        <v>58500000</v>
      </c>
      <c r="K1065" s="43"/>
      <c r="L1065" s="44">
        <v>0.62878787878787878</v>
      </c>
      <c r="M1065" s="45" t="s">
        <v>3699</v>
      </c>
      <c r="N1065" s="46" t="s">
        <v>35</v>
      </c>
    </row>
    <row r="1066" spans="1:14" s="29" customFormat="1" ht="74.5" customHeight="1" x14ac:dyDescent="0.25">
      <c r="A1066" s="40" t="s">
        <v>3700</v>
      </c>
      <c r="B1066" s="41">
        <v>45520</v>
      </c>
      <c r="C1066" s="41" t="s">
        <v>3701</v>
      </c>
      <c r="D1066" s="41" t="s">
        <v>15</v>
      </c>
      <c r="E1066" s="41" t="s">
        <v>16</v>
      </c>
      <c r="F1066" s="41" t="s">
        <v>2586</v>
      </c>
      <c r="G1066" s="41">
        <v>45525</v>
      </c>
      <c r="H1066" s="41">
        <v>45657</v>
      </c>
      <c r="I1066" s="42"/>
      <c r="J1066" s="43">
        <v>19704816</v>
      </c>
      <c r="K1066" s="43"/>
      <c r="L1066" s="44">
        <v>0.62878787878787878</v>
      </c>
      <c r="M1066" s="45" t="s">
        <v>3702</v>
      </c>
      <c r="N1066" s="46" t="s">
        <v>35</v>
      </c>
    </row>
    <row r="1067" spans="1:14" s="29" customFormat="1" ht="74.5" customHeight="1" x14ac:dyDescent="0.25">
      <c r="A1067" s="40" t="s">
        <v>3703</v>
      </c>
      <c r="B1067" s="41">
        <v>45520</v>
      </c>
      <c r="C1067" s="41" t="s">
        <v>3704</v>
      </c>
      <c r="D1067" s="41" t="s">
        <v>15</v>
      </c>
      <c r="E1067" s="41" t="s">
        <v>16</v>
      </c>
      <c r="F1067" s="41" t="s">
        <v>3705</v>
      </c>
      <c r="G1067" s="41">
        <v>45525</v>
      </c>
      <c r="H1067" s="41">
        <v>45657</v>
      </c>
      <c r="I1067" s="42"/>
      <c r="J1067" s="43">
        <v>18317678</v>
      </c>
      <c r="K1067" s="43"/>
      <c r="L1067" s="44">
        <v>0.62878787878787878</v>
      </c>
      <c r="M1067" s="45" t="s">
        <v>3706</v>
      </c>
      <c r="N1067" s="46" t="s">
        <v>35</v>
      </c>
    </row>
    <row r="1068" spans="1:14" s="29" customFormat="1" ht="74.5" customHeight="1" x14ac:dyDescent="0.25">
      <c r="A1068" s="40" t="s">
        <v>3707</v>
      </c>
      <c r="B1068" s="41">
        <v>45520</v>
      </c>
      <c r="C1068" s="41" t="s">
        <v>3708</v>
      </c>
      <c r="D1068" s="41" t="s">
        <v>15</v>
      </c>
      <c r="E1068" s="41" t="s">
        <v>16</v>
      </c>
      <c r="F1068" s="41" t="s">
        <v>3705</v>
      </c>
      <c r="G1068" s="41">
        <v>45525</v>
      </c>
      <c r="H1068" s="41">
        <v>45657</v>
      </c>
      <c r="I1068" s="42"/>
      <c r="J1068" s="43">
        <v>18317678</v>
      </c>
      <c r="K1068" s="43"/>
      <c r="L1068" s="44">
        <v>0.62878787878787878</v>
      </c>
      <c r="M1068" s="45" t="s">
        <v>3709</v>
      </c>
      <c r="N1068" s="46" t="s">
        <v>35</v>
      </c>
    </row>
    <row r="1069" spans="1:14" s="29" customFormat="1" ht="74.5" customHeight="1" x14ac:dyDescent="0.25">
      <c r="A1069" s="40" t="s">
        <v>3710</v>
      </c>
      <c r="B1069" s="41">
        <v>45520</v>
      </c>
      <c r="C1069" s="41" t="s">
        <v>3711</v>
      </c>
      <c r="D1069" s="41" t="s">
        <v>15</v>
      </c>
      <c r="E1069" s="41" t="s">
        <v>16</v>
      </c>
      <c r="F1069" s="41" t="s">
        <v>3692</v>
      </c>
      <c r="G1069" s="41">
        <v>45524</v>
      </c>
      <c r="H1069" s="41">
        <v>45688</v>
      </c>
      <c r="I1069" s="42"/>
      <c r="J1069" s="43">
        <v>22381381</v>
      </c>
      <c r="K1069" s="43"/>
      <c r="L1069" s="44">
        <v>0.51219512195121952</v>
      </c>
      <c r="M1069" s="45" t="s">
        <v>3712</v>
      </c>
      <c r="N1069" s="46" t="s">
        <v>35</v>
      </c>
    </row>
    <row r="1070" spans="1:14" s="29" customFormat="1" ht="74.5" customHeight="1" x14ac:dyDescent="0.25">
      <c r="A1070" s="40" t="s">
        <v>3713</v>
      </c>
      <c r="B1070" s="41">
        <v>45524</v>
      </c>
      <c r="C1070" s="41" t="s">
        <v>3714</v>
      </c>
      <c r="D1070" s="41" t="s">
        <v>15</v>
      </c>
      <c r="E1070" s="41" t="s">
        <v>16</v>
      </c>
      <c r="F1070" s="41" t="s">
        <v>3715</v>
      </c>
      <c r="G1070" s="41">
        <v>45526</v>
      </c>
      <c r="H1070" s="41">
        <v>45688</v>
      </c>
      <c r="I1070" s="42"/>
      <c r="J1070" s="43">
        <v>53460000</v>
      </c>
      <c r="K1070" s="43"/>
      <c r="L1070" s="44">
        <v>0.50617283950617287</v>
      </c>
      <c r="M1070" s="45" t="s">
        <v>3716</v>
      </c>
      <c r="N1070" s="46" t="s">
        <v>35</v>
      </c>
    </row>
    <row r="1071" spans="1:14" s="29" customFormat="1" ht="74.5" customHeight="1" x14ac:dyDescent="0.25">
      <c r="A1071" s="40" t="s">
        <v>3717</v>
      </c>
      <c r="B1071" s="41">
        <v>45524</v>
      </c>
      <c r="C1071" s="41" t="s">
        <v>3718</v>
      </c>
      <c r="D1071" s="41" t="s">
        <v>1401</v>
      </c>
      <c r="E1071" s="41" t="s">
        <v>1402</v>
      </c>
      <c r="F1071" s="41" t="s">
        <v>3719</v>
      </c>
      <c r="G1071" s="41">
        <v>45526</v>
      </c>
      <c r="H1071" s="41">
        <v>45657</v>
      </c>
      <c r="I1071" s="42"/>
      <c r="J1071" s="43">
        <v>11305000</v>
      </c>
      <c r="K1071" s="43"/>
      <c r="L1071" s="44">
        <v>0.62595419847328249</v>
      </c>
      <c r="M1071" s="45" t="s">
        <v>3720</v>
      </c>
      <c r="N1071" s="46" t="s">
        <v>35</v>
      </c>
    </row>
    <row r="1072" spans="1:14" s="29" customFormat="1" ht="74.5" customHeight="1" x14ac:dyDescent="0.25">
      <c r="A1072" s="40" t="s">
        <v>3721</v>
      </c>
      <c r="B1072" s="41">
        <v>45524</v>
      </c>
      <c r="C1072" s="41" t="s">
        <v>3722</v>
      </c>
      <c r="D1072" s="41" t="s">
        <v>15</v>
      </c>
      <c r="E1072" s="41" t="s">
        <v>16</v>
      </c>
      <c r="F1072" s="41" t="s">
        <v>3723</v>
      </c>
      <c r="G1072" s="41">
        <v>45527</v>
      </c>
      <c r="H1072" s="41">
        <v>45688</v>
      </c>
      <c r="I1072" s="42"/>
      <c r="J1072" s="43">
        <v>22381381</v>
      </c>
      <c r="K1072" s="43"/>
      <c r="L1072" s="44">
        <v>0.50310559006211175</v>
      </c>
      <c r="M1072" s="45" t="s">
        <v>3724</v>
      </c>
      <c r="N1072" s="46" t="s">
        <v>35</v>
      </c>
    </row>
    <row r="1073" spans="1:14" s="29" customFormat="1" ht="74.5" customHeight="1" x14ac:dyDescent="0.25">
      <c r="A1073" s="40" t="s">
        <v>3725</v>
      </c>
      <c r="B1073" s="41">
        <v>45524</v>
      </c>
      <c r="C1073" s="41" t="s">
        <v>3726</v>
      </c>
      <c r="D1073" s="41" t="s">
        <v>15</v>
      </c>
      <c r="E1073" s="41" t="s">
        <v>16</v>
      </c>
      <c r="F1073" s="41" t="s">
        <v>3727</v>
      </c>
      <c r="G1073" s="41">
        <v>45532</v>
      </c>
      <c r="H1073" s="41">
        <v>45653</v>
      </c>
      <c r="I1073" s="42"/>
      <c r="J1073" s="43">
        <v>52425593</v>
      </c>
      <c r="K1073" s="43"/>
      <c r="L1073" s="44">
        <v>0.62809917355371903</v>
      </c>
      <c r="M1073" s="45" t="s">
        <v>3728</v>
      </c>
      <c r="N1073" s="46" t="s">
        <v>35</v>
      </c>
    </row>
    <row r="1074" spans="1:14" s="29" customFormat="1" ht="74.5" customHeight="1" x14ac:dyDescent="0.25">
      <c r="A1074" s="40" t="s">
        <v>3729</v>
      </c>
      <c r="B1074" s="41">
        <v>45524</v>
      </c>
      <c r="C1074" s="41" t="s">
        <v>3730</v>
      </c>
      <c r="D1074" s="41" t="s">
        <v>15</v>
      </c>
      <c r="E1074" s="41" t="s">
        <v>16</v>
      </c>
      <c r="F1074" s="41" t="s">
        <v>3731</v>
      </c>
      <c r="G1074" s="41">
        <v>45534</v>
      </c>
      <c r="H1074" s="41">
        <v>45654</v>
      </c>
      <c r="I1074" s="42"/>
      <c r="J1074" s="43">
        <v>31193232</v>
      </c>
      <c r="K1074" s="43"/>
      <c r="L1074" s="44">
        <v>0.6166666666666667</v>
      </c>
      <c r="M1074" s="45" t="s">
        <v>3732</v>
      </c>
      <c r="N1074" s="46" t="s">
        <v>35</v>
      </c>
    </row>
    <row r="1075" spans="1:14" s="29" customFormat="1" ht="74.5" customHeight="1" x14ac:dyDescent="0.25">
      <c r="A1075" s="40" t="s">
        <v>3733</v>
      </c>
      <c r="B1075" s="41">
        <v>45524</v>
      </c>
      <c r="C1075" s="41" t="s">
        <v>3734</v>
      </c>
      <c r="D1075" s="41" t="s">
        <v>15</v>
      </c>
      <c r="E1075" s="41" t="s">
        <v>16</v>
      </c>
      <c r="F1075" s="41" t="s">
        <v>3735</v>
      </c>
      <c r="G1075" s="41">
        <v>45527</v>
      </c>
      <c r="H1075" s="41">
        <v>45688</v>
      </c>
      <c r="I1075" s="42"/>
      <c r="J1075" s="43">
        <v>35035000</v>
      </c>
      <c r="K1075" s="43"/>
      <c r="L1075" s="44">
        <v>0.50310559006211175</v>
      </c>
      <c r="M1075" s="45" t="s">
        <v>3736</v>
      </c>
      <c r="N1075" s="46" t="s">
        <v>35</v>
      </c>
    </row>
    <row r="1076" spans="1:14" s="29" customFormat="1" ht="74.5" customHeight="1" x14ac:dyDescent="0.25">
      <c r="A1076" s="40" t="s">
        <v>3737</v>
      </c>
      <c r="B1076" s="41">
        <v>45524</v>
      </c>
      <c r="C1076" s="41" t="s">
        <v>3738</v>
      </c>
      <c r="D1076" s="41" t="s">
        <v>15</v>
      </c>
      <c r="E1076" s="41" t="s">
        <v>16</v>
      </c>
      <c r="F1076" s="41" t="s">
        <v>3739</v>
      </c>
      <c r="G1076" s="41">
        <v>45532</v>
      </c>
      <c r="H1076" s="41">
        <v>45684</v>
      </c>
      <c r="I1076" s="42"/>
      <c r="J1076" s="43">
        <v>40000000</v>
      </c>
      <c r="K1076" s="43"/>
      <c r="L1076" s="44">
        <v>0.5</v>
      </c>
      <c r="M1076" s="45" t="s">
        <v>3740</v>
      </c>
      <c r="N1076" s="46" t="s">
        <v>35</v>
      </c>
    </row>
    <row r="1077" spans="1:14" s="29" customFormat="1" ht="74.5" customHeight="1" x14ac:dyDescent="0.25">
      <c r="A1077" s="40" t="s">
        <v>3741</v>
      </c>
      <c r="B1077" s="41">
        <v>45525</v>
      </c>
      <c r="C1077" s="41" t="s">
        <v>3742</v>
      </c>
      <c r="D1077" s="41" t="s">
        <v>15</v>
      </c>
      <c r="E1077" s="41" t="s">
        <v>16</v>
      </c>
      <c r="F1077" s="41" t="s">
        <v>3743</v>
      </c>
      <c r="G1077" s="41">
        <v>45536</v>
      </c>
      <c r="H1077" s="41">
        <v>45688</v>
      </c>
      <c r="I1077" s="42"/>
      <c r="J1077" s="43">
        <v>14802060</v>
      </c>
      <c r="K1077" s="43"/>
      <c r="L1077" s="44">
        <v>0.47368421052631576</v>
      </c>
      <c r="M1077" s="45" t="s">
        <v>3744</v>
      </c>
      <c r="N1077" s="46" t="s">
        <v>35</v>
      </c>
    </row>
    <row r="1078" spans="1:14" s="29" customFormat="1" ht="74.5" customHeight="1" x14ac:dyDescent="0.25">
      <c r="A1078" s="40" t="s">
        <v>3745</v>
      </c>
      <c r="B1078" s="41">
        <v>45525</v>
      </c>
      <c r="C1078" s="41" t="s">
        <v>3746</v>
      </c>
      <c r="D1078" s="41" t="s">
        <v>15</v>
      </c>
      <c r="E1078" s="41" t="s">
        <v>16</v>
      </c>
      <c r="F1078" s="41" t="s">
        <v>3747</v>
      </c>
      <c r="G1078" s="41">
        <v>45537</v>
      </c>
      <c r="H1078" s="41">
        <v>45657</v>
      </c>
      <c r="I1078" s="42"/>
      <c r="J1078" s="43">
        <v>14592600</v>
      </c>
      <c r="K1078" s="43"/>
      <c r="L1078" s="44">
        <v>0.59166666666666667</v>
      </c>
      <c r="M1078" s="45" t="s">
        <v>3748</v>
      </c>
      <c r="N1078" s="46" t="s">
        <v>35</v>
      </c>
    </row>
    <row r="1079" spans="1:14" s="29" customFormat="1" ht="74.5" customHeight="1" x14ac:dyDescent="0.25">
      <c r="A1079" s="40" t="s">
        <v>3749</v>
      </c>
      <c r="B1079" s="41">
        <v>45525</v>
      </c>
      <c r="C1079" s="41" t="s">
        <v>3750</v>
      </c>
      <c r="D1079" s="41" t="s">
        <v>15</v>
      </c>
      <c r="E1079" s="41" t="s">
        <v>16</v>
      </c>
      <c r="F1079" s="41" t="s">
        <v>3723</v>
      </c>
      <c r="G1079" s="41">
        <v>45530</v>
      </c>
      <c r="H1079" s="41">
        <v>45688</v>
      </c>
      <c r="I1079" s="42"/>
      <c r="J1079" s="43">
        <v>22381381</v>
      </c>
      <c r="K1079" s="43"/>
      <c r="L1079" s="44">
        <v>0.49367088607594939</v>
      </c>
      <c r="M1079" s="45" t="s">
        <v>3751</v>
      </c>
      <c r="N1079" s="46" t="s">
        <v>35</v>
      </c>
    </row>
    <row r="1080" spans="1:14" s="29" customFormat="1" ht="74.5" customHeight="1" x14ac:dyDescent="0.25">
      <c r="A1080" s="40" t="s">
        <v>3752</v>
      </c>
      <c r="B1080" s="41">
        <v>45525</v>
      </c>
      <c r="C1080" s="41" t="s">
        <v>3753</v>
      </c>
      <c r="D1080" s="41" t="s">
        <v>15</v>
      </c>
      <c r="E1080" s="41" t="s">
        <v>16</v>
      </c>
      <c r="F1080" s="41" t="s">
        <v>261</v>
      </c>
      <c r="G1080" s="41">
        <v>45530</v>
      </c>
      <c r="H1080" s="41">
        <v>45682</v>
      </c>
      <c r="I1080" s="42"/>
      <c r="J1080" s="43">
        <v>16216200</v>
      </c>
      <c r="K1080" s="43"/>
      <c r="L1080" s="44">
        <v>0.51315789473684215</v>
      </c>
      <c r="M1080" s="45" t="s">
        <v>3754</v>
      </c>
      <c r="N1080" s="46" t="s">
        <v>35</v>
      </c>
    </row>
    <row r="1081" spans="1:14" s="29" customFormat="1" ht="74.5" customHeight="1" x14ac:dyDescent="0.25">
      <c r="A1081" s="40" t="s">
        <v>3755</v>
      </c>
      <c r="B1081" s="41">
        <v>45525</v>
      </c>
      <c r="C1081" s="41" t="s">
        <v>3756</v>
      </c>
      <c r="D1081" s="41" t="s">
        <v>15</v>
      </c>
      <c r="E1081" s="41" t="s">
        <v>16</v>
      </c>
      <c r="F1081" s="41" t="s">
        <v>3757</v>
      </c>
      <c r="G1081" s="41">
        <v>45552</v>
      </c>
      <c r="H1081" s="41">
        <v>45688</v>
      </c>
      <c r="I1081" s="42"/>
      <c r="J1081" s="43">
        <v>14802060</v>
      </c>
      <c r="K1081" s="43"/>
      <c r="L1081" s="44">
        <v>0.41176470588235292</v>
      </c>
      <c r="M1081" s="45" t="s">
        <v>3758</v>
      </c>
      <c r="N1081" s="46" t="s">
        <v>35</v>
      </c>
    </row>
    <row r="1082" spans="1:14" s="29" customFormat="1" ht="74.5" customHeight="1" x14ac:dyDescent="0.25">
      <c r="A1082" s="40" t="s">
        <v>3759</v>
      </c>
      <c r="B1082" s="41">
        <v>45525</v>
      </c>
      <c r="C1082" s="41" t="s">
        <v>3760</v>
      </c>
      <c r="D1082" s="41" t="s">
        <v>15</v>
      </c>
      <c r="E1082" s="41" t="s">
        <v>16</v>
      </c>
      <c r="F1082" s="41" t="s">
        <v>3757</v>
      </c>
      <c r="G1082" s="41">
        <v>45539</v>
      </c>
      <c r="H1082" s="41">
        <v>45688</v>
      </c>
      <c r="I1082" s="42"/>
      <c r="J1082" s="43">
        <v>14802060</v>
      </c>
      <c r="K1082" s="43"/>
      <c r="L1082" s="44">
        <v>0.46308724832214765</v>
      </c>
      <c r="M1082" s="45" t="s">
        <v>3761</v>
      </c>
      <c r="N1082" s="46" t="s">
        <v>35</v>
      </c>
    </row>
    <row r="1083" spans="1:14" s="29" customFormat="1" ht="74.5" customHeight="1" x14ac:dyDescent="0.25">
      <c r="A1083" s="40" t="s">
        <v>3762</v>
      </c>
      <c r="B1083" s="41">
        <v>45525</v>
      </c>
      <c r="C1083" s="41" t="s">
        <v>3763</v>
      </c>
      <c r="D1083" s="41" t="s">
        <v>15</v>
      </c>
      <c r="E1083" s="41" t="s">
        <v>16</v>
      </c>
      <c r="F1083" s="41" t="s">
        <v>3705</v>
      </c>
      <c r="G1083" s="41">
        <v>45527</v>
      </c>
      <c r="H1083" s="41">
        <v>45657</v>
      </c>
      <c r="I1083" s="42"/>
      <c r="J1083" s="43">
        <v>18317678</v>
      </c>
      <c r="K1083" s="43"/>
      <c r="L1083" s="44">
        <v>0.62307692307692308</v>
      </c>
      <c r="M1083" s="45" t="s">
        <v>3764</v>
      </c>
      <c r="N1083" s="46" t="s">
        <v>35</v>
      </c>
    </row>
    <row r="1084" spans="1:14" s="29" customFormat="1" ht="74.5" customHeight="1" x14ac:dyDescent="0.25">
      <c r="A1084" s="40" t="s">
        <v>3765</v>
      </c>
      <c r="B1084" s="41">
        <v>45525</v>
      </c>
      <c r="C1084" s="41" t="s">
        <v>3766</v>
      </c>
      <c r="D1084" s="41" t="s">
        <v>1401</v>
      </c>
      <c r="E1084" s="41" t="s">
        <v>1402</v>
      </c>
      <c r="F1084" s="41" t="s">
        <v>3767</v>
      </c>
      <c r="G1084" s="41">
        <v>45534</v>
      </c>
      <c r="H1084" s="41">
        <v>45686</v>
      </c>
      <c r="I1084" s="42"/>
      <c r="J1084" s="43">
        <v>18653250</v>
      </c>
      <c r="K1084" s="43"/>
      <c r="L1084" s="44">
        <v>0.48684210526315791</v>
      </c>
      <c r="M1084" s="45" t="s">
        <v>3768</v>
      </c>
      <c r="N1084" s="46" t="s">
        <v>35</v>
      </c>
    </row>
    <row r="1085" spans="1:14" s="29" customFormat="1" ht="74.5" customHeight="1" x14ac:dyDescent="0.25">
      <c r="A1085" s="40" t="s">
        <v>3769</v>
      </c>
      <c r="B1085" s="41">
        <v>45525</v>
      </c>
      <c r="C1085" s="41" t="s">
        <v>3770</v>
      </c>
      <c r="D1085" s="41" t="s">
        <v>15</v>
      </c>
      <c r="E1085" s="41" t="s">
        <v>16</v>
      </c>
      <c r="F1085" s="41" t="s">
        <v>2586</v>
      </c>
      <c r="G1085" s="41">
        <v>45527</v>
      </c>
      <c r="H1085" s="41">
        <v>45657</v>
      </c>
      <c r="I1085" s="42"/>
      <c r="J1085" s="43">
        <v>19704816</v>
      </c>
      <c r="K1085" s="43"/>
      <c r="L1085" s="44">
        <v>0.62307692307692308</v>
      </c>
      <c r="M1085" s="45" t="s">
        <v>3771</v>
      </c>
      <c r="N1085" s="46" t="s">
        <v>35</v>
      </c>
    </row>
    <row r="1086" spans="1:14" s="29" customFormat="1" ht="74.5" customHeight="1" x14ac:dyDescent="0.25">
      <c r="A1086" s="40" t="s">
        <v>3772</v>
      </c>
      <c r="B1086" s="41">
        <v>45526</v>
      </c>
      <c r="C1086" s="41" t="s">
        <v>3773</v>
      </c>
      <c r="D1086" s="41" t="s">
        <v>15</v>
      </c>
      <c r="E1086" s="41" t="s">
        <v>16</v>
      </c>
      <c r="F1086" s="41" t="s">
        <v>3723</v>
      </c>
      <c r="G1086" s="41">
        <v>45530</v>
      </c>
      <c r="H1086" s="41">
        <v>45688</v>
      </c>
      <c r="I1086" s="42"/>
      <c r="J1086" s="43">
        <v>22381381</v>
      </c>
      <c r="K1086" s="43"/>
      <c r="L1086" s="44">
        <v>0.49367088607594939</v>
      </c>
      <c r="M1086" s="45" t="s">
        <v>3774</v>
      </c>
      <c r="N1086" s="46" t="s">
        <v>35</v>
      </c>
    </row>
    <row r="1087" spans="1:14" s="29" customFormat="1" ht="74.5" customHeight="1" x14ac:dyDescent="0.25">
      <c r="A1087" s="40" t="s">
        <v>3775</v>
      </c>
      <c r="B1087" s="41">
        <v>45526</v>
      </c>
      <c r="C1087" s="41" t="s">
        <v>3776</v>
      </c>
      <c r="D1087" s="41" t="s">
        <v>15</v>
      </c>
      <c r="E1087" s="41" t="s">
        <v>16</v>
      </c>
      <c r="F1087" s="41" t="s">
        <v>3723</v>
      </c>
      <c r="G1087" s="41">
        <v>45530</v>
      </c>
      <c r="H1087" s="41">
        <v>45688</v>
      </c>
      <c r="I1087" s="42"/>
      <c r="J1087" s="43">
        <v>22381381</v>
      </c>
      <c r="K1087" s="43"/>
      <c r="L1087" s="44">
        <v>0.49367088607594939</v>
      </c>
      <c r="M1087" s="45" t="s">
        <v>3777</v>
      </c>
      <c r="N1087" s="46" t="s">
        <v>35</v>
      </c>
    </row>
    <row r="1088" spans="1:14" s="29" customFormat="1" ht="74.5" customHeight="1" x14ac:dyDescent="0.25">
      <c r="A1088" s="40" t="s">
        <v>3778</v>
      </c>
      <c r="B1088" s="41">
        <v>45526</v>
      </c>
      <c r="C1088" s="41" t="s">
        <v>3779</v>
      </c>
      <c r="D1088" s="41" t="s">
        <v>15</v>
      </c>
      <c r="E1088" s="41" t="s">
        <v>16</v>
      </c>
      <c r="F1088" s="41" t="s">
        <v>3723</v>
      </c>
      <c r="G1088" s="41">
        <v>45531</v>
      </c>
      <c r="H1088" s="41">
        <v>45688</v>
      </c>
      <c r="I1088" s="42"/>
      <c r="J1088" s="43">
        <v>22381381</v>
      </c>
      <c r="K1088" s="43"/>
      <c r="L1088" s="44">
        <v>0.49044585987261147</v>
      </c>
      <c r="M1088" s="45" t="s">
        <v>3780</v>
      </c>
      <c r="N1088" s="46" t="s">
        <v>35</v>
      </c>
    </row>
    <row r="1089" spans="1:14" s="29" customFormat="1" ht="74.5" customHeight="1" x14ac:dyDescent="0.25">
      <c r="A1089" s="40" t="s">
        <v>3781</v>
      </c>
      <c r="B1089" s="41">
        <v>45526</v>
      </c>
      <c r="C1089" s="41" t="s">
        <v>3782</v>
      </c>
      <c r="D1089" s="41" t="s">
        <v>15</v>
      </c>
      <c r="E1089" s="41" t="s">
        <v>16</v>
      </c>
      <c r="F1089" s="41" t="s">
        <v>3705</v>
      </c>
      <c r="G1089" s="41">
        <v>45532</v>
      </c>
      <c r="H1089" s="41">
        <v>45657</v>
      </c>
      <c r="I1089" s="42"/>
      <c r="J1089" s="43">
        <v>18317677</v>
      </c>
      <c r="K1089" s="43"/>
      <c r="L1089" s="44">
        <v>0.60799999999999998</v>
      </c>
      <c r="M1089" s="45" t="s">
        <v>3783</v>
      </c>
      <c r="N1089" s="46" t="s">
        <v>35</v>
      </c>
    </row>
    <row r="1090" spans="1:14" s="29" customFormat="1" ht="74.5" customHeight="1" x14ac:dyDescent="0.25">
      <c r="A1090" s="40" t="s">
        <v>3784</v>
      </c>
      <c r="B1090" s="41">
        <v>45526</v>
      </c>
      <c r="C1090" s="41" t="s">
        <v>3785</v>
      </c>
      <c r="D1090" s="41" t="s">
        <v>15</v>
      </c>
      <c r="E1090" s="41" t="s">
        <v>16</v>
      </c>
      <c r="F1090" s="41" t="s">
        <v>3786</v>
      </c>
      <c r="G1090" s="41">
        <v>45537</v>
      </c>
      <c r="H1090" s="41">
        <v>45657</v>
      </c>
      <c r="I1090" s="42"/>
      <c r="J1090" s="43">
        <v>18317678</v>
      </c>
      <c r="K1090" s="43"/>
      <c r="L1090" s="44">
        <v>0.59166666666666667</v>
      </c>
      <c r="M1090" s="45" t="s">
        <v>3787</v>
      </c>
      <c r="N1090" s="46" t="s">
        <v>35</v>
      </c>
    </row>
    <row r="1091" spans="1:14" s="29" customFormat="1" ht="74.5" customHeight="1" x14ac:dyDescent="0.25">
      <c r="A1091" s="40" t="s">
        <v>3788</v>
      </c>
      <c r="B1091" s="41">
        <v>45526</v>
      </c>
      <c r="C1091" s="41" t="s">
        <v>3789</v>
      </c>
      <c r="D1091" s="41" t="s">
        <v>15</v>
      </c>
      <c r="E1091" s="41" t="s">
        <v>16</v>
      </c>
      <c r="F1091" s="41" t="s">
        <v>2586</v>
      </c>
      <c r="G1091" s="41">
        <v>45532</v>
      </c>
      <c r="H1091" s="41">
        <v>45657</v>
      </c>
      <c r="I1091" s="42"/>
      <c r="J1091" s="43">
        <v>18975008</v>
      </c>
      <c r="K1091" s="43"/>
      <c r="L1091" s="44">
        <v>0.60799999999999998</v>
      </c>
      <c r="M1091" s="45" t="s">
        <v>3790</v>
      </c>
      <c r="N1091" s="46" t="s">
        <v>35</v>
      </c>
    </row>
    <row r="1092" spans="1:14" s="29" customFormat="1" ht="74.5" customHeight="1" x14ac:dyDescent="0.25">
      <c r="A1092" s="40" t="s">
        <v>3791</v>
      </c>
      <c r="B1092" s="41">
        <v>45526</v>
      </c>
      <c r="C1092" s="41" t="s">
        <v>3792</v>
      </c>
      <c r="D1092" s="41" t="s">
        <v>15</v>
      </c>
      <c r="E1092" s="41" t="s">
        <v>16</v>
      </c>
      <c r="F1092" s="41" t="s">
        <v>3747</v>
      </c>
      <c r="G1092" s="41">
        <v>45536</v>
      </c>
      <c r="H1092" s="41">
        <v>45688</v>
      </c>
      <c r="I1092" s="42"/>
      <c r="J1092" s="43">
        <v>14592600</v>
      </c>
      <c r="K1092" s="43"/>
      <c r="L1092" s="44">
        <v>0.47368421052631576</v>
      </c>
      <c r="M1092" s="45" t="s">
        <v>3793</v>
      </c>
      <c r="N1092" s="46" t="s">
        <v>35</v>
      </c>
    </row>
    <row r="1093" spans="1:14" s="29" customFormat="1" ht="74.5" customHeight="1" x14ac:dyDescent="0.25">
      <c r="A1093" s="40" t="s">
        <v>3794</v>
      </c>
      <c r="B1093" s="41">
        <v>45526</v>
      </c>
      <c r="C1093" s="41" t="s">
        <v>3795</v>
      </c>
      <c r="D1093" s="41" t="s">
        <v>15</v>
      </c>
      <c r="E1093" s="41" t="s">
        <v>16</v>
      </c>
      <c r="F1093" s="41" t="s">
        <v>203</v>
      </c>
      <c r="G1093" s="41">
        <v>45544</v>
      </c>
      <c r="H1093" s="41">
        <v>45657</v>
      </c>
      <c r="I1093" s="42"/>
      <c r="J1093" s="43">
        <v>11925000</v>
      </c>
      <c r="K1093" s="43"/>
      <c r="L1093" s="44">
        <v>0.5663716814159292</v>
      </c>
      <c r="M1093" s="45" t="s">
        <v>3796</v>
      </c>
      <c r="N1093" s="46" t="s">
        <v>35</v>
      </c>
    </row>
    <row r="1094" spans="1:14" s="29" customFormat="1" ht="74.5" customHeight="1" x14ac:dyDescent="0.25">
      <c r="A1094" s="40" t="s">
        <v>3797</v>
      </c>
      <c r="B1094" s="41">
        <v>45526</v>
      </c>
      <c r="C1094" s="41" t="s">
        <v>3798</v>
      </c>
      <c r="D1094" s="41" t="s">
        <v>15</v>
      </c>
      <c r="E1094" s="41" t="s">
        <v>16</v>
      </c>
      <c r="F1094" s="41" t="s">
        <v>3747</v>
      </c>
      <c r="G1094" s="41">
        <v>45536</v>
      </c>
      <c r="H1094" s="41">
        <v>45688</v>
      </c>
      <c r="I1094" s="42"/>
      <c r="J1094" s="43">
        <v>14592600</v>
      </c>
      <c r="K1094" s="43"/>
      <c r="L1094" s="44">
        <v>0.47368421052631576</v>
      </c>
      <c r="M1094" s="45" t="s">
        <v>3799</v>
      </c>
      <c r="N1094" s="46" t="s">
        <v>35</v>
      </c>
    </row>
    <row r="1095" spans="1:14" s="29" customFormat="1" ht="74.5" customHeight="1" x14ac:dyDescent="0.25">
      <c r="A1095" s="40" t="s">
        <v>3800</v>
      </c>
      <c r="B1095" s="41">
        <v>45526</v>
      </c>
      <c r="C1095" s="41" t="s">
        <v>3801</v>
      </c>
      <c r="D1095" s="41" t="s">
        <v>15</v>
      </c>
      <c r="E1095" s="41" t="s">
        <v>16</v>
      </c>
      <c r="F1095" s="41" t="s">
        <v>3802</v>
      </c>
      <c r="G1095" s="41">
        <v>45533</v>
      </c>
      <c r="H1095" s="41">
        <v>45688</v>
      </c>
      <c r="I1095" s="42"/>
      <c r="J1095" s="43">
        <v>17160000</v>
      </c>
      <c r="K1095" s="43"/>
      <c r="L1095" s="44">
        <v>0.4838709677419355</v>
      </c>
      <c r="M1095" s="45" t="s">
        <v>3803</v>
      </c>
      <c r="N1095" s="46" t="s">
        <v>35</v>
      </c>
    </row>
    <row r="1096" spans="1:14" s="29" customFormat="1" ht="74.5" customHeight="1" x14ac:dyDescent="0.25">
      <c r="A1096" s="40" t="s">
        <v>3804</v>
      </c>
      <c r="B1096" s="41">
        <v>45527</v>
      </c>
      <c r="C1096" s="41" t="s">
        <v>3805</v>
      </c>
      <c r="D1096" s="41" t="s">
        <v>15</v>
      </c>
      <c r="E1096" s="41" t="s">
        <v>16</v>
      </c>
      <c r="F1096" s="41" t="s">
        <v>3806</v>
      </c>
      <c r="G1096" s="41">
        <v>45533</v>
      </c>
      <c r="H1096" s="41">
        <v>45688</v>
      </c>
      <c r="I1096" s="42"/>
      <c r="J1096" s="43">
        <v>22381381</v>
      </c>
      <c r="K1096" s="43"/>
      <c r="L1096" s="44">
        <v>0.4838709677419355</v>
      </c>
      <c r="M1096" s="45" t="s">
        <v>3807</v>
      </c>
      <c r="N1096" s="46" t="s">
        <v>35</v>
      </c>
    </row>
    <row r="1097" spans="1:14" s="29" customFormat="1" ht="74.5" customHeight="1" x14ac:dyDescent="0.25">
      <c r="A1097" s="40" t="s">
        <v>3808</v>
      </c>
      <c r="B1097" s="41">
        <v>45527</v>
      </c>
      <c r="C1097" s="41" t="s">
        <v>3809</v>
      </c>
      <c r="D1097" s="41" t="s">
        <v>15</v>
      </c>
      <c r="E1097" s="41" t="s">
        <v>16</v>
      </c>
      <c r="F1097" s="41" t="s">
        <v>3757</v>
      </c>
      <c r="G1097" s="41">
        <v>45537</v>
      </c>
      <c r="H1097" s="41">
        <v>45688</v>
      </c>
      <c r="I1097" s="42"/>
      <c r="J1097" s="43">
        <v>14802060</v>
      </c>
      <c r="K1097" s="43"/>
      <c r="L1097" s="44">
        <v>0.47019867549668876</v>
      </c>
      <c r="M1097" s="45" t="s">
        <v>3810</v>
      </c>
      <c r="N1097" s="46" t="s">
        <v>35</v>
      </c>
    </row>
    <row r="1098" spans="1:14" s="29" customFormat="1" ht="74.5" customHeight="1" x14ac:dyDescent="0.25">
      <c r="A1098" s="40" t="s">
        <v>3811</v>
      </c>
      <c r="B1098" s="41">
        <v>45527</v>
      </c>
      <c r="C1098" s="41" t="s">
        <v>3812</v>
      </c>
      <c r="D1098" s="41" t="s">
        <v>15</v>
      </c>
      <c r="E1098" s="41" t="s">
        <v>16</v>
      </c>
      <c r="F1098" s="41" t="s">
        <v>593</v>
      </c>
      <c r="G1098" s="41">
        <v>45539</v>
      </c>
      <c r="H1098" s="41">
        <v>45657</v>
      </c>
      <c r="I1098" s="42"/>
      <c r="J1098" s="43">
        <v>14592600</v>
      </c>
      <c r="K1098" s="43"/>
      <c r="L1098" s="44">
        <v>0.5847457627118644</v>
      </c>
      <c r="M1098" s="45" t="s">
        <v>3813</v>
      </c>
      <c r="N1098" s="46" t="s">
        <v>35</v>
      </c>
    </row>
    <row r="1099" spans="1:14" s="29" customFormat="1" ht="74.5" customHeight="1" x14ac:dyDescent="0.25">
      <c r="A1099" s="40" t="s">
        <v>3814</v>
      </c>
      <c r="B1099" s="41">
        <v>45527</v>
      </c>
      <c r="C1099" s="41" t="s">
        <v>3815</v>
      </c>
      <c r="D1099" s="41" t="s">
        <v>15</v>
      </c>
      <c r="E1099" s="41" t="s">
        <v>16</v>
      </c>
      <c r="F1099" s="41" t="s">
        <v>3757</v>
      </c>
      <c r="G1099" s="41">
        <v>45553</v>
      </c>
      <c r="H1099" s="41">
        <v>45688</v>
      </c>
      <c r="I1099" s="42"/>
      <c r="J1099" s="43">
        <v>14802060</v>
      </c>
      <c r="K1099" s="43"/>
      <c r="L1099" s="44">
        <v>0.40740740740740738</v>
      </c>
      <c r="M1099" s="45" t="s">
        <v>3816</v>
      </c>
      <c r="N1099" s="46" t="s">
        <v>35</v>
      </c>
    </row>
    <row r="1100" spans="1:14" s="29" customFormat="1" ht="74.5" customHeight="1" x14ac:dyDescent="0.25">
      <c r="A1100" s="40" t="s">
        <v>3817</v>
      </c>
      <c r="B1100" s="41">
        <v>45527</v>
      </c>
      <c r="C1100" s="41" t="s">
        <v>3818</v>
      </c>
      <c r="D1100" s="41" t="s">
        <v>15</v>
      </c>
      <c r="E1100" s="41" t="s">
        <v>16</v>
      </c>
      <c r="F1100" s="41" t="s">
        <v>3819</v>
      </c>
      <c r="G1100" s="41">
        <v>45532</v>
      </c>
      <c r="H1100" s="41">
        <v>45652</v>
      </c>
      <c r="I1100" s="42"/>
      <c r="J1100" s="43">
        <v>11792774</v>
      </c>
      <c r="K1100" s="43"/>
      <c r="L1100" s="44">
        <v>0.6333333333333333</v>
      </c>
      <c r="M1100" s="45" t="s">
        <v>3820</v>
      </c>
      <c r="N1100" s="46" t="s">
        <v>35</v>
      </c>
    </row>
    <row r="1101" spans="1:14" s="29" customFormat="1" ht="74.5" customHeight="1" x14ac:dyDescent="0.25">
      <c r="A1101" s="40" t="s">
        <v>3821</v>
      </c>
      <c r="B1101" s="41">
        <v>45527</v>
      </c>
      <c r="C1101" s="41" t="s">
        <v>3822</v>
      </c>
      <c r="D1101" s="41" t="s">
        <v>15</v>
      </c>
      <c r="E1101" s="41" t="s">
        <v>16</v>
      </c>
      <c r="F1101" s="41" t="s">
        <v>3823</v>
      </c>
      <c r="G1101" s="41">
        <v>45532</v>
      </c>
      <c r="H1101" s="41">
        <v>45657</v>
      </c>
      <c r="I1101" s="42"/>
      <c r="J1101" s="43">
        <v>18245200</v>
      </c>
      <c r="K1101" s="43"/>
      <c r="L1101" s="44">
        <v>0.60799999999999998</v>
      </c>
      <c r="M1101" s="45" t="s">
        <v>3824</v>
      </c>
      <c r="N1101" s="46" t="s">
        <v>35</v>
      </c>
    </row>
    <row r="1102" spans="1:14" s="29" customFormat="1" ht="74.5" customHeight="1" x14ac:dyDescent="0.25">
      <c r="A1102" s="40" t="s">
        <v>3825</v>
      </c>
      <c r="B1102" s="41">
        <v>45527</v>
      </c>
      <c r="C1102" s="41" t="s">
        <v>3826</v>
      </c>
      <c r="D1102" s="41" t="s">
        <v>15</v>
      </c>
      <c r="E1102" s="41" t="s">
        <v>16</v>
      </c>
      <c r="F1102" s="41" t="s">
        <v>3692</v>
      </c>
      <c r="G1102" s="41">
        <v>45531</v>
      </c>
      <c r="H1102" s="41">
        <v>45688</v>
      </c>
      <c r="I1102" s="42"/>
      <c r="J1102" s="43">
        <v>22381381</v>
      </c>
      <c r="K1102" s="43"/>
      <c r="L1102" s="44">
        <v>0.49044585987261147</v>
      </c>
      <c r="M1102" s="45" t="s">
        <v>3827</v>
      </c>
      <c r="N1102" s="46" t="s">
        <v>35</v>
      </c>
    </row>
    <row r="1103" spans="1:14" s="29" customFormat="1" ht="74.5" customHeight="1" x14ac:dyDescent="0.25">
      <c r="A1103" s="40" t="s">
        <v>3828</v>
      </c>
      <c r="B1103" s="41">
        <v>45527</v>
      </c>
      <c r="C1103" s="41" t="s">
        <v>3829</v>
      </c>
      <c r="D1103" s="41" t="s">
        <v>15</v>
      </c>
      <c r="E1103" s="41" t="s">
        <v>16</v>
      </c>
      <c r="F1103" s="41" t="s">
        <v>3830</v>
      </c>
      <c r="G1103" s="41">
        <v>45532</v>
      </c>
      <c r="H1103" s="41">
        <v>45684</v>
      </c>
      <c r="I1103" s="42"/>
      <c r="J1103" s="43">
        <v>40000000</v>
      </c>
      <c r="K1103" s="43"/>
      <c r="L1103" s="44">
        <v>0.5</v>
      </c>
      <c r="M1103" s="45" t="s">
        <v>3831</v>
      </c>
      <c r="N1103" s="46" t="s">
        <v>35</v>
      </c>
    </row>
    <row r="1104" spans="1:14" s="29" customFormat="1" ht="74.5" customHeight="1" x14ac:dyDescent="0.25">
      <c r="A1104" s="40" t="s">
        <v>3832</v>
      </c>
      <c r="B1104" s="41">
        <v>45527</v>
      </c>
      <c r="C1104" s="41" t="s">
        <v>3833</v>
      </c>
      <c r="D1104" s="41" t="s">
        <v>15</v>
      </c>
      <c r="E1104" s="41" t="s">
        <v>16</v>
      </c>
      <c r="F1104" s="41" t="s">
        <v>3786</v>
      </c>
      <c r="G1104" s="41">
        <v>45537</v>
      </c>
      <c r="H1104" s="41">
        <v>45657</v>
      </c>
      <c r="I1104" s="42"/>
      <c r="J1104" s="43">
        <v>16960813</v>
      </c>
      <c r="K1104" s="43"/>
      <c r="L1104" s="44">
        <v>0.59166666666666667</v>
      </c>
      <c r="M1104" s="45" t="s">
        <v>3834</v>
      </c>
      <c r="N1104" s="46" t="s">
        <v>35</v>
      </c>
    </row>
    <row r="1105" spans="1:14" s="29" customFormat="1" ht="74.5" customHeight="1" x14ac:dyDescent="0.25">
      <c r="A1105" s="40" t="s">
        <v>3835</v>
      </c>
      <c r="B1105" s="41">
        <v>45527</v>
      </c>
      <c r="C1105" s="41" t="s">
        <v>3836</v>
      </c>
      <c r="D1105" s="41" t="s">
        <v>15</v>
      </c>
      <c r="E1105" s="41" t="s">
        <v>16</v>
      </c>
      <c r="F1105" s="41" t="s">
        <v>3837</v>
      </c>
      <c r="G1105" s="41">
        <v>45532</v>
      </c>
      <c r="H1105" s="41">
        <v>45684</v>
      </c>
      <c r="I1105" s="42"/>
      <c r="J1105" s="43">
        <v>16216200</v>
      </c>
      <c r="K1105" s="43"/>
      <c r="L1105" s="44">
        <v>0.5</v>
      </c>
      <c r="M1105" s="45" t="s">
        <v>3838</v>
      </c>
      <c r="N1105" s="46" t="s">
        <v>35</v>
      </c>
    </row>
    <row r="1106" spans="1:14" s="29" customFormat="1" ht="74.5" customHeight="1" x14ac:dyDescent="0.25">
      <c r="A1106" s="40" t="s">
        <v>3839</v>
      </c>
      <c r="B1106" s="41">
        <v>45527</v>
      </c>
      <c r="C1106" s="41" t="s">
        <v>3840</v>
      </c>
      <c r="D1106" s="41" t="s">
        <v>15</v>
      </c>
      <c r="E1106" s="41" t="s">
        <v>16</v>
      </c>
      <c r="F1106" s="41" t="s">
        <v>755</v>
      </c>
      <c r="G1106" s="41">
        <v>45538</v>
      </c>
      <c r="H1106" s="41">
        <v>45688</v>
      </c>
      <c r="I1106" s="42"/>
      <c r="J1106" s="43">
        <v>14592600</v>
      </c>
      <c r="K1106" s="43"/>
      <c r="L1106" s="44">
        <v>0.46666666666666667</v>
      </c>
      <c r="M1106" s="45" t="s">
        <v>3841</v>
      </c>
      <c r="N1106" s="46" t="s">
        <v>35</v>
      </c>
    </row>
    <row r="1107" spans="1:14" s="29" customFormat="1" ht="74.5" customHeight="1" x14ac:dyDescent="0.25">
      <c r="A1107" s="40" t="s">
        <v>3842</v>
      </c>
      <c r="B1107" s="41">
        <v>45527</v>
      </c>
      <c r="C1107" s="41" t="s">
        <v>3843</v>
      </c>
      <c r="D1107" s="41" t="s">
        <v>15</v>
      </c>
      <c r="E1107" s="41" t="s">
        <v>16</v>
      </c>
      <c r="F1107" s="41" t="s">
        <v>3844</v>
      </c>
      <c r="G1107" s="41">
        <v>45532</v>
      </c>
      <c r="H1107" s="41">
        <v>45684</v>
      </c>
      <c r="I1107" s="42"/>
      <c r="J1107" s="43">
        <v>32760000</v>
      </c>
      <c r="K1107" s="43"/>
      <c r="L1107" s="44">
        <v>0.5</v>
      </c>
      <c r="M1107" s="45" t="s">
        <v>3845</v>
      </c>
      <c r="N1107" s="46" t="s">
        <v>35</v>
      </c>
    </row>
    <row r="1108" spans="1:14" s="29" customFormat="1" ht="74.5" customHeight="1" x14ac:dyDescent="0.25">
      <c r="A1108" s="40" t="s">
        <v>3846</v>
      </c>
      <c r="B1108" s="41">
        <v>45527</v>
      </c>
      <c r="C1108" s="41" t="s">
        <v>3847</v>
      </c>
      <c r="D1108" s="41" t="s">
        <v>15</v>
      </c>
      <c r="E1108" s="41" t="s">
        <v>16</v>
      </c>
      <c r="F1108" s="41" t="s">
        <v>2586</v>
      </c>
      <c r="G1108" s="41">
        <v>45532</v>
      </c>
      <c r="H1108" s="41">
        <v>45657</v>
      </c>
      <c r="I1108" s="42"/>
      <c r="J1108" s="43">
        <v>19704816</v>
      </c>
      <c r="K1108" s="43"/>
      <c r="L1108" s="44">
        <v>0.60799999999999998</v>
      </c>
      <c r="M1108" s="45" t="s">
        <v>3848</v>
      </c>
      <c r="N1108" s="46" t="s">
        <v>35</v>
      </c>
    </row>
    <row r="1109" spans="1:14" s="29" customFormat="1" ht="74.5" customHeight="1" x14ac:dyDescent="0.25">
      <c r="A1109" s="40" t="s">
        <v>3849</v>
      </c>
      <c r="B1109" s="41">
        <v>45530</v>
      </c>
      <c r="C1109" s="41" t="s">
        <v>3850</v>
      </c>
      <c r="D1109" s="41" t="s">
        <v>15</v>
      </c>
      <c r="E1109" s="41" t="s">
        <v>16</v>
      </c>
      <c r="F1109" s="41" t="s">
        <v>3851</v>
      </c>
      <c r="G1109" s="41">
        <v>45539</v>
      </c>
      <c r="H1109" s="41">
        <v>45688</v>
      </c>
      <c r="I1109" s="42"/>
      <c r="J1109" s="43">
        <v>17160000</v>
      </c>
      <c r="K1109" s="43"/>
      <c r="L1109" s="44">
        <v>0.46308724832214765</v>
      </c>
      <c r="M1109" s="45" t="s">
        <v>3852</v>
      </c>
      <c r="N1109" s="46" t="s">
        <v>35</v>
      </c>
    </row>
    <row r="1110" spans="1:14" s="29" customFormat="1" ht="74.5" customHeight="1" x14ac:dyDescent="0.25">
      <c r="A1110" s="40" t="s">
        <v>3853</v>
      </c>
      <c r="B1110" s="41">
        <v>45530</v>
      </c>
      <c r="C1110" s="41" t="s">
        <v>3854</v>
      </c>
      <c r="D1110" s="41" t="s">
        <v>15</v>
      </c>
      <c r="E1110" s="41" t="s">
        <v>16</v>
      </c>
      <c r="F1110" s="41" t="s">
        <v>3837</v>
      </c>
      <c r="G1110" s="41">
        <v>45546</v>
      </c>
      <c r="H1110" s="41">
        <v>45688</v>
      </c>
      <c r="I1110" s="42"/>
      <c r="J1110" s="43">
        <v>16216200</v>
      </c>
      <c r="K1110" s="43"/>
      <c r="L1110" s="44">
        <v>0.43661971830985913</v>
      </c>
      <c r="M1110" s="45" t="s">
        <v>3855</v>
      </c>
      <c r="N1110" s="46" t="s">
        <v>35</v>
      </c>
    </row>
    <row r="1111" spans="1:14" s="29" customFormat="1" ht="74.5" customHeight="1" x14ac:dyDescent="0.25">
      <c r="A1111" s="40" t="s">
        <v>3856</v>
      </c>
      <c r="B1111" s="41">
        <v>45530</v>
      </c>
      <c r="C1111" s="41" t="s">
        <v>3857</v>
      </c>
      <c r="D1111" s="41" t="s">
        <v>15</v>
      </c>
      <c r="E1111" s="41" t="s">
        <v>16</v>
      </c>
      <c r="F1111" s="41" t="s">
        <v>3837</v>
      </c>
      <c r="G1111" s="41">
        <v>45534</v>
      </c>
      <c r="H1111" s="41">
        <v>45686</v>
      </c>
      <c r="I1111" s="42"/>
      <c r="J1111" s="43">
        <v>16216200</v>
      </c>
      <c r="K1111" s="43"/>
      <c r="L1111" s="44">
        <v>0.48684210526315791</v>
      </c>
      <c r="M1111" s="45" t="s">
        <v>3858</v>
      </c>
      <c r="N1111" s="46" t="s">
        <v>35</v>
      </c>
    </row>
    <row r="1112" spans="1:14" s="29" customFormat="1" ht="74.5" customHeight="1" x14ac:dyDescent="0.25">
      <c r="A1112" s="40" t="s">
        <v>3859</v>
      </c>
      <c r="B1112" s="41">
        <v>45531</v>
      </c>
      <c r="C1112" s="41" t="s">
        <v>3860</v>
      </c>
      <c r="D1112" s="41" t="s">
        <v>15</v>
      </c>
      <c r="E1112" s="41" t="s">
        <v>16</v>
      </c>
      <c r="F1112" s="41" t="s">
        <v>3837</v>
      </c>
      <c r="G1112" s="41">
        <v>45539</v>
      </c>
      <c r="H1112" s="41">
        <v>45688</v>
      </c>
      <c r="I1112" s="42"/>
      <c r="J1112" s="43">
        <v>16216200</v>
      </c>
      <c r="K1112" s="43"/>
      <c r="L1112" s="44">
        <v>0.46308724832214765</v>
      </c>
      <c r="M1112" s="45" t="s">
        <v>3861</v>
      </c>
      <c r="N1112" s="46" t="s">
        <v>35</v>
      </c>
    </row>
    <row r="1113" spans="1:14" s="29" customFormat="1" ht="74.5" customHeight="1" x14ac:dyDescent="0.25">
      <c r="A1113" s="40" t="s">
        <v>3862</v>
      </c>
      <c r="B1113" s="41">
        <v>45531</v>
      </c>
      <c r="C1113" s="41" t="s">
        <v>3863</v>
      </c>
      <c r="D1113" s="41" t="s">
        <v>15</v>
      </c>
      <c r="E1113" s="41" t="s">
        <v>16</v>
      </c>
      <c r="F1113" s="41" t="s">
        <v>3757</v>
      </c>
      <c r="G1113" s="41">
        <v>45540</v>
      </c>
      <c r="H1113" s="41">
        <v>45688</v>
      </c>
      <c r="I1113" s="42"/>
      <c r="J1113" s="43">
        <v>14802060</v>
      </c>
      <c r="K1113" s="43"/>
      <c r="L1113" s="44">
        <v>0.45945945945945948</v>
      </c>
      <c r="M1113" s="45" t="s">
        <v>3864</v>
      </c>
      <c r="N1113" s="46" t="s">
        <v>35</v>
      </c>
    </row>
    <row r="1114" spans="1:14" s="29" customFormat="1" ht="74.5" customHeight="1" x14ac:dyDescent="0.25">
      <c r="A1114" s="40" t="s">
        <v>3865</v>
      </c>
      <c r="B1114" s="41">
        <v>45531</v>
      </c>
      <c r="C1114" s="41" t="s">
        <v>3866</v>
      </c>
      <c r="D1114" s="41" t="s">
        <v>15</v>
      </c>
      <c r="E1114" s="41" t="s">
        <v>16</v>
      </c>
      <c r="F1114" s="41" t="s">
        <v>3757</v>
      </c>
      <c r="G1114" s="41">
        <v>45539</v>
      </c>
      <c r="H1114" s="41">
        <v>45688</v>
      </c>
      <c r="I1114" s="42"/>
      <c r="J1114" s="43">
        <v>14802060</v>
      </c>
      <c r="K1114" s="43"/>
      <c r="L1114" s="44">
        <v>0.46308724832214765</v>
      </c>
      <c r="M1114" s="45" t="s">
        <v>3867</v>
      </c>
      <c r="N1114" s="46" t="s">
        <v>35</v>
      </c>
    </row>
    <row r="1115" spans="1:14" s="29" customFormat="1" ht="74.5" customHeight="1" x14ac:dyDescent="0.25">
      <c r="A1115" s="40" t="s">
        <v>3868</v>
      </c>
      <c r="B1115" s="41">
        <v>45531</v>
      </c>
      <c r="C1115" s="41" t="s">
        <v>3869</v>
      </c>
      <c r="D1115" s="41" t="s">
        <v>15</v>
      </c>
      <c r="E1115" s="41" t="s">
        <v>16</v>
      </c>
      <c r="F1115" s="41" t="s">
        <v>3837</v>
      </c>
      <c r="G1115" s="41">
        <v>45539</v>
      </c>
      <c r="H1115" s="41">
        <v>45688</v>
      </c>
      <c r="I1115" s="42"/>
      <c r="J1115" s="43">
        <v>16216200</v>
      </c>
      <c r="K1115" s="43"/>
      <c r="L1115" s="44">
        <v>0.46308724832214765</v>
      </c>
      <c r="M1115" s="45" t="s">
        <v>3870</v>
      </c>
      <c r="N1115" s="46" t="s">
        <v>35</v>
      </c>
    </row>
    <row r="1116" spans="1:14" s="29" customFormat="1" ht="74.5" customHeight="1" x14ac:dyDescent="0.25">
      <c r="A1116" s="40" t="s">
        <v>3871</v>
      </c>
      <c r="B1116" s="41">
        <v>45531</v>
      </c>
      <c r="C1116" s="41" t="s">
        <v>3872</v>
      </c>
      <c r="D1116" s="41" t="s">
        <v>15</v>
      </c>
      <c r="E1116" s="41" t="s">
        <v>16</v>
      </c>
      <c r="F1116" s="41" t="s">
        <v>593</v>
      </c>
      <c r="G1116" s="41">
        <v>45538</v>
      </c>
      <c r="H1116" s="41">
        <v>45688</v>
      </c>
      <c r="I1116" s="42"/>
      <c r="J1116" s="43">
        <v>14592600</v>
      </c>
      <c r="K1116" s="43"/>
      <c r="L1116" s="44">
        <v>0.46666666666666667</v>
      </c>
      <c r="M1116" s="45" t="s">
        <v>3873</v>
      </c>
      <c r="N1116" s="46" t="s">
        <v>35</v>
      </c>
    </row>
    <row r="1117" spans="1:14" s="29" customFormat="1" ht="74.5" customHeight="1" x14ac:dyDescent="0.25">
      <c r="A1117" s="40" t="s">
        <v>3874</v>
      </c>
      <c r="B1117" s="41">
        <v>45531</v>
      </c>
      <c r="C1117" s="41" t="s">
        <v>3875</v>
      </c>
      <c r="D1117" s="41" t="s">
        <v>15</v>
      </c>
      <c r="E1117" s="41" t="s">
        <v>16</v>
      </c>
      <c r="F1117" s="41" t="s">
        <v>593</v>
      </c>
      <c r="G1117" s="41">
        <v>45538</v>
      </c>
      <c r="H1117" s="41">
        <v>45688</v>
      </c>
      <c r="I1117" s="42"/>
      <c r="J1117" s="43">
        <v>14592600</v>
      </c>
      <c r="K1117" s="43"/>
      <c r="L1117" s="44">
        <v>0.46666666666666667</v>
      </c>
      <c r="M1117" s="45" t="s">
        <v>3876</v>
      </c>
      <c r="N1117" s="46" t="s">
        <v>35</v>
      </c>
    </row>
    <row r="1118" spans="1:14" s="29" customFormat="1" ht="74.5" customHeight="1" x14ac:dyDescent="0.25">
      <c r="A1118" s="40" t="s">
        <v>3877</v>
      </c>
      <c r="B1118" s="41">
        <v>45531</v>
      </c>
      <c r="C1118" s="41" t="s">
        <v>3878</v>
      </c>
      <c r="D1118" s="41" t="s">
        <v>15</v>
      </c>
      <c r="E1118" s="41" t="s">
        <v>16</v>
      </c>
      <c r="F1118" s="41" t="s">
        <v>593</v>
      </c>
      <c r="G1118" s="41">
        <v>45538</v>
      </c>
      <c r="H1118" s="41">
        <v>45688</v>
      </c>
      <c r="I1118" s="42"/>
      <c r="J1118" s="43">
        <v>14592600</v>
      </c>
      <c r="K1118" s="43"/>
      <c r="L1118" s="44">
        <v>0.46666666666666667</v>
      </c>
      <c r="M1118" s="45" t="s">
        <v>3879</v>
      </c>
      <c r="N1118" s="46" t="s">
        <v>35</v>
      </c>
    </row>
    <row r="1119" spans="1:14" s="29" customFormat="1" ht="74.5" customHeight="1" x14ac:dyDescent="0.25">
      <c r="A1119" s="40" t="s">
        <v>3880</v>
      </c>
      <c r="B1119" s="41">
        <v>45531</v>
      </c>
      <c r="C1119" s="41" t="s">
        <v>3881</v>
      </c>
      <c r="D1119" s="41" t="s">
        <v>15</v>
      </c>
      <c r="E1119" s="41" t="s">
        <v>16</v>
      </c>
      <c r="F1119" s="41" t="s">
        <v>593</v>
      </c>
      <c r="G1119" s="41">
        <v>45539</v>
      </c>
      <c r="H1119" s="41">
        <v>45688</v>
      </c>
      <c r="I1119" s="42"/>
      <c r="J1119" s="43">
        <v>14592600</v>
      </c>
      <c r="K1119" s="43"/>
      <c r="L1119" s="44">
        <v>0.46308724832214765</v>
      </c>
      <c r="M1119" s="45" t="s">
        <v>3882</v>
      </c>
      <c r="N1119" s="46" t="s">
        <v>35</v>
      </c>
    </row>
    <row r="1120" spans="1:14" s="29" customFormat="1" ht="74.5" customHeight="1" x14ac:dyDescent="0.25">
      <c r="A1120" s="40" t="s">
        <v>3883</v>
      </c>
      <c r="B1120" s="41">
        <v>45531</v>
      </c>
      <c r="C1120" s="41" t="s">
        <v>3884</v>
      </c>
      <c r="D1120" s="41" t="s">
        <v>15</v>
      </c>
      <c r="E1120" s="41" t="s">
        <v>16</v>
      </c>
      <c r="F1120" s="41" t="s">
        <v>3885</v>
      </c>
      <c r="G1120" s="41">
        <v>45537</v>
      </c>
      <c r="H1120" s="41">
        <v>45657</v>
      </c>
      <c r="I1120" s="42"/>
      <c r="J1120" s="43">
        <v>18245200</v>
      </c>
      <c r="K1120" s="43"/>
      <c r="L1120" s="44">
        <v>0.59166666666666667</v>
      </c>
      <c r="M1120" s="45" t="s">
        <v>3886</v>
      </c>
      <c r="N1120" s="46" t="s">
        <v>35</v>
      </c>
    </row>
    <row r="1121" spans="1:14" s="29" customFormat="1" ht="74.5" customHeight="1" x14ac:dyDescent="0.25">
      <c r="A1121" s="40" t="s">
        <v>3887</v>
      </c>
      <c r="B1121" s="41">
        <v>45532</v>
      </c>
      <c r="C1121" s="41" t="s">
        <v>3888</v>
      </c>
      <c r="D1121" s="41" t="s">
        <v>15</v>
      </c>
      <c r="E1121" s="41" t="s">
        <v>16</v>
      </c>
      <c r="F1121" s="41" t="s">
        <v>3889</v>
      </c>
      <c r="G1121" s="41">
        <v>45538</v>
      </c>
      <c r="H1121" s="41">
        <v>45657</v>
      </c>
      <c r="I1121" s="42"/>
      <c r="J1121" s="43">
        <v>14592600</v>
      </c>
      <c r="K1121" s="43"/>
      <c r="L1121" s="44">
        <v>0.58823529411764708</v>
      </c>
      <c r="M1121" s="45" t="s">
        <v>3890</v>
      </c>
      <c r="N1121" s="46" t="s">
        <v>35</v>
      </c>
    </row>
    <row r="1122" spans="1:14" s="29" customFormat="1" ht="74.5" customHeight="1" x14ac:dyDescent="0.25">
      <c r="A1122" s="40" t="s">
        <v>3891</v>
      </c>
      <c r="B1122" s="41">
        <v>45532</v>
      </c>
      <c r="C1122" s="41" t="s">
        <v>3892</v>
      </c>
      <c r="D1122" s="41" t="s">
        <v>15</v>
      </c>
      <c r="E1122" s="41" t="s">
        <v>16</v>
      </c>
      <c r="F1122" s="41" t="s">
        <v>3786</v>
      </c>
      <c r="G1122" s="41">
        <v>45539</v>
      </c>
      <c r="H1122" s="41">
        <v>45657</v>
      </c>
      <c r="I1122" s="42"/>
      <c r="J1122" s="43">
        <v>17639245</v>
      </c>
      <c r="K1122" s="43"/>
      <c r="L1122" s="44">
        <v>0.5847457627118644</v>
      </c>
      <c r="M1122" s="45" t="s">
        <v>3893</v>
      </c>
      <c r="N1122" s="46" t="s">
        <v>35</v>
      </c>
    </row>
    <row r="1123" spans="1:14" s="29" customFormat="1" ht="74.5" customHeight="1" x14ac:dyDescent="0.25">
      <c r="A1123" s="40" t="s">
        <v>3894</v>
      </c>
      <c r="B1123" s="41">
        <v>45532</v>
      </c>
      <c r="C1123" s="41" t="s">
        <v>3895</v>
      </c>
      <c r="D1123" s="41" t="s">
        <v>1401</v>
      </c>
      <c r="E1123" s="41" t="s">
        <v>1402</v>
      </c>
      <c r="F1123" s="41" t="s">
        <v>3896</v>
      </c>
      <c r="G1123" s="41">
        <v>45538</v>
      </c>
      <c r="H1123" s="41">
        <v>45657</v>
      </c>
      <c r="I1123" s="42"/>
      <c r="J1123" s="43">
        <v>5099400</v>
      </c>
      <c r="K1123" s="43"/>
      <c r="L1123" s="44">
        <v>0.58823529411764708</v>
      </c>
      <c r="M1123" s="45" t="s">
        <v>3897</v>
      </c>
      <c r="N1123" s="46" t="s">
        <v>35</v>
      </c>
    </row>
    <row r="1124" spans="1:14" s="29" customFormat="1" ht="74.5" customHeight="1" x14ac:dyDescent="0.25">
      <c r="A1124" s="40" t="s">
        <v>3898</v>
      </c>
      <c r="B1124" s="41">
        <v>45533</v>
      </c>
      <c r="C1124" s="41" t="s">
        <v>3899</v>
      </c>
      <c r="D1124" s="41" t="s">
        <v>807</v>
      </c>
      <c r="E1124" s="41" t="s">
        <v>808</v>
      </c>
      <c r="F1124" s="41" t="s">
        <v>3900</v>
      </c>
      <c r="G1124" s="41">
        <v>45536</v>
      </c>
      <c r="H1124" s="41">
        <v>45688</v>
      </c>
      <c r="I1124" s="42"/>
      <c r="J1124" s="43">
        <v>3614744758</v>
      </c>
      <c r="K1124" s="43"/>
      <c r="L1124" s="44">
        <v>0.47368421052631576</v>
      </c>
      <c r="M1124" s="45" t="s">
        <v>3901</v>
      </c>
      <c r="N1124" s="46" t="s">
        <v>35</v>
      </c>
    </row>
    <row r="1125" spans="1:14" s="29" customFormat="1" ht="74.5" customHeight="1" x14ac:dyDescent="0.25">
      <c r="A1125" s="40" t="s">
        <v>3902</v>
      </c>
      <c r="B1125" s="41">
        <v>45533</v>
      </c>
      <c r="C1125" s="41" t="s">
        <v>3903</v>
      </c>
      <c r="D1125" s="41" t="s">
        <v>807</v>
      </c>
      <c r="E1125" s="41" t="s">
        <v>808</v>
      </c>
      <c r="F1125" s="41" t="s">
        <v>3904</v>
      </c>
      <c r="G1125" s="41">
        <v>45538</v>
      </c>
      <c r="H1125" s="41">
        <v>45688</v>
      </c>
      <c r="I1125" s="42"/>
      <c r="J1125" s="43">
        <v>1105145873</v>
      </c>
      <c r="K1125" s="43"/>
      <c r="L1125" s="44">
        <v>0.46666666666666667</v>
      </c>
      <c r="M1125" s="45" t="s">
        <v>3905</v>
      </c>
      <c r="N1125" s="46" t="s">
        <v>35</v>
      </c>
    </row>
    <row r="1126" spans="1:14" s="29" customFormat="1" ht="74.5" customHeight="1" x14ac:dyDescent="0.25">
      <c r="A1126" s="40" t="s">
        <v>3906</v>
      </c>
      <c r="B1126" s="41">
        <v>45533</v>
      </c>
      <c r="C1126" s="41" t="s">
        <v>3907</v>
      </c>
      <c r="D1126" s="41" t="s">
        <v>15</v>
      </c>
      <c r="E1126" s="41" t="s">
        <v>16</v>
      </c>
      <c r="F1126" s="41" t="s">
        <v>3908</v>
      </c>
      <c r="G1126" s="41">
        <v>45534</v>
      </c>
      <c r="H1126" s="41">
        <v>45688</v>
      </c>
      <c r="I1126" s="42"/>
      <c r="J1126" s="43">
        <v>41600000</v>
      </c>
      <c r="K1126" s="43"/>
      <c r="L1126" s="44">
        <v>0.48051948051948051</v>
      </c>
      <c r="M1126" s="45" t="s">
        <v>3909</v>
      </c>
      <c r="N1126" s="46" t="s">
        <v>35</v>
      </c>
    </row>
    <row r="1127" spans="1:14" s="29" customFormat="1" ht="74.5" customHeight="1" x14ac:dyDescent="0.25">
      <c r="A1127" s="40" t="s">
        <v>3910</v>
      </c>
      <c r="B1127" s="41">
        <v>45533</v>
      </c>
      <c r="C1127" s="41" t="s">
        <v>630</v>
      </c>
      <c r="D1127" s="41" t="s">
        <v>15</v>
      </c>
      <c r="E1127" s="41" t="s">
        <v>16</v>
      </c>
      <c r="F1127" s="41" t="s">
        <v>3911</v>
      </c>
      <c r="G1127" s="41">
        <v>45538</v>
      </c>
      <c r="H1127" s="41">
        <v>45657</v>
      </c>
      <c r="I1127" s="42"/>
      <c r="J1127" s="43">
        <v>33540000</v>
      </c>
      <c r="K1127" s="43"/>
      <c r="L1127" s="44">
        <v>0.58823529411764708</v>
      </c>
      <c r="M1127" s="45" t="s">
        <v>3912</v>
      </c>
      <c r="N1127" s="46" t="s">
        <v>35</v>
      </c>
    </row>
    <row r="1128" spans="1:14" s="29" customFormat="1" ht="74.5" customHeight="1" x14ac:dyDescent="0.25">
      <c r="A1128" s="40" t="s">
        <v>3913</v>
      </c>
      <c r="B1128" s="41">
        <v>45533</v>
      </c>
      <c r="C1128" s="41" t="s">
        <v>3914</v>
      </c>
      <c r="D1128" s="41" t="s">
        <v>15</v>
      </c>
      <c r="E1128" s="41" t="s">
        <v>16</v>
      </c>
      <c r="F1128" s="41" t="s">
        <v>3837</v>
      </c>
      <c r="G1128" s="41">
        <v>45541</v>
      </c>
      <c r="H1128" s="41">
        <v>45688</v>
      </c>
      <c r="I1128" s="42"/>
      <c r="J1128" s="43">
        <v>16216200</v>
      </c>
      <c r="K1128" s="43"/>
      <c r="L1128" s="44">
        <v>0.45578231292517007</v>
      </c>
      <c r="M1128" s="45" t="s">
        <v>3915</v>
      </c>
      <c r="N1128" s="46" t="s">
        <v>35</v>
      </c>
    </row>
    <row r="1129" spans="1:14" s="29" customFormat="1" ht="74.5" customHeight="1" x14ac:dyDescent="0.25">
      <c r="A1129" s="40" t="s">
        <v>3916</v>
      </c>
      <c r="B1129" s="41">
        <v>45533</v>
      </c>
      <c r="C1129" s="41" t="s">
        <v>3917</v>
      </c>
      <c r="D1129" s="41" t="s">
        <v>15</v>
      </c>
      <c r="E1129" s="41" t="s">
        <v>16</v>
      </c>
      <c r="F1129" s="41" t="s">
        <v>3918</v>
      </c>
      <c r="G1129" s="41">
        <v>45544</v>
      </c>
      <c r="H1129" s="41">
        <v>45688</v>
      </c>
      <c r="I1129" s="42"/>
      <c r="J1129" s="43">
        <v>20352975</v>
      </c>
      <c r="K1129" s="43"/>
      <c r="L1129" s="44">
        <v>0.44444444444444442</v>
      </c>
      <c r="M1129" s="45" t="s">
        <v>3919</v>
      </c>
      <c r="N1129" s="46" t="s">
        <v>35</v>
      </c>
    </row>
    <row r="1130" spans="1:14" s="29" customFormat="1" ht="74.5" customHeight="1" x14ac:dyDescent="0.25">
      <c r="A1130" s="40" t="s">
        <v>3920</v>
      </c>
      <c r="B1130" s="41">
        <v>45533</v>
      </c>
      <c r="C1130" s="41" t="s">
        <v>3921</v>
      </c>
      <c r="D1130" s="41" t="s">
        <v>15</v>
      </c>
      <c r="E1130" s="41" t="s">
        <v>16</v>
      </c>
      <c r="F1130" s="41" t="s">
        <v>3885</v>
      </c>
      <c r="G1130" s="41">
        <v>45537</v>
      </c>
      <c r="H1130" s="41">
        <v>45657</v>
      </c>
      <c r="I1130" s="42"/>
      <c r="J1130" s="43">
        <v>18245200</v>
      </c>
      <c r="K1130" s="43"/>
      <c r="L1130" s="44">
        <v>0.59166666666666667</v>
      </c>
      <c r="M1130" s="45" t="s">
        <v>3922</v>
      </c>
      <c r="N1130" s="46" t="s">
        <v>35</v>
      </c>
    </row>
    <row r="1131" spans="1:14" s="29" customFormat="1" ht="74.5" customHeight="1" x14ac:dyDescent="0.25">
      <c r="A1131" s="40" t="s">
        <v>3923</v>
      </c>
      <c r="B1131" s="41">
        <v>45533</v>
      </c>
      <c r="C1131" s="41" t="s">
        <v>3924</v>
      </c>
      <c r="D1131" s="41" t="s">
        <v>15</v>
      </c>
      <c r="E1131" s="41" t="s">
        <v>16</v>
      </c>
      <c r="F1131" s="41" t="s">
        <v>3837</v>
      </c>
      <c r="G1131" s="41">
        <v>45544</v>
      </c>
      <c r="H1131" s="41">
        <v>45688</v>
      </c>
      <c r="I1131" s="42"/>
      <c r="J1131" s="43">
        <v>16216200</v>
      </c>
      <c r="K1131" s="43"/>
      <c r="L1131" s="44">
        <v>0.44444444444444442</v>
      </c>
      <c r="M1131" s="45" t="s">
        <v>3925</v>
      </c>
      <c r="N1131" s="46" t="s">
        <v>35</v>
      </c>
    </row>
    <row r="1132" spans="1:14" s="29" customFormat="1" ht="74.5" customHeight="1" x14ac:dyDescent="0.25">
      <c r="A1132" s="40" t="s">
        <v>3926</v>
      </c>
      <c r="B1132" s="41">
        <v>45533</v>
      </c>
      <c r="C1132" s="41" t="s">
        <v>576</v>
      </c>
      <c r="D1132" s="41" t="s">
        <v>15</v>
      </c>
      <c r="E1132" s="41" t="s">
        <v>16</v>
      </c>
      <c r="F1132" s="41" t="s">
        <v>3927</v>
      </c>
      <c r="G1132" s="41">
        <v>45534</v>
      </c>
      <c r="H1132" s="41">
        <v>45657</v>
      </c>
      <c r="I1132" s="42"/>
      <c r="J1132" s="43">
        <v>17505300</v>
      </c>
      <c r="K1132" s="43"/>
      <c r="L1132" s="44">
        <v>0.60162601626016265</v>
      </c>
      <c r="M1132" s="45" t="s">
        <v>3928</v>
      </c>
      <c r="N1132" s="46" t="s">
        <v>35</v>
      </c>
    </row>
    <row r="1133" spans="1:14" s="29" customFormat="1" ht="74.5" customHeight="1" x14ac:dyDescent="0.25">
      <c r="A1133" s="40" t="s">
        <v>3929</v>
      </c>
      <c r="B1133" s="41">
        <v>45533</v>
      </c>
      <c r="C1133" s="41" t="s">
        <v>3930</v>
      </c>
      <c r="D1133" s="41" t="s">
        <v>15</v>
      </c>
      <c r="E1133" s="41" t="s">
        <v>16</v>
      </c>
      <c r="F1133" s="41" t="s">
        <v>593</v>
      </c>
      <c r="G1133" s="41">
        <v>45558</v>
      </c>
      <c r="H1133" s="41">
        <v>45688</v>
      </c>
      <c r="I1133" s="42"/>
      <c r="J1133" s="43">
        <v>14592600</v>
      </c>
      <c r="K1133" s="43"/>
      <c r="L1133" s="44">
        <v>0.38461538461538464</v>
      </c>
      <c r="M1133" s="45" t="s">
        <v>3931</v>
      </c>
      <c r="N1133" s="46" t="s">
        <v>35</v>
      </c>
    </row>
    <row r="1134" spans="1:14" s="29" customFormat="1" ht="74.5" customHeight="1" x14ac:dyDescent="0.25">
      <c r="A1134" s="40" t="s">
        <v>3932</v>
      </c>
      <c r="B1134" s="41">
        <v>45534</v>
      </c>
      <c r="C1134" s="41" t="s">
        <v>3933</v>
      </c>
      <c r="D1134" s="41" t="s">
        <v>15</v>
      </c>
      <c r="E1134" s="41" t="s">
        <v>16</v>
      </c>
      <c r="F1134" s="41" t="s">
        <v>3747</v>
      </c>
      <c r="G1134" s="41">
        <v>45539</v>
      </c>
      <c r="H1134" s="41">
        <v>45657</v>
      </c>
      <c r="I1134" s="42"/>
      <c r="J1134" s="43">
        <v>11674080</v>
      </c>
      <c r="K1134" s="43"/>
      <c r="L1134" s="44">
        <v>0.5847457627118644</v>
      </c>
      <c r="M1134" s="45" t="s">
        <v>3934</v>
      </c>
      <c r="N1134" s="46" t="s">
        <v>35</v>
      </c>
    </row>
    <row r="1135" spans="1:14" s="29" customFormat="1" ht="74.5" customHeight="1" x14ac:dyDescent="0.25">
      <c r="A1135" s="40" t="s">
        <v>3935</v>
      </c>
      <c r="B1135" s="41">
        <v>45534</v>
      </c>
      <c r="C1135" s="41" t="s">
        <v>3936</v>
      </c>
      <c r="D1135" s="41" t="s">
        <v>15</v>
      </c>
      <c r="E1135" s="41" t="s">
        <v>16</v>
      </c>
      <c r="F1135" s="41" t="s">
        <v>3747</v>
      </c>
      <c r="G1135" s="41">
        <v>45541</v>
      </c>
      <c r="H1135" s="41">
        <v>45688</v>
      </c>
      <c r="I1135" s="42"/>
      <c r="J1135" s="43">
        <v>14592600</v>
      </c>
      <c r="K1135" s="43"/>
      <c r="L1135" s="44">
        <v>0.45578231292517007</v>
      </c>
      <c r="M1135" s="45" t="s">
        <v>3937</v>
      </c>
      <c r="N1135" s="46" t="s">
        <v>35</v>
      </c>
    </row>
    <row r="1136" spans="1:14" s="29" customFormat="1" ht="74.5" customHeight="1" x14ac:dyDescent="0.25">
      <c r="A1136" s="40" t="s">
        <v>3938</v>
      </c>
      <c r="B1136" s="41">
        <v>45534</v>
      </c>
      <c r="C1136" s="41" t="s">
        <v>3939</v>
      </c>
      <c r="D1136" s="41" t="s">
        <v>15</v>
      </c>
      <c r="E1136" s="41" t="s">
        <v>16</v>
      </c>
      <c r="F1136" s="41" t="s">
        <v>3885</v>
      </c>
      <c r="G1136" s="41">
        <v>45539</v>
      </c>
      <c r="H1136" s="41">
        <v>45657</v>
      </c>
      <c r="I1136" s="42"/>
      <c r="J1136" s="43">
        <v>18975008</v>
      </c>
      <c r="K1136" s="43"/>
      <c r="L1136" s="44">
        <v>0.5847457627118644</v>
      </c>
      <c r="M1136" s="45" t="s">
        <v>3940</v>
      </c>
      <c r="N1136" s="46" t="s">
        <v>35</v>
      </c>
    </row>
    <row r="1137" spans="1:14" s="29" customFormat="1" ht="74.5" customHeight="1" x14ac:dyDescent="0.25">
      <c r="A1137" s="40" t="s">
        <v>3941</v>
      </c>
      <c r="B1137" s="41">
        <v>45534</v>
      </c>
      <c r="C1137" s="41" t="s">
        <v>3942</v>
      </c>
      <c r="D1137" s="41" t="s">
        <v>15</v>
      </c>
      <c r="E1137" s="41" t="s">
        <v>16</v>
      </c>
      <c r="F1137" s="41" t="s">
        <v>3757</v>
      </c>
      <c r="G1137" s="41">
        <v>45541</v>
      </c>
      <c r="H1137" s="41">
        <v>45688</v>
      </c>
      <c r="I1137" s="42"/>
      <c r="J1137" s="43">
        <v>14802060</v>
      </c>
      <c r="K1137" s="43"/>
      <c r="L1137" s="44">
        <v>0.45578231292517007</v>
      </c>
      <c r="M1137" s="45" t="s">
        <v>3943</v>
      </c>
      <c r="N1137" s="46" t="s">
        <v>35</v>
      </c>
    </row>
    <row r="1138" spans="1:14" s="29" customFormat="1" ht="74.5" customHeight="1" x14ac:dyDescent="0.25">
      <c r="A1138" s="40" t="s">
        <v>3944</v>
      </c>
      <c r="B1138" s="41">
        <v>45534</v>
      </c>
      <c r="C1138" s="41" t="s">
        <v>3945</v>
      </c>
      <c r="D1138" s="41" t="s">
        <v>15</v>
      </c>
      <c r="E1138" s="41" t="s">
        <v>16</v>
      </c>
      <c r="F1138" s="41" t="s">
        <v>3757</v>
      </c>
      <c r="G1138" s="41">
        <v>45541</v>
      </c>
      <c r="H1138" s="41">
        <v>45688</v>
      </c>
      <c r="I1138" s="42"/>
      <c r="J1138" s="43">
        <v>14802060</v>
      </c>
      <c r="K1138" s="43"/>
      <c r="L1138" s="44">
        <v>0.45578231292517007</v>
      </c>
      <c r="M1138" s="45" t="s">
        <v>3946</v>
      </c>
      <c r="N1138" s="46" t="s">
        <v>35</v>
      </c>
    </row>
    <row r="1139" spans="1:14" s="29" customFormat="1" ht="74.5" customHeight="1" x14ac:dyDescent="0.25">
      <c r="A1139" s="40" t="s">
        <v>3947</v>
      </c>
      <c r="B1139" s="41">
        <v>45534</v>
      </c>
      <c r="C1139" s="41" t="s">
        <v>3948</v>
      </c>
      <c r="D1139" s="41" t="s">
        <v>15</v>
      </c>
      <c r="E1139" s="41" t="s">
        <v>16</v>
      </c>
      <c r="F1139" s="41" t="s">
        <v>3851</v>
      </c>
      <c r="G1139" s="41">
        <v>45539</v>
      </c>
      <c r="H1139" s="41">
        <v>45688</v>
      </c>
      <c r="I1139" s="42"/>
      <c r="J1139" s="43">
        <v>17160000</v>
      </c>
      <c r="K1139" s="43"/>
      <c r="L1139" s="44">
        <v>0.46308724832214765</v>
      </c>
      <c r="M1139" s="45" t="s">
        <v>3949</v>
      </c>
      <c r="N1139" s="46" t="s">
        <v>35</v>
      </c>
    </row>
    <row r="1140" spans="1:14" s="29" customFormat="1" ht="74.5" customHeight="1" x14ac:dyDescent="0.25">
      <c r="A1140" s="40" t="s">
        <v>3950</v>
      </c>
      <c r="B1140" s="41">
        <v>45534</v>
      </c>
      <c r="C1140" s="41" t="s">
        <v>3951</v>
      </c>
      <c r="D1140" s="41" t="s">
        <v>15</v>
      </c>
      <c r="E1140" s="41" t="s">
        <v>16</v>
      </c>
      <c r="F1140" s="41" t="s">
        <v>3747</v>
      </c>
      <c r="G1140" s="41">
        <v>45541</v>
      </c>
      <c r="H1140" s="41">
        <v>45688</v>
      </c>
      <c r="I1140" s="42"/>
      <c r="J1140" s="43">
        <v>14592600</v>
      </c>
      <c r="K1140" s="43"/>
      <c r="L1140" s="44">
        <v>0.45578231292517007</v>
      </c>
      <c r="M1140" s="45" t="s">
        <v>3952</v>
      </c>
      <c r="N1140" s="46" t="s">
        <v>35</v>
      </c>
    </row>
    <row r="1141" spans="1:14" s="29" customFormat="1" ht="74.5" customHeight="1" x14ac:dyDescent="0.25">
      <c r="A1141" s="40" t="s">
        <v>3953</v>
      </c>
      <c r="B1141" s="41">
        <v>45534</v>
      </c>
      <c r="C1141" s="41" t="s">
        <v>3954</v>
      </c>
      <c r="D1141" s="41" t="s">
        <v>15</v>
      </c>
      <c r="E1141" s="41" t="s">
        <v>16</v>
      </c>
      <c r="F1141" s="41" t="s">
        <v>593</v>
      </c>
      <c r="G1141" s="41">
        <v>45540</v>
      </c>
      <c r="H1141" s="41">
        <v>45688</v>
      </c>
      <c r="I1141" s="42"/>
      <c r="J1141" s="43">
        <v>14592600</v>
      </c>
      <c r="K1141" s="43"/>
      <c r="L1141" s="44">
        <v>0.45945945945945948</v>
      </c>
      <c r="M1141" s="45" t="s">
        <v>3955</v>
      </c>
      <c r="N1141" s="46" t="s">
        <v>35</v>
      </c>
    </row>
    <row r="1142" spans="1:14" s="29" customFormat="1" ht="74.5" customHeight="1" x14ac:dyDescent="0.25">
      <c r="A1142" s="40" t="s">
        <v>3956</v>
      </c>
      <c r="B1142" s="41">
        <v>45537</v>
      </c>
      <c r="C1142" s="41" t="s">
        <v>3957</v>
      </c>
      <c r="D1142" s="41" t="s">
        <v>15</v>
      </c>
      <c r="E1142" s="41" t="s">
        <v>16</v>
      </c>
      <c r="F1142" s="41" t="s">
        <v>3837</v>
      </c>
      <c r="G1142" s="41">
        <v>45539</v>
      </c>
      <c r="H1142" s="41">
        <v>45538</v>
      </c>
      <c r="I1142" s="42"/>
      <c r="J1142" s="43">
        <v>16216200</v>
      </c>
      <c r="K1142" s="43"/>
      <c r="L1142" s="44">
        <v>-69</v>
      </c>
      <c r="M1142" s="45" t="s">
        <v>3958</v>
      </c>
      <c r="N1142" s="46" t="s">
        <v>35</v>
      </c>
    </row>
    <row r="1143" spans="1:14" s="29" customFormat="1" ht="74.5" customHeight="1" x14ac:dyDescent="0.25">
      <c r="A1143" s="40" t="s">
        <v>3959</v>
      </c>
      <c r="B1143" s="41">
        <v>45537</v>
      </c>
      <c r="C1143" s="41" t="s">
        <v>3960</v>
      </c>
      <c r="D1143" s="41" t="s">
        <v>15</v>
      </c>
      <c r="E1143" s="41" t="s">
        <v>16</v>
      </c>
      <c r="F1143" s="41" t="s">
        <v>3961</v>
      </c>
      <c r="G1143" s="41">
        <v>45539</v>
      </c>
      <c r="H1143" s="41">
        <v>45657</v>
      </c>
      <c r="I1143" s="42"/>
      <c r="J1143" s="43">
        <v>17639245</v>
      </c>
      <c r="K1143" s="43"/>
      <c r="L1143" s="44">
        <v>0.5847457627118644</v>
      </c>
      <c r="M1143" s="45" t="s">
        <v>3962</v>
      </c>
      <c r="N1143" s="46" t="s">
        <v>35</v>
      </c>
    </row>
    <row r="1144" spans="1:14" s="29" customFormat="1" ht="74.5" customHeight="1" x14ac:dyDescent="0.25">
      <c r="A1144" s="40" t="s">
        <v>3963</v>
      </c>
      <c r="B1144" s="41">
        <v>45537</v>
      </c>
      <c r="C1144" s="41" t="s">
        <v>3964</v>
      </c>
      <c r="D1144" s="41" t="s">
        <v>15</v>
      </c>
      <c r="E1144" s="41" t="s">
        <v>16</v>
      </c>
      <c r="F1144" s="41" t="s">
        <v>3757</v>
      </c>
      <c r="G1144" s="41">
        <v>45548</v>
      </c>
      <c r="H1144" s="41">
        <v>45547</v>
      </c>
      <c r="I1144" s="42"/>
      <c r="J1144" s="43">
        <v>14802060</v>
      </c>
      <c r="K1144" s="43"/>
      <c r="L1144" s="44">
        <v>-60</v>
      </c>
      <c r="M1144" s="45" t="s">
        <v>3965</v>
      </c>
      <c r="N1144" s="46" t="s">
        <v>35</v>
      </c>
    </row>
    <row r="1145" spans="1:14" s="29" customFormat="1" ht="74.5" customHeight="1" x14ac:dyDescent="0.25">
      <c r="A1145" s="40" t="s">
        <v>3966</v>
      </c>
      <c r="B1145" s="41">
        <v>45537</v>
      </c>
      <c r="C1145" s="41" t="s">
        <v>3967</v>
      </c>
      <c r="D1145" s="41" t="s">
        <v>15</v>
      </c>
      <c r="E1145" s="41" t="s">
        <v>16</v>
      </c>
      <c r="F1145" s="41" t="s">
        <v>593</v>
      </c>
      <c r="G1145" s="41">
        <v>45539</v>
      </c>
      <c r="H1145" s="41">
        <v>45538</v>
      </c>
      <c r="I1145" s="42"/>
      <c r="J1145" s="43">
        <v>14592600</v>
      </c>
      <c r="K1145" s="43"/>
      <c r="L1145" s="44">
        <v>-69</v>
      </c>
      <c r="M1145" s="45" t="s">
        <v>3968</v>
      </c>
      <c r="N1145" s="46" t="s">
        <v>35</v>
      </c>
    </row>
    <row r="1146" spans="1:14" s="29" customFormat="1" ht="74.5" customHeight="1" x14ac:dyDescent="0.25">
      <c r="A1146" s="40" t="s">
        <v>3969</v>
      </c>
      <c r="B1146" s="41">
        <v>45537</v>
      </c>
      <c r="C1146" s="41" t="s">
        <v>3970</v>
      </c>
      <c r="D1146" s="41" t="s">
        <v>15</v>
      </c>
      <c r="E1146" s="41" t="s">
        <v>16</v>
      </c>
      <c r="F1146" s="41" t="s">
        <v>3971</v>
      </c>
      <c r="G1146" s="41">
        <v>45539</v>
      </c>
      <c r="H1146" s="41">
        <v>45657</v>
      </c>
      <c r="I1146" s="42"/>
      <c r="J1146" s="43">
        <v>14503950</v>
      </c>
      <c r="K1146" s="43"/>
      <c r="L1146" s="44">
        <v>0.5847457627118644</v>
      </c>
      <c r="M1146" s="45" t="s">
        <v>3972</v>
      </c>
      <c r="N1146" s="46" t="s">
        <v>35</v>
      </c>
    </row>
    <row r="1147" spans="1:14" s="29" customFormat="1" ht="74.5" customHeight="1" x14ac:dyDescent="0.25">
      <c r="A1147" s="40" t="s">
        <v>3973</v>
      </c>
      <c r="B1147" s="41">
        <v>45537</v>
      </c>
      <c r="C1147" s="41" t="s">
        <v>3974</v>
      </c>
      <c r="D1147" s="41" t="s">
        <v>15</v>
      </c>
      <c r="E1147" s="41" t="s">
        <v>16</v>
      </c>
      <c r="F1147" s="41" t="s">
        <v>3975</v>
      </c>
      <c r="G1147" s="41">
        <v>45539</v>
      </c>
      <c r="H1147" s="41">
        <v>45538</v>
      </c>
      <c r="I1147" s="42"/>
      <c r="J1147" s="43">
        <v>25000000</v>
      </c>
      <c r="K1147" s="43"/>
      <c r="L1147" s="44">
        <v>-69</v>
      </c>
      <c r="M1147" s="45" t="s">
        <v>3976</v>
      </c>
      <c r="N1147" s="46" t="s">
        <v>35</v>
      </c>
    </row>
    <row r="1148" spans="1:14" s="29" customFormat="1" ht="74.5" customHeight="1" x14ac:dyDescent="0.25">
      <c r="A1148" s="40" t="s">
        <v>3977</v>
      </c>
      <c r="B1148" s="41">
        <v>45537</v>
      </c>
      <c r="C1148" s="41" t="s">
        <v>3978</v>
      </c>
      <c r="D1148" s="41" t="s">
        <v>15</v>
      </c>
      <c r="E1148" s="41" t="s">
        <v>16</v>
      </c>
      <c r="F1148" s="41" t="s">
        <v>3979</v>
      </c>
      <c r="G1148" s="41">
        <v>45539</v>
      </c>
      <c r="H1148" s="41">
        <v>45538</v>
      </c>
      <c r="I1148" s="42"/>
      <c r="J1148" s="43">
        <v>14592600</v>
      </c>
      <c r="K1148" s="43"/>
      <c r="L1148" s="44">
        <v>-69</v>
      </c>
      <c r="M1148" s="45" t="s">
        <v>3980</v>
      </c>
      <c r="N1148" s="46" t="s">
        <v>35</v>
      </c>
    </row>
    <row r="1149" spans="1:14" s="29" customFormat="1" ht="74.5" customHeight="1" x14ac:dyDescent="0.25">
      <c r="A1149" s="40" t="s">
        <v>3981</v>
      </c>
      <c r="B1149" s="41">
        <v>45537</v>
      </c>
      <c r="C1149" s="41" t="s">
        <v>3982</v>
      </c>
      <c r="D1149" s="41" t="s">
        <v>15</v>
      </c>
      <c r="E1149" s="41" t="s">
        <v>16</v>
      </c>
      <c r="F1149" s="41" t="s">
        <v>3837</v>
      </c>
      <c r="G1149" s="41">
        <v>45546</v>
      </c>
      <c r="H1149" s="41">
        <v>45545</v>
      </c>
      <c r="I1149" s="42"/>
      <c r="J1149" s="43">
        <v>16216200</v>
      </c>
      <c r="K1149" s="43"/>
      <c r="L1149" s="44">
        <v>-62</v>
      </c>
      <c r="M1149" s="45" t="s">
        <v>3983</v>
      </c>
      <c r="N1149" s="46" t="s">
        <v>35</v>
      </c>
    </row>
    <row r="1150" spans="1:14" s="29" customFormat="1" ht="74.5" customHeight="1" x14ac:dyDescent="0.25">
      <c r="A1150" s="40" t="s">
        <v>3984</v>
      </c>
      <c r="B1150" s="41">
        <v>45538</v>
      </c>
      <c r="C1150" s="41" t="s">
        <v>3985</v>
      </c>
      <c r="D1150" s="41" t="s">
        <v>15</v>
      </c>
      <c r="E1150" s="41" t="s">
        <v>16</v>
      </c>
      <c r="F1150" s="41" t="s">
        <v>3986</v>
      </c>
      <c r="G1150" s="41">
        <v>45540</v>
      </c>
      <c r="H1150" s="41">
        <v>45539</v>
      </c>
      <c r="I1150" s="42"/>
      <c r="J1150" s="43">
        <v>45000000</v>
      </c>
      <c r="K1150" s="43"/>
      <c r="L1150" s="44">
        <v>-68</v>
      </c>
      <c r="M1150" s="45" t="s">
        <v>3987</v>
      </c>
      <c r="N1150" s="46" t="s">
        <v>35</v>
      </c>
    </row>
    <row r="1151" spans="1:14" s="29" customFormat="1" ht="74.5" customHeight="1" x14ac:dyDescent="0.25">
      <c r="A1151" s="40" t="s">
        <v>3988</v>
      </c>
      <c r="B1151" s="41">
        <v>45538</v>
      </c>
      <c r="C1151" s="41" t="s">
        <v>3989</v>
      </c>
      <c r="D1151" s="41" t="s">
        <v>15</v>
      </c>
      <c r="E1151" s="41" t="s">
        <v>16</v>
      </c>
      <c r="F1151" s="41" t="s">
        <v>3885</v>
      </c>
      <c r="G1151" s="41">
        <v>45541</v>
      </c>
      <c r="H1151" s="41">
        <v>45657</v>
      </c>
      <c r="I1151" s="42"/>
      <c r="J1151" s="43">
        <v>19704816</v>
      </c>
      <c r="K1151" s="43"/>
      <c r="L1151" s="44">
        <v>0.57758620689655171</v>
      </c>
      <c r="M1151" s="45" t="s">
        <v>3990</v>
      </c>
      <c r="N1151" s="46" t="s">
        <v>35</v>
      </c>
    </row>
    <row r="1152" spans="1:14" s="29" customFormat="1" ht="74.5" customHeight="1" x14ac:dyDescent="0.25">
      <c r="A1152" s="40" t="s">
        <v>3991</v>
      </c>
      <c r="B1152" s="41">
        <v>45538</v>
      </c>
      <c r="C1152" s="41" t="s">
        <v>3992</v>
      </c>
      <c r="D1152" s="41" t="s">
        <v>15</v>
      </c>
      <c r="E1152" s="41" t="s">
        <v>16</v>
      </c>
      <c r="F1152" s="41" t="s">
        <v>3993</v>
      </c>
      <c r="G1152" s="41">
        <v>45545</v>
      </c>
      <c r="H1152" s="41">
        <v>45544</v>
      </c>
      <c r="I1152" s="42"/>
      <c r="J1152" s="43">
        <v>17500000</v>
      </c>
      <c r="K1152" s="43"/>
      <c r="L1152" s="44">
        <v>-63</v>
      </c>
      <c r="M1152" s="45" t="s">
        <v>3994</v>
      </c>
      <c r="N1152" s="46" t="s">
        <v>35</v>
      </c>
    </row>
    <row r="1153" spans="1:14" s="29" customFormat="1" ht="74.5" customHeight="1" x14ac:dyDescent="0.25">
      <c r="A1153" s="40" t="s">
        <v>3995</v>
      </c>
      <c r="B1153" s="41">
        <v>45538</v>
      </c>
      <c r="C1153" s="41" t="s">
        <v>3996</v>
      </c>
      <c r="D1153" s="41" t="s">
        <v>15</v>
      </c>
      <c r="E1153" s="41" t="s">
        <v>16</v>
      </c>
      <c r="F1153" s="41" t="s">
        <v>3837</v>
      </c>
      <c r="G1153" s="41">
        <v>45541</v>
      </c>
      <c r="H1153" s="41">
        <v>45540</v>
      </c>
      <c r="I1153" s="42"/>
      <c r="J1153" s="43">
        <v>16216200</v>
      </c>
      <c r="K1153" s="43"/>
      <c r="L1153" s="44">
        <v>-67</v>
      </c>
      <c r="M1153" s="45" t="s">
        <v>3997</v>
      </c>
      <c r="N1153" s="46" t="s">
        <v>35</v>
      </c>
    </row>
    <row r="1154" spans="1:14" s="29" customFormat="1" ht="74.5" customHeight="1" x14ac:dyDescent="0.25">
      <c r="A1154" s="40" t="s">
        <v>3998</v>
      </c>
      <c r="B1154" s="41">
        <v>45539</v>
      </c>
      <c r="C1154" s="41" t="s">
        <v>3999</v>
      </c>
      <c r="D1154" s="41" t="s">
        <v>15</v>
      </c>
      <c r="E1154" s="41" t="s">
        <v>16</v>
      </c>
      <c r="F1154" s="41" t="s">
        <v>4000</v>
      </c>
      <c r="G1154" s="41">
        <v>45541</v>
      </c>
      <c r="H1154" s="41">
        <v>45540</v>
      </c>
      <c r="I1154" s="42"/>
      <c r="J1154" s="43">
        <v>32500000</v>
      </c>
      <c r="K1154" s="43"/>
      <c r="L1154" s="44">
        <v>-67</v>
      </c>
      <c r="M1154" s="45" t="s">
        <v>4001</v>
      </c>
      <c r="N1154" s="46" t="s">
        <v>35</v>
      </c>
    </row>
    <row r="1155" spans="1:14" s="29" customFormat="1" ht="74.5" customHeight="1" x14ac:dyDescent="0.25">
      <c r="A1155" s="40" t="s">
        <v>4002</v>
      </c>
      <c r="B1155" s="41">
        <v>45539</v>
      </c>
      <c r="C1155" s="41" t="s">
        <v>4003</v>
      </c>
      <c r="D1155" s="41" t="s">
        <v>15</v>
      </c>
      <c r="E1155" s="41" t="s">
        <v>16</v>
      </c>
      <c r="F1155" s="41" t="s">
        <v>593</v>
      </c>
      <c r="G1155" s="41">
        <v>45553</v>
      </c>
      <c r="H1155" s="41">
        <v>45552</v>
      </c>
      <c r="I1155" s="42"/>
      <c r="J1155" s="43">
        <v>14592600</v>
      </c>
      <c r="K1155" s="43"/>
      <c r="L1155" s="44">
        <v>-55</v>
      </c>
      <c r="M1155" s="45" t="s">
        <v>4004</v>
      </c>
      <c r="N1155" s="46" t="s">
        <v>35</v>
      </c>
    </row>
    <row r="1156" spans="1:14" s="29" customFormat="1" ht="74.5" customHeight="1" x14ac:dyDescent="0.25">
      <c r="A1156" s="40" t="s">
        <v>4005</v>
      </c>
      <c r="B1156" s="41">
        <v>45539</v>
      </c>
      <c r="C1156" s="41" t="s">
        <v>4006</v>
      </c>
      <c r="D1156" s="41" t="s">
        <v>15</v>
      </c>
      <c r="E1156" s="41" t="s">
        <v>16</v>
      </c>
      <c r="F1156" s="41" t="s">
        <v>4007</v>
      </c>
      <c r="G1156" s="41">
        <v>45545</v>
      </c>
      <c r="H1156" s="41">
        <v>45688</v>
      </c>
      <c r="I1156" s="42"/>
      <c r="J1156" s="43">
        <v>22381381</v>
      </c>
      <c r="K1156" s="43"/>
      <c r="L1156" s="44">
        <v>0.44055944055944057</v>
      </c>
      <c r="M1156" s="45" t="s">
        <v>4008</v>
      </c>
      <c r="N1156" s="46" t="s">
        <v>35</v>
      </c>
    </row>
    <row r="1157" spans="1:14" s="29" customFormat="1" ht="74.5" customHeight="1" x14ac:dyDescent="0.25">
      <c r="A1157" s="40" t="s">
        <v>4009</v>
      </c>
      <c r="B1157" s="41">
        <v>45539</v>
      </c>
      <c r="C1157" s="41" t="s">
        <v>626</v>
      </c>
      <c r="D1157" s="41" t="s">
        <v>15</v>
      </c>
      <c r="E1157" s="41" t="s">
        <v>16</v>
      </c>
      <c r="F1157" s="41" t="s">
        <v>4010</v>
      </c>
      <c r="G1157" s="41">
        <v>45541</v>
      </c>
      <c r="H1157" s="41">
        <v>45657</v>
      </c>
      <c r="I1157" s="42"/>
      <c r="J1157" s="43">
        <v>29240000</v>
      </c>
      <c r="K1157" s="43"/>
      <c r="L1157" s="44">
        <v>0.57758620689655171</v>
      </c>
      <c r="M1157" s="45" t="s">
        <v>4011</v>
      </c>
      <c r="N1157" s="46" t="s">
        <v>35</v>
      </c>
    </row>
    <row r="1158" spans="1:14" s="29" customFormat="1" ht="74.5" customHeight="1" x14ac:dyDescent="0.25">
      <c r="A1158" s="40" t="s">
        <v>4012</v>
      </c>
      <c r="B1158" s="41">
        <v>45539</v>
      </c>
      <c r="C1158" s="41" t="s">
        <v>4013</v>
      </c>
      <c r="D1158" s="41" t="s">
        <v>15</v>
      </c>
      <c r="E1158" s="41" t="s">
        <v>16</v>
      </c>
      <c r="F1158" s="41" t="s">
        <v>3837</v>
      </c>
      <c r="G1158" s="41">
        <v>45541</v>
      </c>
      <c r="H1158" s="41">
        <v>45540</v>
      </c>
      <c r="I1158" s="42"/>
      <c r="J1158" s="43">
        <v>16216200</v>
      </c>
      <c r="K1158" s="43"/>
      <c r="L1158" s="44">
        <v>-67</v>
      </c>
      <c r="M1158" s="45" t="s">
        <v>4014</v>
      </c>
      <c r="N1158" s="46" t="s">
        <v>35</v>
      </c>
    </row>
    <row r="1159" spans="1:14" s="29" customFormat="1" ht="74.5" customHeight="1" x14ac:dyDescent="0.25">
      <c r="A1159" s="40" t="s">
        <v>4015</v>
      </c>
      <c r="B1159" s="41">
        <v>45539</v>
      </c>
      <c r="C1159" s="41" t="s">
        <v>580</v>
      </c>
      <c r="D1159" s="41" t="s">
        <v>15</v>
      </c>
      <c r="E1159" s="41" t="s">
        <v>16</v>
      </c>
      <c r="F1159" s="41" t="s">
        <v>4016</v>
      </c>
      <c r="G1159" s="41">
        <v>45541</v>
      </c>
      <c r="H1159" s="41">
        <v>45657</v>
      </c>
      <c r="I1159" s="42"/>
      <c r="J1159" s="43">
        <v>35690000</v>
      </c>
      <c r="K1159" s="43"/>
      <c r="L1159" s="44">
        <v>0.57758620689655171</v>
      </c>
      <c r="M1159" s="45" t="s">
        <v>4017</v>
      </c>
      <c r="N1159" s="46" t="s">
        <v>35</v>
      </c>
    </row>
    <row r="1160" spans="1:14" s="29" customFormat="1" ht="74.5" customHeight="1" x14ac:dyDescent="0.25">
      <c r="A1160" s="40" t="s">
        <v>4018</v>
      </c>
      <c r="B1160" s="41">
        <v>45540</v>
      </c>
      <c r="C1160" s="41" t="s">
        <v>4019</v>
      </c>
      <c r="D1160" s="41" t="s">
        <v>15</v>
      </c>
      <c r="E1160" s="41" t="s">
        <v>16</v>
      </c>
      <c r="F1160" s="41" t="s">
        <v>4020</v>
      </c>
      <c r="G1160" s="41">
        <v>45545</v>
      </c>
      <c r="H1160" s="41">
        <v>45657</v>
      </c>
      <c r="I1160" s="42"/>
      <c r="J1160" s="43">
        <v>19704816</v>
      </c>
      <c r="K1160" s="43"/>
      <c r="L1160" s="44">
        <v>0.5625</v>
      </c>
      <c r="M1160" s="45" t="s">
        <v>4021</v>
      </c>
      <c r="N1160" s="46" t="s">
        <v>35</v>
      </c>
    </row>
    <row r="1161" spans="1:14" s="29" customFormat="1" ht="74.5" customHeight="1" x14ac:dyDescent="0.25">
      <c r="A1161" s="40" t="s">
        <v>4022</v>
      </c>
      <c r="B1161" s="41">
        <v>45540</v>
      </c>
      <c r="C1161" s="41" t="s">
        <v>4023</v>
      </c>
      <c r="D1161" s="41" t="s">
        <v>15</v>
      </c>
      <c r="E1161" s="41" t="s">
        <v>16</v>
      </c>
      <c r="F1161" s="41" t="s">
        <v>2586</v>
      </c>
      <c r="G1161" s="41">
        <v>45545</v>
      </c>
      <c r="H1161" s="41">
        <v>45657</v>
      </c>
      <c r="I1161" s="42"/>
      <c r="J1161" s="43">
        <v>18245200</v>
      </c>
      <c r="K1161" s="43"/>
      <c r="L1161" s="44">
        <v>0.5625</v>
      </c>
      <c r="M1161" s="45" t="s">
        <v>4024</v>
      </c>
      <c r="N1161" s="46" t="s">
        <v>35</v>
      </c>
    </row>
    <row r="1162" spans="1:14" s="29" customFormat="1" ht="74.5" customHeight="1" x14ac:dyDescent="0.25">
      <c r="A1162" s="40" t="s">
        <v>4025</v>
      </c>
      <c r="B1162" s="41">
        <v>45541</v>
      </c>
      <c r="C1162" s="41" t="s">
        <v>4026</v>
      </c>
      <c r="D1162" s="41" t="s">
        <v>15</v>
      </c>
      <c r="E1162" s="41" t="s">
        <v>16</v>
      </c>
      <c r="F1162" s="41" t="s">
        <v>4027</v>
      </c>
      <c r="G1162" s="41">
        <v>45545</v>
      </c>
      <c r="H1162" s="41">
        <v>45688</v>
      </c>
      <c r="I1162" s="42"/>
      <c r="J1162" s="43">
        <v>14592600</v>
      </c>
      <c r="K1162" s="43"/>
      <c r="L1162" s="44">
        <v>0.44055944055944057</v>
      </c>
      <c r="M1162" s="45" t="s">
        <v>4028</v>
      </c>
      <c r="N1162" s="46" t="s">
        <v>35</v>
      </c>
    </row>
    <row r="1163" spans="1:14" s="29" customFormat="1" ht="74.5" customHeight="1" x14ac:dyDescent="0.25">
      <c r="A1163" s="40" t="s">
        <v>4029</v>
      </c>
      <c r="B1163" s="41">
        <v>45541</v>
      </c>
      <c r="C1163" s="41" t="s">
        <v>4030</v>
      </c>
      <c r="D1163" s="41" t="s">
        <v>15</v>
      </c>
      <c r="E1163" s="41" t="s">
        <v>16</v>
      </c>
      <c r="F1163" s="41" t="s">
        <v>4031</v>
      </c>
      <c r="G1163" s="41">
        <v>45545</v>
      </c>
      <c r="H1163" s="41">
        <v>45688</v>
      </c>
      <c r="I1163" s="42"/>
      <c r="J1163" s="43">
        <v>43680000</v>
      </c>
      <c r="K1163" s="43"/>
      <c r="L1163" s="44">
        <v>0.44055944055944057</v>
      </c>
      <c r="M1163" s="45" t="s">
        <v>4032</v>
      </c>
      <c r="N1163" s="46" t="s">
        <v>35</v>
      </c>
    </row>
    <row r="1164" spans="1:14" s="29" customFormat="1" ht="74.5" customHeight="1" x14ac:dyDescent="0.25">
      <c r="A1164" s="40" t="s">
        <v>4033</v>
      </c>
      <c r="B1164" s="41">
        <v>45541</v>
      </c>
      <c r="C1164" s="41" t="s">
        <v>4034</v>
      </c>
      <c r="D1164" s="41" t="s">
        <v>15</v>
      </c>
      <c r="E1164" s="41" t="s">
        <v>16</v>
      </c>
      <c r="F1164" s="41" t="s">
        <v>4035</v>
      </c>
      <c r="G1164" s="41">
        <v>45558</v>
      </c>
      <c r="H1164" s="41">
        <v>45688</v>
      </c>
      <c r="I1164" s="42"/>
      <c r="J1164" s="43">
        <v>14592600</v>
      </c>
      <c r="K1164" s="43"/>
      <c r="L1164" s="44">
        <v>0.38461538461538464</v>
      </c>
      <c r="M1164" s="45" t="s">
        <v>4036</v>
      </c>
      <c r="N1164" s="46" t="s">
        <v>35</v>
      </c>
    </row>
    <row r="1165" spans="1:14" s="29" customFormat="1" ht="74.5" customHeight="1" x14ac:dyDescent="0.25">
      <c r="A1165" s="40" t="s">
        <v>4037</v>
      </c>
      <c r="B1165" s="41">
        <v>45541</v>
      </c>
      <c r="C1165" s="41" t="s">
        <v>4038</v>
      </c>
      <c r="D1165" s="41" t="s">
        <v>15</v>
      </c>
      <c r="E1165" s="41" t="s">
        <v>16</v>
      </c>
      <c r="F1165" s="41" t="s">
        <v>4039</v>
      </c>
      <c r="G1165" s="41">
        <v>45546</v>
      </c>
      <c r="H1165" s="41">
        <v>45688</v>
      </c>
      <c r="I1165" s="42"/>
      <c r="J1165" s="43">
        <v>16216200</v>
      </c>
      <c r="K1165" s="43"/>
      <c r="L1165" s="44">
        <v>0.43661971830985913</v>
      </c>
      <c r="M1165" s="45" t="s">
        <v>4040</v>
      </c>
      <c r="N1165" s="46" t="s">
        <v>35</v>
      </c>
    </row>
    <row r="1166" spans="1:14" s="29" customFormat="1" ht="74.5" customHeight="1" x14ac:dyDescent="0.25">
      <c r="A1166" s="40" t="s">
        <v>4041</v>
      </c>
      <c r="B1166" s="41">
        <v>45541</v>
      </c>
      <c r="C1166" s="41" t="s">
        <v>700</v>
      </c>
      <c r="D1166" s="41" t="s">
        <v>15</v>
      </c>
      <c r="E1166" s="41" t="s">
        <v>16</v>
      </c>
      <c r="F1166" s="41" t="s">
        <v>4042</v>
      </c>
      <c r="G1166" s="41">
        <v>45545</v>
      </c>
      <c r="H1166" s="41">
        <v>45657</v>
      </c>
      <c r="I1166" s="42"/>
      <c r="J1166" s="43">
        <v>26866667</v>
      </c>
      <c r="K1166" s="43"/>
      <c r="L1166" s="44">
        <v>0.5625</v>
      </c>
      <c r="M1166" s="45" t="s">
        <v>4043</v>
      </c>
      <c r="N1166" s="46" t="s">
        <v>35</v>
      </c>
    </row>
    <row r="1167" spans="1:14" s="29" customFormat="1" ht="74.5" customHeight="1" x14ac:dyDescent="0.25">
      <c r="A1167" s="40" t="s">
        <v>4044</v>
      </c>
      <c r="B1167" s="41">
        <v>45541</v>
      </c>
      <c r="C1167" s="41" t="s">
        <v>572</v>
      </c>
      <c r="D1167" s="41" t="s">
        <v>15</v>
      </c>
      <c r="E1167" s="41" t="s">
        <v>16</v>
      </c>
      <c r="F1167" s="41" t="s">
        <v>4045</v>
      </c>
      <c r="G1167" s="41">
        <v>45545</v>
      </c>
      <c r="H1167" s="41">
        <v>45657</v>
      </c>
      <c r="I1167" s="42"/>
      <c r="J1167" s="43">
        <v>21500000</v>
      </c>
      <c r="K1167" s="43"/>
      <c r="L1167" s="44">
        <v>0.5625</v>
      </c>
      <c r="M1167" s="45" t="s">
        <v>4046</v>
      </c>
      <c r="N1167" s="46" t="s">
        <v>35</v>
      </c>
    </row>
    <row r="1168" spans="1:14" s="29" customFormat="1" ht="74.5" customHeight="1" x14ac:dyDescent="0.25">
      <c r="A1168" s="40" t="s">
        <v>4047</v>
      </c>
      <c r="B1168" s="41">
        <v>45541</v>
      </c>
      <c r="C1168" s="41" t="s">
        <v>4048</v>
      </c>
      <c r="D1168" s="41" t="s">
        <v>15</v>
      </c>
      <c r="E1168" s="41" t="s">
        <v>16</v>
      </c>
      <c r="F1168" s="41" t="s">
        <v>4049</v>
      </c>
      <c r="G1168" s="41">
        <v>45545</v>
      </c>
      <c r="H1168" s="41">
        <v>45688</v>
      </c>
      <c r="I1168" s="42"/>
      <c r="J1168" s="43">
        <v>14592600</v>
      </c>
      <c r="K1168" s="43"/>
      <c r="L1168" s="44">
        <v>0.44055944055944057</v>
      </c>
      <c r="M1168" s="45" t="s">
        <v>4050</v>
      </c>
      <c r="N1168" s="46" t="s">
        <v>35</v>
      </c>
    </row>
    <row r="1169" spans="1:14" s="29" customFormat="1" ht="74.5" customHeight="1" x14ac:dyDescent="0.25">
      <c r="A1169" s="40" t="s">
        <v>4051</v>
      </c>
      <c r="B1169" s="41">
        <v>45541</v>
      </c>
      <c r="C1169" s="41" t="s">
        <v>658</v>
      </c>
      <c r="D1169" s="41" t="s">
        <v>15</v>
      </c>
      <c r="E1169" s="41" t="s">
        <v>16</v>
      </c>
      <c r="F1169" s="41" t="s">
        <v>4052</v>
      </c>
      <c r="G1169" s="41">
        <v>45545</v>
      </c>
      <c r="H1169" s="41">
        <v>45657</v>
      </c>
      <c r="I1169" s="42"/>
      <c r="J1169" s="43">
        <v>17360000</v>
      </c>
      <c r="K1169" s="43"/>
      <c r="L1169" s="44">
        <v>0.5625</v>
      </c>
      <c r="M1169" s="45" t="s">
        <v>4053</v>
      </c>
      <c r="N1169" s="46" t="s">
        <v>35</v>
      </c>
    </row>
    <row r="1170" spans="1:14" s="29" customFormat="1" ht="74.5" customHeight="1" x14ac:dyDescent="0.25">
      <c r="A1170" s="40" t="s">
        <v>4054</v>
      </c>
      <c r="B1170" s="41">
        <v>45545</v>
      </c>
      <c r="C1170" s="41" t="s">
        <v>4055</v>
      </c>
      <c r="D1170" s="41" t="s">
        <v>15</v>
      </c>
      <c r="E1170" s="41" t="s">
        <v>16</v>
      </c>
      <c r="F1170" s="41" t="s">
        <v>4039</v>
      </c>
      <c r="G1170" s="41">
        <v>45552</v>
      </c>
      <c r="H1170" s="41">
        <v>45688</v>
      </c>
      <c r="I1170" s="42"/>
      <c r="J1170" s="43">
        <v>16216200</v>
      </c>
      <c r="K1170" s="43"/>
      <c r="L1170" s="44">
        <v>0.41176470588235292</v>
      </c>
      <c r="M1170" s="45" t="s">
        <v>4056</v>
      </c>
      <c r="N1170" s="46" t="s">
        <v>35</v>
      </c>
    </row>
    <row r="1171" spans="1:14" s="29" customFormat="1" ht="74.5" customHeight="1" x14ac:dyDescent="0.25">
      <c r="A1171" s="40" t="s">
        <v>4057</v>
      </c>
      <c r="B1171" s="41">
        <v>45545</v>
      </c>
      <c r="C1171" s="41" t="s">
        <v>4058</v>
      </c>
      <c r="D1171" s="41" t="s">
        <v>15</v>
      </c>
      <c r="E1171" s="41" t="s">
        <v>16</v>
      </c>
      <c r="F1171" s="41" t="s">
        <v>4059</v>
      </c>
      <c r="G1171" s="41">
        <v>45551</v>
      </c>
      <c r="H1171" s="41">
        <v>45657</v>
      </c>
      <c r="I1171" s="42"/>
      <c r="J1171" s="43">
        <v>16732602</v>
      </c>
      <c r="K1171" s="43"/>
      <c r="L1171" s="44">
        <v>0.53773584905660377</v>
      </c>
      <c r="M1171" s="45" t="s">
        <v>4060</v>
      </c>
      <c r="N1171" s="46" t="s">
        <v>35</v>
      </c>
    </row>
    <row r="1172" spans="1:14" s="29" customFormat="1" ht="74.5" customHeight="1" x14ac:dyDescent="0.25">
      <c r="A1172" s="40" t="s">
        <v>4061</v>
      </c>
      <c r="B1172" s="41">
        <v>45545</v>
      </c>
      <c r="C1172" s="41" t="s">
        <v>4062</v>
      </c>
      <c r="D1172" s="41" t="s">
        <v>15</v>
      </c>
      <c r="E1172" s="41" t="s">
        <v>16</v>
      </c>
      <c r="F1172" s="41" t="s">
        <v>4039</v>
      </c>
      <c r="G1172" s="41">
        <v>45548</v>
      </c>
      <c r="H1172" s="41">
        <v>45688</v>
      </c>
      <c r="I1172" s="42"/>
      <c r="J1172" s="43">
        <v>16216200</v>
      </c>
      <c r="K1172" s="43"/>
      <c r="L1172" s="44">
        <v>0.42857142857142855</v>
      </c>
      <c r="M1172" s="45" t="s">
        <v>4063</v>
      </c>
      <c r="N1172" s="46" t="s">
        <v>35</v>
      </c>
    </row>
    <row r="1173" spans="1:14" s="29" customFormat="1" ht="74.5" customHeight="1" x14ac:dyDescent="0.25">
      <c r="A1173" s="40" t="s">
        <v>4064</v>
      </c>
      <c r="B1173" s="41">
        <v>45545</v>
      </c>
      <c r="C1173" s="41" t="s">
        <v>4065</v>
      </c>
      <c r="D1173" s="41" t="s">
        <v>15</v>
      </c>
      <c r="E1173" s="41" t="s">
        <v>16</v>
      </c>
      <c r="F1173" s="41" t="s">
        <v>4066</v>
      </c>
      <c r="G1173" s="41">
        <v>45547</v>
      </c>
      <c r="H1173" s="41">
        <v>45657</v>
      </c>
      <c r="I1173" s="42"/>
      <c r="J1173" s="43">
        <v>18245200</v>
      </c>
      <c r="K1173" s="43"/>
      <c r="L1173" s="44">
        <v>0.55454545454545456</v>
      </c>
      <c r="M1173" s="45" t="s">
        <v>4067</v>
      </c>
      <c r="N1173" s="46" t="s">
        <v>35</v>
      </c>
    </row>
    <row r="1174" spans="1:14" s="29" customFormat="1" ht="74.5" customHeight="1" x14ac:dyDescent="0.25">
      <c r="A1174" s="40" t="s">
        <v>4068</v>
      </c>
      <c r="B1174" s="41">
        <v>45545</v>
      </c>
      <c r="C1174" s="41" t="s">
        <v>4069</v>
      </c>
      <c r="D1174" s="41" t="s">
        <v>15</v>
      </c>
      <c r="E1174" s="41" t="s">
        <v>16</v>
      </c>
      <c r="F1174" s="41" t="s">
        <v>4070</v>
      </c>
      <c r="G1174" s="41">
        <v>45548</v>
      </c>
      <c r="H1174" s="41">
        <v>45657</v>
      </c>
      <c r="I1174" s="42"/>
      <c r="J1174" s="43">
        <v>29466667</v>
      </c>
      <c r="K1174" s="43"/>
      <c r="L1174" s="44">
        <v>0.55045871559633031</v>
      </c>
      <c r="M1174" s="45" t="s">
        <v>4071</v>
      </c>
      <c r="N1174" s="46" t="s">
        <v>35</v>
      </c>
    </row>
    <row r="1175" spans="1:14" s="29" customFormat="1" ht="74.5" customHeight="1" x14ac:dyDescent="0.25">
      <c r="A1175" s="40" t="s">
        <v>4072</v>
      </c>
      <c r="B1175" s="41">
        <v>45545</v>
      </c>
      <c r="C1175" s="41" t="s">
        <v>4073</v>
      </c>
      <c r="D1175" s="41" t="s">
        <v>15</v>
      </c>
      <c r="E1175" s="41" t="s">
        <v>16</v>
      </c>
      <c r="F1175" s="41" t="s">
        <v>4074</v>
      </c>
      <c r="G1175" s="41">
        <v>45548</v>
      </c>
      <c r="H1175" s="41">
        <v>45688</v>
      </c>
      <c r="I1175" s="42"/>
      <c r="J1175" s="43">
        <v>16216200</v>
      </c>
      <c r="K1175" s="43"/>
      <c r="L1175" s="44">
        <v>0.42857142857142855</v>
      </c>
      <c r="M1175" s="45" t="s">
        <v>4075</v>
      </c>
      <c r="N1175" s="46" t="s">
        <v>35</v>
      </c>
    </row>
    <row r="1176" spans="1:14" s="29" customFormat="1" ht="74.5" customHeight="1" x14ac:dyDescent="0.25">
      <c r="A1176" s="40" t="s">
        <v>4076</v>
      </c>
      <c r="B1176" s="41">
        <v>45545</v>
      </c>
      <c r="C1176" s="41" t="s">
        <v>4077</v>
      </c>
      <c r="D1176" s="41" t="s">
        <v>15</v>
      </c>
      <c r="E1176" s="41" t="s">
        <v>16</v>
      </c>
      <c r="F1176" s="41" t="s">
        <v>4078</v>
      </c>
      <c r="G1176" s="41">
        <v>45553</v>
      </c>
      <c r="H1176" s="41">
        <v>45688</v>
      </c>
      <c r="I1176" s="42"/>
      <c r="J1176" s="43">
        <v>41500000</v>
      </c>
      <c r="K1176" s="43"/>
      <c r="L1176" s="44">
        <v>0.40740740740740738</v>
      </c>
      <c r="M1176" s="45" t="s">
        <v>4079</v>
      </c>
      <c r="N1176" s="46" t="s">
        <v>35</v>
      </c>
    </row>
    <row r="1177" spans="1:14" s="29" customFormat="1" ht="74.5" customHeight="1" x14ac:dyDescent="0.25">
      <c r="A1177" s="40" t="s">
        <v>4080</v>
      </c>
      <c r="B1177" s="41">
        <v>45545</v>
      </c>
      <c r="C1177" s="41" t="s">
        <v>450</v>
      </c>
      <c r="D1177" s="41" t="s">
        <v>15</v>
      </c>
      <c r="E1177" s="41" t="s">
        <v>16</v>
      </c>
      <c r="F1177" s="41" t="s">
        <v>4081</v>
      </c>
      <c r="G1177" s="41">
        <v>45551</v>
      </c>
      <c r="H1177" s="41">
        <v>45688</v>
      </c>
      <c r="I1177" s="42"/>
      <c r="J1177" s="43">
        <v>66550000</v>
      </c>
      <c r="K1177" s="43"/>
      <c r="L1177" s="44">
        <v>0.41605839416058393</v>
      </c>
      <c r="M1177" s="45" t="s">
        <v>4082</v>
      </c>
      <c r="N1177" s="46" t="s">
        <v>35</v>
      </c>
    </row>
    <row r="1178" spans="1:14" s="29" customFormat="1" ht="74.5" customHeight="1" x14ac:dyDescent="0.25">
      <c r="A1178" s="40" t="s">
        <v>4083</v>
      </c>
      <c r="B1178" s="41">
        <v>45546</v>
      </c>
      <c r="C1178" s="41" t="s">
        <v>4084</v>
      </c>
      <c r="D1178" s="41" t="s">
        <v>15</v>
      </c>
      <c r="E1178" s="41" t="s">
        <v>16</v>
      </c>
      <c r="F1178" s="41" t="s">
        <v>269</v>
      </c>
      <c r="G1178" s="41">
        <v>45554</v>
      </c>
      <c r="H1178" s="41">
        <v>45688</v>
      </c>
      <c r="I1178" s="42"/>
      <c r="J1178" s="43">
        <v>14592600</v>
      </c>
      <c r="K1178" s="43"/>
      <c r="L1178" s="44">
        <v>0.40298507462686567</v>
      </c>
      <c r="M1178" s="45" t="s">
        <v>4085</v>
      </c>
      <c r="N1178" s="46" t="s">
        <v>35</v>
      </c>
    </row>
    <row r="1179" spans="1:14" s="29" customFormat="1" ht="74.5" customHeight="1" x14ac:dyDescent="0.25">
      <c r="A1179" s="40" t="s">
        <v>4086</v>
      </c>
      <c r="B1179" s="41">
        <v>45546</v>
      </c>
      <c r="C1179" s="41" t="s">
        <v>4087</v>
      </c>
      <c r="D1179" s="41" t="s">
        <v>15</v>
      </c>
      <c r="E1179" s="41" t="s">
        <v>16</v>
      </c>
      <c r="F1179" s="41" t="s">
        <v>4088</v>
      </c>
      <c r="G1179" s="41">
        <v>45551</v>
      </c>
      <c r="H1179" s="41">
        <v>45688</v>
      </c>
      <c r="I1179" s="42"/>
      <c r="J1179" s="43">
        <v>42000000</v>
      </c>
      <c r="K1179" s="43"/>
      <c r="L1179" s="44">
        <v>0.41605839416058393</v>
      </c>
      <c r="M1179" s="45" t="s">
        <v>4089</v>
      </c>
      <c r="N1179" s="46" t="s">
        <v>35</v>
      </c>
    </row>
    <row r="1180" spans="1:14" s="29" customFormat="1" ht="74.5" customHeight="1" x14ac:dyDescent="0.25">
      <c r="A1180" s="40" t="s">
        <v>4090</v>
      </c>
      <c r="B1180" s="41">
        <v>45546</v>
      </c>
      <c r="C1180" s="41" t="s">
        <v>4091</v>
      </c>
      <c r="D1180" s="41" t="s">
        <v>15</v>
      </c>
      <c r="E1180" s="41" t="s">
        <v>16</v>
      </c>
      <c r="F1180" s="41" t="s">
        <v>4092</v>
      </c>
      <c r="G1180" s="41">
        <v>45553</v>
      </c>
      <c r="H1180" s="41">
        <v>45688</v>
      </c>
      <c r="I1180" s="42"/>
      <c r="J1180" s="43">
        <v>14592600</v>
      </c>
      <c r="K1180" s="43"/>
      <c r="L1180" s="44">
        <v>0.40740740740740738</v>
      </c>
      <c r="M1180" s="45" t="s">
        <v>4093</v>
      </c>
      <c r="N1180" s="46" t="s">
        <v>35</v>
      </c>
    </row>
    <row r="1181" spans="1:14" s="29" customFormat="1" ht="74.5" customHeight="1" x14ac:dyDescent="0.25">
      <c r="A1181" s="40" t="s">
        <v>4094</v>
      </c>
      <c r="B1181" s="41">
        <v>45547</v>
      </c>
      <c r="C1181" s="41" t="s">
        <v>720</v>
      </c>
      <c r="D1181" s="41" t="s">
        <v>15</v>
      </c>
      <c r="E1181" s="41" t="s">
        <v>16</v>
      </c>
      <c r="F1181" s="41" t="s">
        <v>4095</v>
      </c>
      <c r="G1181" s="41">
        <v>45551</v>
      </c>
      <c r="H1181" s="41">
        <v>45657</v>
      </c>
      <c r="I1181" s="42"/>
      <c r="J1181" s="43">
        <v>12090000</v>
      </c>
      <c r="K1181" s="43"/>
      <c r="L1181" s="44">
        <v>0.53773584905660377</v>
      </c>
      <c r="M1181" s="45" t="s">
        <v>4096</v>
      </c>
      <c r="N1181" s="46" t="s">
        <v>35</v>
      </c>
    </row>
    <row r="1182" spans="1:14" s="29" customFormat="1" ht="74.5" customHeight="1" x14ac:dyDescent="0.25">
      <c r="A1182" s="40" t="s">
        <v>4097</v>
      </c>
      <c r="B1182" s="41">
        <v>45547</v>
      </c>
      <c r="C1182" s="41" t="s">
        <v>762</v>
      </c>
      <c r="D1182" s="41" t="s">
        <v>15</v>
      </c>
      <c r="E1182" s="41" t="s">
        <v>16</v>
      </c>
      <c r="F1182" s="41" t="s">
        <v>4098</v>
      </c>
      <c r="G1182" s="41">
        <v>45558</v>
      </c>
      <c r="H1182" s="41">
        <v>45688</v>
      </c>
      <c r="I1182" s="42"/>
      <c r="J1182" s="43">
        <v>29466667</v>
      </c>
      <c r="K1182" s="43"/>
      <c r="L1182" s="44">
        <v>0.38461538461538464</v>
      </c>
      <c r="M1182" s="45" t="s">
        <v>4099</v>
      </c>
      <c r="N1182" s="46" t="s">
        <v>35</v>
      </c>
    </row>
    <row r="1183" spans="1:14" s="29" customFormat="1" ht="74.5" customHeight="1" x14ac:dyDescent="0.25">
      <c r="A1183" s="40" t="s">
        <v>4100</v>
      </c>
      <c r="B1183" s="41">
        <v>45547</v>
      </c>
      <c r="C1183" s="41" t="s">
        <v>1697</v>
      </c>
      <c r="D1183" s="41" t="s">
        <v>15</v>
      </c>
      <c r="E1183" s="41" t="s">
        <v>16</v>
      </c>
      <c r="F1183" s="41" t="s">
        <v>4101</v>
      </c>
      <c r="G1183" s="41">
        <v>45553</v>
      </c>
      <c r="H1183" s="41">
        <v>45657</v>
      </c>
      <c r="I1183" s="42"/>
      <c r="J1183" s="43">
        <v>44032674</v>
      </c>
      <c r="K1183" s="43"/>
      <c r="L1183" s="44">
        <v>0.52884615384615385</v>
      </c>
      <c r="M1183" s="45" t="s">
        <v>4102</v>
      </c>
      <c r="N1183" s="46" t="s">
        <v>35</v>
      </c>
    </row>
    <row r="1184" spans="1:14" s="29" customFormat="1" ht="74.5" customHeight="1" x14ac:dyDescent="0.25">
      <c r="A1184" s="40" t="s">
        <v>4103</v>
      </c>
      <c r="B1184" s="41">
        <v>45547</v>
      </c>
      <c r="C1184" s="41" t="s">
        <v>4104</v>
      </c>
      <c r="D1184" s="41" t="s">
        <v>15</v>
      </c>
      <c r="E1184" s="41" t="s">
        <v>16</v>
      </c>
      <c r="F1184" s="41" t="s">
        <v>4105</v>
      </c>
      <c r="G1184" s="41">
        <v>45553</v>
      </c>
      <c r="H1184" s="41">
        <v>45657</v>
      </c>
      <c r="I1184" s="42"/>
      <c r="J1184" s="43">
        <v>15667162</v>
      </c>
      <c r="K1184" s="43"/>
      <c r="L1184" s="44">
        <v>0.52884615384615385</v>
      </c>
      <c r="M1184" s="45" t="s">
        <v>4106</v>
      </c>
      <c r="N1184" s="46" t="s">
        <v>35</v>
      </c>
    </row>
    <row r="1185" spans="1:14" s="29" customFormat="1" ht="74.5" customHeight="1" x14ac:dyDescent="0.25">
      <c r="A1185" s="40" t="s">
        <v>4107</v>
      </c>
      <c r="B1185" s="41">
        <v>45548</v>
      </c>
      <c r="C1185" s="41" t="s">
        <v>4108</v>
      </c>
      <c r="D1185" s="41" t="s">
        <v>15</v>
      </c>
      <c r="E1185" s="41" t="s">
        <v>16</v>
      </c>
      <c r="F1185" s="41" t="s">
        <v>4109</v>
      </c>
      <c r="G1185" s="41">
        <v>45555</v>
      </c>
      <c r="H1185" s="41">
        <v>45657</v>
      </c>
      <c r="I1185" s="42"/>
      <c r="J1185" s="43">
        <v>15972030</v>
      </c>
      <c r="K1185" s="43"/>
      <c r="L1185" s="44">
        <v>0.51960784313725494</v>
      </c>
      <c r="M1185" s="45" t="s">
        <v>4110</v>
      </c>
      <c r="N1185" s="46" t="s">
        <v>35</v>
      </c>
    </row>
    <row r="1186" spans="1:14" s="29" customFormat="1" ht="74.5" customHeight="1" x14ac:dyDescent="0.25">
      <c r="A1186" s="40" t="s">
        <v>4111</v>
      </c>
      <c r="B1186" s="41">
        <v>45551</v>
      </c>
      <c r="C1186" s="41" t="s">
        <v>4112</v>
      </c>
      <c r="D1186" s="41" t="s">
        <v>15</v>
      </c>
      <c r="E1186" s="41" t="s">
        <v>16</v>
      </c>
      <c r="F1186" s="41" t="s">
        <v>4113</v>
      </c>
      <c r="G1186" s="41">
        <v>45555</v>
      </c>
      <c r="H1186" s="41">
        <v>45657</v>
      </c>
      <c r="I1186" s="42"/>
      <c r="J1186" s="43">
        <v>10214750</v>
      </c>
      <c r="K1186" s="43"/>
      <c r="L1186" s="44">
        <v>0.51960784313725494</v>
      </c>
      <c r="M1186" s="45" t="s">
        <v>4114</v>
      </c>
      <c r="N1186" s="46" t="s">
        <v>35</v>
      </c>
    </row>
    <row r="1187" spans="1:14" s="29" customFormat="1" ht="74.5" customHeight="1" x14ac:dyDescent="0.25">
      <c r="A1187" s="40" t="s">
        <v>4115</v>
      </c>
      <c r="B1187" s="41">
        <v>45552</v>
      </c>
      <c r="C1187" s="41" t="s">
        <v>4116</v>
      </c>
      <c r="D1187" s="41" t="s">
        <v>15</v>
      </c>
      <c r="E1187" s="41" t="s">
        <v>16</v>
      </c>
      <c r="F1187" s="41" t="s">
        <v>269</v>
      </c>
      <c r="G1187" s="41">
        <v>45558</v>
      </c>
      <c r="H1187" s="41">
        <v>45688</v>
      </c>
      <c r="I1187" s="42"/>
      <c r="J1187" s="43">
        <v>14592600</v>
      </c>
      <c r="K1187" s="43"/>
      <c r="L1187" s="44">
        <v>0.38461538461538464</v>
      </c>
      <c r="M1187" s="45" t="s">
        <v>4117</v>
      </c>
      <c r="N1187" s="46" t="s">
        <v>35</v>
      </c>
    </row>
    <row r="1188" spans="1:14" s="29" customFormat="1" ht="74.5" customHeight="1" x14ac:dyDescent="0.25">
      <c r="A1188" s="40" t="s">
        <v>4118</v>
      </c>
      <c r="B1188" s="41">
        <v>45554</v>
      </c>
      <c r="C1188" s="41" t="s">
        <v>4119</v>
      </c>
      <c r="D1188" s="41" t="s">
        <v>15</v>
      </c>
      <c r="E1188" s="41" t="s">
        <v>16</v>
      </c>
      <c r="F1188" s="41" t="s">
        <v>4120</v>
      </c>
      <c r="G1188" s="41">
        <v>45558</v>
      </c>
      <c r="H1188" s="41">
        <v>45688</v>
      </c>
      <c r="I1188" s="42"/>
      <c r="J1188" s="43">
        <v>14592600</v>
      </c>
      <c r="K1188" s="43"/>
      <c r="L1188" s="44">
        <v>0.38461538461538464</v>
      </c>
      <c r="M1188" s="45" t="s">
        <v>4121</v>
      </c>
      <c r="N1188" s="46" t="s">
        <v>35</v>
      </c>
    </row>
    <row r="1189" spans="1:14" s="29" customFormat="1" ht="74.5" customHeight="1" x14ac:dyDescent="0.25">
      <c r="A1189" s="40" t="s">
        <v>4122</v>
      </c>
      <c r="B1189" s="41">
        <v>45554</v>
      </c>
      <c r="C1189" s="41" t="s">
        <v>4123</v>
      </c>
      <c r="D1189" s="41" t="s">
        <v>15</v>
      </c>
      <c r="E1189" s="41" t="s">
        <v>16</v>
      </c>
      <c r="F1189" s="41" t="s">
        <v>4124</v>
      </c>
      <c r="G1189" s="41">
        <v>45558</v>
      </c>
      <c r="H1189" s="41">
        <v>45688</v>
      </c>
      <c r="I1189" s="42"/>
      <c r="J1189" s="43">
        <v>25000000</v>
      </c>
      <c r="K1189" s="43"/>
      <c r="L1189" s="44">
        <v>0.38461538461538464</v>
      </c>
      <c r="M1189" s="45" t="s">
        <v>4125</v>
      </c>
      <c r="N1189" s="46" t="s">
        <v>35</v>
      </c>
    </row>
    <row r="1190" spans="1:14" s="29" customFormat="1" ht="74.5" customHeight="1" x14ac:dyDescent="0.25">
      <c r="A1190" s="40" t="s">
        <v>4126</v>
      </c>
      <c r="B1190" s="41">
        <v>45555</v>
      </c>
      <c r="C1190" s="41" t="s">
        <v>4127</v>
      </c>
      <c r="D1190" s="41" t="s">
        <v>15</v>
      </c>
      <c r="E1190" s="41" t="s">
        <v>16</v>
      </c>
      <c r="F1190" s="41" t="s">
        <v>4128</v>
      </c>
      <c r="G1190" s="41">
        <v>45559</v>
      </c>
      <c r="H1190" s="41">
        <v>45664</v>
      </c>
      <c r="I1190" s="42"/>
      <c r="J1190" s="43">
        <v>14247100</v>
      </c>
      <c r="K1190" s="43"/>
      <c r="L1190" s="44">
        <v>0.46666666666666667</v>
      </c>
      <c r="M1190" s="45" t="s">
        <v>4129</v>
      </c>
      <c r="N1190" s="46" t="s">
        <v>35</v>
      </c>
    </row>
    <row r="1191" spans="1:14" s="29" customFormat="1" ht="74.5" customHeight="1" x14ac:dyDescent="0.25">
      <c r="A1191" s="40" t="s">
        <v>4130</v>
      </c>
      <c r="B1191" s="41">
        <v>45555</v>
      </c>
      <c r="C1191" s="41" t="s">
        <v>903</v>
      </c>
      <c r="D1191" s="41" t="s">
        <v>15</v>
      </c>
      <c r="E1191" s="41" t="s">
        <v>16</v>
      </c>
      <c r="F1191" s="41" t="s">
        <v>4131</v>
      </c>
      <c r="G1191" s="41">
        <v>45559</v>
      </c>
      <c r="H1191" s="41">
        <v>45688</v>
      </c>
      <c r="I1191" s="42"/>
      <c r="J1191" s="43">
        <v>15633333</v>
      </c>
      <c r="K1191" s="43"/>
      <c r="L1191" s="44">
        <v>0.37984496124031009</v>
      </c>
      <c r="M1191" s="45" t="s">
        <v>4132</v>
      </c>
      <c r="N1191" s="46" t="s">
        <v>35</v>
      </c>
    </row>
    <row r="1192" spans="1:14" s="29" customFormat="1" ht="74.5" customHeight="1" x14ac:dyDescent="0.25">
      <c r="A1192" s="40" t="s">
        <v>4133</v>
      </c>
      <c r="B1192" s="41">
        <v>45555</v>
      </c>
      <c r="C1192" s="41" t="s">
        <v>4134</v>
      </c>
      <c r="D1192" s="41" t="s">
        <v>15</v>
      </c>
      <c r="E1192" s="41" t="s">
        <v>16</v>
      </c>
      <c r="F1192" s="41" t="s">
        <v>4135</v>
      </c>
      <c r="G1192" s="41">
        <v>45559</v>
      </c>
      <c r="H1192" s="41">
        <v>45688</v>
      </c>
      <c r="I1192" s="42"/>
      <c r="J1192" s="43">
        <v>35000000</v>
      </c>
      <c r="K1192" s="43"/>
      <c r="L1192" s="44">
        <v>0.37984496124031009</v>
      </c>
      <c r="M1192" s="45" t="s">
        <v>4136</v>
      </c>
      <c r="N1192" s="46" t="s">
        <v>35</v>
      </c>
    </row>
    <row r="1193" spans="1:14" s="29" customFormat="1" ht="74.5" customHeight="1" x14ac:dyDescent="0.25">
      <c r="A1193" s="40" t="s">
        <v>4137</v>
      </c>
      <c r="B1193" s="41">
        <v>45555</v>
      </c>
      <c r="C1193" s="41" t="s">
        <v>4138</v>
      </c>
      <c r="D1193" s="41" t="s">
        <v>15</v>
      </c>
      <c r="E1193" s="41" t="s">
        <v>16</v>
      </c>
      <c r="F1193" s="41" t="s">
        <v>4039</v>
      </c>
      <c r="G1193" s="41">
        <v>45561</v>
      </c>
      <c r="H1193" s="41">
        <v>45688</v>
      </c>
      <c r="I1193" s="42"/>
      <c r="J1193" s="43">
        <v>16216200</v>
      </c>
      <c r="K1193" s="43"/>
      <c r="L1193" s="44">
        <v>0.37007874015748032</v>
      </c>
      <c r="M1193" s="45" t="s">
        <v>4139</v>
      </c>
      <c r="N1193" s="46" t="s">
        <v>35</v>
      </c>
    </row>
    <row r="1194" spans="1:14" s="29" customFormat="1" ht="74.5" customHeight="1" x14ac:dyDescent="0.25">
      <c r="A1194" s="40" t="s">
        <v>4140</v>
      </c>
      <c r="B1194" s="41">
        <v>45555</v>
      </c>
      <c r="C1194" s="41" t="s">
        <v>4141</v>
      </c>
      <c r="D1194" s="41" t="s">
        <v>15</v>
      </c>
      <c r="E1194" s="41" t="s">
        <v>16</v>
      </c>
      <c r="F1194" s="41" t="s">
        <v>269</v>
      </c>
      <c r="G1194" s="41">
        <v>45559</v>
      </c>
      <c r="H1194" s="41">
        <v>45688</v>
      </c>
      <c r="I1194" s="42"/>
      <c r="J1194" s="43">
        <v>14592600</v>
      </c>
      <c r="K1194" s="43"/>
      <c r="L1194" s="44">
        <v>0.37984496124031009</v>
      </c>
      <c r="M1194" s="45" t="s">
        <v>4142</v>
      </c>
      <c r="N1194" s="46" t="s">
        <v>35</v>
      </c>
    </row>
    <row r="1195" spans="1:14" s="29" customFormat="1" ht="74.5" customHeight="1" x14ac:dyDescent="0.25">
      <c r="A1195" s="40" t="s">
        <v>4143</v>
      </c>
      <c r="B1195" s="41">
        <v>45559</v>
      </c>
      <c r="C1195" s="41" t="s">
        <v>1847</v>
      </c>
      <c r="D1195" s="41" t="s">
        <v>15</v>
      </c>
      <c r="E1195" s="41" t="s">
        <v>16</v>
      </c>
      <c r="F1195" s="41" t="s">
        <v>4144</v>
      </c>
      <c r="G1195" s="41">
        <v>45565</v>
      </c>
      <c r="H1195" s="41">
        <v>45688</v>
      </c>
      <c r="I1195" s="42"/>
      <c r="J1195" s="43">
        <v>29142967</v>
      </c>
      <c r="K1195" s="43"/>
      <c r="L1195" s="44">
        <v>0.34959349593495936</v>
      </c>
      <c r="M1195" s="45" t="s">
        <v>4145</v>
      </c>
      <c r="N1195" s="46" t="s">
        <v>35</v>
      </c>
    </row>
    <row r="1196" spans="1:14" s="29" customFormat="1" ht="74.5" customHeight="1" x14ac:dyDescent="0.25">
      <c r="A1196" s="40" t="s">
        <v>4146</v>
      </c>
      <c r="B1196" s="41">
        <v>45559</v>
      </c>
      <c r="C1196" s="41" t="s">
        <v>1665</v>
      </c>
      <c r="D1196" s="41" t="s">
        <v>15</v>
      </c>
      <c r="E1196" s="41" t="s">
        <v>16</v>
      </c>
      <c r="F1196" s="41" t="s">
        <v>4147</v>
      </c>
      <c r="G1196" s="41">
        <v>45562</v>
      </c>
      <c r="H1196" s="41">
        <v>45688</v>
      </c>
      <c r="I1196" s="42"/>
      <c r="J1196" s="43">
        <v>21744525</v>
      </c>
      <c r="K1196" s="43"/>
      <c r="L1196" s="44">
        <v>0.36507936507936506</v>
      </c>
      <c r="M1196" s="45" t="s">
        <v>4148</v>
      </c>
      <c r="N1196" s="46" t="s">
        <v>35</v>
      </c>
    </row>
    <row r="1197" spans="1:14" s="29" customFormat="1" ht="74.5" customHeight="1" x14ac:dyDescent="0.25">
      <c r="A1197" s="40" t="s">
        <v>4149</v>
      </c>
      <c r="B1197" s="41">
        <v>45559</v>
      </c>
      <c r="C1197" s="41" t="s">
        <v>728</v>
      </c>
      <c r="D1197" s="41" t="s">
        <v>15</v>
      </c>
      <c r="E1197" s="41" t="s">
        <v>16</v>
      </c>
      <c r="F1197" s="41" t="s">
        <v>4150</v>
      </c>
      <c r="G1197" s="41">
        <v>45562</v>
      </c>
      <c r="H1197" s="41">
        <v>45657</v>
      </c>
      <c r="I1197" s="42"/>
      <c r="J1197" s="43">
        <v>32240000</v>
      </c>
      <c r="K1197" s="43"/>
      <c r="L1197" s="44">
        <v>0.48421052631578948</v>
      </c>
      <c r="M1197" s="45" t="s">
        <v>4151</v>
      </c>
      <c r="N1197" s="46" t="s">
        <v>35</v>
      </c>
    </row>
    <row r="1198" spans="1:14" s="29" customFormat="1" ht="74.5" customHeight="1" x14ac:dyDescent="0.25">
      <c r="A1198" s="40" t="s">
        <v>4152</v>
      </c>
      <c r="B1198" s="41">
        <v>45559</v>
      </c>
      <c r="C1198" s="41" t="s">
        <v>732</v>
      </c>
      <c r="D1198" s="41" t="s">
        <v>15</v>
      </c>
      <c r="E1198" s="41" t="s">
        <v>16</v>
      </c>
      <c r="F1198" s="41" t="s">
        <v>4153</v>
      </c>
      <c r="G1198" s="41">
        <v>45562</v>
      </c>
      <c r="H1198" s="41">
        <v>45657</v>
      </c>
      <c r="I1198" s="42"/>
      <c r="J1198" s="43">
        <v>14247083</v>
      </c>
      <c r="K1198" s="43"/>
      <c r="L1198" s="44">
        <v>0.48421052631578948</v>
      </c>
      <c r="M1198" s="45" t="s">
        <v>4154</v>
      </c>
      <c r="N1198" s="46" t="s">
        <v>35</v>
      </c>
    </row>
    <row r="1199" spans="1:14" s="29" customFormat="1" ht="74.5" customHeight="1" x14ac:dyDescent="0.25">
      <c r="A1199" s="40" t="s">
        <v>4155</v>
      </c>
      <c r="B1199" s="41">
        <v>45559</v>
      </c>
      <c r="C1199" s="41" t="s">
        <v>4156</v>
      </c>
      <c r="D1199" s="41" t="s">
        <v>15</v>
      </c>
      <c r="E1199" s="41" t="s">
        <v>16</v>
      </c>
      <c r="F1199" s="41" t="s">
        <v>4157</v>
      </c>
      <c r="G1199" s="41">
        <v>45566</v>
      </c>
      <c r="H1199" s="41">
        <v>45688</v>
      </c>
      <c r="I1199" s="42"/>
      <c r="J1199" s="43">
        <v>14592600</v>
      </c>
      <c r="K1199" s="43"/>
      <c r="L1199" s="44">
        <v>0.34426229508196721</v>
      </c>
      <c r="M1199" s="45" t="s">
        <v>4158</v>
      </c>
      <c r="N1199" s="46" t="s">
        <v>35</v>
      </c>
    </row>
    <row r="1200" spans="1:14" s="29" customFormat="1" ht="74.5" customHeight="1" x14ac:dyDescent="0.25">
      <c r="A1200" s="40" t="s">
        <v>4159</v>
      </c>
      <c r="B1200" s="41">
        <v>45560</v>
      </c>
      <c r="C1200" s="41" t="s">
        <v>4160</v>
      </c>
      <c r="D1200" s="41" t="s">
        <v>15</v>
      </c>
      <c r="E1200" s="41" t="s">
        <v>16</v>
      </c>
      <c r="F1200" s="41" t="s">
        <v>4161</v>
      </c>
      <c r="G1200" s="41">
        <v>45568</v>
      </c>
      <c r="H1200" s="41">
        <v>45688</v>
      </c>
      <c r="I1200" s="42"/>
      <c r="J1200" s="43">
        <v>14592600</v>
      </c>
      <c r="K1200" s="43"/>
      <c r="L1200" s="44">
        <v>0.33333333333333331</v>
      </c>
      <c r="M1200" s="45" t="s">
        <v>4162</v>
      </c>
      <c r="N1200" s="46" t="s">
        <v>35</v>
      </c>
    </row>
    <row r="1201" spans="1:14" s="29" customFormat="1" ht="74.5" customHeight="1" x14ac:dyDescent="0.25">
      <c r="A1201" s="40" t="s">
        <v>4163</v>
      </c>
      <c r="B1201" s="41">
        <v>45560</v>
      </c>
      <c r="C1201" s="41" t="s">
        <v>4164</v>
      </c>
      <c r="D1201" s="41" t="s">
        <v>15</v>
      </c>
      <c r="E1201" s="41" t="s">
        <v>16</v>
      </c>
      <c r="F1201" s="41" t="s">
        <v>4165</v>
      </c>
      <c r="G1201" s="41">
        <v>45566</v>
      </c>
      <c r="H1201" s="41">
        <v>45688</v>
      </c>
      <c r="I1201" s="42"/>
      <c r="J1201" s="43">
        <v>32760000</v>
      </c>
      <c r="K1201" s="43"/>
      <c r="L1201" s="44">
        <v>0.34426229508196721</v>
      </c>
      <c r="M1201" s="45" t="s">
        <v>4166</v>
      </c>
      <c r="N1201" s="46" t="s">
        <v>35</v>
      </c>
    </row>
    <row r="1202" spans="1:14" s="29" customFormat="1" ht="74.5" customHeight="1" x14ac:dyDescent="0.25">
      <c r="A1202" s="40" t="s">
        <v>4167</v>
      </c>
      <c r="B1202" s="41">
        <v>45560</v>
      </c>
      <c r="C1202" s="41" t="s">
        <v>4168</v>
      </c>
      <c r="D1202" s="41" t="s">
        <v>15</v>
      </c>
      <c r="E1202" s="41" t="s">
        <v>16</v>
      </c>
      <c r="F1202" s="41" t="s">
        <v>4169</v>
      </c>
      <c r="G1202" s="41">
        <v>45567</v>
      </c>
      <c r="H1202" s="41">
        <v>45657</v>
      </c>
      <c r="I1202" s="42"/>
      <c r="J1202" s="43">
        <v>15325968</v>
      </c>
      <c r="K1202" s="43"/>
      <c r="L1202" s="44">
        <v>0.45555555555555555</v>
      </c>
      <c r="M1202" s="45" t="s">
        <v>4170</v>
      </c>
      <c r="N1202" s="46" t="s">
        <v>35</v>
      </c>
    </row>
    <row r="1203" spans="1:14" s="29" customFormat="1" ht="74.5" customHeight="1" x14ac:dyDescent="0.25">
      <c r="A1203" s="40" t="s">
        <v>4171</v>
      </c>
      <c r="B1203" s="41">
        <v>45560</v>
      </c>
      <c r="C1203" s="41" t="s">
        <v>4172</v>
      </c>
      <c r="D1203" s="41" t="s">
        <v>15</v>
      </c>
      <c r="E1203" s="41" t="s">
        <v>16</v>
      </c>
      <c r="F1203" s="41" t="s">
        <v>4173</v>
      </c>
      <c r="G1203" s="41">
        <v>45569</v>
      </c>
      <c r="H1203" s="41">
        <v>45688</v>
      </c>
      <c r="I1203" s="42"/>
      <c r="J1203" s="43">
        <v>16216200</v>
      </c>
      <c r="K1203" s="43"/>
      <c r="L1203" s="44">
        <v>0.32773109243697479</v>
      </c>
      <c r="M1203" s="45" t="s">
        <v>4174</v>
      </c>
      <c r="N1203" s="46" t="s">
        <v>35</v>
      </c>
    </row>
    <row r="1204" spans="1:14" s="29" customFormat="1" ht="74.5" customHeight="1" x14ac:dyDescent="0.25">
      <c r="A1204" s="40" t="s">
        <v>4175</v>
      </c>
      <c r="B1204" s="41">
        <v>45560</v>
      </c>
      <c r="C1204" s="41" t="s">
        <v>4176</v>
      </c>
      <c r="D1204" s="41" t="s">
        <v>15</v>
      </c>
      <c r="E1204" s="41" t="s">
        <v>16</v>
      </c>
      <c r="F1204" s="41" t="s">
        <v>4177</v>
      </c>
      <c r="G1204" s="41">
        <v>45567</v>
      </c>
      <c r="H1204" s="41">
        <v>45673</v>
      </c>
      <c r="I1204" s="42"/>
      <c r="J1204" s="43">
        <v>17500000</v>
      </c>
      <c r="K1204" s="43"/>
      <c r="L1204" s="44">
        <v>0.3867924528301887</v>
      </c>
      <c r="M1204" s="45" t="s">
        <v>4178</v>
      </c>
      <c r="N1204" s="46" t="s">
        <v>35</v>
      </c>
    </row>
    <row r="1205" spans="1:14" s="29" customFormat="1" ht="74.5" customHeight="1" x14ac:dyDescent="0.25">
      <c r="A1205" s="40" t="s">
        <v>4179</v>
      </c>
      <c r="B1205" s="41">
        <v>45561</v>
      </c>
      <c r="C1205" s="41" t="s">
        <v>4180</v>
      </c>
      <c r="D1205" s="41" t="s">
        <v>15</v>
      </c>
      <c r="E1205" s="41" t="s">
        <v>16</v>
      </c>
      <c r="F1205" s="41" t="s">
        <v>4181</v>
      </c>
      <c r="G1205" s="41">
        <v>45301</v>
      </c>
      <c r="H1205" s="41">
        <v>45452</v>
      </c>
      <c r="I1205" s="42"/>
      <c r="J1205" s="43">
        <v>31850000</v>
      </c>
      <c r="K1205" s="43"/>
      <c r="L1205" s="44">
        <v>2.0331125827814569</v>
      </c>
      <c r="M1205" s="45" t="s">
        <v>4182</v>
      </c>
      <c r="N1205" s="46" t="s">
        <v>35</v>
      </c>
    </row>
    <row r="1206" spans="1:14" s="29" customFormat="1" ht="74.5" customHeight="1" x14ac:dyDescent="0.25">
      <c r="A1206" s="40" t="s">
        <v>4183</v>
      </c>
      <c r="B1206" s="41">
        <v>45561</v>
      </c>
      <c r="C1206" s="41" t="s">
        <v>919</v>
      </c>
      <c r="D1206" s="41" t="s">
        <v>15</v>
      </c>
      <c r="E1206" s="41" t="s">
        <v>16</v>
      </c>
      <c r="F1206" s="41" t="s">
        <v>4184</v>
      </c>
      <c r="G1206" s="41">
        <v>45569</v>
      </c>
      <c r="H1206" s="41">
        <v>45688</v>
      </c>
      <c r="I1206" s="42"/>
      <c r="J1206" s="43">
        <v>30576000</v>
      </c>
      <c r="K1206" s="43"/>
      <c r="L1206" s="44">
        <v>0.32773109243697479</v>
      </c>
      <c r="M1206" s="45" t="s">
        <v>4185</v>
      </c>
      <c r="N1206" s="46" t="s">
        <v>35</v>
      </c>
    </row>
    <row r="1207" spans="1:14" s="29" customFormat="1" ht="74.5" customHeight="1" x14ac:dyDescent="0.25">
      <c r="A1207" s="40" t="s">
        <v>4186</v>
      </c>
      <c r="B1207" s="41">
        <v>45561</v>
      </c>
      <c r="C1207" s="41" t="s">
        <v>4187</v>
      </c>
      <c r="D1207" s="41" t="s">
        <v>15</v>
      </c>
      <c r="E1207" s="41" t="s">
        <v>16</v>
      </c>
      <c r="F1207" s="41" t="s">
        <v>3889</v>
      </c>
      <c r="G1207" s="41">
        <v>45332</v>
      </c>
      <c r="H1207" s="41">
        <v>45482</v>
      </c>
      <c r="I1207" s="42"/>
      <c r="J1207" s="43">
        <v>14592600</v>
      </c>
      <c r="K1207" s="43"/>
      <c r="L1207" s="44">
        <v>1.84</v>
      </c>
      <c r="M1207" s="45" t="s">
        <v>4188</v>
      </c>
      <c r="N1207" s="46" t="s">
        <v>35</v>
      </c>
    </row>
    <row r="1208" spans="1:14" s="29" customFormat="1" ht="74.5" customHeight="1" x14ac:dyDescent="0.25">
      <c r="A1208" s="40" t="s">
        <v>4189</v>
      </c>
      <c r="B1208" s="41">
        <v>45562</v>
      </c>
      <c r="C1208" s="41" t="s">
        <v>4190</v>
      </c>
      <c r="D1208" s="41" t="s">
        <v>15</v>
      </c>
      <c r="E1208" s="41" t="s">
        <v>16</v>
      </c>
      <c r="F1208" s="41" t="s">
        <v>3889</v>
      </c>
      <c r="G1208" s="41">
        <v>45332</v>
      </c>
      <c r="H1208" s="41">
        <v>45482</v>
      </c>
      <c r="I1208" s="42"/>
      <c r="J1208" s="43">
        <v>14592600</v>
      </c>
      <c r="K1208" s="43"/>
      <c r="L1208" s="44">
        <v>1.84</v>
      </c>
      <c r="M1208" s="45" t="s">
        <v>4191</v>
      </c>
      <c r="N1208" s="46" t="s">
        <v>35</v>
      </c>
    </row>
    <row r="1209" spans="1:14" s="29" customFormat="1" ht="74.5" customHeight="1" x14ac:dyDescent="0.25">
      <c r="A1209" s="40" t="s">
        <v>4192</v>
      </c>
      <c r="B1209" s="41">
        <v>45562</v>
      </c>
      <c r="C1209" s="41" t="s">
        <v>4193</v>
      </c>
      <c r="D1209" s="41" t="s">
        <v>807</v>
      </c>
      <c r="E1209" s="41" t="s">
        <v>808</v>
      </c>
      <c r="F1209" s="41" t="s">
        <v>4194</v>
      </c>
      <c r="G1209" s="41">
        <v>45566</v>
      </c>
      <c r="H1209" s="41">
        <v>45596</v>
      </c>
      <c r="I1209" s="42"/>
      <c r="J1209" s="43">
        <v>14037597</v>
      </c>
      <c r="K1209" s="43"/>
      <c r="L1209" s="44">
        <v>1.4</v>
      </c>
      <c r="M1209" s="45" t="s">
        <v>4195</v>
      </c>
      <c r="N1209" s="46" t="s">
        <v>35</v>
      </c>
    </row>
    <row r="1210" spans="1:14" s="29" customFormat="1" ht="74.5" customHeight="1" x14ac:dyDescent="0.25">
      <c r="A1210" s="40" t="s">
        <v>4196</v>
      </c>
      <c r="B1210" s="41">
        <v>45562</v>
      </c>
      <c r="C1210" s="41" t="s">
        <v>4197</v>
      </c>
      <c r="D1210" s="41" t="s">
        <v>15</v>
      </c>
      <c r="E1210" s="41" t="s">
        <v>16</v>
      </c>
      <c r="F1210" s="41" t="s">
        <v>4198</v>
      </c>
      <c r="G1210" s="41">
        <v>45566</v>
      </c>
      <c r="H1210" s="41">
        <v>45688</v>
      </c>
      <c r="I1210" s="42"/>
      <c r="J1210" s="43">
        <v>31874005</v>
      </c>
      <c r="K1210" s="43"/>
      <c r="L1210" s="44">
        <v>0.34426229508196721</v>
      </c>
      <c r="M1210" s="45" t="s">
        <v>4199</v>
      </c>
      <c r="N1210" s="46" t="s">
        <v>35</v>
      </c>
    </row>
    <row r="1211" spans="1:14" s="29" customFormat="1" ht="74.5" customHeight="1" x14ac:dyDescent="0.25">
      <c r="A1211" s="40" t="s">
        <v>4200</v>
      </c>
      <c r="B1211" s="41">
        <v>45562</v>
      </c>
      <c r="C1211" s="41" t="s">
        <v>4201</v>
      </c>
      <c r="D1211" s="41" t="s">
        <v>15</v>
      </c>
      <c r="E1211" s="41" t="s">
        <v>16</v>
      </c>
      <c r="F1211" s="41" t="s">
        <v>4202</v>
      </c>
      <c r="G1211" s="41">
        <v>45566</v>
      </c>
      <c r="H1211" s="41">
        <v>45688</v>
      </c>
      <c r="I1211" s="42"/>
      <c r="J1211" s="43">
        <v>16216200</v>
      </c>
      <c r="K1211" s="43"/>
      <c r="L1211" s="44">
        <v>0.34426229508196721</v>
      </c>
      <c r="M1211" s="45" t="s">
        <v>4203</v>
      </c>
      <c r="N1211" s="46" t="s">
        <v>35</v>
      </c>
    </row>
    <row r="1212" spans="1:14" s="29" customFormat="1" ht="74.5" customHeight="1" x14ac:dyDescent="0.25">
      <c r="A1212" s="40" t="s">
        <v>4204</v>
      </c>
      <c r="B1212" s="41">
        <v>45562</v>
      </c>
      <c r="C1212" s="41" t="s">
        <v>4205</v>
      </c>
      <c r="D1212" s="41" t="s">
        <v>807</v>
      </c>
      <c r="E1212" s="41" t="s">
        <v>808</v>
      </c>
      <c r="F1212" s="41" t="s">
        <v>4206</v>
      </c>
      <c r="G1212" s="41">
        <v>45572</v>
      </c>
      <c r="H1212" s="41">
        <v>45869</v>
      </c>
      <c r="I1212" s="42"/>
      <c r="J1212" s="43">
        <v>11067000</v>
      </c>
      <c r="K1212" s="43"/>
      <c r="L1212" s="44">
        <v>0.12121212121212122</v>
      </c>
      <c r="M1212" s="45" t="s">
        <v>4207</v>
      </c>
      <c r="N1212" s="46" t="s">
        <v>35</v>
      </c>
    </row>
    <row r="1213" spans="1:14" s="29" customFormat="1" ht="74.5" customHeight="1" x14ac:dyDescent="0.25">
      <c r="A1213" s="40" t="s">
        <v>4208</v>
      </c>
      <c r="B1213" s="41">
        <v>45562</v>
      </c>
      <c r="C1213" s="41" t="s">
        <v>4209</v>
      </c>
      <c r="D1213" s="41" t="s">
        <v>807</v>
      </c>
      <c r="E1213" s="41" t="s">
        <v>808</v>
      </c>
      <c r="F1213" s="41" t="s">
        <v>4210</v>
      </c>
      <c r="G1213" s="41">
        <v>45565</v>
      </c>
      <c r="H1213" s="41">
        <v>45867</v>
      </c>
      <c r="I1213" s="42"/>
      <c r="J1213" s="43">
        <v>105251351</v>
      </c>
      <c r="K1213" s="43"/>
      <c r="L1213" s="44">
        <v>0.14238410596026491</v>
      </c>
      <c r="M1213" s="45" t="s">
        <v>4211</v>
      </c>
      <c r="N1213" s="46" t="s">
        <v>35</v>
      </c>
    </row>
    <row r="1214" spans="1:14" s="29" customFormat="1" ht="74.5" customHeight="1" x14ac:dyDescent="0.25">
      <c r="A1214" s="40" t="s">
        <v>4212</v>
      </c>
      <c r="B1214" s="41">
        <v>45565</v>
      </c>
      <c r="C1214" s="41" t="s">
        <v>4213</v>
      </c>
      <c r="D1214" s="41" t="s">
        <v>15</v>
      </c>
      <c r="E1214" s="41" t="s">
        <v>16</v>
      </c>
      <c r="F1214" s="41" t="s">
        <v>4214</v>
      </c>
      <c r="G1214" s="41">
        <v>45567</v>
      </c>
      <c r="H1214" s="41">
        <v>45657</v>
      </c>
      <c r="I1214" s="42"/>
      <c r="J1214" s="43">
        <v>8755500</v>
      </c>
      <c r="K1214" s="43"/>
      <c r="L1214" s="44">
        <v>0.45555555555555555</v>
      </c>
      <c r="M1214" s="45" t="s">
        <v>4215</v>
      </c>
      <c r="N1214" s="46" t="s">
        <v>35</v>
      </c>
    </row>
    <row r="1215" spans="1:14" s="29" customFormat="1" ht="74.5" customHeight="1" x14ac:dyDescent="0.25">
      <c r="A1215" s="40" t="s">
        <v>4216</v>
      </c>
      <c r="B1215" s="41">
        <v>45565</v>
      </c>
      <c r="C1215" s="41" t="s">
        <v>4217</v>
      </c>
      <c r="D1215" s="41" t="s">
        <v>15</v>
      </c>
      <c r="E1215" s="41" t="s">
        <v>16</v>
      </c>
      <c r="F1215" s="41" t="s">
        <v>4218</v>
      </c>
      <c r="G1215" s="41">
        <v>45572</v>
      </c>
      <c r="H1215" s="41">
        <v>45678</v>
      </c>
      <c r="I1215" s="42"/>
      <c r="J1215" s="43">
        <v>19932150</v>
      </c>
      <c r="K1215" s="43"/>
      <c r="L1215" s="44">
        <v>0.33962264150943394</v>
      </c>
      <c r="M1215" s="45" t="s">
        <v>4219</v>
      </c>
      <c r="N1215" s="46" t="s">
        <v>35</v>
      </c>
    </row>
    <row r="1216" spans="1:14" s="29" customFormat="1" ht="74.5" customHeight="1" x14ac:dyDescent="0.25">
      <c r="A1216" s="40" t="s">
        <v>4220</v>
      </c>
      <c r="B1216" s="41">
        <v>45566</v>
      </c>
      <c r="C1216" s="41" t="s">
        <v>4221</v>
      </c>
      <c r="D1216" s="41" t="s">
        <v>15</v>
      </c>
      <c r="E1216" s="41" t="s">
        <v>16</v>
      </c>
      <c r="F1216" s="41" t="s">
        <v>4222</v>
      </c>
      <c r="G1216" s="41">
        <v>45572</v>
      </c>
      <c r="H1216" s="41">
        <v>45688</v>
      </c>
      <c r="I1216" s="42"/>
      <c r="J1216" s="43">
        <v>35000000</v>
      </c>
      <c r="K1216" s="43"/>
      <c r="L1216" s="44">
        <v>0.31034482758620691</v>
      </c>
      <c r="M1216" s="45" t="s">
        <v>4223</v>
      </c>
      <c r="N1216" s="46" t="s">
        <v>35</v>
      </c>
    </row>
    <row r="1217" spans="1:14" s="29" customFormat="1" ht="74.5" customHeight="1" x14ac:dyDescent="0.25">
      <c r="A1217" s="40" t="s">
        <v>4224</v>
      </c>
      <c r="B1217" s="41">
        <v>45567</v>
      </c>
      <c r="C1217" s="41" t="s">
        <v>4225</v>
      </c>
      <c r="D1217" s="41" t="s">
        <v>15</v>
      </c>
      <c r="E1217" s="41" t="s">
        <v>16</v>
      </c>
      <c r="F1217" s="41" t="s">
        <v>4226</v>
      </c>
      <c r="G1217" s="41">
        <v>45575</v>
      </c>
      <c r="H1217" s="41">
        <v>45657</v>
      </c>
      <c r="I1217" s="42"/>
      <c r="J1217" s="43">
        <v>14596160</v>
      </c>
      <c r="K1217" s="43"/>
      <c r="L1217" s="44">
        <v>0.40243902439024393</v>
      </c>
      <c r="M1217" s="45" t="s">
        <v>4227</v>
      </c>
      <c r="N1217" s="46" t="s">
        <v>35</v>
      </c>
    </row>
    <row r="1218" spans="1:14" s="29" customFormat="1" ht="74.5" customHeight="1" x14ac:dyDescent="0.25">
      <c r="A1218" s="40" t="s">
        <v>4228</v>
      </c>
      <c r="B1218" s="41">
        <v>45567</v>
      </c>
      <c r="C1218" s="41" t="s">
        <v>4229</v>
      </c>
      <c r="D1218" s="41" t="s">
        <v>15</v>
      </c>
      <c r="E1218" s="41" t="s">
        <v>16</v>
      </c>
      <c r="F1218" s="41" t="s">
        <v>593</v>
      </c>
      <c r="G1218" s="41">
        <v>45514</v>
      </c>
      <c r="H1218" s="41">
        <v>45635</v>
      </c>
      <c r="I1218" s="42"/>
      <c r="J1218" s="43">
        <v>11674080</v>
      </c>
      <c r="K1218" s="43"/>
      <c r="L1218" s="44">
        <v>0.77685950413223137</v>
      </c>
      <c r="M1218" s="45" t="s">
        <v>4230</v>
      </c>
      <c r="N1218" s="46" t="s">
        <v>35</v>
      </c>
    </row>
    <row r="1219" spans="1:14" s="29" customFormat="1" ht="74.5" customHeight="1" x14ac:dyDescent="0.25">
      <c r="A1219" s="40" t="s">
        <v>4231</v>
      </c>
      <c r="B1219" s="41">
        <v>45568</v>
      </c>
      <c r="C1219" s="41" t="s">
        <v>4232</v>
      </c>
      <c r="D1219" s="41" t="s">
        <v>15</v>
      </c>
      <c r="E1219" s="41" t="s">
        <v>16</v>
      </c>
      <c r="F1219" s="41" t="s">
        <v>4233</v>
      </c>
      <c r="G1219" s="41">
        <v>45545</v>
      </c>
      <c r="H1219" s="41">
        <v>45666</v>
      </c>
      <c r="I1219" s="42"/>
      <c r="J1219" s="43">
        <v>11674080</v>
      </c>
      <c r="K1219" s="43"/>
      <c r="L1219" s="44">
        <v>0.52066115702479343</v>
      </c>
      <c r="M1219" s="45" t="s">
        <v>4234</v>
      </c>
      <c r="N1219" s="46" t="s">
        <v>35</v>
      </c>
    </row>
    <row r="1220" spans="1:14" s="29" customFormat="1" ht="74.5" customHeight="1" x14ac:dyDescent="0.25">
      <c r="A1220" s="40" t="s">
        <v>4235</v>
      </c>
      <c r="B1220" s="41">
        <v>45568</v>
      </c>
      <c r="C1220" s="41" t="s">
        <v>1340</v>
      </c>
      <c r="D1220" s="41" t="s">
        <v>15</v>
      </c>
      <c r="E1220" s="41" t="s">
        <v>16</v>
      </c>
      <c r="F1220" s="41" t="s">
        <v>4236</v>
      </c>
      <c r="G1220" s="41">
        <v>45574</v>
      </c>
      <c r="H1220" s="41">
        <v>45688</v>
      </c>
      <c r="I1220" s="42"/>
      <c r="J1220" s="43">
        <v>41800000</v>
      </c>
      <c r="K1220" s="43"/>
      <c r="L1220" s="44">
        <v>0.2982456140350877</v>
      </c>
      <c r="M1220" s="45" t="s">
        <v>4237</v>
      </c>
      <c r="N1220" s="46" t="s">
        <v>35</v>
      </c>
    </row>
    <row r="1221" spans="1:14" s="29" customFormat="1" ht="74.5" customHeight="1" x14ac:dyDescent="0.25">
      <c r="A1221" s="40" t="s">
        <v>4238</v>
      </c>
      <c r="B1221" s="41">
        <v>45568</v>
      </c>
      <c r="C1221" s="41" t="s">
        <v>4239</v>
      </c>
      <c r="D1221" s="41" t="s">
        <v>15</v>
      </c>
      <c r="E1221" s="41" t="s">
        <v>16</v>
      </c>
      <c r="F1221" s="41" t="s">
        <v>4240</v>
      </c>
      <c r="G1221" s="41">
        <v>45545</v>
      </c>
      <c r="H1221" s="41">
        <v>45635</v>
      </c>
      <c r="I1221" s="42"/>
      <c r="J1221" s="43">
        <v>8755560</v>
      </c>
      <c r="K1221" s="43"/>
      <c r="L1221" s="44">
        <v>0.7</v>
      </c>
      <c r="M1221" s="45" t="s">
        <v>4241</v>
      </c>
      <c r="N1221" s="46" t="s">
        <v>35</v>
      </c>
    </row>
    <row r="1222" spans="1:14" s="29" customFormat="1" ht="74.5" customHeight="1" x14ac:dyDescent="0.25">
      <c r="A1222" s="40" t="s">
        <v>4242</v>
      </c>
      <c r="B1222" s="41">
        <v>45569</v>
      </c>
      <c r="C1222" s="41" t="s">
        <v>4243</v>
      </c>
      <c r="D1222" s="41" t="s">
        <v>1401</v>
      </c>
      <c r="E1222" s="41" t="s">
        <v>1402</v>
      </c>
      <c r="F1222" s="41" t="s">
        <v>4244</v>
      </c>
      <c r="G1222" s="41">
        <v>45575</v>
      </c>
      <c r="H1222" s="41">
        <v>45657</v>
      </c>
      <c r="I1222" s="42"/>
      <c r="J1222" s="43">
        <v>37118668</v>
      </c>
      <c r="K1222" s="43"/>
      <c r="L1222" s="44">
        <v>0.40243902439024393</v>
      </c>
      <c r="M1222" s="45" t="s">
        <v>4245</v>
      </c>
      <c r="N1222" s="46" t="s">
        <v>35</v>
      </c>
    </row>
    <row r="1223" spans="1:14" s="29" customFormat="1" ht="74.5" customHeight="1" x14ac:dyDescent="0.25">
      <c r="A1223" s="40" t="s">
        <v>4246</v>
      </c>
      <c r="B1223" s="41">
        <v>45569</v>
      </c>
      <c r="C1223" s="41" t="s">
        <v>4247</v>
      </c>
      <c r="D1223" s="41" t="s">
        <v>15</v>
      </c>
      <c r="E1223" s="41" t="s">
        <v>16</v>
      </c>
      <c r="F1223" s="41" t="s">
        <v>4248</v>
      </c>
      <c r="G1223" s="41">
        <v>45572</v>
      </c>
      <c r="H1223" s="41">
        <v>45688</v>
      </c>
      <c r="I1223" s="42"/>
      <c r="J1223" s="43">
        <v>35600000</v>
      </c>
      <c r="K1223" s="43"/>
      <c r="L1223" s="44">
        <v>0.31034482758620691</v>
      </c>
      <c r="M1223" s="45" t="s">
        <v>4249</v>
      </c>
      <c r="N1223" s="46" t="s">
        <v>35</v>
      </c>
    </row>
    <row r="1224" spans="1:14" s="29" customFormat="1" ht="74.5" customHeight="1" x14ac:dyDescent="0.25">
      <c r="A1224" s="40" t="s">
        <v>4250</v>
      </c>
      <c r="B1224" s="41">
        <v>45569</v>
      </c>
      <c r="C1224" s="41" t="s">
        <v>4251</v>
      </c>
      <c r="D1224" s="41" t="s">
        <v>15</v>
      </c>
      <c r="E1224" s="41" t="s">
        <v>16</v>
      </c>
      <c r="F1224" s="41" t="s">
        <v>4252</v>
      </c>
      <c r="G1224" s="41">
        <v>45573</v>
      </c>
      <c r="H1224" s="41">
        <v>45688</v>
      </c>
      <c r="I1224" s="42"/>
      <c r="J1224" s="43">
        <v>13614620</v>
      </c>
      <c r="K1224" s="43"/>
      <c r="L1224" s="44">
        <v>0.30434782608695654</v>
      </c>
      <c r="M1224" s="45" t="s">
        <v>4253</v>
      </c>
      <c r="N1224" s="46" t="s">
        <v>35</v>
      </c>
    </row>
    <row r="1225" spans="1:14" s="29" customFormat="1" ht="74.5" customHeight="1" x14ac:dyDescent="0.25">
      <c r="A1225" s="40" t="s">
        <v>4254</v>
      </c>
      <c r="B1225" s="41">
        <v>45572</v>
      </c>
      <c r="C1225" s="41" t="s">
        <v>4255</v>
      </c>
      <c r="D1225" s="41" t="s">
        <v>15</v>
      </c>
      <c r="E1225" s="41" t="s">
        <v>16</v>
      </c>
      <c r="F1225" s="41" t="s">
        <v>4256</v>
      </c>
      <c r="G1225" s="41">
        <v>45576</v>
      </c>
      <c r="H1225" s="41">
        <v>45575</v>
      </c>
      <c r="I1225" s="42"/>
      <c r="J1225" s="43">
        <v>14755953</v>
      </c>
      <c r="K1225" s="43"/>
      <c r="L1225" s="44">
        <v>-32</v>
      </c>
      <c r="M1225" s="45" t="s">
        <v>4257</v>
      </c>
      <c r="N1225" s="46" t="s">
        <v>35</v>
      </c>
    </row>
    <row r="1226" spans="1:14" s="29" customFormat="1" ht="74.5" customHeight="1" x14ac:dyDescent="0.25">
      <c r="A1226" s="40" t="s">
        <v>4258</v>
      </c>
      <c r="B1226" s="41">
        <v>45572</v>
      </c>
      <c r="C1226" s="41" t="s">
        <v>4259</v>
      </c>
      <c r="D1226" s="41" t="s">
        <v>15</v>
      </c>
      <c r="E1226" s="41" t="s">
        <v>16</v>
      </c>
      <c r="F1226" s="41" t="s">
        <v>4260</v>
      </c>
      <c r="G1226" s="41">
        <v>45580</v>
      </c>
      <c r="H1226" s="41">
        <v>45688</v>
      </c>
      <c r="I1226" s="42"/>
      <c r="J1226" s="43">
        <v>11674080</v>
      </c>
      <c r="K1226" s="43"/>
      <c r="L1226" s="44">
        <v>0.25925925925925924</v>
      </c>
      <c r="M1226" s="45" t="s">
        <v>4261</v>
      </c>
      <c r="N1226" s="46" t="s">
        <v>35</v>
      </c>
    </row>
    <row r="1227" spans="1:14" s="29" customFormat="1" ht="74.5" customHeight="1" x14ac:dyDescent="0.25">
      <c r="A1227" s="40" t="s">
        <v>4262</v>
      </c>
      <c r="B1227" s="41">
        <v>45572</v>
      </c>
      <c r="C1227" s="41" t="s">
        <v>4263</v>
      </c>
      <c r="D1227" s="41" t="s">
        <v>15</v>
      </c>
      <c r="E1227" s="41" t="s">
        <v>16</v>
      </c>
      <c r="F1227" s="41" t="s">
        <v>4264</v>
      </c>
      <c r="G1227" s="41">
        <v>45581</v>
      </c>
      <c r="H1227" s="41">
        <v>45688</v>
      </c>
      <c r="I1227" s="42"/>
      <c r="J1227" s="43">
        <v>34725064</v>
      </c>
      <c r="K1227" s="43"/>
      <c r="L1227" s="44">
        <v>0.25233644859813081</v>
      </c>
      <c r="M1227" s="45" t="s">
        <v>4265</v>
      </c>
      <c r="N1227" s="46" t="s">
        <v>35</v>
      </c>
    </row>
    <row r="1228" spans="1:14" s="29" customFormat="1" ht="74.5" customHeight="1" x14ac:dyDescent="0.25">
      <c r="A1228" s="40" t="s">
        <v>4266</v>
      </c>
      <c r="B1228" s="41">
        <v>45573</v>
      </c>
      <c r="C1228" s="41" t="s">
        <v>4267</v>
      </c>
      <c r="D1228" s="41" t="s">
        <v>15</v>
      </c>
      <c r="E1228" s="41" t="s">
        <v>16</v>
      </c>
      <c r="F1228" s="41" t="s">
        <v>4268</v>
      </c>
      <c r="G1228" s="41">
        <v>45575</v>
      </c>
      <c r="H1228" s="41">
        <v>45666</v>
      </c>
      <c r="I1228" s="42"/>
      <c r="J1228" s="43">
        <v>24000000</v>
      </c>
      <c r="K1228" s="43"/>
      <c r="L1228" s="44">
        <v>0.36263736263736263</v>
      </c>
      <c r="M1228" s="45" t="s">
        <v>4269</v>
      </c>
      <c r="N1228" s="46" t="s">
        <v>35</v>
      </c>
    </row>
    <row r="1229" spans="1:14" s="29" customFormat="1" ht="74.5" customHeight="1" x14ac:dyDescent="0.25">
      <c r="A1229" s="40" t="s">
        <v>4270</v>
      </c>
      <c r="B1229" s="41">
        <v>45573</v>
      </c>
      <c r="C1229" s="41" t="s">
        <v>4271</v>
      </c>
      <c r="D1229" s="41" t="s">
        <v>15</v>
      </c>
      <c r="E1229" s="41" t="s">
        <v>16</v>
      </c>
      <c r="F1229" s="41" t="s">
        <v>4272</v>
      </c>
      <c r="G1229" s="41">
        <v>45576</v>
      </c>
      <c r="H1229" s="41">
        <v>45688</v>
      </c>
      <c r="I1229" s="42"/>
      <c r="J1229" s="43">
        <v>12646920</v>
      </c>
      <c r="K1229" s="43"/>
      <c r="L1229" s="44">
        <v>0.2857142857142857</v>
      </c>
      <c r="M1229" s="45" t="s">
        <v>4273</v>
      </c>
      <c r="N1229" s="46" t="s">
        <v>35</v>
      </c>
    </row>
    <row r="1230" spans="1:14" s="29" customFormat="1" ht="74.5" customHeight="1" x14ac:dyDescent="0.25">
      <c r="A1230" s="40" t="s">
        <v>4274</v>
      </c>
      <c r="B1230" s="41">
        <v>45573</v>
      </c>
      <c r="C1230" s="41" t="s">
        <v>4275</v>
      </c>
      <c r="D1230" s="41" t="s">
        <v>15</v>
      </c>
      <c r="E1230" s="41" t="s">
        <v>16</v>
      </c>
      <c r="F1230" s="41" t="s">
        <v>4276</v>
      </c>
      <c r="G1230" s="41">
        <v>45581</v>
      </c>
      <c r="H1230" s="41">
        <v>45657</v>
      </c>
      <c r="I1230" s="42"/>
      <c r="J1230" s="43">
        <v>12211785</v>
      </c>
      <c r="K1230" s="43"/>
      <c r="L1230" s="44">
        <v>0.35526315789473684</v>
      </c>
      <c r="M1230" s="45" t="s">
        <v>4277</v>
      </c>
      <c r="N1230" s="46" t="s">
        <v>35</v>
      </c>
    </row>
    <row r="1231" spans="1:14" s="29" customFormat="1" ht="74.5" customHeight="1" x14ac:dyDescent="0.25">
      <c r="A1231" s="40" t="s">
        <v>4278</v>
      </c>
      <c r="B1231" s="41">
        <v>45573</v>
      </c>
      <c r="C1231" s="41" t="s">
        <v>4279</v>
      </c>
      <c r="D1231" s="41" t="s">
        <v>15</v>
      </c>
      <c r="E1231" s="41" t="s">
        <v>16</v>
      </c>
      <c r="F1231" s="41" t="s">
        <v>4280</v>
      </c>
      <c r="G1231" s="41">
        <v>45580</v>
      </c>
      <c r="H1231" s="41">
        <v>45688</v>
      </c>
      <c r="I1231" s="42"/>
      <c r="J1231" s="43">
        <v>26208000</v>
      </c>
      <c r="K1231" s="43"/>
      <c r="L1231" s="44">
        <v>0.25925925925925924</v>
      </c>
      <c r="M1231" s="45" t="s">
        <v>4281</v>
      </c>
      <c r="N1231" s="46" t="s">
        <v>35</v>
      </c>
    </row>
    <row r="1232" spans="1:14" s="29" customFormat="1" ht="74.5" customHeight="1" x14ac:dyDescent="0.25">
      <c r="A1232" s="40" t="s">
        <v>4282</v>
      </c>
      <c r="B1232" s="41">
        <v>45574</v>
      </c>
      <c r="C1232" s="41" t="s">
        <v>4283</v>
      </c>
      <c r="D1232" s="41" t="s">
        <v>15</v>
      </c>
      <c r="E1232" s="41" t="s">
        <v>16</v>
      </c>
      <c r="F1232" s="41" t="s">
        <v>4284</v>
      </c>
      <c r="G1232" s="41">
        <v>45580</v>
      </c>
      <c r="H1232" s="41">
        <v>45579</v>
      </c>
      <c r="I1232" s="42"/>
      <c r="J1232" s="43">
        <v>31200000</v>
      </c>
      <c r="K1232" s="43"/>
      <c r="L1232" s="44">
        <v>-28</v>
      </c>
      <c r="M1232" s="45" t="s">
        <v>4285</v>
      </c>
      <c r="N1232" s="46" t="s">
        <v>35</v>
      </c>
    </row>
    <row r="1233" spans="1:14" s="29" customFormat="1" ht="74.5" customHeight="1" x14ac:dyDescent="0.25">
      <c r="A1233" s="40" t="s">
        <v>4286</v>
      </c>
      <c r="B1233" s="41">
        <v>45574</v>
      </c>
      <c r="C1233" s="41" t="s">
        <v>4287</v>
      </c>
      <c r="D1233" s="41" t="s">
        <v>15</v>
      </c>
      <c r="E1233" s="41" t="s">
        <v>16</v>
      </c>
      <c r="F1233" s="41" t="s">
        <v>4288</v>
      </c>
      <c r="G1233" s="41">
        <v>45582</v>
      </c>
      <c r="H1233" s="41">
        <v>45688</v>
      </c>
      <c r="I1233" s="42"/>
      <c r="J1233" s="43">
        <v>11674080</v>
      </c>
      <c r="K1233" s="43"/>
      <c r="L1233" s="44">
        <v>0.24528301886792453</v>
      </c>
      <c r="M1233" s="45" t="s">
        <v>4289</v>
      </c>
      <c r="N1233" s="46" t="s">
        <v>35</v>
      </c>
    </row>
    <row r="1234" spans="1:14" s="29" customFormat="1" ht="74.5" customHeight="1" x14ac:dyDescent="0.25">
      <c r="A1234" s="40" t="s">
        <v>4290</v>
      </c>
      <c r="B1234" s="41">
        <v>45574</v>
      </c>
      <c r="C1234" s="41" t="s">
        <v>4291</v>
      </c>
      <c r="D1234" s="41" t="s">
        <v>15</v>
      </c>
      <c r="E1234" s="41" t="s">
        <v>16</v>
      </c>
      <c r="F1234" s="41" t="s">
        <v>4292</v>
      </c>
      <c r="G1234" s="41">
        <v>45576</v>
      </c>
      <c r="H1234" s="41">
        <v>45688</v>
      </c>
      <c r="I1234" s="42"/>
      <c r="J1234" s="43">
        <v>11674080</v>
      </c>
      <c r="K1234" s="43"/>
      <c r="L1234" s="44">
        <v>0.2857142857142857</v>
      </c>
      <c r="M1234" s="45" t="s">
        <v>4293</v>
      </c>
      <c r="N1234" s="46" t="s">
        <v>35</v>
      </c>
    </row>
    <row r="1235" spans="1:14" s="29" customFormat="1" ht="74.5" customHeight="1" x14ac:dyDescent="0.25">
      <c r="A1235" s="40" t="s">
        <v>4294</v>
      </c>
      <c r="B1235" s="41">
        <v>45574</v>
      </c>
      <c r="C1235" s="41" t="s">
        <v>3585</v>
      </c>
      <c r="D1235" s="41" t="s">
        <v>15</v>
      </c>
      <c r="E1235" s="41" t="s">
        <v>4295</v>
      </c>
      <c r="F1235" s="41" t="s">
        <v>4296</v>
      </c>
      <c r="G1235" s="41">
        <v>45594</v>
      </c>
      <c r="H1235" s="41">
        <v>45958</v>
      </c>
      <c r="I1235" s="42"/>
      <c r="J1235" s="43">
        <v>0</v>
      </c>
      <c r="K1235" s="43"/>
      <c r="L1235" s="44">
        <v>3.8461538461538464E-2</v>
      </c>
      <c r="M1235" s="45" t="s">
        <v>4297</v>
      </c>
      <c r="N1235" s="46" t="s">
        <v>35</v>
      </c>
    </row>
    <row r="1236" spans="1:14" s="29" customFormat="1" ht="74.5" customHeight="1" x14ac:dyDescent="0.25">
      <c r="A1236" s="40" t="s">
        <v>4298</v>
      </c>
      <c r="B1236" s="41">
        <v>45574</v>
      </c>
      <c r="C1236" s="41" t="s">
        <v>4299</v>
      </c>
      <c r="D1236" s="41" t="s">
        <v>15</v>
      </c>
      <c r="E1236" s="41" t="s">
        <v>16</v>
      </c>
      <c r="F1236" s="41" t="s">
        <v>4300</v>
      </c>
      <c r="G1236" s="41">
        <v>45583</v>
      </c>
      <c r="H1236" s="41">
        <v>45688</v>
      </c>
      <c r="I1236" s="42"/>
      <c r="J1236" s="43">
        <v>27763008</v>
      </c>
      <c r="K1236" s="43"/>
      <c r="L1236" s="44">
        <v>0.23809523809523808</v>
      </c>
      <c r="M1236" s="45" t="s">
        <v>4301</v>
      </c>
      <c r="N1236" s="46" t="s">
        <v>35</v>
      </c>
    </row>
    <row r="1237" spans="1:14" s="29" customFormat="1" ht="74.5" customHeight="1" x14ac:dyDescent="0.25">
      <c r="A1237" s="40" t="s">
        <v>4302</v>
      </c>
      <c r="B1237" s="41">
        <v>45575</v>
      </c>
      <c r="C1237" s="41" t="s">
        <v>992</v>
      </c>
      <c r="D1237" s="41" t="s">
        <v>15</v>
      </c>
      <c r="E1237" s="41" t="s">
        <v>16</v>
      </c>
      <c r="F1237" s="41" t="s">
        <v>4303</v>
      </c>
      <c r="G1237" s="41">
        <v>45583</v>
      </c>
      <c r="H1237" s="41">
        <v>45657</v>
      </c>
      <c r="I1237" s="42"/>
      <c r="J1237" s="43">
        <v>13196667</v>
      </c>
      <c r="K1237" s="43"/>
      <c r="L1237" s="44">
        <v>0.33783783783783783</v>
      </c>
      <c r="M1237" s="45" t="s">
        <v>4304</v>
      </c>
      <c r="N1237" s="46" t="s">
        <v>35</v>
      </c>
    </row>
    <row r="1238" spans="1:14" s="29" customFormat="1" ht="74.5" customHeight="1" x14ac:dyDescent="0.25">
      <c r="A1238" s="40" t="s">
        <v>4305</v>
      </c>
      <c r="B1238" s="41">
        <v>45576</v>
      </c>
      <c r="C1238" s="41" t="s">
        <v>4306</v>
      </c>
      <c r="D1238" s="41" t="s">
        <v>15</v>
      </c>
      <c r="E1238" s="41" t="s">
        <v>16</v>
      </c>
      <c r="F1238" s="41" t="s">
        <v>4307</v>
      </c>
      <c r="G1238" s="41">
        <v>45582</v>
      </c>
      <c r="H1238" s="41">
        <v>45688</v>
      </c>
      <c r="I1238" s="42"/>
      <c r="J1238" s="43">
        <v>19932150</v>
      </c>
      <c r="K1238" s="43"/>
      <c r="L1238" s="44">
        <v>0.24528301886792453</v>
      </c>
      <c r="M1238" s="45" t="s">
        <v>4308</v>
      </c>
      <c r="N1238" s="46" t="s">
        <v>35</v>
      </c>
    </row>
    <row r="1239" spans="1:14" s="29" customFormat="1" ht="74.5" customHeight="1" x14ac:dyDescent="0.25">
      <c r="A1239" s="40" t="s">
        <v>4309</v>
      </c>
      <c r="B1239" s="41">
        <v>45576</v>
      </c>
      <c r="C1239" s="41" t="s">
        <v>4310</v>
      </c>
      <c r="D1239" s="41" t="s">
        <v>15</v>
      </c>
      <c r="E1239" s="41" t="s">
        <v>16</v>
      </c>
      <c r="F1239" s="41" t="s">
        <v>4311</v>
      </c>
      <c r="G1239" s="41">
        <v>45583</v>
      </c>
      <c r="H1239" s="41">
        <v>45688</v>
      </c>
      <c r="I1239" s="42"/>
      <c r="J1239" s="43">
        <v>26000000</v>
      </c>
      <c r="K1239" s="43"/>
      <c r="L1239" s="44">
        <v>0.23809523809523808</v>
      </c>
      <c r="M1239" s="45" t="s">
        <v>4312</v>
      </c>
      <c r="N1239" s="46" t="s">
        <v>35</v>
      </c>
    </row>
    <row r="1240" spans="1:14" s="29" customFormat="1" ht="74.5" customHeight="1" x14ac:dyDescent="0.25">
      <c r="A1240" s="40" t="s">
        <v>4313</v>
      </c>
      <c r="B1240" s="41">
        <v>45576</v>
      </c>
      <c r="C1240" s="41" t="s">
        <v>4314</v>
      </c>
      <c r="D1240" s="41" t="s">
        <v>15</v>
      </c>
      <c r="E1240" s="41" t="s">
        <v>16</v>
      </c>
      <c r="F1240" s="41" t="s">
        <v>4315</v>
      </c>
      <c r="G1240" s="41">
        <v>45587</v>
      </c>
      <c r="H1240" s="41">
        <v>45586</v>
      </c>
      <c r="I1240" s="42"/>
      <c r="J1240" s="43">
        <v>12211785</v>
      </c>
      <c r="K1240" s="43"/>
      <c r="L1240" s="44">
        <v>-21</v>
      </c>
      <c r="M1240" s="45" t="s">
        <v>4316</v>
      </c>
      <c r="N1240" s="46" t="s">
        <v>35</v>
      </c>
    </row>
    <row r="1241" spans="1:14" s="29" customFormat="1" ht="74.5" customHeight="1" x14ac:dyDescent="0.25">
      <c r="A1241" s="40" t="s">
        <v>4317</v>
      </c>
      <c r="B1241" s="41">
        <v>45576</v>
      </c>
      <c r="C1241" s="41" t="s">
        <v>4318</v>
      </c>
      <c r="D1241" s="41" t="s">
        <v>807</v>
      </c>
      <c r="E1241" s="41" t="s">
        <v>808</v>
      </c>
      <c r="F1241" s="41" t="s">
        <v>4319</v>
      </c>
      <c r="G1241" s="41">
        <v>45582</v>
      </c>
      <c r="H1241" s="41">
        <v>45626</v>
      </c>
      <c r="I1241" s="42"/>
      <c r="J1241" s="43">
        <v>1198411982.55</v>
      </c>
      <c r="K1241" s="43"/>
      <c r="L1241" s="44">
        <v>0.59090909090909094</v>
      </c>
      <c r="M1241" s="45" t="s">
        <v>4320</v>
      </c>
      <c r="N1241" s="46" t="s">
        <v>35</v>
      </c>
    </row>
    <row r="1242" spans="1:14" s="29" customFormat="1" ht="74.5" customHeight="1" x14ac:dyDescent="0.25">
      <c r="A1242" s="40" t="s">
        <v>4321</v>
      </c>
      <c r="B1242" s="41">
        <v>45576</v>
      </c>
      <c r="C1242" s="41" t="s">
        <v>4322</v>
      </c>
      <c r="D1242" s="41" t="s">
        <v>807</v>
      </c>
      <c r="E1242" s="41" t="s">
        <v>808</v>
      </c>
      <c r="F1242" s="41" t="s">
        <v>4319</v>
      </c>
      <c r="G1242" s="41">
        <v>45582</v>
      </c>
      <c r="H1242" s="41">
        <v>45626</v>
      </c>
      <c r="I1242" s="42"/>
      <c r="J1242" s="43">
        <v>478148832</v>
      </c>
      <c r="K1242" s="43"/>
      <c r="L1242" s="44">
        <v>0.59090909090909094</v>
      </c>
      <c r="M1242" s="45" t="s">
        <v>4323</v>
      </c>
      <c r="N1242" s="46" t="s">
        <v>35</v>
      </c>
    </row>
    <row r="1243" spans="1:14" s="29" customFormat="1" ht="74.5" customHeight="1" x14ac:dyDescent="0.25">
      <c r="A1243" s="40" t="s">
        <v>4324</v>
      </c>
      <c r="B1243" s="41">
        <v>45580</v>
      </c>
      <c r="C1243" s="41" t="s">
        <v>4325</v>
      </c>
      <c r="D1243" s="41" t="s">
        <v>15</v>
      </c>
      <c r="E1243" s="41" t="s">
        <v>16</v>
      </c>
      <c r="F1243" s="41" t="s">
        <v>4326</v>
      </c>
      <c r="G1243" s="41">
        <v>45583</v>
      </c>
      <c r="H1243" s="41">
        <v>45688</v>
      </c>
      <c r="I1243" s="42"/>
      <c r="J1243" s="43">
        <v>10701240</v>
      </c>
      <c r="K1243" s="43"/>
      <c r="L1243" s="44">
        <v>0.23809523809523808</v>
      </c>
      <c r="M1243" s="45" t="s">
        <v>4327</v>
      </c>
      <c r="N1243" s="46" t="s">
        <v>35</v>
      </c>
    </row>
    <row r="1244" spans="1:14" s="29" customFormat="1" ht="74.5" customHeight="1" x14ac:dyDescent="0.25">
      <c r="A1244" s="40" t="s">
        <v>4328</v>
      </c>
      <c r="B1244" s="41">
        <v>45580</v>
      </c>
      <c r="C1244" s="41" t="s">
        <v>4329</v>
      </c>
      <c r="D1244" s="41" t="s">
        <v>15</v>
      </c>
      <c r="E1244" s="41" t="s">
        <v>16</v>
      </c>
      <c r="F1244" s="41" t="s">
        <v>4330</v>
      </c>
      <c r="G1244" s="41">
        <v>45589</v>
      </c>
      <c r="H1244" s="41">
        <v>45588</v>
      </c>
      <c r="I1244" s="42"/>
      <c r="J1244" s="43">
        <v>32000000</v>
      </c>
      <c r="K1244" s="43"/>
      <c r="L1244" s="44">
        <v>-19</v>
      </c>
      <c r="M1244" s="45" t="s">
        <v>4331</v>
      </c>
      <c r="N1244" s="46" t="s">
        <v>35</v>
      </c>
    </row>
    <row r="1245" spans="1:14" s="29" customFormat="1" ht="74.5" customHeight="1" x14ac:dyDescent="0.25">
      <c r="A1245" s="40" t="s">
        <v>4332</v>
      </c>
      <c r="B1245" s="41">
        <v>45580</v>
      </c>
      <c r="C1245" s="41" t="s">
        <v>4333</v>
      </c>
      <c r="D1245" s="41" t="s">
        <v>15</v>
      </c>
      <c r="E1245" s="41" t="s">
        <v>16</v>
      </c>
      <c r="F1245" s="41" t="s">
        <v>4334</v>
      </c>
      <c r="G1245" s="41">
        <v>45583</v>
      </c>
      <c r="H1245" s="41">
        <v>45688</v>
      </c>
      <c r="I1245" s="42"/>
      <c r="J1245" s="43">
        <v>16240000</v>
      </c>
      <c r="K1245" s="43"/>
      <c r="L1245" s="44">
        <v>0.23809523809523808</v>
      </c>
      <c r="M1245" s="45" t="s">
        <v>4335</v>
      </c>
      <c r="N1245" s="46" t="s">
        <v>35</v>
      </c>
    </row>
    <row r="1246" spans="1:14" s="29" customFormat="1" ht="74.5" customHeight="1" x14ac:dyDescent="0.25">
      <c r="A1246" s="40" t="s">
        <v>4336</v>
      </c>
      <c r="B1246" s="41">
        <v>45580</v>
      </c>
      <c r="C1246" s="41" t="s">
        <v>4337</v>
      </c>
      <c r="D1246" s="41" t="s">
        <v>15</v>
      </c>
      <c r="E1246" s="41" t="s">
        <v>16</v>
      </c>
      <c r="F1246" s="41" t="s">
        <v>4338</v>
      </c>
      <c r="G1246" s="41">
        <v>45583</v>
      </c>
      <c r="H1246" s="41">
        <v>45688</v>
      </c>
      <c r="I1246" s="42"/>
      <c r="J1246" s="43">
        <v>38550000</v>
      </c>
      <c r="K1246" s="43"/>
      <c r="L1246" s="44">
        <v>0.23809523809523808</v>
      </c>
      <c r="M1246" s="45" t="s">
        <v>4339</v>
      </c>
      <c r="N1246" s="46" t="s">
        <v>35</v>
      </c>
    </row>
    <row r="1247" spans="1:14" s="29" customFormat="1" ht="74.5" customHeight="1" x14ac:dyDescent="0.25">
      <c r="A1247" s="40" t="s">
        <v>4340</v>
      </c>
      <c r="B1247" s="41">
        <v>45581</v>
      </c>
      <c r="C1247" s="41" t="s">
        <v>4341</v>
      </c>
      <c r="D1247" s="41" t="s">
        <v>15</v>
      </c>
      <c r="E1247" s="41" t="s">
        <v>16</v>
      </c>
      <c r="F1247" s="41" t="s">
        <v>4342</v>
      </c>
      <c r="G1247" s="41">
        <v>45587</v>
      </c>
      <c r="H1247" s="41">
        <v>45688</v>
      </c>
      <c r="I1247" s="42"/>
      <c r="J1247" s="43">
        <v>10701240</v>
      </c>
      <c r="K1247" s="43"/>
      <c r="L1247" s="44">
        <v>0.20792079207920791</v>
      </c>
      <c r="M1247" s="45" t="s">
        <v>4343</v>
      </c>
      <c r="N1247" s="46" t="s">
        <v>35</v>
      </c>
    </row>
    <row r="1248" spans="1:14" s="29" customFormat="1" ht="74.5" customHeight="1" x14ac:dyDescent="0.25">
      <c r="A1248" s="40" t="s">
        <v>4344</v>
      </c>
      <c r="B1248" s="41">
        <v>45582</v>
      </c>
      <c r="C1248" s="41" t="s">
        <v>4345</v>
      </c>
      <c r="D1248" s="41" t="s">
        <v>15</v>
      </c>
      <c r="E1248" s="41" t="s">
        <v>16</v>
      </c>
      <c r="F1248" s="41" t="s">
        <v>4346</v>
      </c>
      <c r="G1248" s="41">
        <v>45590</v>
      </c>
      <c r="H1248" s="41">
        <v>45657</v>
      </c>
      <c r="I1248" s="42"/>
      <c r="J1248" s="43">
        <v>13136544</v>
      </c>
      <c r="K1248" s="43"/>
      <c r="L1248" s="44">
        <v>0.26865671641791045</v>
      </c>
      <c r="M1248" s="45" t="s">
        <v>4347</v>
      </c>
      <c r="N1248" s="46" t="s">
        <v>35</v>
      </c>
    </row>
    <row r="1249" spans="1:14" s="29" customFormat="1" ht="74.5" customHeight="1" x14ac:dyDescent="0.25">
      <c r="A1249" s="40" t="s">
        <v>4348</v>
      </c>
      <c r="B1249" s="41">
        <v>45586</v>
      </c>
      <c r="C1249" s="41" t="s">
        <v>4349</v>
      </c>
      <c r="D1249" s="41" t="s">
        <v>15</v>
      </c>
      <c r="E1249" s="41" t="s">
        <v>16</v>
      </c>
      <c r="F1249" s="41" t="s">
        <v>4350</v>
      </c>
      <c r="G1249" s="41">
        <v>45302</v>
      </c>
      <c r="H1249" s="41">
        <v>45422</v>
      </c>
      <c r="I1249" s="42"/>
      <c r="J1249" s="43">
        <v>11674080</v>
      </c>
      <c r="K1249" s="43"/>
      <c r="L1249" s="44">
        <v>2.5499999999999998</v>
      </c>
      <c r="M1249" s="45" t="s">
        <v>4351</v>
      </c>
      <c r="N1249" s="46" t="s">
        <v>35</v>
      </c>
    </row>
    <row r="1250" spans="1:14" s="29" customFormat="1" ht="74.5" customHeight="1" x14ac:dyDescent="0.25">
      <c r="A1250" s="40" t="s">
        <v>4352</v>
      </c>
      <c r="B1250" s="41">
        <v>45586</v>
      </c>
      <c r="C1250" s="41" t="s">
        <v>4353</v>
      </c>
      <c r="D1250" s="41" t="s">
        <v>15</v>
      </c>
      <c r="E1250" s="41" t="s">
        <v>16</v>
      </c>
      <c r="F1250" s="41" t="s">
        <v>4354</v>
      </c>
      <c r="G1250" s="41">
        <v>45302</v>
      </c>
      <c r="H1250" s="41">
        <v>45412</v>
      </c>
      <c r="I1250" s="42"/>
      <c r="J1250" s="43">
        <v>10701240</v>
      </c>
      <c r="K1250" s="43"/>
      <c r="L1250" s="44">
        <v>2.7818181818181817</v>
      </c>
      <c r="M1250" s="45" t="s">
        <v>4355</v>
      </c>
      <c r="N1250" s="46" t="s">
        <v>35</v>
      </c>
    </row>
    <row r="1251" spans="1:14" s="29" customFormat="1" ht="74.5" customHeight="1" x14ac:dyDescent="0.25">
      <c r="A1251" s="40" t="s">
        <v>4356</v>
      </c>
      <c r="B1251" s="41">
        <v>45586</v>
      </c>
      <c r="C1251" s="41" t="s">
        <v>4357</v>
      </c>
      <c r="D1251" s="41" t="s">
        <v>15</v>
      </c>
      <c r="E1251" s="41" t="s">
        <v>16</v>
      </c>
      <c r="F1251" s="41" t="s">
        <v>4358</v>
      </c>
      <c r="G1251" s="41">
        <v>45593</v>
      </c>
      <c r="H1251" s="41">
        <v>45688</v>
      </c>
      <c r="I1251" s="42"/>
      <c r="J1251" s="43">
        <v>22000000</v>
      </c>
      <c r="K1251" s="43"/>
      <c r="L1251" s="44">
        <v>0.15789473684210525</v>
      </c>
      <c r="M1251" s="45" t="s">
        <v>4359</v>
      </c>
      <c r="N1251" s="46" t="s">
        <v>35</v>
      </c>
    </row>
    <row r="1252" spans="1:14" s="29" customFormat="1" ht="74.5" customHeight="1" x14ac:dyDescent="0.25">
      <c r="A1252" s="40" t="s">
        <v>4360</v>
      </c>
      <c r="B1252" s="41">
        <v>45586</v>
      </c>
      <c r="C1252" s="41" t="s">
        <v>4361</v>
      </c>
      <c r="D1252" s="41" t="s">
        <v>15</v>
      </c>
      <c r="E1252" s="41" t="s">
        <v>16</v>
      </c>
      <c r="F1252" s="41" t="s">
        <v>4362</v>
      </c>
      <c r="G1252" s="41">
        <v>45302</v>
      </c>
      <c r="H1252" s="41">
        <v>45412</v>
      </c>
      <c r="I1252" s="42"/>
      <c r="J1252" s="43">
        <v>10701240</v>
      </c>
      <c r="K1252" s="43"/>
      <c r="L1252" s="44">
        <v>2.7818181818181817</v>
      </c>
      <c r="M1252" s="45" t="s">
        <v>4363</v>
      </c>
      <c r="N1252" s="46" t="s">
        <v>35</v>
      </c>
    </row>
    <row r="1253" spans="1:14" s="29" customFormat="1" ht="74.5" customHeight="1" x14ac:dyDescent="0.25">
      <c r="A1253" s="40" t="s">
        <v>4364</v>
      </c>
      <c r="B1253" s="41">
        <v>45586</v>
      </c>
      <c r="C1253" s="41" t="s">
        <v>4365</v>
      </c>
      <c r="D1253" s="41" t="s">
        <v>15</v>
      </c>
      <c r="E1253" s="41" t="s">
        <v>16</v>
      </c>
      <c r="F1253" s="41" t="s">
        <v>4366</v>
      </c>
      <c r="G1253" s="41">
        <v>45590</v>
      </c>
      <c r="H1253" s="41">
        <v>45657</v>
      </c>
      <c r="I1253" s="42"/>
      <c r="J1253" s="43">
        <v>7296300</v>
      </c>
      <c r="K1253" s="43"/>
      <c r="L1253" s="44">
        <v>0.26865671641791045</v>
      </c>
      <c r="M1253" s="45" t="s">
        <v>4367</v>
      </c>
      <c r="N1253" s="46" t="s">
        <v>35</v>
      </c>
    </row>
    <row r="1254" spans="1:14" s="29" customFormat="1" ht="74.5" customHeight="1" x14ac:dyDescent="0.25">
      <c r="A1254" s="40" t="s">
        <v>4368</v>
      </c>
      <c r="B1254" s="41">
        <v>45587</v>
      </c>
      <c r="C1254" s="41" t="s">
        <v>4369</v>
      </c>
      <c r="D1254" s="41" t="s">
        <v>807</v>
      </c>
      <c r="E1254" s="41" t="s">
        <v>808</v>
      </c>
      <c r="F1254" s="41" t="s">
        <v>4370</v>
      </c>
      <c r="G1254" s="41">
        <v>45590</v>
      </c>
      <c r="H1254" s="41">
        <v>45954</v>
      </c>
      <c r="I1254" s="42"/>
      <c r="J1254" s="43">
        <v>2700917249</v>
      </c>
      <c r="K1254" s="43"/>
      <c r="L1254" s="44">
        <v>4.9450549450549448E-2</v>
      </c>
      <c r="M1254" s="45" t="s">
        <v>4371</v>
      </c>
      <c r="N1254" s="46" t="s">
        <v>35</v>
      </c>
    </row>
    <row r="1255" spans="1:14" s="29" customFormat="1" ht="74.5" customHeight="1" x14ac:dyDescent="0.25">
      <c r="A1255" s="40" t="s">
        <v>4372</v>
      </c>
      <c r="B1255" s="41">
        <v>45587</v>
      </c>
      <c r="C1255" s="41" t="s">
        <v>4373</v>
      </c>
      <c r="D1255" s="41" t="s">
        <v>15</v>
      </c>
      <c r="E1255" s="41" t="s">
        <v>16</v>
      </c>
      <c r="F1255" s="41" t="s">
        <v>4374</v>
      </c>
      <c r="G1255" s="41">
        <v>45590</v>
      </c>
      <c r="H1255" s="41">
        <v>45688</v>
      </c>
      <c r="I1255" s="42"/>
      <c r="J1255" s="43">
        <v>26263627</v>
      </c>
      <c r="K1255" s="43"/>
      <c r="L1255" s="44">
        <v>0.18367346938775511</v>
      </c>
      <c r="M1255" s="45" t="s">
        <v>4375</v>
      </c>
      <c r="N1255" s="46" t="s">
        <v>35</v>
      </c>
    </row>
    <row r="1256" spans="1:14" s="29" customFormat="1" ht="74.5" customHeight="1" x14ac:dyDescent="0.25">
      <c r="A1256" s="40" t="s">
        <v>4376</v>
      </c>
      <c r="B1256" s="41">
        <v>45587</v>
      </c>
      <c r="C1256" s="41" t="s">
        <v>4377</v>
      </c>
      <c r="D1256" s="41" t="s">
        <v>15</v>
      </c>
      <c r="E1256" s="41" t="s">
        <v>16</v>
      </c>
      <c r="F1256" s="41" t="s">
        <v>4378</v>
      </c>
      <c r="G1256" s="41">
        <v>45590</v>
      </c>
      <c r="H1256" s="41">
        <v>45688</v>
      </c>
      <c r="I1256" s="42"/>
      <c r="J1256" s="43">
        <v>14247100</v>
      </c>
      <c r="K1256" s="43"/>
      <c r="L1256" s="44">
        <v>0.18367346938775511</v>
      </c>
      <c r="M1256" s="45" t="s">
        <v>4379</v>
      </c>
      <c r="N1256" s="46" t="s">
        <v>35</v>
      </c>
    </row>
    <row r="1257" spans="1:14" s="29" customFormat="1" ht="74.5" customHeight="1" x14ac:dyDescent="0.25">
      <c r="A1257" s="40" t="s">
        <v>4380</v>
      </c>
      <c r="B1257" s="41">
        <v>45588</v>
      </c>
      <c r="C1257" s="41" t="s">
        <v>4381</v>
      </c>
      <c r="D1257" s="41" t="s">
        <v>15</v>
      </c>
      <c r="E1257" s="41" t="s">
        <v>16</v>
      </c>
      <c r="F1257" s="41" t="s">
        <v>4382</v>
      </c>
      <c r="G1257" s="41">
        <v>45302</v>
      </c>
      <c r="H1257" s="41">
        <v>45402</v>
      </c>
      <c r="I1257" s="42"/>
      <c r="J1257" s="43">
        <v>9728400</v>
      </c>
      <c r="K1257" s="43"/>
      <c r="L1257" s="44">
        <v>3.06</v>
      </c>
      <c r="M1257" s="45" t="s">
        <v>4383</v>
      </c>
      <c r="N1257" s="46" t="s">
        <v>35</v>
      </c>
    </row>
    <row r="1258" spans="1:14" s="29" customFormat="1" ht="74.5" customHeight="1" x14ac:dyDescent="0.25">
      <c r="A1258" s="40" t="s">
        <v>4384</v>
      </c>
      <c r="B1258" s="41">
        <v>45588</v>
      </c>
      <c r="C1258" s="41" t="s">
        <v>4385</v>
      </c>
      <c r="D1258" s="41" t="s">
        <v>15</v>
      </c>
      <c r="E1258" s="41" t="s">
        <v>16</v>
      </c>
      <c r="F1258" s="41" t="s">
        <v>4386</v>
      </c>
      <c r="G1258" s="41">
        <v>45302</v>
      </c>
      <c r="H1258" s="41">
        <v>45402</v>
      </c>
      <c r="I1258" s="42"/>
      <c r="J1258" s="43">
        <v>9728400</v>
      </c>
      <c r="K1258" s="43"/>
      <c r="L1258" s="44">
        <v>3.06</v>
      </c>
      <c r="M1258" s="45" t="s">
        <v>4387</v>
      </c>
      <c r="N1258" s="46" t="s">
        <v>35</v>
      </c>
    </row>
    <row r="1259" spans="1:14" s="29" customFormat="1" ht="74.5" customHeight="1" x14ac:dyDescent="0.25">
      <c r="A1259" s="40" t="s">
        <v>4388</v>
      </c>
      <c r="B1259" s="41">
        <v>45588</v>
      </c>
      <c r="C1259" s="41" t="s">
        <v>4389</v>
      </c>
      <c r="D1259" s="41" t="s">
        <v>15</v>
      </c>
      <c r="E1259" s="41" t="s">
        <v>16</v>
      </c>
      <c r="F1259" s="41" t="s">
        <v>4390</v>
      </c>
      <c r="G1259" s="41">
        <v>45595</v>
      </c>
      <c r="H1259" s="41">
        <v>45688</v>
      </c>
      <c r="I1259" s="42"/>
      <c r="J1259" s="43">
        <v>9728400</v>
      </c>
      <c r="K1259" s="43"/>
      <c r="L1259" s="44">
        <v>0.13978494623655913</v>
      </c>
      <c r="M1259" s="45" t="s">
        <v>4391</v>
      </c>
      <c r="N1259" s="46" t="s">
        <v>35</v>
      </c>
    </row>
    <row r="1260" spans="1:14" s="29" customFormat="1" ht="74.5" customHeight="1" x14ac:dyDescent="0.25">
      <c r="A1260" s="40" t="s">
        <v>4392</v>
      </c>
      <c r="B1260" s="41">
        <v>45588</v>
      </c>
      <c r="C1260" s="41" t="s">
        <v>4393</v>
      </c>
      <c r="D1260" s="41" t="s">
        <v>15</v>
      </c>
      <c r="E1260" s="41" t="s">
        <v>16</v>
      </c>
      <c r="F1260" s="41" t="s">
        <v>4394</v>
      </c>
      <c r="G1260" s="41">
        <v>45593</v>
      </c>
      <c r="H1260" s="41">
        <v>45657</v>
      </c>
      <c r="I1260" s="42"/>
      <c r="J1260" s="43">
        <v>8819623</v>
      </c>
      <c r="K1260" s="43"/>
      <c r="L1260" s="44">
        <v>0.234375</v>
      </c>
      <c r="M1260" s="45" t="s">
        <v>4395</v>
      </c>
      <c r="N1260" s="46" t="s">
        <v>35</v>
      </c>
    </row>
    <row r="1261" spans="1:14" s="29" customFormat="1" ht="74.5" customHeight="1" x14ac:dyDescent="0.25">
      <c r="A1261" s="40" t="s">
        <v>4396</v>
      </c>
      <c r="B1261" s="41">
        <v>45588</v>
      </c>
      <c r="C1261" s="41" t="s">
        <v>4397</v>
      </c>
      <c r="D1261" s="41" t="s">
        <v>15</v>
      </c>
      <c r="E1261" s="41" t="s">
        <v>3626</v>
      </c>
      <c r="F1261" s="41" t="s">
        <v>4398</v>
      </c>
      <c r="G1261" s="41"/>
      <c r="H1261" s="41"/>
      <c r="I1261" s="42"/>
      <c r="J1261" s="43">
        <v>220519188</v>
      </c>
      <c r="K1261" s="43"/>
      <c r="L1261" s="44" t="e">
        <v>#DIV/0!</v>
      </c>
      <c r="M1261" s="45" t="s">
        <v>4399</v>
      </c>
      <c r="N1261" s="46" t="s">
        <v>35</v>
      </c>
    </row>
    <row r="1262" spans="1:14" s="29" customFormat="1" ht="74.5" customHeight="1" x14ac:dyDescent="0.25">
      <c r="A1262" s="40" t="s">
        <v>4400</v>
      </c>
      <c r="B1262" s="41">
        <v>45588</v>
      </c>
      <c r="C1262" s="41" t="s">
        <v>4401</v>
      </c>
      <c r="D1262" s="41" t="s">
        <v>15</v>
      </c>
      <c r="E1262" s="41" t="s">
        <v>16</v>
      </c>
      <c r="F1262" s="41" t="s">
        <v>4402</v>
      </c>
      <c r="G1262" s="41">
        <v>45594</v>
      </c>
      <c r="H1262" s="41">
        <v>45688</v>
      </c>
      <c r="I1262" s="42"/>
      <c r="J1262" s="43">
        <v>35000000</v>
      </c>
      <c r="K1262" s="43"/>
      <c r="L1262" s="44">
        <v>0.14893617021276595</v>
      </c>
      <c r="M1262" s="45" t="s">
        <v>4403</v>
      </c>
      <c r="N1262" s="46" t="s">
        <v>35</v>
      </c>
    </row>
    <row r="1263" spans="1:14" s="29" customFormat="1" ht="74.5" customHeight="1" x14ac:dyDescent="0.25">
      <c r="A1263" s="40" t="s">
        <v>4404</v>
      </c>
      <c r="B1263" s="41">
        <v>45588</v>
      </c>
      <c r="C1263" s="41" t="s">
        <v>4405</v>
      </c>
      <c r="D1263" s="41" t="s">
        <v>15</v>
      </c>
      <c r="E1263" s="41" t="s">
        <v>16</v>
      </c>
      <c r="F1263" s="41" t="s">
        <v>4406</v>
      </c>
      <c r="G1263" s="41"/>
      <c r="H1263" s="41"/>
      <c r="I1263" s="42"/>
      <c r="J1263" s="43">
        <v>10701240</v>
      </c>
      <c r="K1263" s="43"/>
      <c r="L1263" s="44" t="e">
        <v>#DIV/0!</v>
      </c>
      <c r="M1263" s="45" t="s">
        <v>4407</v>
      </c>
      <c r="N1263" s="46" t="s">
        <v>35</v>
      </c>
    </row>
    <row r="1264" spans="1:14" s="29" customFormat="1" ht="74.5" customHeight="1" x14ac:dyDescent="0.25">
      <c r="A1264" s="40" t="s">
        <v>4408</v>
      </c>
      <c r="B1264" s="41">
        <v>45588</v>
      </c>
      <c r="C1264" s="41" t="s">
        <v>4409</v>
      </c>
      <c r="D1264" s="41" t="s">
        <v>15</v>
      </c>
      <c r="E1264" s="41" t="s">
        <v>16</v>
      </c>
      <c r="F1264" s="41" t="s">
        <v>4410</v>
      </c>
      <c r="G1264" s="41">
        <v>45302</v>
      </c>
      <c r="H1264" s="41">
        <v>45376</v>
      </c>
      <c r="I1264" s="42"/>
      <c r="J1264" s="43">
        <v>7296300</v>
      </c>
      <c r="K1264" s="43"/>
      <c r="L1264" s="44">
        <v>4.1351351351351351</v>
      </c>
      <c r="M1264" s="45" t="s">
        <v>4411</v>
      </c>
      <c r="N1264" s="46" t="s">
        <v>35</v>
      </c>
    </row>
    <row r="1265" spans="1:14" s="29" customFormat="1" ht="74.5" customHeight="1" x14ac:dyDescent="0.25">
      <c r="A1265" s="40" t="s">
        <v>4412</v>
      </c>
      <c r="B1265" s="41">
        <v>45589</v>
      </c>
      <c r="C1265" s="41" t="s">
        <v>4413</v>
      </c>
      <c r="D1265" s="41" t="s">
        <v>15</v>
      </c>
      <c r="E1265" s="41" t="s">
        <v>16</v>
      </c>
      <c r="F1265" s="41" t="s">
        <v>4414</v>
      </c>
      <c r="G1265" s="41">
        <v>45594</v>
      </c>
      <c r="H1265" s="41">
        <v>45688</v>
      </c>
      <c r="I1265" s="42"/>
      <c r="J1265" s="43">
        <v>40000000</v>
      </c>
      <c r="K1265" s="43"/>
      <c r="L1265" s="44">
        <v>0.14893617021276595</v>
      </c>
      <c r="M1265" s="45" t="s">
        <v>4415</v>
      </c>
      <c r="N1265" s="46" t="s">
        <v>35</v>
      </c>
    </row>
    <row r="1266" spans="1:14" s="29" customFormat="1" ht="74.5" customHeight="1" x14ac:dyDescent="0.25">
      <c r="A1266" s="40" t="s">
        <v>4416</v>
      </c>
      <c r="B1266" s="41">
        <v>45589</v>
      </c>
      <c r="C1266" s="41" t="s">
        <v>4417</v>
      </c>
      <c r="D1266" s="41" t="s">
        <v>15</v>
      </c>
      <c r="E1266" s="41" t="s">
        <v>16</v>
      </c>
      <c r="F1266" s="41" t="s">
        <v>4418</v>
      </c>
      <c r="G1266" s="41">
        <v>45302</v>
      </c>
      <c r="H1266" s="41">
        <v>45392</v>
      </c>
      <c r="I1266" s="42"/>
      <c r="J1266" s="43">
        <v>8755560</v>
      </c>
      <c r="K1266" s="43"/>
      <c r="L1266" s="44">
        <v>3.4</v>
      </c>
      <c r="M1266" s="45" t="s">
        <v>4419</v>
      </c>
      <c r="N1266" s="46" t="s">
        <v>35</v>
      </c>
    </row>
    <row r="1267" spans="1:14" s="29" customFormat="1" ht="74.5" customHeight="1" x14ac:dyDescent="0.25">
      <c r="A1267" s="40" t="s">
        <v>4420</v>
      </c>
      <c r="B1267" s="41">
        <v>45589</v>
      </c>
      <c r="C1267" s="41" t="s">
        <v>1719</v>
      </c>
      <c r="D1267" s="41" t="s">
        <v>15</v>
      </c>
      <c r="E1267" s="41" t="s">
        <v>16</v>
      </c>
      <c r="F1267" s="41" t="s">
        <v>4421</v>
      </c>
      <c r="G1267" s="41">
        <v>45597</v>
      </c>
      <c r="H1267" s="41">
        <v>45596</v>
      </c>
      <c r="I1267" s="42"/>
      <c r="J1267" s="43">
        <v>23538550</v>
      </c>
      <c r="K1267" s="43"/>
      <c r="L1267" s="44">
        <v>-11</v>
      </c>
      <c r="M1267" s="45" t="s">
        <v>4422</v>
      </c>
      <c r="N1267" s="46" t="s">
        <v>35</v>
      </c>
    </row>
    <row r="1268" spans="1:14" s="29" customFormat="1" ht="74.5" customHeight="1" x14ac:dyDescent="0.25">
      <c r="A1268" s="40" t="s">
        <v>4423</v>
      </c>
      <c r="B1268" s="41">
        <v>45590</v>
      </c>
      <c r="C1268" s="41" t="s">
        <v>2932</v>
      </c>
      <c r="D1268" s="41" t="s">
        <v>15</v>
      </c>
      <c r="E1268" s="41" t="s">
        <v>16</v>
      </c>
      <c r="F1268" s="41" t="s">
        <v>4424</v>
      </c>
      <c r="G1268" s="41"/>
      <c r="H1268" s="41"/>
      <c r="I1268" s="42"/>
      <c r="J1268" s="43">
        <v>9000000</v>
      </c>
      <c r="K1268" s="43"/>
      <c r="L1268" s="44" t="e">
        <v>#DIV/0!</v>
      </c>
      <c r="M1268" s="45" t="s">
        <v>4425</v>
      </c>
      <c r="N1268" s="46" t="s">
        <v>35</v>
      </c>
    </row>
    <row r="1269" spans="1:14" s="29" customFormat="1" ht="74.5" customHeight="1" x14ac:dyDescent="0.25">
      <c r="A1269" s="40" t="s">
        <v>4426</v>
      </c>
      <c r="B1269" s="41">
        <v>45590</v>
      </c>
      <c r="C1269" s="41" t="s">
        <v>4427</v>
      </c>
      <c r="D1269" s="41" t="s">
        <v>807</v>
      </c>
      <c r="E1269" s="41" t="s">
        <v>808</v>
      </c>
      <c r="F1269" s="41" t="s">
        <v>4428</v>
      </c>
      <c r="G1269" s="41">
        <v>45595</v>
      </c>
      <c r="H1269" s="41">
        <v>45745</v>
      </c>
      <c r="I1269" s="42"/>
      <c r="J1269" s="43">
        <v>995924947.5</v>
      </c>
      <c r="K1269" s="43"/>
      <c r="L1269" s="44">
        <v>8.666666666666667E-2</v>
      </c>
      <c r="M1269" s="45" t="s">
        <v>4429</v>
      </c>
      <c r="N1269" s="46" t="s">
        <v>35</v>
      </c>
    </row>
    <row r="1270" spans="1:14" s="29" customFormat="1" ht="74.5" customHeight="1" x14ac:dyDescent="0.25">
      <c r="A1270" s="40" t="s">
        <v>4430</v>
      </c>
      <c r="B1270" s="41">
        <v>45590</v>
      </c>
      <c r="C1270" s="41" t="s">
        <v>4431</v>
      </c>
      <c r="D1270" s="41" t="s">
        <v>15</v>
      </c>
      <c r="E1270" s="41" t="s">
        <v>16</v>
      </c>
      <c r="F1270" s="41" t="s">
        <v>4432</v>
      </c>
      <c r="G1270" s="41">
        <v>45302</v>
      </c>
      <c r="H1270" s="41">
        <v>45407</v>
      </c>
      <c r="I1270" s="42"/>
      <c r="J1270" s="43">
        <v>59497025</v>
      </c>
      <c r="K1270" s="43"/>
      <c r="L1270" s="44">
        <v>2.9142857142857141</v>
      </c>
      <c r="M1270" s="45" t="s">
        <v>4433</v>
      </c>
      <c r="N1270" s="46" t="s">
        <v>35</v>
      </c>
    </row>
    <row r="1271" spans="1:14" s="29" customFormat="1" ht="74.5" customHeight="1" x14ac:dyDescent="0.25">
      <c r="A1271" s="40" t="s">
        <v>4434</v>
      </c>
      <c r="B1271" s="41">
        <v>45590</v>
      </c>
      <c r="C1271" s="41" t="s">
        <v>4435</v>
      </c>
      <c r="D1271" s="41" t="s">
        <v>15</v>
      </c>
      <c r="E1271" s="41" t="s">
        <v>16</v>
      </c>
      <c r="F1271" s="41" t="s">
        <v>4436</v>
      </c>
      <c r="G1271" s="41">
        <v>45597</v>
      </c>
      <c r="H1271" s="41">
        <v>45688</v>
      </c>
      <c r="I1271" s="42"/>
      <c r="J1271" s="43">
        <v>13300000</v>
      </c>
      <c r="K1271" s="43"/>
      <c r="L1271" s="44">
        <v>0.12087912087912088</v>
      </c>
      <c r="M1271" s="45" t="s">
        <v>4437</v>
      </c>
      <c r="N1271" s="46" t="s">
        <v>35</v>
      </c>
    </row>
    <row r="1272" spans="1:14" s="29" customFormat="1" ht="74.5" customHeight="1" x14ac:dyDescent="0.25">
      <c r="A1272" s="40" t="s">
        <v>4438</v>
      </c>
      <c r="B1272" s="41">
        <v>45594</v>
      </c>
      <c r="C1272" s="41" t="s">
        <v>4439</v>
      </c>
      <c r="D1272" s="41" t="s">
        <v>15</v>
      </c>
      <c r="E1272" s="41" t="s">
        <v>16</v>
      </c>
      <c r="F1272" s="41" t="s">
        <v>4382</v>
      </c>
      <c r="G1272" s="41"/>
      <c r="H1272" s="41"/>
      <c r="I1272" s="42"/>
      <c r="J1272" s="43">
        <v>9728400</v>
      </c>
      <c r="K1272" s="43"/>
      <c r="L1272" s="44" t="e">
        <v>#DIV/0!</v>
      </c>
      <c r="M1272" s="45" t="s">
        <v>4440</v>
      </c>
      <c r="N1272" s="46" t="s">
        <v>35</v>
      </c>
    </row>
    <row r="1273" spans="1:14" s="29" customFormat="1" ht="74.5" customHeight="1" x14ac:dyDescent="0.25">
      <c r="A1273" s="40" t="s">
        <v>4441</v>
      </c>
      <c r="B1273" s="41">
        <v>45595</v>
      </c>
      <c r="C1273" s="41" t="s">
        <v>4442</v>
      </c>
      <c r="D1273" s="41" t="s">
        <v>15</v>
      </c>
      <c r="E1273" s="41" t="s">
        <v>16</v>
      </c>
      <c r="F1273" s="41" t="s">
        <v>4443</v>
      </c>
      <c r="G1273" s="41"/>
      <c r="H1273" s="41"/>
      <c r="I1273" s="42"/>
      <c r="J1273" s="43">
        <v>8819623</v>
      </c>
      <c r="K1273" s="43"/>
      <c r="L1273" s="44" t="e">
        <v>#DIV/0!</v>
      </c>
      <c r="M1273" s="45" t="s">
        <v>4444</v>
      </c>
      <c r="N1273" s="46" t="s">
        <v>35</v>
      </c>
    </row>
    <row r="1274" spans="1:14" s="29" customFormat="1" ht="74.5" customHeight="1" x14ac:dyDescent="0.25">
      <c r="A1274" s="40" t="s">
        <v>4445</v>
      </c>
      <c r="B1274" s="41">
        <v>45595</v>
      </c>
      <c r="C1274" s="41" t="s">
        <v>4446</v>
      </c>
      <c r="D1274" s="41" t="s">
        <v>15</v>
      </c>
      <c r="E1274" s="41" t="s">
        <v>16</v>
      </c>
      <c r="F1274" s="41" t="s">
        <v>4447</v>
      </c>
      <c r="G1274" s="41">
        <v>45597</v>
      </c>
      <c r="H1274" s="41">
        <v>45688</v>
      </c>
      <c r="I1274" s="42"/>
      <c r="J1274" s="43">
        <v>36717900</v>
      </c>
      <c r="K1274" s="43"/>
      <c r="L1274" s="44">
        <v>0.12087912087912088</v>
      </c>
      <c r="M1274" s="45" t="s">
        <v>4448</v>
      </c>
      <c r="N1274" s="46" t="s">
        <v>35</v>
      </c>
    </row>
    <row r="1275" spans="1:14" s="29" customFormat="1" ht="74.5" customHeight="1" x14ac:dyDescent="0.25">
      <c r="A1275" s="40" t="s">
        <v>4449</v>
      </c>
      <c r="B1275" s="41">
        <v>45595</v>
      </c>
      <c r="C1275" s="41" t="s">
        <v>4450</v>
      </c>
      <c r="D1275" s="41" t="s">
        <v>15</v>
      </c>
      <c r="E1275" s="41" t="s">
        <v>16</v>
      </c>
      <c r="F1275" s="41" t="s">
        <v>4451</v>
      </c>
      <c r="G1275" s="41">
        <v>45602</v>
      </c>
      <c r="H1275" s="41">
        <v>45688</v>
      </c>
      <c r="I1275" s="42"/>
      <c r="J1275" s="43">
        <v>30000000</v>
      </c>
      <c r="K1275" s="43"/>
      <c r="L1275" s="44">
        <v>6.9767441860465115E-2</v>
      </c>
      <c r="M1275" s="45" t="s">
        <v>4452</v>
      </c>
      <c r="N1275" s="46" t="s">
        <v>35</v>
      </c>
    </row>
    <row r="1276" spans="1:14" s="29" customFormat="1" ht="74.5" customHeight="1" x14ac:dyDescent="0.25">
      <c r="A1276" s="40" t="s">
        <v>4453</v>
      </c>
      <c r="B1276" s="41">
        <v>45596</v>
      </c>
      <c r="C1276" s="41" t="s">
        <v>4454</v>
      </c>
      <c r="D1276" s="41" t="s">
        <v>15</v>
      </c>
      <c r="E1276" s="41" t="s">
        <v>16</v>
      </c>
      <c r="F1276" s="41" t="s">
        <v>4455</v>
      </c>
      <c r="G1276" s="41"/>
      <c r="H1276" s="41"/>
      <c r="I1276" s="42"/>
      <c r="J1276" s="43">
        <v>8755560</v>
      </c>
      <c r="K1276" s="43"/>
      <c r="L1276" s="44" t="e">
        <v>#DIV/0!</v>
      </c>
      <c r="M1276" s="45" t="s">
        <v>4456</v>
      </c>
      <c r="N1276" s="46" t="s">
        <v>35</v>
      </c>
    </row>
    <row r="1277" spans="1:14" s="29" customFormat="1" ht="74.5" customHeight="1" x14ac:dyDescent="0.25">
      <c r="A1277" s="40" t="s">
        <v>4457</v>
      </c>
      <c r="B1277" s="41">
        <v>45596</v>
      </c>
      <c r="C1277" s="41" t="s">
        <v>3283</v>
      </c>
      <c r="D1277" s="41" t="s">
        <v>15</v>
      </c>
      <c r="E1277" s="41" t="s">
        <v>16</v>
      </c>
      <c r="F1277" s="41" t="s">
        <v>4458</v>
      </c>
      <c r="G1277" s="41"/>
      <c r="H1277" s="41"/>
      <c r="I1277" s="42"/>
      <c r="J1277" s="43">
        <v>19124403</v>
      </c>
      <c r="K1277" s="43"/>
      <c r="L1277" s="44" t="e">
        <v>#DIV/0!</v>
      </c>
      <c r="M1277" s="45" t="s">
        <v>4459</v>
      </c>
      <c r="N1277" s="46" t="s">
        <v>35</v>
      </c>
    </row>
    <row r="1278" spans="1:14" s="29" customFormat="1" ht="74.5" customHeight="1" x14ac:dyDescent="0.25">
      <c r="A1278" s="40" t="s">
        <v>4460</v>
      </c>
      <c r="B1278" s="41">
        <v>45534</v>
      </c>
      <c r="C1278" s="41" t="s">
        <v>4461</v>
      </c>
      <c r="D1278" s="41" t="s">
        <v>24</v>
      </c>
      <c r="E1278" s="41" t="s">
        <v>4462</v>
      </c>
      <c r="F1278" s="41" t="s">
        <v>4463</v>
      </c>
      <c r="G1278" s="41">
        <v>45539</v>
      </c>
      <c r="H1278" s="41">
        <v>46268</v>
      </c>
      <c r="I1278" s="42">
        <v>0</v>
      </c>
      <c r="J1278" s="43">
        <v>0</v>
      </c>
      <c r="K1278" s="43">
        <v>0</v>
      </c>
      <c r="L1278" s="44">
        <v>8.6419753086419748E-2</v>
      </c>
      <c r="M1278" s="45" t="s">
        <v>4464</v>
      </c>
      <c r="N1278" s="46" t="s">
        <v>35</v>
      </c>
    </row>
    <row r="1279" spans="1:14" s="29" customFormat="1" ht="74.5" customHeight="1" x14ac:dyDescent="0.25">
      <c r="A1279" s="40" t="s">
        <v>4465</v>
      </c>
      <c r="B1279" s="41">
        <v>45428</v>
      </c>
      <c r="C1279" s="41" t="s">
        <v>4466</v>
      </c>
      <c r="D1279" s="41" t="s">
        <v>24</v>
      </c>
      <c r="E1279" s="41" t="s">
        <v>16</v>
      </c>
      <c r="F1279" s="41" t="s">
        <v>4467</v>
      </c>
      <c r="G1279" s="41">
        <v>45432</v>
      </c>
      <c r="H1279" s="41">
        <v>45481</v>
      </c>
      <c r="I1279" s="42">
        <v>0</v>
      </c>
      <c r="J1279" s="43">
        <v>38400000</v>
      </c>
      <c r="K1279" s="43">
        <v>0</v>
      </c>
      <c r="L1279" s="44">
        <v>1</v>
      </c>
      <c r="M1279" s="45" t="s">
        <v>4468</v>
      </c>
      <c r="N1279" s="46" t="s">
        <v>35</v>
      </c>
    </row>
    <row r="1280" spans="1:14" s="29" customFormat="1" ht="74.5" customHeight="1" x14ac:dyDescent="0.25">
      <c r="A1280" s="40" t="s">
        <v>4469</v>
      </c>
      <c r="B1280" s="41">
        <v>45428</v>
      </c>
      <c r="C1280" s="41" t="s">
        <v>4470</v>
      </c>
      <c r="D1280" s="41" t="s">
        <v>24</v>
      </c>
      <c r="E1280" s="41" t="s">
        <v>16</v>
      </c>
      <c r="F1280" s="41" t="s">
        <v>4471</v>
      </c>
      <c r="G1280" s="41">
        <v>45433</v>
      </c>
      <c r="H1280" s="41">
        <v>45677</v>
      </c>
      <c r="I1280" s="42">
        <v>0</v>
      </c>
      <c r="J1280" s="43">
        <v>21840000</v>
      </c>
      <c r="K1280" s="43">
        <v>0</v>
      </c>
      <c r="L1280" s="44">
        <v>0.69262295081967218</v>
      </c>
      <c r="M1280" s="45" t="s">
        <v>4472</v>
      </c>
      <c r="N1280" s="46" t="s">
        <v>35</v>
      </c>
    </row>
    <row r="1281" spans="1:14" s="29" customFormat="1" ht="74.5" customHeight="1" x14ac:dyDescent="0.25">
      <c r="A1281" s="40" t="s">
        <v>4473</v>
      </c>
      <c r="B1281" s="41">
        <v>45429</v>
      </c>
      <c r="C1281" s="41" t="s">
        <v>4474</v>
      </c>
      <c r="D1281" s="41" t="s">
        <v>24</v>
      </c>
      <c r="E1281" s="41" t="s">
        <v>16</v>
      </c>
      <c r="F1281" s="41" t="s">
        <v>4475</v>
      </c>
      <c r="G1281" s="41">
        <v>45434</v>
      </c>
      <c r="H1281" s="41">
        <v>45647</v>
      </c>
      <c r="I1281" s="42">
        <v>0</v>
      </c>
      <c r="J1281" s="43">
        <v>55699000</v>
      </c>
      <c r="K1281" s="43">
        <v>0</v>
      </c>
      <c r="L1281" s="44">
        <v>0.78873239436619713</v>
      </c>
      <c r="M1281" s="45" t="s">
        <v>4476</v>
      </c>
      <c r="N1281" s="46" t="s">
        <v>35</v>
      </c>
    </row>
    <row r="1282" spans="1:14" s="29" customFormat="1" ht="74.5" customHeight="1" x14ac:dyDescent="0.25">
      <c r="A1282" s="40" t="s">
        <v>4477</v>
      </c>
      <c r="B1282" s="41">
        <v>45428</v>
      </c>
      <c r="C1282" s="41" t="s">
        <v>4478</v>
      </c>
      <c r="D1282" s="41" t="s">
        <v>24</v>
      </c>
      <c r="E1282" s="41" t="s">
        <v>16</v>
      </c>
      <c r="F1282" s="41" t="s">
        <v>4479</v>
      </c>
      <c r="G1282" s="41">
        <v>45432</v>
      </c>
      <c r="H1282" s="41">
        <v>45615</v>
      </c>
      <c r="I1282" s="42">
        <v>0</v>
      </c>
      <c r="J1282" s="43">
        <v>42595800</v>
      </c>
      <c r="K1282" s="43">
        <v>0</v>
      </c>
      <c r="L1282" s="44">
        <v>0.92896174863387981</v>
      </c>
      <c r="M1282" s="45" t="s">
        <v>4480</v>
      </c>
      <c r="N1282" s="46" t="s">
        <v>35</v>
      </c>
    </row>
    <row r="1283" spans="1:14" s="29" customFormat="1" ht="74.5" customHeight="1" x14ac:dyDescent="0.25">
      <c r="A1283" s="40" t="s">
        <v>4481</v>
      </c>
      <c r="B1283" s="41">
        <v>45429</v>
      </c>
      <c r="C1283" s="41" t="s">
        <v>4482</v>
      </c>
      <c r="D1283" s="41" t="s">
        <v>24</v>
      </c>
      <c r="E1283" s="41" t="s">
        <v>16</v>
      </c>
      <c r="F1283" s="41" t="s">
        <v>4483</v>
      </c>
      <c r="G1283" s="41">
        <v>45432</v>
      </c>
      <c r="H1283" s="41">
        <v>45766</v>
      </c>
      <c r="I1283" s="42">
        <v>0</v>
      </c>
      <c r="J1283" s="43">
        <v>77000000</v>
      </c>
      <c r="K1283" s="43">
        <v>0</v>
      </c>
      <c r="L1283" s="44">
        <v>0.50898203592814373</v>
      </c>
      <c r="M1283" s="45" t="s">
        <v>4484</v>
      </c>
      <c r="N1283" s="46" t="s">
        <v>35</v>
      </c>
    </row>
    <row r="1284" spans="1:14" s="29" customFormat="1" ht="74.5" customHeight="1" x14ac:dyDescent="0.25">
      <c r="A1284" s="40" t="s">
        <v>4485</v>
      </c>
      <c r="B1284" s="41">
        <v>45429</v>
      </c>
      <c r="C1284" s="41" t="s">
        <v>4486</v>
      </c>
      <c r="D1284" s="41" t="s">
        <v>24</v>
      </c>
      <c r="E1284" s="41" t="s">
        <v>16</v>
      </c>
      <c r="F1284" s="41" t="s">
        <v>4487</v>
      </c>
      <c r="G1284" s="41">
        <v>45432</v>
      </c>
      <c r="H1284" s="41">
        <v>45554</v>
      </c>
      <c r="I1284" s="42">
        <v>0</v>
      </c>
      <c r="J1284" s="43">
        <v>37060000</v>
      </c>
      <c r="K1284" s="43">
        <v>0</v>
      </c>
      <c r="L1284" s="44">
        <v>1</v>
      </c>
      <c r="M1284" s="45" t="s">
        <v>4488</v>
      </c>
      <c r="N1284" s="46" t="s">
        <v>35</v>
      </c>
    </row>
    <row r="1285" spans="1:14" s="29" customFormat="1" ht="74.5" customHeight="1" x14ac:dyDescent="0.25">
      <c r="A1285" s="40" t="s">
        <v>4489</v>
      </c>
      <c r="B1285" s="41">
        <v>45433</v>
      </c>
      <c r="C1285" s="41" t="s">
        <v>4490</v>
      </c>
      <c r="D1285" s="41" t="s">
        <v>24</v>
      </c>
      <c r="E1285" s="41" t="s">
        <v>16</v>
      </c>
      <c r="F1285" s="41" t="s">
        <v>4491</v>
      </c>
      <c r="G1285" s="41">
        <v>45435</v>
      </c>
      <c r="H1285" s="41">
        <v>45557</v>
      </c>
      <c r="I1285" s="42">
        <v>0</v>
      </c>
      <c r="J1285" s="43">
        <v>37060000</v>
      </c>
      <c r="K1285" s="43">
        <v>0</v>
      </c>
      <c r="L1285" s="44">
        <v>1</v>
      </c>
      <c r="M1285" s="45" t="s">
        <v>4492</v>
      </c>
      <c r="N1285" s="46" t="s">
        <v>35</v>
      </c>
    </row>
    <row r="1286" spans="1:14" s="29" customFormat="1" ht="74.5" customHeight="1" x14ac:dyDescent="0.25">
      <c r="A1286" s="40" t="s">
        <v>4493</v>
      </c>
      <c r="B1286" s="41">
        <v>45432</v>
      </c>
      <c r="C1286" s="41" t="s">
        <v>4494</v>
      </c>
      <c r="D1286" s="41" t="s">
        <v>24</v>
      </c>
      <c r="E1286" s="41" t="s">
        <v>16</v>
      </c>
      <c r="F1286" s="41" t="s">
        <v>4495</v>
      </c>
      <c r="G1286" s="41">
        <v>45439</v>
      </c>
      <c r="H1286" s="41">
        <v>45657</v>
      </c>
      <c r="I1286" s="42">
        <v>0</v>
      </c>
      <c r="J1286" s="43">
        <v>36635355</v>
      </c>
      <c r="K1286" s="43">
        <v>0</v>
      </c>
      <c r="L1286" s="44">
        <v>0.74770642201834858</v>
      </c>
      <c r="M1286" s="45" t="s">
        <v>4496</v>
      </c>
      <c r="N1286" s="46" t="s">
        <v>35</v>
      </c>
    </row>
    <row r="1287" spans="1:14" s="29" customFormat="1" ht="74.5" customHeight="1" x14ac:dyDescent="0.25">
      <c r="A1287" s="40" t="s">
        <v>4497</v>
      </c>
      <c r="B1287" s="41">
        <v>45433</v>
      </c>
      <c r="C1287" s="41" t="s">
        <v>4498</v>
      </c>
      <c r="D1287" s="41" t="s">
        <v>24</v>
      </c>
      <c r="E1287" s="41" t="s">
        <v>16</v>
      </c>
      <c r="F1287" s="41" t="s">
        <v>4499</v>
      </c>
      <c r="G1287" s="41">
        <v>45439</v>
      </c>
      <c r="H1287" s="41">
        <v>45657</v>
      </c>
      <c r="I1287" s="42">
        <v>0</v>
      </c>
      <c r="J1287" s="43">
        <v>36635355</v>
      </c>
      <c r="K1287" s="43">
        <v>0</v>
      </c>
      <c r="L1287" s="44">
        <v>0.74770642201834858</v>
      </c>
      <c r="M1287" s="45" t="s">
        <v>4500</v>
      </c>
      <c r="N1287" s="46" t="s">
        <v>35</v>
      </c>
    </row>
    <row r="1288" spans="1:14" s="29" customFormat="1" ht="74.5" customHeight="1" x14ac:dyDescent="0.25">
      <c r="A1288" s="40" t="s">
        <v>4501</v>
      </c>
      <c r="B1288" s="41">
        <v>45436</v>
      </c>
      <c r="C1288" s="41" t="s">
        <v>4502</v>
      </c>
      <c r="D1288" s="41" t="s">
        <v>24</v>
      </c>
      <c r="E1288" s="41" t="s">
        <v>16</v>
      </c>
      <c r="F1288" s="41" t="s">
        <v>4503</v>
      </c>
      <c r="G1288" s="41">
        <v>45448</v>
      </c>
      <c r="H1288" s="41">
        <v>45657</v>
      </c>
      <c r="I1288" s="42">
        <v>0</v>
      </c>
      <c r="J1288" s="43">
        <v>22508128</v>
      </c>
      <c r="K1288" s="43">
        <v>0</v>
      </c>
      <c r="L1288" s="44">
        <v>0.73684210526315785</v>
      </c>
      <c r="M1288" s="45" t="s">
        <v>4504</v>
      </c>
      <c r="N1288" s="46" t="s">
        <v>35</v>
      </c>
    </row>
    <row r="1289" spans="1:14" s="29" customFormat="1" ht="74.5" customHeight="1" x14ac:dyDescent="0.25">
      <c r="A1289" s="40" t="s">
        <v>4505</v>
      </c>
      <c r="B1289" s="41">
        <v>45429</v>
      </c>
      <c r="C1289" s="41" t="s">
        <v>4506</v>
      </c>
      <c r="D1289" s="41" t="s">
        <v>24</v>
      </c>
      <c r="E1289" s="41" t="s">
        <v>16</v>
      </c>
      <c r="F1289" s="41" t="s">
        <v>4507</v>
      </c>
      <c r="G1289" s="41">
        <v>45435</v>
      </c>
      <c r="H1289" s="41">
        <v>45657</v>
      </c>
      <c r="I1289" s="42">
        <v>0</v>
      </c>
      <c r="J1289" s="43">
        <v>36635355</v>
      </c>
      <c r="K1289" s="43">
        <v>0</v>
      </c>
      <c r="L1289" s="44">
        <v>0.75225225225225223</v>
      </c>
      <c r="M1289" s="45" t="s">
        <v>4508</v>
      </c>
      <c r="N1289" s="46" t="s">
        <v>35</v>
      </c>
    </row>
    <row r="1290" spans="1:14" s="29" customFormat="1" ht="74.5" customHeight="1" x14ac:dyDescent="0.25">
      <c r="A1290" s="40" t="s">
        <v>4509</v>
      </c>
      <c r="B1290" s="41">
        <v>45433</v>
      </c>
      <c r="C1290" s="41" t="s">
        <v>4510</v>
      </c>
      <c r="D1290" s="41" t="s">
        <v>24</v>
      </c>
      <c r="E1290" s="41" t="s">
        <v>16</v>
      </c>
      <c r="F1290" s="41" t="s">
        <v>4507</v>
      </c>
      <c r="G1290" s="41">
        <v>45447</v>
      </c>
      <c r="H1290" s="41">
        <v>45657</v>
      </c>
      <c r="I1290" s="42">
        <v>0</v>
      </c>
      <c r="J1290" s="43">
        <v>36635355</v>
      </c>
      <c r="K1290" s="43">
        <v>0</v>
      </c>
      <c r="L1290" s="44">
        <v>0.73809523809523814</v>
      </c>
      <c r="M1290" s="45" t="s">
        <v>4511</v>
      </c>
      <c r="N1290" s="46" t="s">
        <v>35</v>
      </c>
    </row>
    <row r="1291" spans="1:14" s="29" customFormat="1" ht="74.5" customHeight="1" x14ac:dyDescent="0.25">
      <c r="A1291" s="40" t="s">
        <v>4512</v>
      </c>
      <c r="B1291" s="41">
        <v>45432</v>
      </c>
      <c r="C1291" s="41" t="s">
        <v>4513</v>
      </c>
      <c r="D1291" s="41" t="s">
        <v>24</v>
      </c>
      <c r="E1291" s="41" t="s">
        <v>16</v>
      </c>
      <c r="F1291" s="41" t="s">
        <v>4514</v>
      </c>
      <c r="G1291" s="41">
        <v>45433</v>
      </c>
      <c r="H1291" s="41">
        <v>45534</v>
      </c>
      <c r="I1291" s="42">
        <v>0</v>
      </c>
      <c r="J1291" s="43">
        <v>36751167</v>
      </c>
      <c r="K1291" s="43">
        <v>0</v>
      </c>
      <c r="L1291" s="44">
        <v>1</v>
      </c>
      <c r="M1291" s="45" t="s">
        <v>4515</v>
      </c>
      <c r="N1291" s="46" t="s">
        <v>35</v>
      </c>
    </row>
    <row r="1292" spans="1:14" s="29" customFormat="1" ht="74.5" customHeight="1" x14ac:dyDescent="0.25">
      <c r="A1292" s="40" t="s">
        <v>4516</v>
      </c>
      <c r="B1292" s="41">
        <v>45433</v>
      </c>
      <c r="C1292" s="41" t="s">
        <v>4517</v>
      </c>
      <c r="D1292" s="41" t="s">
        <v>24</v>
      </c>
      <c r="E1292" s="41" t="s">
        <v>16</v>
      </c>
      <c r="F1292" s="41" t="s">
        <v>4518</v>
      </c>
      <c r="G1292" s="41">
        <v>45448</v>
      </c>
      <c r="H1292" s="41">
        <v>45692</v>
      </c>
      <c r="I1292" s="42">
        <v>0</v>
      </c>
      <c r="J1292" s="43">
        <v>21840000</v>
      </c>
      <c r="K1292" s="43">
        <v>0</v>
      </c>
      <c r="L1292" s="44">
        <v>0.63114754098360659</v>
      </c>
      <c r="M1292" s="45" t="s">
        <v>4519</v>
      </c>
      <c r="N1292" s="46" t="s">
        <v>35</v>
      </c>
    </row>
    <row r="1293" spans="1:14" s="29" customFormat="1" ht="74.5" customHeight="1" x14ac:dyDescent="0.25">
      <c r="A1293" s="40" t="s">
        <v>4520</v>
      </c>
      <c r="B1293" s="41">
        <v>45433</v>
      </c>
      <c r="C1293" s="41" t="s">
        <v>4521</v>
      </c>
      <c r="D1293" s="41" t="s">
        <v>24</v>
      </c>
      <c r="E1293" s="41" t="s">
        <v>16</v>
      </c>
      <c r="F1293" s="41" t="s">
        <v>4522</v>
      </c>
      <c r="G1293" s="41">
        <v>45447</v>
      </c>
      <c r="H1293" s="41">
        <v>45780</v>
      </c>
      <c r="I1293" s="42">
        <v>0</v>
      </c>
      <c r="J1293" s="43">
        <v>88000000</v>
      </c>
      <c r="K1293" s="43">
        <v>0</v>
      </c>
      <c r="L1293" s="44">
        <v>0.46546546546546547</v>
      </c>
      <c r="M1293" s="45" t="s">
        <v>4523</v>
      </c>
      <c r="N1293" s="46" t="s">
        <v>35</v>
      </c>
    </row>
    <row r="1294" spans="1:14" s="29" customFormat="1" ht="74.5" customHeight="1" x14ac:dyDescent="0.25">
      <c r="A1294" s="40" t="s">
        <v>4524</v>
      </c>
      <c r="B1294" s="41">
        <v>45433</v>
      </c>
      <c r="C1294" s="41" t="s">
        <v>4525</v>
      </c>
      <c r="D1294" s="41" t="s">
        <v>24</v>
      </c>
      <c r="E1294" s="41" t="s">
        <v>16</v>
      </c>
      <c r="F1294" s="41" t="s">
        <v>4526</v>
      </c>
      <c r="G1294" s="41">
        <v>45436</v>
      </c>
      <c r="H1294" s="41">
        <v>45470</v>
      </c>
      <c r="I1294" s="42">
        <v>0</v>
      </c>
      <c r="J1294" s="43">
        <v>80000000</v>
      </c>
      <c r="K1294" s="43">
        <v>0</v>
      </c>
      <c r="L1294" s="44">
        <v>1</v>
      </c>
      <c r="M1294" s="45" t="s">
        <v>4527</v>
      </c>
      <c r="N1294" s="46" t="s">
        <v>35</v>
      </c>
    </row>
    <row r="1295" spans="1:14" s="29" customFormat="1" ht="74.5" customHeight="1" x14ac:dyDescent="0.25">
      <c r="A1295" s="40" t="s">
        <v>4528</v>
      </c>
      <c r="B1295" s="41">
        <v>45433</v>
      </c>
      <c r="C1295" s="41" t="s">
        <v>4529</v>
      </c>
      <c r="D1295" s="41" t="s">
        <v>24</v>
      </c>
      <c r="E1295" s="41" t="s">
        <v>16</v>
      </c>
      <c r="F1295" s="41" t="s">
        <v>4530</v>
      </c>
      <c r="G1295" s="41">
        <v>45436</v>
      </c>
      <c r="H1295" s="41">
        <v>45680</v>
      </c>
      <c r="I1295" s="42">
        <v>0</v>
      </c>
      <c r="J1295" s="43">
        <v>49648000</v>
      </c>
      <c r="K1295" s="43">
        <v>0</v>
      </c>
      <c r="L1295" s="44">
        <v>0.68032786885245899</v>
      </c>
      <c r="M1295" s="45" t="s">
        <v>4531</v>
      </c>
      <c r="N1295" s="46" t="s">
        <v>35</v>
      </c>
    </row>
    <row r="1296" spans="1:14" s="29" customFormat="1" ht="74.5" customHeight="1" x14ac:dyDescent="0.25">
      <c r="A1296" s="40" t="s">
        <v>4532</v>
      </c>
      <c r="B1296" s="41">
        <v>45433</v>
      </c>
      <c r="C1296" s="41" t="s">
        <v>4533</v>
      </c>
      <c r="D1296" s="41" t="s">
        <v>24</v>
      </c>
      <c r="E1296" s="41" t="s">
        <v>16</v>
      </c>
      <c r="F1296" s="41" t="s">
        <v>4534</v>
      </c>
      <c r="G1296" s="41">
        <v>45436</v>
      </c>
      <c r="H1296" s="41">
        <v>45680</v>
      </c>
      <c r="I1296" s="42">
        <v>0</v>
      </c>
      <c r="J1296" s="43">
        <v>48000000</v>
      </c>
      <c r="K1296" s="43">
        <v>0</v>
      </c>
      <c r="L1296" s="44">
        <v>0.68032786885245899</v>
      </c>
      <c r="M1296" s="45" t="s">
        <v>4535</v>
      </c>
      <c r="N1296" s="46" t="s">
        <v>35</v>
      </c>
    </row>
    <row r="1297" spans="1:14" s="29" customFormat="1" ht="74.5" customHeight="1" x14ac:dyDescent="0.25">
      <c r="A1297" s="40" t="s">
        <v>4536</v>
      </c>
      <c r="B1297" s="41">
        <v>45436</v>
      </c>
      <c r="C1297" s="41" t="s">
        <v>4537</v>
      </c>
      <c r="D1297" s="41" t="s">
        <v>24</v>
      </c>
      <c r="E1297" s="41" t="s">
        <v>16</v>
      </c>
      <c r="F1297" s="41" t="s">
        <v>4538</v>
      </c>
      <c r="G1297" s="41">
        <v>45447</v>
      </c>
      <c r="H1297" s="41">
        <v>45652</v>
      </c>
      <c r="I1297" s="42">
        <v>0</v>
      </c>
      <c r="J1297" s="43">
        <v>29400000</v>
      </c>
      <c r="K1297" s="43">
        <v>0</v>
      </c>
      <c r="L1297" s="44">
        <v>0.75609756097560976</v>
      </c>
      <c r="M1297" s="45" t="s">
        <v>4539</v>
      </c>
      <c r="N1297" s="46" t="s">
        <v>35</v>
      </c>
    </row>
    <row r="1298" spans="1:14" s="29" customFormat="1" ht="74.5" customHeight="1" x14ac:dyDescent="0.25">
      <c r="A1298" s="40" t="s">
        <v>4540</v>
      </c>
      <c r="B1298" s="41">
        <v>45436</v>
      </c>
      <c r="C1298" s="41" t="s">
        <v>4541</v>
      </c>
      <c r="D1298" s="41" t="s">
        <v>24</v>
      </c>
      <c r="E1298" s="41" t="s">
        <v>16</v>
      </c>
      <c r="F1298" s="41" t="s">
        <v>4507</v>
      </c>
      <c r="G1298" s="41">
        <v>45449</v>
      </c>
      <c r="H1298" s="41">
        <v>45657</v>
      </c>
      <c r="I1298" s="42">
        <v>0</v>
      </c>
      <c r="J1298" s="43">
        <v>36635355</v>
      </c>
      <c r="K1298" s="43">
        <v>0</v>
      </c>
      <c r="L1298" s="44">
        <v>0.73557692307692313</v>
      </c>
      <c r="M1298" s="45" t="s">
        <v>4542</v>
      </c>
      <c r="N1298" s="46" t="s">
        <v>35</v>
      </c>
    </row>
    <row r="1299" spans="1:14" s="29" customFormat="1" ht="74.5" customHeight="1" x14ac:dyDescent="0.25">
      <c r="A1299" s="40" t="s">
        <v>4543</v>
      </c>
      <c r="B1299" s="41">
        <v>45433</v>
      </c>
      <c r="C1299" s="41" t="s">
        <v>4544</v>
      </c>
      <c r="D1299" s="41" t="s">
        <v>24</v>
      </c>
      <c r="E1299" s="41" t="s">
        <v>16</v>
      </c>
      <c r="F1299" s="41" t="s">
        <v>4487</v>
      </c>
      <c r="G1299" s="41">
        <v>45435</v>
      </c>
      <c r="H1299" s="41">
        <v>45648</v>
      </c>
      <c r="I1299" s="42">
        <v>0</v>
      </c>
      <c r="J1299" s="43">
        <v>64855000</v>
      </c>
      <c r="K1299" s="43">
        <v>0</v>
      </c>
      <c r="L1299" s="44">
        <v>0.784037558685446</v>
      </c>
      <c r="M1299" s="45" t="s">
        <v>4545</v>
      </c>
      <c r="N1299" s="46" t="s">
        <v>35</v>
      </c>
    </row>
    <row r="1300" spans="1:14" s="29" customFormat="1" ht="74.5" customHeight="1" x14ac:dyDescent="0.25">
      <c r="A1300" s="40" t="s">
        <v>4546</v>
      </c>
      <c r="B1300" s="41">
        <v>45433</v>
      </c>
      <c r="C1300" s="41" t="s">
        <v>4547</v>
      </c>
      <c r="D1300" s="41" t="s">
        <v>24</v>
      </c>
      <c r="E1300" s="41" t="s">
        <v>16</v>
      </c>
      <c r="F1300" s="41" t="s">
        <v>4548</v>
      </c>
      <c r="G1300" s="41">
        <v>45436</v>
      </c>
      <c r="H1300" s="41">
        <v>45739</v>
      </c>
      <c r="I1300" s="42">
        <v>0</v>
      </c>
      <c r="J1300" s="43">
        <v>35052000</v>
      </c>
      <c r="K1300" s="43">
        <v>0</v>
      </c>
      <c r="L1300" s="44">
        <v>0.54785478547854782</v>
      </c>
      <c r="M1300" s="45" t="s">
        <v>4549</v>
      </c>
      <c r="N1300" s="46" t="s">
        <v>35</v>
      </c>
    </row>
    <row r="1301" spans="1:14" s="29" customFormat="1" ht="74.5" customHeight="1" x14ac:dyDescent="0.25">
      <c r="A1301" s="40" t="s">
        <v>4550</v>
      </c>
      <c r="B1301" s="41">
        <v>45433</v>
      </c>
      <c r="C1301" s="41" t="s">
        <v>4551</v>
      </c>
      <c r="D1301" s="41" t="s">
        <v>24</v>
      </c>
      <c r="E1301" s="41" t="s">
        <v>16</v>
      </c>
      <c r="F1301" s="41" t="s">
        <v>4552</v>
      </c>
      <c r="G1301" s="41">
        <v>45449</v>
      </c>
      <c r="H1301" s="41">
        <v>45631</v>
      </c>
      <c r="I1301" s="42">
        <v>0</v>
      </c>
      <c r="J1301" s="43">
        <v>16380000</v>
      </c>
      <c r="K1301" s="43">
        <v>0</v>
      </c>
      <c r="L1301" s="44">
        <v>0.84065934065934067</v>
      </c>
      <c r="M1301" s="45" t="s">
        <v>4553</v>
      </c>
      <c r="N1301" s="46" t="s">
        <v>35</v>
      </c>
    </row>
    <row r="1302" spans="1:14" s="29" customFormat="1" ht="74.5" customHeight="1" x14ac:dyDescent="0.25">
      <c r="A1302" s="40" t="s">
        <v>4554</v>
      </c>
      <c r="B1302" s="41">
        <v>45433</v>
      </c>
      <c r="C1302" s="41" t="s">
        <v>4555</v>
      </c>
      <c r="D1302" s="41" t="s">
        <v>24</v>
      </c>
      <c r="E1302" s="41" t="s">
        <v>16</v>
      </c>
      <c r="F1302" s="41" t="s">
        <v>4556</v>
      </c>
      <c r="G1302" s="41">
        <v>45436</v>
      </c>
      <c r="H1302" s="41">
        <v>45680</v>
      </c>
      <c r="I1302" s="42">
        <v>0</v>
      </c>
      <c r="J1302" s="43">
        <v>49648000</v>
      </c>
      <c r="K1302" s="43">
        <v>0</v>
      </c>
      <c r="L1302" s="44">
        <v>0.68032786885245899</v>
      </c>
      <c r="M1302" s="45" t="s">
        <v>4557</v>
      </c>
      <c r="N1302" s="46" t="s">
        <v>35</v>
      </c>
    </row>
    <row r="1303" spans="1:14" s="29" customFormat="1" ht="74.5" customHeight="1" x14ac:dyDescent="0.25">
      <c r="A1303" s="40" t="s">
        <v>4558</v>
      </c>
      <c r="B1303" s="41">
        <v>45433</v>
      </c>
      <c r="C1303" s="41" t="s">
        <v>4559</v>
      </c>
      <c r="D1303" s="41" t="s">
        <v>24</v>
      </c>
      <c r="E1303" s="41" t="s">
        <v>16</v>
      </c>
      <c r="F1303" s="41" t="s">
        <v>4503</v>
      </c>
      <c r="G1303" s="41">
        <v>45447</v>
      </c>
      <c r="H1303" s="41">
        <v>45657</v>
      </c>
      <c r="I1303" s="42">
        <v>0</v>
      </c>
      <c r="J1303" s="43">
        <v>25321644</v>
      </c>
      <c r="K1303" s="43">
        <v>0</v>
      </c>
      <c r="L1303" s="44">
        <v>0.73809523809523814</v>
      </c>
      <c r="M1303" s="45" t="s">
        <v>4560</v>
      </c>
      <c r="N1303" s="46" t="s">
        <v>35</v>
      </c>
    </row>
    <row r="1304" spans="1:14" s="29" customFormat="1" ht="74.5" customHeight="1" x14ac:dyDescent="0.25">
      <c r="A1304" s="40" t="s">
        <v>4561</v>
      </c>
      <c r="B1304" s="41">
        <v>45433</v>
      </c>
      <c r="C1304" s="41" t="s">
        <v>4562</v>
      </c>
      <c r="D1304" s="41" t="s">
        <v>24</v>
      </c>
      <c r="E1304" s="41" t="s">
        <v>16</v>
      </c>
      <c r="F1304" s="41" t="s">
        <v>4563</v>
      </c>
      <c r="G1304" s="41">
        <v>45447</v>
      </c>
      <c r="H1304" s="41">
        <v>45691</v>
      </c>
      <c r="I1304" s="42">
        <v>0</v>
      </c>
      <c r="J1304" s="43">
        <v>21840000</v>
      </c>
      <c r="K1304" s="43">
        <v>0</v>
      </c>
      <c r="L1304" s="44">
        <v>0.63524590163934425</v>
      </c>
      <c r="M1304" s="45" t="s">
        <v>4564</v>
      </c>
      <c r="N1304" s="46" t="s">
        <v>35</v>
      </c>
    </row>
    <row r="1305" spans="1:14" s="29" customFormat="1" ht="74.5" customHeight="1" x14ac:dyDescent="0.25">
      <c r="A1305" s="40" t="s">
        <v>4565</v>
      </c>
      <c r="B1305" s="41">
        <v>45433</v>
      </c>
      <c r="C1305" s="41" t="s">
        <v>4566</v>
      </c>
      <c r="D1305" s="41" t="s">
        <v>24</v>
      </c>
      <c r="E1305" s="41" t="s">
        <v>16</v>
      </c>
      <c r="F1305" s="41" t="s">
        <v>4567</v>
      </c>
      <c r="G1305" s="41">
        <v>45447</v>
      </c>
      <c r="H1305" s="41">
        <v>45660</v>
      </c>
      <c r="I1305" s="42">
        <v>0</v>
      </c>
      <c r="J1305" s="43">
        <v>26323500</v>
      </c>
      <c r="K1305" s="43">
        <v>0</v>
      </c>
      <c r="L1305" s="44">
        <v>0.72769953051643188</v>
      </c>
      <c r="M1305" s="45" t="s">
        <v>4568</v>
      </c>
      <c r="N1305" s="46" t="s">
        <v>35</v>
      </c>
    </row>
    <row r="1306" spans="1:14" s="29" customFormat="1" ht="74.5" customHeight="1" x14ac:dyDescent="0.25">
      <c r="A1306" s="40" t="s">
        <v>4569</v>
      </c>
      <c r="B1306" s="41">
        <v>45434</v>
      </c>
      <c r="C1306" s="41" t="s">
        <v>4570</v>
      </c>
      <c r="D1306" s="41" t="s">
        <v>24</v>
      </c>
      <c r="E1306" s="41" t="s">
        <v>16</v>
      </c>
      <c r="F1306" s="41" t="s">
        <v>4571</v>
      </c>
      <c r="G1306" s="41">
        <v>45447</v>
      </c>
      <c r="H1306" s="41">
        <v>45691</v>
      </c>
      <c r="I1306" s="42">
        <v>0</v>
      </c>
      <c r="J1306" s="43">
        <v>21840000</v>
      </c>
      <c r="K1306" s="43">
        <v>0</v>
      </c>
      <c r="L1306" s="44">
        <v>0.63524590163934425</v>
      </c>
      <c r="M1306" s="45" t="s">
        <v>4572</v>
      </c>
      <c r="N1306" s="46" t="s">
        <v>35</v>
      </c>
    </row>
    <row r="1307" spans="1:14" s="29" customFormat="1" ht="74.5" customHeight="1" x14ac:dyDescent="0.25">
      <c r="A1307" s="40" t="s">
        <v>4573</v>
      </c>
      <c r="B1307" s="41">
        <v>45434</v>
      </c>
      <c r="C1307" s="41" t="s">
        <v>4574</v>
      </c>
      <c r="D1307" s="41" t="s">
        <v>24</v>
      </c>
      <c r="E1307" s="41" t="s">
        <v>16</v>
      </c>
      <c r="F1307" s="41" t="s">
        <v>4563</v>
      </c>
      <c r="G1307" s="41">
        <v>45446</v>
      </c>
      <c r="H1307" s="41">
        <v>45690</v>
      </c>
      <c r="I1307" s="42">
        <v>0</v>
      </c>
      <c r="J1307" s="43">
        <v>21840000</v>
      </c>
      <c r="K1307" s="43">
        <v>0</v>
      </c>
      <c r="L1307" s="44">
        <v>0.63934426229508201</v>
      </c>
      <c r="M1307" s="45" t="s">
        <v>4575</v>
      </c>
      <c r="N1307" s="46" t="s">
        <v>35</v>
      </c>
    </row>
    <row r="1308" spans="1:14" s="29" customFormat="1" ht="74.5" customHeight="1" x14ac:dyDescent="0.25">
      <c r="A1308" s="40" t="s">
        <v>4576</v>
      </c>
      <c r="B1308" s="41">
        <v>45433</v>
      </c>
      <c r="C1308" s="41" t="s">
        <v>4577</v>
      </c>
      <c r="D1308" s="41" t="s">
        <v>24</v>
      </c>
      <c r="E1308" s="41" t="s">
        <v>16</v>
      </c>
      <c r="F1308" s="41" t="s">
        <v>4563</v>
      </c>
      <c r="G1308" s="41">
        <v>45436</v>
      </c>
      <c r="H1308" s="41">
        <v>45681</v>
      </c>
      <c r="I1308" s="42">
        <v>0</v>
      </c>
      <c r="J1308" s="43">
        <v>21840000</v>
      </c>
      <c r="K1308" s="43">
        <v>0</v>
      </c>
      <c r="L1308" s="44">
        <v>0.67755102040816328</v>
      </c>
      <c r="M1308" s="45" t="s">
        <v>4578</v>
      </c>
      <c r="N1308" s="46" t="s">
        <v>35</v>
      </c>
    </row>
    <row r="1309" spans="1:14" s="29" customFormat="1" ht="74.5" customHeight="1" x14ac:dyDescent="0.25">
      <c r="A1309" s="40" t="s">
        <v>4579</v>
      </c>
      <c r="B1309" s="41">
        <v>45436</v>
      </c>
      <c r="C1309" s="41" t="s">
        <v>4580</v>
      </c>
      <c r="D1309" s="41" t="s">
        <v>24</v>
      </c>
      <c r="E1309" s="41" t="s">
        <v>16</v>
      </c>
      <c r="F1309" s="41" t="s">
        <v>4581</v>
      </c>
      <c r="G1309" s="41">
        <v>45442</v>
      </c>
      <c r="H1309" s="41">
        <v>45777</v>
      </c>
      <c r="I1309" s="42">
        <v>0</v>
      </c>
      <c r="J1309" s="43">
        <v>77000000</v>
      </c>
      <c r="K1309" s="43">
        <v>0</v>
      </c>
      <c r="L1309" s="44">
        <v>0.47761194029850745</v>
      </c>
      <c r="M1309" s="45" t="s">
        <v>4582</v>
      </c>
      <c r="N1309" s="46" t="s">
        <v>35</v>
      </c>
    </row>
    <row r="1310" spans="1:14" s="29" customFormat="1" ht="74.5" customHeight="1" x14ac:dyDescent="0.25">
      <c r="A1310" s="40" t="s">
        <v>4583</v>
      </c>
      <c r="B1310" s="41">
        <v>45434</v>
      </c>
      <c r="C1310" s="41" t="s">
        <v>4584</v>
      </c>
      <c r="D1310" s="41" t="s">
        <v>24</v>
      </c>
      <c r="E1310" s="41" t="s">
        <v>16</v>
      </c>
      <c r="F1310" s="41" t="s">
        <v>4585</v>
      </c>
      <c r="G1310" s="41">
        <v>45437</v>
      </c>
      <c r="H1310" s="41">
        <v>45741</v>
      </c>
      <c r="I1310" s="42">
        <v>0</v>
      </c>
      <c r="J1310" s="43">
        <v>35052000</v>
      </c>
      <c r="K1310" s="43">
        <v>0</v>
      </c>
      <c r="L1310" s="44">
        <v>0.54276315789473684</v>
      </c>
      <c r="M1310" s="45" t="s">
        <v>4586</v>
      </c>
      <c r="N1310" s="46" t="s">
        <v>35</v>
      </c>
    </row>
    <row r="1311" spans="1:14" s="29" customFormat="1" ht="74.5" customHeight="1" x14ac:dyDescent="0.25">
      <c r="A1311" s="40" t="s">
        <v>4587</v>
      </c>
      <c r="B1311" s="41">
        <v>45434</v>
      </c>
      <c r="C1311" s="41" t="s">
        <v>4588</v>
      </c>
      <c r="D1311" s="41" t="s">
        <v>24</v>
      </c>
      <c r="E1311" s="41" t="s">
        <v>16</v>
      </c>
      <c r="F1311" s="41" t="s">
        <v>4518</v>
      </c>
      <c r="G1311" s="41">
        <v>45437</v>
      </c>
      <c r="H1311" s="41">
        <v>45682</v>
      </c>
      <c r="I1311" s="42">
        <v>0</v>
      </c>
      <c r="J1311" s="43">
        <v>21840000</v>
      </c>
      <c r="K1311" s="43">
        <v>0</v>
      </c>
      <c r="L1311" s="44">
        <v>0.67346938775510201</v>
      </c>
      <c r="M1311" s="45" t="s">
        <v>4589</v>
      </c>
      <c r="N1311" s="46" t="s">
        <v>35</v>
      </c>
    </row>
    <row r="1312" spans="1:14" s="29" customFormat="1" ht="74.5" customHeight="1" x14ac:dyDescent="0.25">
      <c r="A1312" s="40" t="s">
        <v>4590</v>
      </c>
      <c r="B1312" s="41">
        <v>45434</v>
      </c>
      <c r="C1312" s="41" t="s">
        <v>4591</v>
      </c>
      <c r="D1312" s="41" t="s">
        <v>24</v>
      </c>
      <c r="E1312" s="41" t="s">
        <v>16</v>
      </c>
      <c r="F1312" s="41" t="s">
        <v>4518</v>
      </c>
      <c r="G1312" s="41">
        <v>45453</v>
      </c>
      <c r="H1312" s="41">
        <v>45697</v>
      </c>
      <c r="I1312" s="42">
        <v>0</v>
      </c>
      <c r="J1312" s="43">
        <v>21840000</v>
      </c>
      <c r="K1312" s="43">
        <v>0</v>
      </c>
      <c r="L1312" s="44">
        <v>0.61065573770491799</v>
      </c>
      <c r="M1312" s="45" t="s">
        <v>4592</v>
      </c>
      <c r="N1312" s="46" t="s">
        <v>35</v>
      </c>
    </row>
    <row r="1313" spans="1:14" s="29" customFormat="1" ht="74.5" customHeight="1" x14ac:dyDescent="0.25">
      <c r="A1313" s="40" t="s">
        <v>4593</v>
      </c>
      <c r="B1313" s="41">
        <v>45434</v>
      </c>
      <c r="C1313" s="41" t="s">
        <v>4594</v>
      </c>
      <c r="D1313" s="41" t="s">
        <v>24</v>
      </c>
      <c r="E1313" s="41" t="s">
        <v>16</v>
      </c>
      <c r="F1313" s="41" t="s">
        <v>4595</v>
      </c>
      <c r="G1313" s="41">
        <v>45436</v>
      </c>
      <c r="H1313" s="41">
        <v>45681</v>
      </c>
      <c r="I1313" s="42">
        <v>0</v>
      </c>
      <c r="J1313" s="43">
        <v>68000000</v>
      </c>
      <c r="K1313" s="43">
        <v>0</v>
      </c>
      <c r="L1313" s="44">
        <v>0.67755102040816328</v>
      </c>
      <c r="M1313" s="45" t="s">
        <v>4596</v>
      </c>
      <c r="N1313" s="46" t="s">
        <v>35</v>
      </c>
    </row>
    <row r="1314" spans="1:14" s="29" customFormat="1" ht="74.5" customHeight="1" x14ac:dyDescent="0.25">
      <c r="A1314" s="40" t="s">
        <v>4597</v>
      </c>
      <c r="B1314" s="41">
        <v>45434</v>
      </c>
      <c r="C1314" s="41" t="s">
        <v>4598</v>
      </c>
      <c r="D1314" s="41" t="s">
        <v>24</v>
      </c>
      <c r="E1314" s="41" t="s">
        <v>16</v>
      </c>
      <c r="F1314" s="41" t="s">
        <v>4599</v>
      </c>
      <c r="G1314" s="41">
        <v>45436</v>
      </c>
      <c r="H1314" s="41">
        <v>45657</v>
      </c>
      <c r="I1314" s="42">
        <v>0</v>
      </c>
      <c r="J1314" s="43">
        <v>69760000</v>
      </c>
      <c r="K1314" s="43">
        <v>0</v>
      </c>
      <c r="L1314" s="44">
        <v>0.75113122171945701</v>
      </c>
      <c r="M1314" s="45" t="s">
        <v>4600</v>
      </c>
      <c r="N1314" s="46" t="s">
        <v>35</v>
      </c>
    </row>
    <row r="1315" spans="1:14" s="29" customFormat="1" ht="74.5" customHeight="1" x14ac:dyDescent="0.25">
      <c r="A1315" s="40" t="s">
        <v>4601</v>
      </c>
      <c r="B1315" s="41">
        <v>45435</v>
      </c>
      <c r="C1315" s="41" t="s">
        <v>4602</v>
      </c>
      <c r="D1315" s="41" t="s">
        <v>24</v>
      </c>
      <c r="E1315" s="41" t="s">
        <v>16</v>
      </c>
      <c r="F1315" s="41" t="s">
        <v>4563</v>
      </c>
      <c r="G1315" s="41">
        <v>45439</v>
      </c>
      <c r="H1315" s="41">
        <v>45684</v>
      </c>
      <c r="I1315" s="42">
        <v>0</v>
      </c>
      <c r="J1315" s="43">
        <v>21840000</v>
      </c>
      <c r="K1315" s="43">
        <v>0</v>
      </c>
      <c r="L1315" s="44">
        <v>0.66530612244897958</v>
      </c>
      <c r="M1315" s="45" t="s">
        <v>4603</v>
      </c>
      <c r="N1315" s="46" t="s">
        <v>35</v>
      </c>
    </row>
    <row r="1316" spans="1:14" s="29" customFormat="1" ht="74.5" customHeight="1" x14ac:dyDescent="0.25">
      <c r="A1316" s="40" t="s">
        <v>4604</v>
      </c>
      <c r="B1316" s="41">
        <v>45436</v>
      </c>
      <c r="C1316" s="41" t="s">
        <v>4605</v>
      </c>
      <c r="D1316" s="41" t="s">
        <v>24</v>
      </c>
      <c r="E1316" s="41" t="s">
        <v>16</v>
      </c>
      <c r="F1316" s="41" t="s">
        <v>4606</v>
      </c>
      <c r="G1316" s="41">
        <v>45447</v>
      </c>
      <c r="H1316" s="41">
        <v>45691</v>
      </c>
      <c r="I1316" s="42">
        <v>0</v>
      </c>
      <c r="J1316" s="43">
        <v>23968000</v>
      </c>
      <c r="K1316" s="43">
        <v>0</v>
      </c>
      <c r="L1316" s="44">
        <v>0.63524590163934425</v>
      </c>
      <c r="M1316" s="45" t="s">
        <v>4607</v>
      </c>
      <c r="N1316" s="46" t="s">
        <v>35</v>
      </c>
    </row>
    <row r="1317" spans="1:14" s="29" customFormat="1" ht="74.5" customHeight="1" x14ac:dyDescent="0.25">
      <c r="A1317" s="40" t="s">
        <v>4608</v>
      </c>
      <c r="B1317" s="41">
        <v>45439</v>
      </c>
      <c r="C1317" s="41" t="s">
        <v>4609</v>
      </c>
      <c r="D1317" s="41" t="s">
        <v>24</v>
      </c>
      <c r="E1317" s="41" t="s">
        <v>16</v>
      </c>
      <c r="F1317" s="41" t="s">
        <v>4610</v>
      </c>
      <c r="G1317" s="41">
        <v>45447</v>
      </c>
      <c r="H1317" s="41">
        <v>45657</v>
      </c>
      <c r="I1317" s="42">
        <v>0</v>
      </c>
      <c r="J1317" s="43">
        <v>78640000</v>
      </c>
      <c r="K1317" s="43">
        <v>0</v>
      </c>
      <c r="L1317" s="44">
        <v>0.73809523809523814</v>
      </c>
      <c r="M1317" s="45" t="s">
        <v>4611</v>
      </c>
      <c r="N1317" s="46" t="s">
        <v>35</v>
      </c>
    </row>
    <row r="1318" spans="1:14" s="29" customFormat="1" ht="74.5" customHeight="1" x14ac:dyDescent="0.25">
      <c r="A1318" s="40" t="s">
        <v>4612</v>
      </c>
      <c r="B1318" s="41">
        <v>45439</v>
      </c>
      <c r="C1318" s="41" t="s">
        <v>4613</v>
      </c>
      <c r="D1318" s="41" t="s">
        <v>24</v>
      </c>
      <c r="E1318" s="41" t="s">
        <v>16</v>
      </c>
      <c r="F1318" s="41" t="s">
        <v>4614</v>
      </c>
      <c r="G1318" s="41">
        <v>45447</v>
      </c>
      <c r="H1318" s="41">
        <v>45660</v>
      </c>
      <c r="I1318" s="42">
        <v>0</v>
      </c>
      <c r="J1318" s="43">
        <v>26600000</v>
      </c>
      <c r="K1318" s="43">
        <v>0</v>
      </c>
      <c r="L1318" s="44">
        <v>0.72769953051643188</v>
      </c>
      <c r="M1318" s="45" t="s">
        <v>4615</v>
      </c>
      <c r="N1318" s="46" t="s">
        <v>35</v>
      </c>
    </row>
    <row r="1319" spans="1:14" s="29" customFormat="1" ht="74.5" customHeight="1" x14ac:dyDescent="0.25">
      <c r="A1319" s="40" t="s">
        <v>4616</v>
      </c>
      <c r="B1319" s="41">
        <v>45439</v>
      </c>
      <c r="C1319" s="41" t="s">
        <v>4617</v>
      </c>
      <c r="D1319" s="41" t="s">
        <v>24</v>
      </c>
      <c r="E1319" s="41" t="s">
        <v>16</v>
      </c>
      <c r="F1319" s="41" t="s">
        <v>3819</v>
      </c>
      <c r="G1319" s="41">
        <v>45447</v>
      </c>
      <c r="H1319" s="41">
        <v>45629</v>
      </c>
      <c r="I1319" s="42">
        <v>0</v>
      </c>
      <c r="J1319" s="43">
        <v>17837808</v>
      </c>
      <c r="K1319" s="43">
        <v>0</v>
      </c>
      <c r="L1319" s="44">
        <v>0.85164835164835162</v>
      </c>
      <c r="M1319" s="45" t="s">
        <v>4618</v>
      </c>
      <c r="N1319" s="46" t="s">
        <v>35</v>
      </c>
    </row>
    <row r="1320" spans="1:14" s="29" customFormat="1" ht="74.5" customHeight="1" x14ac:dyDescent="0.25">
      <c r="A1320" s="40" t="s">
        <v>4619</v>
      </c>
      <c r="B1320" s="41">
        <v>45436</v>
      </c>
      <c r="C1320" s="41" t="s">
        <v>4620</v>
      </c>
      <c r="D1320" s="41" t="s">
        <v>24</v>
      </c>
      <c r="E1320" s="41" t="s">
        <v>16</v>
      </c>
      <c r="F1320" s="41" t="s">
        <v>4621</v>
      </c>
      <c r="G1320" s="41">
        <v>45440</v>
      </c>
      <c r="H1320" s="41">
        <v>45657</v>
      </c>
      <c r="I1320" s="42">
        <v>0</v>
      </c>
      <c r="J1320" s="43">
        <v>80000000</v>
      </c>
      <c r="K1320" s="43">
        <v>0</v>
      </c>
      <c r="L1320" s="44">
        <v>0.74654377880184331</v>
      </c>
      <c r="M1320" s="45" t="s">
        <v>4622</v>
      </c>
      <c r="N1320" s="46" t="s">
        <v>35</v>
      </c>
    </row>
    <row r="1321" spans="1:14" s="29" customFormat="1" ht="74.5" customHeight="1" x14ac:dyDescent="0.25">
      <c r="A1321" s="40" t="s">
        <v>4623</v>
      </c>
      <c r="B1321" s="41">
        <v>45436</v>
      </c>
      <c r="C1321" s="41" t="s">
        <v>4624</v>
      </c>
      <c r="D1321" s="41" t="s">
        <v>24</v>
      </c>
      <c r="E1321" s="41" t="s">
        <v>16</v>
      </c>
      <c r="F1321" s="41" t="s">
        <v>4625</v>
      </c>
      <c r="G1321" s="41">
        <v>45439</v>
      </c>
      <c r="H1321" s="41">
        <v>45589</v>
      </c>
      <c r="I1321" s="42">
        <v>0</v>
      </c>
      <c r="J1321" s="43">
        <v>114450000</v>
      </c>
      <c r="K1321" s="43">
        <v>0</v>
      </c>
      <c r="L1321" s="44">
        <v>1</v>
      </c>
      <c r="M1321" s="45" t="s">
        <v>4626</v>
      </c>
      <c r="N1321" s="46" t="s">
        <v>35</v>
      </c>
    </row>
    <row r="1322" spans="1:14" s="29" customFormat="1" ht="74.5" customHeight="1" x14ac:dyDescent="0.25">
      <c r="A1322" s="40" t="s">
        <v>4627</v>
      </c>
      <c r="B1322" s="41">
        <v>45436</v>
      </c>
      <c r="C1322" s="41" t="s">
        <v>4628</v>
      </c>
      <c r="D1322" s="41" t="s">
        <v>24</v>
      </c>
      <c r="E1322" s="41" t="s">
        <v>16</v>
      </c>
      <c r="F1322" s="41" t="s">
        <v>4629</v>
      </c>
      <c r="G1322" s="41">
        <v>45447</v>
      </c>
      <c r="H1322" s="41">
        <v>45660</v>
      </c>
      <c r="I1322" s="42">
        <v>0</v>
      </c>
      <c r="J1322" s="43">
        <v>53410000</v>
      </c>
      <c r="K1322" s="43">
        <v>0</v>
      </c>
      <c r="L1322" s="44">
        <v>0.72769953051643188</v>
      </c>
      <c r="M1322" s="45" t="s">
        <v>4630</v>
      </c>
      <c r="N1322" s="46" t="s">
        <v>35</v>
      </c>
    </row>
    <row r="1323" spans="1:14" s="29" customFormat="1" ht="74.5" customHeight="1" x14ac:dyDescent="0.25">
      <c r="A1323" s="40" t="s">
        <v>4631</v>
      </c>
      <c r="B1323" s="41">
        <v>45440</v>
      </c>
      <c r="C1323" s="41" t="s">
        <v>4632</v>
      </c>
      <c r="D1323" s="41" t="s">
        <v>24</v>
      </c>
      <c r="E1323" s="41" t="s">
        <v>16</v>
      </c>
      <c r="F1323" s="41" t="s">
        <v>4633</v>
      </c>
      <c r="G1323" s="41">
        <v>45447</v>
      </c>
      <c r="H1323" s="41">
        <v>45660</v>
      </c>
      <c r="I1323" s="42">
        <v>0</v>
      </c>
      <c r="J1323" s="43">
        <v>73500000</v>
      </c>
      <c r="K1323" s="43">
        <v>0</v>
      </c>
      <c r="L1323" s="44">
        <v>0.72769953051643188</v>
      </c>
      <c r="M1323" s="45" t="s">
        <v>4634</v>
      </c>
      <c r="N1323" s="46" t="s">
        <v>35</v>
      </c>
    </row>
    <row r="1324" spans="1:14" s="29" customFormat="1" ht="74.5" customHeight="1" x14ac:dyDescent="0.25">
      <c r="A1324" s="40" t="s">
        <v>4635</v>
      </c>
      <c r="B1324" s="41">
        <v>45439</v>
      </c>
      <c r="C1324" s="41" t="s">
        <v>4636</v>
      </c>
      <c r="D1324" s="41" t="s">
        <v>24</v>
      </c>
      <c r="E1324" s="41" t="s">
        <v>16</v>
      </c>
      <c r="F1324" s="41" t="s">
        <v>4637</v>
      </c>
      <c r="G1324" s="41">
        <v>45447</v>
      </c>
      <c r="H1324" s="41">
        <v>45660</v>
      </c>
      <c r="I1324" s="42">
        <v>0</v>
      </c>
      <c r="J1324" s="43">
        <v>49595000</v>
      </c>
      <c r="K1324" s="43">
        <v>0</v>
      </c>
      <c r="L1324" s="44">
        <v>0.72769953051643188</v>
      </c>
      <c r="M1324" s="45" t="s">
        <v>4638</v>
      </c>
      <c r="N1324" s="46" t="s">
        <v>35</v>
      </c>
    </row>
    <row r="1325" spans="1:14" s="29" customFormat="1" ht="74.5" customHeight="1" x14ac:dyDescent="0.25">
      <c r="A1325" s="40" t="s">
        <v>4639</v>
      </c>
      <c r="B1325" s="41">
        <v>45441</v>
      </c>
      <c r="C1325" s="41" t="s">
        <v>4640</v>
      </c>
      <c r="D1325" s="41" t="s">
        <v>24</v>
      </c>
      <c r="E1325" s="41" t="s">
        <v>16</v>
      </c>
      <c r="F1325" s="41" t="s">
        <v>4641</v>
      </c>
      <c r="G1325" s="41">
        <v>45447</v>
      </c>
      <c r="H1325" s="41">
        <v>45657</v>
      </c>
      <c r="I1325" s="42">
        <v>0</v>
      </c>
      <c r="J1325" s="43">
        <v>29715344</v>
      </c>
      <c r="K1325" s="43">
        <v>0</v>
      </c>
      <c r="L1325" s="44">
        <v>0.73809523809523814</v>
      </c>
      <c r="M1325" s="45" t="s">
        <v>4642</v>
      </c>
      <c r="N1325" s="46" t="s">
        <v>35</v>
      </c>
    </row>
    <row r="1326" spans="1:14" s="29" customFormat="1" ht="74.5" customHeight="1" x14ac:dyDescent="0.25">
      <c r="A1326" s="40" t="s">
        <v>4643</v>
      </c>
      <c r="B1326" s="41">
        <v>45440</v>
      </c>
      <c r="C1326" s="41" t="s">
        <v>4644</v>
      </c>
      <c r="D1326" s="41" t="s">
        <v>24</v>
      </c>
      <c r="E1326" s="41" t="s">
        <v>16</v>
      </c>
      <c r="F1326" s="41" t="s">
        <v>4645</v>
      </c>
      <c r="G1326" s="41">
        <v>45447</v>
      </c>
      <c r="H1326" s="41">
        <v>45691</v>
      </c>
      <c r="I1326" s="42">
        <v>0</v>
      </c>
      <c r="J1326" s="43">
        <v>48000000</v>
      </c>
      <c r="K1326" s="43">
        <v>0</v>
      </c>
      <c r="L1326" s="44">
        <v>0.63524590163934425</v>
      </c>
      <c r="M1326" s="45" t="s">
        <v>4646</v>
      </c>
      <c r="N1326" s="46" t="s">
        <v>35</v>
      </c>
    </row>
    <row r="1327" spans="1:14" s="29" customFormat="1" ht="74.5" customHeight="1" x14ac:dyDescent="0.25">
      <c r="A1327" s="40" t="s">
        <v>4647</v>
      </c>
      <c r="B1327" s="41">
        <v>45440</v>
      </c>
      <c r="C1327" s="41" t="s">
        <v>4648</v>
      </c>
      <c r="D1327" s="41" t="s">
        <v>24</v>
      </c>
      <c r="E1327" s="41" t="s">
        <v>16</v>
      </c>
      <c r="F1327" s="41" t="s">
        <v>4649</v>
      </c>
      <c r="G1327" s="41">
        <v>45447</v>
      </c>
      <c r="H1327" s="41">
        <v>45691</v>
      </c>
      <c r="I1327" s="42">
        <v>0</v>
      </c>
      <c r="J1327" s="43">
        <v>28041600</v>
      </c>
      <c r="K1327" s="43">
        <v>0</v>
      </c>
      <c r="L1327" s="44">
        <v>0.63524590163934425</v>
      </c>
      <c r="M1327" s="45" t="s">
        <v>4650</v>
      </c>
      <c r="N1327" s="46" t="s">
        <v>35</v>
      </c>
    </row>
    <row r="1328" spans="1:14" s="29" customFormat="1" ht="74.5" customHeight="1" x14ac:dyDescent="0.25">
      <c r="A1328" s="40" t="s">
        <v>4651</v>
      </c>
      <c r="B1328" s="41">
        <v>45440</v>
      </c>
      <c r="C1328" s="41" t="s">
        <v>4652</v>
      </c>
      <c r="D1328" s="41" t="s">
        <v>24</v>
      </c>
      <c r="E1328" s="41" t="s">
        <v>16</v>
      </c>
      <c r="F1328" s="41" t="s">
        <v>4653</v>
      </c>
      <c r="G1328" s="41">
        <v>45447</v>
      </c>
      <c r="H1328" s="41">
        <v>45660</v>
      </c>
      <c r="I1328" s="42">
        <v>0</v>
      </c>
      <c r="J1328" s="43">
        <v>61040000</v>
      </c>
      <c r="K1328" s="43">
        <v>0</v>
      </c>
      <c r="L1328" s="44">
        <v>0.72769953051643188</v>
      </c>
      <c r="M1328" s="45" t="s">
        <v>4654</v>
      </c>
      <c r="N1328" s="46" t="s">
        <v>35</v>
      </c>
    </row>
    <row r="1329" spans="1:14" s="29" customFormat="1" ht="74.5" customHeight="1" x14ac:dyDescent="0.25">
      <c r="A1329" s="40" t="s">
        <v>4655</v>
      </c>
      <c r="B1329" s="41">
        <v>45436</v>
      </c>
      <c r="C1329" s="41" t="s">
        <v>4656</v>
      </c>
      <c r="D1329" s="41" t="s">
        <v>24</v>
      </c>
      <c r="E1329" s="41" t="s">
        <v>16</v>
      </c>
      <c r="F1329" s="41" t="s">
        <v>4507</v>
      </c>
      <c r="G1329" s="41">
        <v>45447</v>
      </c>
      <c r="H1329" s="41">
        <v>45657</v>
      </c>
      <c r="I1329" s="42">
        <v>0</v>
      </c>
      <c r="J1329" s="43">
        <v>36635355</v>
      </c>
      <c r="K1329" s="43">
        <v>0</v>
      </c>
      <c r="L1329" s="44">
        <v>0.73809523809523814</v>
      </c>
      <c r="M1329" s="45" t="s">
        <v>4657</v>
      </c>
      <c r="N1329" s="46" t="s">
        <v>35</v>
      </c>
    </row>
    <row r="1330" spans="1:14" s="29" customFormat="1" ht="74.5" customHeight="1" x14ac:dyDescent="0.25">
      <c r="A1330" s="40" t="s">
        <v>4658</v>
      </c>
      <c r="B1330" s="41">
        <v>45436</v>
      </c>
      <c r="C1330" s="41" t="s">
        <v>4659</v>
      </c>
      <c r="D1330" s="41" t="s">
        <v>24</v>
      </c>
      <c r="E1330" s="41" t="s">
        <v>16</v>
      </c>
      <c r="F1330" s="41" t="s">
        <v>4660</v>
      </c>
      <c r="G1330" s="41">
        <v>45455</v>
      </c>
      <c r="H1330" s="41">
        <v>45699</v>
      </c>
      <c r="I1330" s="42">
        <v>0</v>
      </c>
      <c r="J1330" s="43">
        <v>21840000</v>
      </c>
      <c r="K1330" s="43">
        <v>0</v>
      </c>
      <c r="L1330" s="44">
        <v>0.60245901639344257</v>
      </c>
      <c r="M1330" s="45" t="s">
        <v>4661</v>
      </c>
      <c r="N1330" s="46" t="s">
        <v>35</v>
      </c>
    </row>
    <row r="1331" spans="1:14" s="29" customFormat="1" ht="74.5" customHeight="1" x14ac:dyDescent="0.25">
      <c r="A1331" s="40" t="s">
        <v>4662</v>
      </c>
      <c r="B1331" s="41">
        <v>45436</v>
      </c>
      <c r="C1331" s="41" t="s">
        <v>4663</v>
      </c>
      <c r="D1331" s="41" t="s">
        <v>24</v>
      </c>
      <c r="E1331" s="41" t="s">
        <v>16</v>
      </c>
      <c r="F1331" s="41" t="s">
        <v>4664</v>
      </c>
      <c r="G1331" s="41">
        <v>45447</v>
      </c>
      <c r="H1331" s="41">
        <v>45657</v>
      </c>
      <c r="I1331" s="42">
        <v>0</v>
      </c>
      <c r="J1331" s="43">
        <v>64000000</v>
      </c>
      <c r="K1331" s="43">
        <v>0</v>
      </c>
      <c r="L1331" s="44">
        <v>0.73809523809523814</v>
      </c>
      <c r="M1331" s="45" t="s">
        <v>4665</v>
      </c>
      <c r="N1331" s="46" t="s">
        <v>35</v>
      </c>
    </row>
    <row r="1332" spans="1:14" s="29" customFormat="1" ht="74.5" customHeight="1" x14ac:dyDescent="0.25">
      <c r="A1332" s="40" t="s">
        <v>4666</v>
      </c>
      <c r="B1332" s="41">
        <v>45436</v>
      </c>
      <c r="C1332" s="41" t="s">
        <v>4667</v>
      </c>
      <c r="D1332" s="41" t="s">
        <v>24</v>
      </c>
      <c r="E1332" s="41" t="s">
        <v>16</v>
      </c>
      <c r="F1332" s="41" t="s">
        <v>4668</v>
      </c>
      <c r="G1332" s="41">
        <v>45447</v>
      </c>
      <c r="H1332" s="41">
        <v>45660</v>
      </c>
      <c r="I1332" s="42">
        <v>0</v>
      </c>
      <c r="J1332" s="43">
        <v>80115000</v>
      </c>
      <c r="K1332" s="43">
        <v>0</v>
      </c>
      <c r="L1332" s="44">
        <v>0.72769953051643188</v>
      </c>
      <c r="M1332" s="45" t="s">
        <v>4669</v>
      </c>
      <c r="N1332" s="46" t="s">
        <v>35</v>
      </c>
    </row>
    <row r="1333" spans="1:14" s="29" customFormat="1" ht="74.5" customHeight="1" x14ac:dyDescent="0.25">
      <c r="A1333" s="40" t="s">
        <v>4670</v>
      </c>
      <c r="B1333" s="41">
        <v>45439</v>
      </c>
      <c r="C1333" s="41" t="s">
        <v>4671</v>
      </c>
      <c r="D1333" s="41" t="s">
        <v>24</v>
      </c>
      <c r="E1333" s="41" t="s">
        <v>16</v>
      </c>
      <c r="F1333" s="41" t="s">
        <v>4672</v>
      </c>
      <c r="G1333" s="41">
        <v>45447</v>
      </c>
      <c r="H1333" s="41">
        <v>45657</v>
      </c>
      <c r="I1333" s="42">
        <v>0</v>
      </c>
      <c r="J1333" s="43">
        <v>85903994</v>
      </c>
      <c r="K1333" s="43">
        <v>0</v>
      </c>
      <c r="L1333" s="44">
        <v>0.73809523809523814</v>
      </c>
      <c r="M1333" s="45" t="s">
        <v>4673</v>
      </c>
      <c r="N1333" s="46" t="s">
        <v>35</v>
      </c>
    </row>
    <row r="1334" spans="1:14" s="29" customFormat="1" ht="74.5" customHeight="1" x14ac:dyDescent="0.25">
      <c r="A1334" s="40" t="s">
        <v>4674</v>
      </c>
      <c r="B1334" s="41">
        <v>45436</v>
      </c>
      <c r="C1334" s="41" t="s">
        <v>4675</v>
      </c>
      <c r="D1334" s="41" t="s">
        <v>24</v>
      </c>
      <c r="E1334" s="41" t="s">
        <v>16</v>
      </c>
      <c r="F1334" s="41" t="s">
        <v>4676</v>
      </c>
      <c r="G1334" s="41">
        <v>45447</v>
      </c>
      <c r="H1334" s="41">
        <v>45660</v>
      </c>
      <c r="I1334" s="42">
        <v>0</v>
      </c>
      <c r="J1334" s="43">
        <v>80115000</v>
      </c>
      <c r="K1334" s="43">
        <v>0</v>
      </c>
      <c r="L1334" s="44">
        <v>0.72769953051643188</v>
      </c>
      <c r="M1334" s="45" t="s">
        <v>4677</v>
      </c>
      <c r="N1334" s="46" t="s">
        <v>35</v>
      </c>
    </row>
    <row r="1335" spans="1:14" s="29" customFormat="1" ht="74.5" customHeight="1" x14ac:dyDescent="0.25">
      <c r="A1335" s="40" t="s">
        <v>4678</v>
      </c>
      <c r="B1335" s="41">
        <v>45436</v>
      </c>
      <c r="C1335" s="41" t="s">
        <v>4679</v>
      </c>
      <c r="D1335" s="41" t="s">
        <v>24</v>
      </c>
      <c r="E1335" s="41" t="s">
        <v>888</v>
      </c>
      <c r="F1335" s="41" t="s">
        <v>4680</v>
      </c>
      <c r="G1335" s="41">
        <v>45471</v>
      </c>
      <c r="H1335" s="41">
        <v>45657</v>
      </c>
      <c r="I1335" s="42">
        <v>0</v>
      </c>
      <c r="J1335" s="43">
        <v>992035872</v>
      </c>
      <c r="K1335" s="43">
        <v>0</v>
      </c>
      <c r="L1335" s="44">
        <v>0.70430107526881724</v>
      </c>
      <c r="M1335" s="45" t="s">
        <v>4681</v>
      </c>
      <c r="N1335" s="46" t="s">
        <v>35</v>
      </c>
    </row>
    <row r="1336" spans="1:14" s="29" customFormat="1" ht="74.5" customHeight="1" x14ac:dyDescent="0.25">
      <c r="A1336" s="40" t="s">
        <v>4682</v>
      </c>
      <c r="B1336" s="41">
        <v>45439</v>
      </c>
      <c r="C1336" s="41" t="s">
        <v>4683</v>
      </c>
      <c r="D1336" s="41" t="s">
        <v>24</v>
      </c>
      <c r="E1336" s="41" t="s">
        <v>16</v>
      </c>
      <c r="F1336" s="41" t="s">
        <v>4684</v>
      </c>
      <c r="G1336" s="41">
        <v>45447</v>
      </c>
      <c r="H1336" s="41">
        <v>45691</v>
      </c>
      <c r="I1336" s="42">
        <v>0</v>
      </c>
      <c r="J1336" s="43">
        <v>38520000</v>
      </c>
      <c r="K1336" s="43">
        <v>0</v>
      </c>
      <c r="L1336" s="44">
        <v>0.63524590163934425</v>
      </c>
      <c r="M1336" s="45" t="s">
        <v>4685</v>
      </c>
      <c r="N1336" s="46" t="s">
        <v>35</v>
      </c>
    </row>
    <row r="1337" spans="1:14" s="29" customFormat="1" ht="74.5" customHeight="1" x14ac:dyDescent="0.25">
      <c r="A1337" s="40" t="s">
        <v>4686</v>
      </c>
      <c r="B1337" s="41">
        <v>45439</v>
      </c>
      <c r="C1337" s="41" t="s">
        <v>4687</v>
      </c>
      <c r="D1337" s="41" t="s">
        <v>24</v>
      </c>
      <c r="E1337" s="41" t="s">
        <v>16</v>
      </c>
      <c r="F1337" s="41" t="s">
        <v>4688</v>
      </c>
      <c r="G1337" s="41">
        <v>45447</v>
      </c>
      <c r="H1337" s="41">
        <v>45691</v>
      </c>
      <c r="I1337" s="42">
        <v>0</v>
      </c>
      <c r="J1337" s="43">
        <v>42800000</v>
      </c>
      <c r="K1337" s="43">
        <v>0</v>
      </c>
      <c r="L1337" s="44">
        <v>0.63524590163934425</v>
      </c>
      <c r="M1337" s="45" t="s">
        <v>4689</v>
      </c>
      <c r="N1337" s="46" t="s">
        <v>35</v>
      </c>
    </row>
    <row r="1338" spans="1:14" s="29" customFormat="1" ht="74.5" customHeight="1" x14ac:dyDescent="0.25">
      <c r="A1338" s="40" t="s">
        <v>4690</v>
      </c>
      <c r="B1338" s="41">
        <v>45439</v>
      </c>
      <c r="C1338" s="41" t="s">
        <v>4691</v>
      </c>
      <c r="D1338" s="41" t="s">
        <v>24</v>
      </c>
      <c r="E1338" s="41" t="s">
        <v>16</v>
      </c>
      <c r="F1338" s="41" t="s">
        <v>4692</v>
      </c>
      <c r="G1338" s="41">
        <v>45447</v>
      </c>
      <c r="H1338" s="41">
        <v>45660</v>
      </c>
      <c r="I1338" s="42">
        <v>0</v>
      </c>
      <c r="J1338" s="43">
        <v>70000000</v>
      </c>
      <c r="K1338" s="43">
        <v>0</v>
      </c>
      <c r="L1338" s="44">
        <v>0.72769953051643188</v>
      </c>
      <c r="M1338" s="45" t="s">
        <v>4693</v>
      </c>
      <c r="N1338" s="46" t="s">
        <v>35</v>
      </c>
    </row>
    <row r="1339" spans="1:14" s="29" customFormat="1" ht="74.5" customHeight="1" x14ac:dyDescent="0.25">
      <c r="A1339" s="40" t="s">
        <v>4694</v>
      </c>
      <c r="B1339" s="41">
        <v>45439</v>
      </c>
      <c r="C1339" s="41" t="s">
        <v>4695</v>
      </c>
      <c r="D1339" s="41" t="s">
        <v>24</v>
      </c>
      <c r="E1339" s="41" t="s">
        <v>16</v>
      </c>
      <c r="F1339" s="41" t="s">
        <v>4696</v>
      </c>
      <c r="G1339" s="41">
        <v>45447</v>
      </c>
      <c r="H1339" s="41">
        <v>45660</v>
      </c>
      <c r="I1339" s="42">
        <v>0</v>
      </c>
      <c r="J1339" s="43">
        <v>55699000</v>
      </c>
      <c r="K1339" s="43">
        <v>0</v>
      </c>
      <c r="L1339" s="44">
        <v>0.72769953051643188</v>
      </c>
      <c r="M1339" s="45" t="s">
        <v>4697</v>
      </c>
      <c r="N1339" s="46" t="s">
        <v>35</v>
      </c>
    </row>
    <row r="1340" spans="1:14" s="29" customFormat="1" ht="74.5" customHeight="1" x14ac:dyDescent="0.25">
      <c r="A1340" s="40" t="s">
        <v>4698</v>
      </c>
      <c r="B1340" s="41">
        <v>45440</v>
      </c>
      <c r="C1340" s="41" t="s">
        <v>4699</v>
      </c>
      <c r="D1340" s="41" t="s">
        <v>24</v>
      </c>
      <c r="E1340" s="41" t="s">
        <v>16</v>
      </c>
      <c r="F1340" s="41" t="s">
        <v>4700</v>
      </c>
      <c r="G1340" s="41">
        <v>45447</v>
      </c>
      <c r="H1340" s="41">
        <v>45629</v>
      </c>
      <c r="I1340" s="42">
        <v>0</v>
      </c>
      <c r="J1340" s="43">
        <v>42595800</v>
      </c>
      <c r="K1340" s="43">
        <v>0</v>
      </c>
      <c r="L1340" s="44">
        <v>0.85164835164835162</v>
      </c>
      <c r="M1340" s="45" t="s">
        <v>4701</v>
      </c>
      <c r="N1340" s="46" t="s">
        <v>35</v>
      </c>
    </row>
    <row r="1341" spans="1:14" s="29" customFormat="1" ht="74.5" customHeight="1" x14ac:dyDescent="0.25">
      <c r="A1341" s="40" t="s">
        <v>4702</v>
      </c>
      <c r="B1341" s="41">
        <v>45439</v>
      </c>
      <c r="C1341" s="41" t="s">
        <v>4703</v>
      </c>
      <c r="D1341" s="41" t="s">
        <v>24</v>
      </c>
      <c r="E1341" s="41" t="s">
        <v>16</v>
      </c>
      <c r="F1341" s="41" t="s">
        <v>4637</v>
      </c>
      <c r="G1341" s="41">
        <v>45449</v>
      </c>
      <c r="H1341" s="41">
        <v>45669</v>
      </c>
      <c r="I1341" s="42">
        <v>0</v>
      </c>
      <c r="J1341" s="43">
        <v>64092000</v>
      </c>
      <c r="K1341" s="43">
        <v>0</v>
      </c>
      <c r="L1341" s="44">
        <v>0.69545454545454544</v>
      </c>
      <c r="M1341" s="45" t="s">
        <v>4704</v>
      </c>
      <c r="N1341" s="46" t="s">
        <v>35</v>
      </c>
    </row>
    <row r="1342" spans="1:14" s="29" customFormat="1" ht="74.5" customHeight="1" x14ac:dyDescent="0.25">
      <c r="A1342" s="40" t="s">
        <v>4705</v>
      </c>
      <c r="B1342" s="41">
        <v>45440</v>
      </c>
      <c r="C1342" s="41" t="s">
        <v>4706</v>
      </c>
      <c r="D1342" s="41" t="s">
        <v>24</v>
      </c>
      <c r="E1342" s="41" t="s">
        <v>16</v>
      </c>
      <c r="F1342" s="41" t="s">
        <v>4707</v>
      </c>
      <c r="G1342" s="41">
        <v>45447</v>
      </c>
      <c r="H1342" s="41">
        <v>45660</v>
      </c>
      <c r="I1342" s="42">
        <v>0</v>
      </c>
      <c r="J1342" s="43">
        <v>48685000</v>
      </c>
      <c r="K1342" s="43">
        <v>0</v>
      </c>
      <c r="L1342" s="44">
        <v>0.72769953051643188</v>
      </c>
      <c r="M1342" s="45" t="s">
        <v>4708</v>
      </c>
      <c r="N1342" s="46" t="s">
        <v>35</v>
      </c>
    </row>
    <row r="1343" spans="1:14" s="29" customFormat="1" ht="74.5" customHeight="1" x14ac:dyDescent="0.25">
      <c r="A1343" s="40" t="s">
        <v>4709</v>
      </c>
      <c r="B1343" s="41">
        <v>45439</v>
      </c>
      <c r="C1343" s="41" t="s">
        <v>4710</v>
      </c>
      <c r="D1343" s="41" t="s">
        <v>24</v>
      </c>
      <c r="E1343" s="41" t="s">
        <v>16</v>
      </c>
      <c r="F1343" s="41" t="s">
        <v>4563</v>
      </c>
      <c r="G1343" s="41">
        <v>45455</v>
      </c>
      <c r="H1343" s="41">
        <v>45637</v>
      </c>
      <c r="I1343" s="42">
        <v>0</v>
      </c>
      <c r="J1343" s="43">
        <v>16380000</v>
      </c>
      <c r="K1343" s="43">
        <v>0</v>
      </c>
      <c r="L1343" s="44">
        <v>0.80769230769230771</v>
      </c>
      <c r="M1343" s="45" t="s">
        <v>4711</v>
      </c>
      <c r="N1343" s="46" t="s">
        <v>35</v>
      </c>
    </row>
    <row r="1344" spans="1:14" s="29" customFormat="1" ht="74.5" customHeight="1" x14ac:dyDescent="0.25">
      <c r="A1344" s="40" t="s">
        <v>4712</v>
      </c>
      <c r="B1344" s="41">
        <v>45440</v>
      </c>
      <c r="C1344" s="41" t="s">
        <v>4713</v>
      </c>
      <c r="D1344" s="41" t="s">
        <v>24</v>
      </c>
      <c r="E1344" s="41" t="s">
        <v>16</v>
      </c>
      <c r="F1344" s="41" t="s">
        <v>4714</v>
      </c>
      <c r="G1344" s="41">
        <v>45447</v>
      </c>
      <c r="H1344" s="41">
        <v>45657</v>
      </c>
      <c r="I1344" s="42">
        <v>0</v>
      </c>
      <c r="J1344" s="43">
        <v>88000000</v>
      </c>
      <c r="K1344" s="43">
        <v>0</v>
      </c>
      <c r="L1344" s="44">
        <v>0.73809523809523814</v>
      </c>
      <c r="M1344" s="45" t="s">
        <v>4715</v>
      </c>
      <c r="N1344" s="46" t="s">
        <v>35</v>
      </c>
    </row>
    <row r="1345" spans="1:14" s="29" customFormat="1" ht="74.5" customHeight="1" x14ac:dyDescent="0.25">
      <c r="A1345" s="40" t="s">
        <v>4716</v>
      </c>
      <c r="B1345" s="41">
        <v>45440</v>
      </c>
      <c r="C1345" s="41" t="s">
        <v>4717</v>
      </c>
      <c r="D1345" s="41" t="s">
        <v>24</v>
      </c>
      <c r="E1345" s="41" t="s">
        <v>16</v>
      </c>
      <c r="F1345" s="41" t="s">
        <v>4718</v>
      </c>
      <c r="G1345" s="41">
        <v>45450</v>
      </c>
      <c r="H1345" s="41">
        <v>45663</v>
      </c>
      <c r="I1345" s="42">
        <v>0</v>
      </c>
      <c r="J1345" s="43">
        <v>42000000</v>
      </c>
      <c r="K1345" s="43">
        <v>0</v>
      </c>
      <c r="L1345" s="44">
        <v>0.71361502347417838</v>
      </c>
      <c r="M1345" s="45" t="s">
        <v>4719</v>
      </c>
      <c r="N1345" s="46" t="s">
        <v>35</v>
      </c>
    </row>
    <row r="1346" spans="1:14" s="29" customFormat="1" ht="74.5" customHeight="1" x14ac:dyDescent="0.25">
      <c r="A1346" s="40" t="s">
        <v>4720</v>
      </c>
      <c r="B1346" s="41">
        <v>45442</v>
      </c>
      <c r="C1346" s="41" t="s">
        <v>4721</v>
      </c>
      <c r="D1346" s="41" t="s">
        <v>24</v>
      </c>
      <c r="E1346" s="41" t="s">
        <v>16</v>
      </c>
      <c r="F1346" s="41" t="s">
        <v>4722</v>
      </c>
      <c r="G1346" s="41">
        <v>45447</v>
      </c>
      <c r="H1346" s="41">
        <v>45691</v>
      </c>
      <c r="I1346" s="42">
        <v>0</v>
      </c>
      <c r="J1346" s="43">
        <v>42800000</v>
      </c>
      <c r="K1346" s="43">
        <v>0</v>
      </c>
      <c r="L1346" s="44">
        <v>0.63524590163934425</v>
      </c>
      <c r="M1346" s="45" t="s">
        <v>4723</v>
      </c>
      <c r="N1346" s="46" t="s">
        <v>35</v>
      </c>
    </row>
    <row r="1347" spans="1:14" s="29" customFormat="1" ht="74.5" customHeight="1" x14ac:dyDescent="0.25">
      <c r="A1347" s="40" t="s">
        <v>4724</v>
      </c>
      <c r="B1347" s="41">
        <v>45439</v>
      </c>
      <c r="C1347" s="41" t="s">
        <v>4725</v>
      </c>
      <c r="D1347" s="41" t="s">
        <v>24</v>
      </c>
      <c r="E1347" s="41" t="s">
        <v>16</v>
      </c>
      <c r="F1347" s="41" t="s">
        <v>4563</v>
      </c>
      <c r="G1347" s="41">
        <v>45456</v>
      </c>
      <c r="H1347" s="41">
        <v>45700</v>
      </c>
      <c r="I1347" s="42">
        <v>0</v>
      </c>
      <c r="J1347" s="43">
        <v>21840000</v>
      </c>
      <c r="K1347" s="43">
        <v>0</v>
      </c>
      <c r="L1347" s="44">
        <v>0.59836065573770492</v>
      </c>
      <c r="M1347" s="45" t="s">
        <v>4726</v>
      </c>
      <c r="N1347" s="46" t="s">
        <v>35</v>
      </c>
    </row>
    <row r="1348" spans="1:14" s="29" customFormat="1" ht="74.5" customHeight="1" x14ac:dyDescent="0.25">
      <c r="A1348" s="40" t="s">
        <v>4727</v>
      </c>
      <c r="B1348" s="41">
        <v>45439</v>
      </c>
      <c r="C1348" s="41" t="s">
        <v>4728</v>
      </c>
      <c r="D1348" s="41" t="s">
        <v>24</v>
      </c>
      <c r="E1348" s="41" t="s">
        <v>16</v>
      </c>
      <c r="F1348" s="41" t="s">
        <v>4729</v>
      </c>
      <c r="G1348" s="41">
        <v>45447</v>
      </c>
      <c r="H1348" s="41">
        <v>45691</v>
      </c>
      <c r="I1348" s="42">
        <v>0</v>
      </c>
      <c r="J1348" s="43">
        <v>68480000</v>
      </c>
      <c r="K1348" s="43">
        <v>0</v>
      </c>
      <c r="L1348" s="44">
        <v>0.63524590163934425</v>
      </c>
      <c r="M1348" s="45" t="s">
        <v>4730</v>
      </c>
      <c r="N1348" s="46" t="s">
        <v>35</v>
      </c>
    </row>
    <row r="1349" spans="1:14" s="29" customFormat="1" ht="74.5" customHeight="1" x14ac:dyDescent="0.25">
      <c r="A1349" s="40" t="s">
        <v>4731</v>
      </c>
      <c r="B1349" s="41">
        <v>45439</v>
      </c>
      <c r="C1349" s="41" t="s">
        <v>4732</v>
      </c>
      <c r="D1349" s="41" t="s">
        <v>24</v>
      </c>
      <c r="E1349" s="41" t="s">
        <v>16</v>
      </c>
      <c r="F1349" s="41" t="s">
        <v>4733</v>
      </c>
      <c r="G1349" s="41">
        <v>45448</v>
      </c>
      <c r="H1349" s="41">
        <v>45704</v>
      </c>
      <c r="I1349" s="42">
        <v>0</v>
      </c>
      <c r="J1349" s="43">
        <v>66500000</v>
      </c>
      <c r="K1349" s="43">
        <v>0</v>
      </c>
      <c r="L1349" s="44">
        <v>0.6015625</v>
      </c>
      <c r="M1349" s="45" t="s">
        <v>4734</v>
      </c>
      <c r="N1349" s="46" t="s">
        <v>35</v>
      </c>
    </row>
    <row r="1350" spans="1:14" s="29" customFormat="1" ht="74.5" customHeight="1" x14ac:dyDescent="0.25">
      <c r="A1350" s="40" t="s">
        <v>4735</v>
      </c>
      <c r="B1350" s="41">
        <v>45439</v>
      </c>
      <c r="C1350" s="41" t="s">
        <v>4736</v>
      </c>
      <c r="D1350" s="41" t="s">
        <v>24</v>
      </c>
      <c r="E1350" s="41" t="s">
        <v>16</v>
      </c>
      <c r="F1350" s="41" t="s">
        <v>4737</v>
      </c>
      <c r="G1350" s="41">
        <v>45451</v>
      </c>
      <c r="H1350" s="41">
        <v>45633</v>
      </c>
      <c r="I1350" s="42">
        <v>0</v>
      </c>
      <c r="J1350" s="43">
        <v>16380000</v>
      </c>
      <c r="K1350" s="43">
        <v>0</v>
      </c>
      <c r="L1350" s="44">
        <v>0.82967032967032972</v>
      </c>
      <c r="M1350" s="45" t="s">
        <v>4738</v>
      </c>
      <c r="N1350" s="46" t="s">
        <v>35</v>
      </c>
    </row>
    <row r="1351" spans="1:14" s="29" customFormat="1" ht="74.5" customHeight="1" x14ac:dyDescent="0.25">
      <c r="A1351" s="40" t="s">
        <v>4739</v>
      </c>
      <c r="B1351" s="41">
        <v>45439</v>
      </c>
      <c r="C1351" s="41" t="s">
        <v>4740</v>
      </c>
      <c r="D1351" s="41" t="s">
        <v>24</v>
      </c>
      <c r="E1351" s="41" t="s">
        <v>16</v>
      </c>
      <c r="F1351" s="41" t="s">
        <v>4737</v>
      </c>
      <c r="G1351" s="41">
        <v>45449</v>
      </c>
      <c r="H1351" s="41">
        <v>45631</v>
      </c>
      <c r="I1351" s="42">
        <v>0</v>
      </c>
      <c r="J1351" s="43">
        <v>16380000</v>
      </c>
      <c r="K1351" s="43">
        <v>0</v>
      </c>
      <c r="L1351" s="44">
        <v>0.84065934065934067</v>
      </c>
      <c r="M1351" s="45" t="s">
        <v>4741</v>
      </c>
      <c r="N1351" s="46" t="s">
        <v>35</v>
      </c>
    </row>
    <row r="1352" spans="1:14" s="29" customFormat="1" ht="74.5" customHeight="1" x14ac:dyDescent="0.25">
      <c r="A1352" s="40" t="s">
        <v>4742</v>
      </c>
      <c r="B1352" s="41">
        <v>45441</v>
      </c>
      <c r="C1352" s="41" t="s">
        <v>4743</v>
      </c>
      <c r="D1352" s="41" t="s">
        <v>24</v>
      </c>
      <c r="E1352" s="41" t="s">
        <v>16</v>
      </c>
      <c r="F1352" s="41" t="s">
        <v>4744</v>
      </c>
      <c r="G1352" s="41">
        <v>45454</v>
      </c>
      <c r="H1352" s="41">
        <v>45657</v>
      </c>
      <c r="I1352" s="42">
        <v>0</v>
      </c>
      <c r="J1352" s="43">
        <v>20607132</v>
      </c>
      <c r="K1352" s="43">
        <v>0</v>
      </c>
      <c r="L1352" s="44">
        <v>0.72906403940886699</v>
      </c>
      <c r="M1352" s="45" t="s">
        <v>4745</v>
      </c>
      <c r="N1352" s="46" t="s">
        <v>35</v>
      </c>
    </row>
    <row r="1353" spans="1:14" s="29" customFormat="1" ht="74.5" customHeight="1" x14ac:dyDescent="0.25">
      <c r="A1353" s="40" t="s">
        <v>4746</v>
      </c>
      <c r="B1353" s="41">
        <v>45440</v>
      </c>
      <c r="C1353" s="41" t="s">
        <v>4747</v>
      </c>
      <c r="D1353" s="41" t="s">
        <v>24</v>
      </c>
      <c r="E1353" s="41" t="s">
        <v>16</v>
      </c>
      <c r="F1353" s="41" t="s">
        <v>4748</v>
      </c>
      <c r="G1353" s="41">
        <v>45449</v>
      </c>
      <c r="H1353" s="41">
        <v>45752</v>
      </c>
      <c r="I1353" s="42">
        <v>0</v>
      </c>
      <c r="J1353" s="43">
        <v>90000000</v>
      </c>
      <c r="K1353" s="43">
        <v>0</v>
      </c>
      <c r="L1353" s="44">
        <v>0.50495049504950495</v>
      </c>
      <c r="M1353" s="45" t="s">
        <v>4749</v>
      </c>
      <c r="N1353" s="46" t="s">
        <v>35</v>
      </c>
    </row>
    <row r="1354" spans="1:14" s="29" customFormat="1" ht="74.5" customHeight="1" x14ac:dyDescent="0.25">
      <c r="A1354" s="40" t="s">
        <v>4750</v>
      </c>
      <c r="B1354" s="41">
        <v>45441</v>
      </c>
      <c r="C1354" s="41" t="s">
        <v>4751</v>
      </c>
      <c r="D1354" s="41" t="s">
        <v>24</v>
      </c>
      <c r="E1354" s="41" t="s">
        <v>16</v>
      </c>
      <c r="F1354" s="41" t="s">
        <v>4752</v>
      </c>
      <c r="G1354" s="41">
        <v>45447</v>
      </c>
      <c r="H1354" s="41">
        <v>45657</v>
      </c>
      <c r="I1354" s="42">
        <v>0</v>
      </c>
      <c r="J1354" s="43">
        <v>20607132</v>
      </c>
      <c r="K1354" s="43">
        <v>0</v>
      </c>
      <c r="L1354" s="44">
        <v>0.73809523809523814</v>
      </c>
      <c r="M1354" s="45" t="s">
        <v>4753</v>
      </c>
      <c r="N1354" s="46" t="s">
        <v>35</v>
      </c>
    </row>
    <row r="1355" spans="1:14" s="29" customFormat="1" ht="74.5" customHeight="1" x14ac:dyDescent="0.25">
      <c r="A1355" s="40" t="s">
        <v>4754</v>
      </c>
      <c r="B1355" s="41">
        <v>45439</v>
      </c>
      <c r="C1355" s="41" t="s">
        <v>4755</v>
      </c>
      <c r="D1355" s="41" t="s">
        <v>24</v>
      </c>
      <c r="E1355" s="41" t="s">
        <v>16</v>
      </c>
      <c r="F1355" s="41" t="s">
        <v>4756</v>
      </c>
      <c r="G1355" s="41">
        <v>45444</v>
      </c>
      <c r="H1355" s="41">
        <v>45657</v>
      </c>
      <c r="I1355" s="42">
        <v>0</v>
      </c>
      <c r="J1355" s="43">
        <v>80000000</v>
      </c>
      <c r="K1355" s="43">
        <v>0</v>
      </c>
      <c r="L1355" s="44">
        <v>0.74178403755868549</v>
      </c>
      <c r="M1355" s="45" t="s">
        <v>4757</v>
      </c>
      <c r="N1355" s="46" t="s">
        <v>35</v>
      </c>
    </row>
    <row r="1356" spans="1:14" s="29" customFormat="1" ht="74.5" customHeight="1" x14ac:dyDescent="0.25">
      <c r="A1356" s="40" t="s">
        <v>4758</v>
      </c>
      <c r="B1356" s="41">
        <v>45440</v>
      </c>
      <c r="C1356" s="41" t="s">
        <v>4759</v>
      </c>
      <c r="D1356" s="41" t="s">
        <v>24</v>
      </c>
      <c r="E1356" s="41" t="s">
        <v>16</v>
      </c>
      <c r="F1356" s="41" t="s">
        <v>4760</v>
      </c>
      <c r="G1356" s="41">
        <v>45447</v>
      </c>
      <c r="H1356" s="41">
        <v>45660</v>
      </c>
      <c r="I1356" s="42">
        <v>0</v>
      </c>
      <c r="J1356" s="43">
        <v>52500000</v>
      </c>
      <c r="K1356" s="43">
        <v>0</v>
      </c>
      <c r="L1356" s="44">
        <v>0.72769953051643188</v>
      </c>
      <c r="M1356" s="45" t="s">
        <v>4761</v>
      </c>
      <c r="N1356" s="46" t="s">
        <v>35</v>
      </c>
    </row>
    <row r="1357" spans="1:14" s="29" customFormat="1" ht="74.5" customHeight="1" x14ac:dyDescent="0.25">
      <c r="A1357" s="40" t="s">
        <v>4762</v>
      </c>
      <c r="B1357" s="41">
        <v>45439</v>
      </c>
      <c r="C1357" s="41" t="s">
        <v>4763</v>
      </c>
      <c r="D1357" s="41" t="s">
        <v>24</v>
      </c>
      <c r="E1357" s="41" t="s">
        <v>16</v>
      </c>
      <c r="F1357" s="41" t="s">
        <v>4764</v>
      </c>
      <c r="G1357" s="41">
        <v>45449</v>
      </c>
      <c r="H1357" s="41">
        <v>45662</v>
      </c>
      <c r="I1357" s="42">
        <v>0</v>
      </c>
      <c r="J1357" s="43">
        <v>49000000</v>
      </c>
      <c r="K1357" s="43">
        <v>0</v>
      </c>
      <c r="L1357" s="44">
        <v>0.71830985915492962</v>
      </c>
      <c r="M1357" s="45" t="s">
        <v>4765</v>
      </c>
      <c r="N1357" s="46" t="s">
        <v>35</v>
      </c>
    </row>
    <row r="1358" spans="1:14" s="29" customFormat="1" ht="74.5" customHeight="1" x14ac:dyDescent="0.25">
      <c r="A1358" s="40" t="s">
        <v>4766</v>
      </c>
      <c r="B1358" s="41">
        <v>45439</v>
      </c>
      <c r="C1358" s="41" t="s">
        <v>4767</v>
      </c>
      <c r="D1358" s="41" t="s">
        <v>24</v>
      </c>
      <c r="E1358" s="41" t="s">
        <v>16</v>
      </c>
      <c r="F1358" s="41" t="s">
        <v>4768</v>
      </c>
      <c r="G1358" s="41">
        <v>45447</v>
      </c>
      <c r="H1358" s="41">
        <v>45629</v>
      </c>
      <c r="I1358" s="42">
        <v>0</v>
      </c>
      <c r="J1358" s="43">
        <v>34080000</v>
      </c>
      <c r="K1358" s="43">
        <v>0</v>
      </c>
      <c r="L1358" s="44">
        <v>0.85164835164835162</v>
      </c>
      <c r="M1358" s="45" t="s">
        <v>4769</v>
      </c>
      <c r="N1358" s="46" t="s">
        <v>35</v>
      </c>
    </row>
    <row r="1359" spans="1:14" s="29" customFormat="1" ht="74.5" customHeight="1" x14ac:dyDescent="0.25">
      <c r="A1359" s="40" t="s">
        <v>4770</v>
      </c>
      <c r="B1359" s="41">
        <v>45439</v>
      </c>
      <c r="C1359" s="41" t="s">
        <v>4771</v>
      </c>
      <c r="D1359" s="41" t="s">
        <v>24</v>
      </c>
      <c r="E1359" s="41" t="s">
        <v>16</v>
      </c>
      <c r="F1359" s="41" t="s">
        <v>4772</v>
      </c>
      <c r="G1359" s="41">
        <v>45447</v>
      </c>
      <c r="H1359" s="41">
        <v>45657</v>
      </c>
      <c r="I1359" s="42">
        <v>0</v>
      </c>
      <c r="J1359" s="43">
        <v>69760000</v>
      </c>
      <c r="K1359" s="43">
        <v>0</v>
      </c>
      <c r="L1359" s="44">
        <v>0.73809523809523814</v>
      </c>
      <c r="M1359" s="45" t="s">
        <v>4773</v>
      </c>
      <c r="N1359" s="46" t="s">
        <v>35</v>
      </c>
    </row>
    <row r="1360" spans="1:14" s="29" customFormat="1" ht="74.5" customHeight="1" x14ac:dyDescent="0.25">
      <c r="A1360" s="40" t="s">
        <v>4774</v>
      </c>
      <c r="B1360" s="41">
        <v>45439</v>
      </c>
      <c r="C1360" s="41" t="s">
        <v>4775</v>
      </c>
      <c r="D1360" s="41" t="s">
        <v>24</v>
      </c>
      <c r="E1360" s="41" t="s">
        <v>16</v>
      </c>
      <c r="F1360" s="41" t="s">
        <v>4768</v>
      </c>
      <c r="G1360" s="41">
        <v>45447</v>
      </c>
      <c r="H1360" s="41">
        <v>45669</v>
      </c>
      <c r="I1360" s="42">
        <v>0</v>
      </c>
      <c r="J1360" s="43">
        <v>45780000</v>
      </c>
      <c r="K1360" s="43">
        <v>0</v>
      </c>
      <c r="L1360" s="44">
        <v>0.69819819819819817</v>
      </c>
      <c r="M1360" s="45" t="s">
        <v>4776</v>
      </c>
      <c r="N1360" s="46" t="s">
        <v>35</v>
      </c>
    </row>
    <row r="1361" spans="1:14" s="29" customFormat="1" ht="74.5" customHeight="1" x14ac:dyDescent="0.25">
      <c r="A1361" s="40" t="s">
        <v>4777</v>
      </c>
      <c r="B1361" s="41">
        <v>45439</v>
      </c>
      <c r="C1361" s="41" t="s">
        <v>4778</v>
      </c>
      <c r="D1361" s="41" t="s">
        <v>24</v>
      </c>
      <c r="E1361" s="41" t="s">
        <v>16</v>
      </c>
      <c r="F1361" s="41" t="s">
        <v>4779</v>
      </c>
      <c r="G1361" s="41">
        <v>45449</v>
      </c>
      <c r="H1361" s="41">
        <v>45631</v>
      </c>
      <c r="I1361" s="42">
        <v>0</v>
      </c>
      <c r="J1361" s="43">
        <v>34080000</v>
      </c>
      <c r="K1361" s="43">
        <v>0</v>
      </c>
      <c r="L1361" s="44">
        <v>0.84065934065934067</v>
      </c>
      <c r="M1361" s="45" t="s">
        <v>4780</v>
      </c>
      <c r="N1361" s="46" t="s">
        <v>35</v>
      </c>
    </row>
    <row r="1362" spans="1:14" s="29" customFormat="1" ht="74.5" customHeight="1" x14ac:dyDescent="0.25">
      <c r="A1362" s="40" t="s">
        <v>4781</v>
      </c>
      <c r="B1362" s="41">
        <v>45441</v>
      </c>
      <c r="C1362" s="41" t="s">
        <v>4782</v>
      </c>
      <c r="D1362" s="41" t="s">
        <v>24</v>
      </c>
      <c r="E1362" s="41" t="s">
        <v>16</v>
      </c>
      <c r="F1362" s="41" t="s">
        <v>4676</v>
      </c>
      <c r="G1362" s="41">
        <v>45447</v>
      </c>
      <c r="H1362" s="41">
        <v>45660</v>
      </c>
      <c r="I1362" s="42">
        <v>0</v>
      </c>
      <c r="J1362" s="43">
        <v>58800000</v>
      </c>
      <c r="K1362" s="43">
        <v>0</v>
      </c>
      <c r="L1362" s="44">
        <v>0.72769953051643188</v>
      </c>
      <c r="M1362" s="45" t="s">
        <v>4783</v>
      </c>
      <c r="N1362" s="46" t="s">
        <v>35</v>
      </c>
    </row>
    <row r="1363" spans="1:14" s="29" customFormat="1" ht="74.5" customHeight="1" x14ac:dyDescent="0.25">
      <c r="A1363" s="40" t="s">
        <v>4784</v>
      </c>
      <c r="B1363" s="41">
        <v>45439</v>
      </c>
      <c r="C1363" s="41" t="s">
        <v>4785</v>
      </c>
      <c r="D1363" s="41" t="s">
        <v>24</v>
      </c>
      <c r="E1363" s="41" t="s">
        <v>16</v>
      </c>
      <c r="F1363" s="41" t="s">
        <v>4786</v>
      </c>
      <c r="G1363" s="41">
        <v>45449</v>
      </c>
      <c r="H1363" s="41">
        <v>45662</v>
      </c>
      <c r="I1363" s="42">
        <v>0</v>
      </c>
      <c r="J1363" s="43">
        <v>24500000</v>
      </c>
      <c r="K1363" s="43">
        <v>0</v>
      </c>
      <c r="L1363" s="44">
        <v>0.71830985915492962</v>
      </c>
      <c r="M1363" s="45" t="s">
        <v>4787</v>
      </c>
      <c r="N1363" s="46" t="s">
        <v>35</v>
      </c>
    </row>
    <row r="1364" spans="1:14" s="29" customFormat="1" ht="74.5" customHeight="1" x14ac:dyDescent="0.25">
      <c r="A1364" s="40" t="s">
        <v>4788</v>
      </c>
      <c r="B1364" s="41">
        <v>45439</v>
      </c>
      <c r="C1364" s="41" t="s">
        <v>4789</v>
      </c>
      <c r="D1364" s="41" t="s">
        <v>24</v>
      </c>
      <c r="E1364" s="41" t="s">
        <v>16</v>
      </c>
      <c r="F1364" s="41" t="s">
        <v>4790</v>
      </c>
      <c r="G1364" s="41">
        <v>45447</v>
      </c>
      <c r="H1364" s="41">
        <v>45660</v>
      </c>
      <c r="I1364" s="42">
        <v>0</v>
      </c>
      <c r="J1364" s="43">
        <v>68670000</v>
      </c>
      <c r="K1364" s="43">
        <v>0</v>
      </c>
      <c r="L1364" s="44">
        <v>0.72769953051643188</v>
      </c>
      <c r="M1364" s="45" t="s">
        <v>4791</v>
      </c>
      <c r="N1364" s="46" t="s">
        <v>35</v>
      </c>
    </row>
    <row r="1365" spans="1:14" s="29" customFormat="1" ht="74.5" customHeight="1" x14ac:dyDescent="0.25">
      <c r="A1365" s="40" t="s">
        <v>4792</v>
      </c>
      <c r="B1365" s="41">
        <v>45440</v>
      </c>
      <c r="C1365" s="41" t="s">
        <v>4793</v>
      </c>
      <c r="D1365" s="41" t="s">
        <v>24</v>
      </c>
      <c r="E1365" s="41" t="s">
        <v>16</v>
      </c>
      <c r="F1365" s="41" t="s">
        <v>4794</v>
      </c>
      <c r="G1365" s="41">
        <v>45447</v>
      </c>
      <c r="H1365" s="41">
        <v>45780</v>
      </c>
      <c r="I1365" s="42">
        <v>0</v>
      </c>
      <c r="J1365" s="43">
        <v>77000000</v>
      </c>
      <c r="K1365" s="43">
        <v>0</v>
      </c>
      <c r="L1365" s="44">
        <v>0.46546546546546547</v>
      </c>
      <c r="M1365" s="45" t="s">
        <v>4795</v>
      </c>
      <c r="N1365" s="46" t="s">
        <v>35</v>
      </c>
    </row>
    <row r="1366" spans="1:14" s="29" customFormat="1" ht="74.5" customHeight="1" x14ac:dyDescent="0.25">
      <c r="A1366" s="40" t="s">
        <v>4796</v>
      </c>
      <c r="B1366" s="41">
        <v>45439</v>
      </c>
      <c r="C1366" s="41" t="s">
        <v>4797</v>
      </c>
      <c r="D1366" s="41" t="s">
        <v>24</v>
      </c>
      <c r="E1366" s="41" t="s">
        <v>16</v>
      </c>
      <c r="F1366" s="41" t="s">
        <v>4798</v>
      </c>
      <c r="G1366" s="41">
        <v>45450</v>
      </c>
      <c r="H1366" s="41">
        <v>45663</v>
      </c>
      <c r="I1366" s="42">
        <v>0</v>
      </c>
      <c r="J1366" s="43">
        <v>24500000</v>
      </c>
      <c r="K1366" s="43">
        <v>0</v>
      </c>
      <c r="L1366" s="44">
        <v>0.71361502347417838</v>
      </c>
      <c r="M1366" s="45" t="s">
        <v>4799</v>
      </c>
      <c r="N1366" s="46" t="s">
        <v>35</v>
      </c>
    </row>
    <row r="1367" spans="1:14" s="29" customFormat="1" ht="74.5" customHeight="1" x14ac:dyDescent="0.25">
      <c r="A1367" s="40" t="s">
        <v>4800</v>
      </c>
      <c r="B1367" s="41">
        <v>45440</v>
      </c>
      <c r="C1367" s="41" t="s">
        <v>4801</v>
      </c>
      <c r="D1367" s="41" t="s">
        <v>24</v>
      </c>
      <c r="E1367" s="41" t="s">
        <v>16</v>
      </c>
      <c r="F1367" s="41" t="s">
        <v>4563</v>
      </c>
      <c r="G1367" s="41">
        <v>45449</v>
      </c>
      <c r="H1367" s="41">
        <v>45631</v>
      </c>
      <c r="I1367" s="42">
        <v>0</v>
      </c>
      <c r="J1367" s="43">
        <v>16380000</v>
      </c>
      <c r="K1367" s="43">
        <v>0</v>
      </c>
      <c r="L1367" s="44">
        <v>0.84065934065934067</v>
      </c>
      <c r="M1367" s="45" t="s">
        <v>4802</v>
      </c>
      <c r="N1367" s="46" t="s">
        <v>35</v>
      </c>
    </row>
    <row r="1368" spans="1:14" s="29" customFormat="1" ht="74.5" customHeight="1" x14ac:dyDescent="0.25">
      <c r="A1368" s="40" t="s">
        <v>4803</v>
      </c>
      <c r="B1368" s="41">
        <v>45440</v>
      </c>
      <c r="C1368" s="41" t="s">
        <v>4804</v>
      </c>
      <c r="D1368" s="41" t="s">
        <v>24</v>
      </c>
      <c r="E1368" s="41" t="s">
        <v>16</v>
      </c>
      <c r="F1368" s="41" t="s">
        <v>4805</v>
      </c>
      <c r="G1368" s="41">
        <v>45447</v>
      </c>
      <c r="H1368" s="41">
        <v>45629</v>
      </c>
      <c r="I1368" s="42">
        <v>60</v>
      </c>
      <c r="J1368" s="43">
        <v>16282380</v>
      </c>
      <c r="K1368" s="43">
        <v>8005504</v>
      </c>
      <c r="L1368" s="44">
        <v>0.85164835164835162</v>
      </c>
      <c r="M1368" s="45" t="s">
        <v>4806</v>
      </c>
      <c r="N1368" s="46" t="s">
        <v>35</v>
      </c>
    </row>
    <row r="1369" spans="1:14" s="29" customFormat="1" ht="74.5" customHeight="1" x14ac:dyDescent="0.25">
      <c r="A1369" s="40" t="s">
        <v>4807</v>
      </c>
      <c r="B1369" s="41">
        <v>45440</v>
      </c>
      <c r="C1369" s="41" t="s">
        <v>4808</v>
      </c>
      <c r="D1369" s="41" t="s">
        <v>24</v>
      </c>
      <c r="E1369" s="41" t="s">
        <v>16</v>
      </c>
      <c r="F1369" s="41" t="s">
        <v>4809</v>
      </c>
      <c r="G1369" s="41">
        <v>45447</v>
      </c>
      <c r="H1369" s="41">
        <v>45691</v>
      </c>
      <c r="I1369" s="42">
        <v>0</v>
      </c>
      <c r="J1369" s="43">
        <v>29446400</v>
      </c>
      <c r="K1369" s="43">
        <v>0</v>
      </c>
      <c r="L1369" s="44">
        <v>0.63524590163934425</v>
      </c>
      <c r="M1369" s="45" t="s">
        <v>4810</v>
      </c>
      <c r="N1369" s="46" t="s">
        <v>35</v>
      </c>
    </row>
    <row r="1370" spans="1:14" s="29" customFormat="1" ht="74.5" customHeight="1" x14ac:dyDescent="0.25">
      <c r="A1370" s="40" t="s">
        <v>4811</v>
      </c>
      <c r="B1370" s="41">
        <v>45440</v>
      </c>
      <c r="C1370" s="41" t="s">
        <v>4812</v>
      </c>
      <c r="D1370" s="41" t="s">
        <v>24</v>
      </c>
      <c r="E1370" s="41" t="s">
        <v>16</v>
      </c>
      <c r="F1370" s="41" t="s">
        <v>4813</v>
      </c>
      <c r="G1370" s="41">
        <v>45447</v>
      </c>
      <c r="H1370" s="41">
        <v>45629</v>
      </c>
      <c r="I1370" s="42">
        <v>0</v>
      </c>
      <c r="J1370" s="43">
        <v>24423570</v>
      </c>
      <c r="K1370" s="43">
        <v>0</v>
      </c>
      <c r="L1370" s="44">
        <v>0.85164835164835162</v>
      </c>
      <c r="M1370" s="45" t="s">
        <v>4814</v>
      </c>
      <c r="N1370" s="46" t="s">
        <v>35</v>
      </c>
    </row>
    <row r="1371" spans="1:14" s="29" customFormat="1" ht="74.5" customHeight="1" x14ac:dyDescent="0.25">
      <c r="A1371" s="40" t="s">
        <v>4815</v>
      </c>
      <c r="B1371" s="41">
        <v>45440</v>
      </c>
      <c r="C1371" s="41" t="s">
        <v>4816</v>
      </c>
      <c r="D1371" s="41" t="s">
        <v>24</v>
      </c>
      <c r="E1371" s="41" t="s">
        <v>16</v>
      </c>
      <c r="F1371" s="41" t="s">
        <v>4817</v>
      </c>
      <c r="G1371" s="41">
        <v>45447</v>
      </c>
      <c r="H1371" s="41">
        <v>45701</v>
      </c>
      <c r="I1371" s="42">
        <v>0</v>
      </c>
      <c r="J1371" s="43">
        <v>60000000</v>
      </c>
      <c r="K1371" s="43">
        <v>0</v>
      </c>
      <c r="L1371" s="44">
        <v>0.61023622047244097</v>
      </c>
      <c r="M1371" s="45" t="s">
        <v>4818</v>
      </c>
      <c r="N1371" s="46" t="s">
        <v>35</v>
      </c>
    </row>
    <row r="1372" spans="1:14" s="29" customFormat="1" ht="74.5" customHeight="1" x14ac:dyDescent="0.25">
      <c r="A1372" s="40" t="s">
        <v>4819</v>
      </c>
      <c r="B1372" s="41">
        <v>45440</v>
      </c>
      <c r="C1372" s="41" t="s">
        <v>4820</v>
      </c>
      <c r="D1372" s="41" t="s">
        <v>24</v>
      </c>
      <c r="E1372" s="41" t="s">
        <v>16</v>
      </c>
      <c r="F1372" s="41" t="s">
        <v>4637</v>
      </c>
      <c r="G1372" s="41">
        <v>45447</v>
      </c>
      <c r="H1372" s="41">
        <v>45660</v>
      </c>
      <c r="I1372" s="42">
        <v>0</v>
      </c>
      <c r="J1372" s="43">
        <v>70000000</v>
      </c>
      <c r="K1372" s="43">
        <v>0</v>
      </c>
      <c r="L1372" s="44">
        <v>0.72769953051643188</v>
      </c>
      <c r="M1372" s="45" t="s">
        <v>4821</v>
      </c>
      <c r="N1372" s="46" t="s">
        <v>35</v>
      </c>
    </row>
    <row r="1373" spans="1:14" s="29" customFormat="1" ht="74.5" customHeight="1" x14ac:dyDescent="0.25">
      <c r="A1373" s="40" t="s">
        <v>4822</v>
      </c>
      <c r="B1373" s="41">
        <v>45440</v>
      </c>
      <c r="C1373" s="41" t="s">
        <v>4823</v>
      </c>
      <c r="D1373" s="41" t="s">
        <v>24</v>
      </c>
      <c r="E1373" s="41" t="s">
        <v>16</v>
      </c>
      <c r="F1373" s="41" t="s">
        <v>4790</v>
      </c>
      <c r="G1373" s="41">
        <v>45447</v>
      </c>
      <c r="H1373" s="41">
        <v>45667</v>
      </c>
      <c r="I1373" s="42">
        <v>0</v>
      </c>
      <c r="J1373" s="43">
        <v>52500000</v>
      </c>
      <c r="K1373" s="43">
        <v>0</v>
      </c>
      <c r="L1373" s="44">
        <v>0.70454545454545459</v>
      </c>
      <c r="M1373" s="45" t="s">
        <v>4824</v>
      </c>
      <c r="N1373" s="46" t="s">
        <v>35</v>
      </c>
    </row>
    <row r="1374" spans="1:14" s="29" customFormat="1" ht="74.5" customHeight="1" x14ac:dyDescent="0.25">
      <c r="A1374" s="40" t="s">
        <v>4825</v>
      </c>
      <c r="B1374" s="41">
        <v>45441</v>
      </c>
      <c r="C1374" s="41" t="s">
        <v>4826</v>
      </c>
      <c r="D1374" s="41" t="s">
        <v>24</v>
      </c>
      <c r="E1374" s="41" t="s">
        <v>1891</v>
      </c>
      <c r="F1374" s="41" t="s">
        <v>4827</v>
      </c>
      <c r="G1374" s="41">
        <v>45444</v>
      </c>
      <c r="H1374" s="41">
        <v>45658</v>
      </c>
      <c r="I1374" s="42">
        <v>0</v>
      </c>
      <c r="J1374" s="43">
        <v>66698565</v>
      </c>
      <c r="K1374" s="43">
        <v>0</v>
      </c>
      <c r="L1374" s="44">
        <v>0.73831775700934577</v>
      </c>
      <c r="M1374" s="45" t="s">
        <v>4828</v>
      </c>
      <c r="N1374" s="46" t="s">
        <v>35</v>
      </c>
    </row>
    <row r="1375" spans="1:14" s="29" customFormat="1" ht="74.5" customHeight="1" x14ac:dyDescent="0.25">
      <c r="A1375" s="40" t="s">
        <v>4829</v>
      </c>
      <c r="B1375" s="41">
        <v>45441</v>
      </c>
      <c r="C1375" s="41" t="s">
        <v>4830</v>
      </c>
      <c r="D1375" s="41" t="s">
        <v>24</v>
      </c>
      <c r="E1375" s="41" t="s">
        <v>16</v>
      </c>
      <c r="F1375" s="41" t="s">
        <v>4798</v>
      </c>
      <c r="G1375" s="41">
        <v>45447</v>
      </c>
      <c r="H1375" s="41">
        <v>45660</v>
      </c>
      <c r="I1375" s="42">
        <v>0</v>
      </c>
      <c r="J1375" s="43">
        <v>26705000</v>
      </c>
      <c r="K1375" s="43">
        <v>0</v>
      </c>
      <c r="L1375" s="44">
        <v>0.72769953051643188</v>
      </c>
      <c r="M1375" s="45" t="s">
        <v>4831</v>
      </c>
      <c r="N1375" s="46" t="s">
        <v>35</v>
      </c>
    </row>
    <row r="1376" spans="1:14" s="29" customFormat="1" ht="74.5" customHeight="1" x14ac:dyDescent="0.25">
      <c r="A1376" s="40" t="s">
        <v>4832</v>
      </c>
      <c r="B1376" s="41">
        <v>45440</v>
      </c>
      <c r="C1376" s="41" t="s">
        <v>4833</v>
      </c>
      <c r="D1376" s="41" t="s">
        <v>24</v>
      </c>
      <c r="E1376" s="41" t="s">
        <v>16</v>
      </c>
      <c r="F1376" s="41" t="s">
        <v>4641</v>
      </c>
      <c r="G1376" s="41">
        <v>45447</v>
      </c>
      <c r="H1376" s="41">
        <v>45657</v>
      </c>
      <c r="I1376" s="42">
        <v>0</v>
      </c>
      <c r="J1376" s="43">
        <v>29715344</v>
      </c>
      <c r="K1376" s="43">
        <v>0</v>
      </c>
      <c r="L1376" s="44">
        <v>0.73809523809523814</v>
      </c>
      <c r="M1376" s="45" t="s">
        <v>4834</v>
      </c>
      <c r="N1376" s="46" t="s">
        <v>35</v>
      </c>
    </row>
    <row r="1377" spans="1:14" s="29" customFormat="1" ht="74.5" customHeight="1" x14ac:dyDescent="0.25">
      <c r="A1377" s="40" t="s">
        <v>4835</v>
      </c>
      <c r="B1377" s="41">
        <v>45440</v>
      </c>
      <c r="C1377" s="41" t="s">
        <v>4836</v>
      </c>
      <c r="D1377" s="41" t="s">
        <v>24</v>
      </c>
      <c r="E1377" s="41" t="s">
        <v>16</v>
      </c>
      <c r="F1377" s="41" t="s">
        <v>4837</v>
      </c>
      <c r="G1377" s="41">
        <v>45449</v>
      </c>
      <c r="H1377" s="41">
        <v>45693</v>
      </c>
      <c r="I1377" s="42">
        <v>0</v>
      </c>
      <c r="J1377" s="43">
        <v>23968000</v>
      </c>
      <c r="K1377" s="43">
        <v>0</v>
      </c>
      <c r="L1377" s="44">
        <v>0.62704918032786883</v>
      </c>
      <c r="M1377" s="45" t="s">
        <v>4838</v>
      </c>
      <c r="N1377" s="46" t="s">
        <v>35</v>
      </c>
    </row>
    <row r="1378" spans="1:14" s="29" customFormat="1" ht="74.5" customHeight="1" x14ac:dyDescent="0.25">
      <c r="A1378" s="40" t="s">
        <v>4839</v>
      </c>
      <c r="B1378" s="41">
        <v>45440</v>
      </c>
      <c r="C1378" s="41" t="s">
        <v>4840</v>
      </c>
      <c r="D1378" s="41" t="s">
        <v>24</v>
      </c>
      <c r="E1378" s="41" t="s">
        <v>16</v>
      </c>
      <c r="F1378" s="41" t="s">
        <v>4518</v>
      </c>
      <c r="G1378" s="41">
        <v>45449</v>
      </c>
      <c r="H1378" s="41">
        <v>45693</v>
      </c>
      <c r="I1378" s="42">
        <v>0</v>
      </c>
      <c r="J1378" s="43">
        <v>21840000</v>
      </c>
      <c r="K1378" s="43">
        <v>0</v>
      </c>
      <c r="L1378" s="44">
        <v>0.62704918032786883</v>
      </c>
      <c r="M1378" s="45" t="s">
        <v>4841</v>
      </c>
      <c r="N1378" s="46" t="s">
        <v>35</v>
      </c>
    </row>
    <row r="1379" spans="1:14" s="29" customFormat="1" ht="74.5" customHeight="1" x14ac:dyDescent="0.25">
      <c r="A1379" s="40" t="s">
        <v>4842</v>
      </c>
      <c r="B1379" s="41">
        <v>45440</v>
      </c>
      <c r="C1379" s="41" t="s">
        <v>4843</v>
      </c>
      <c r="D1379" s="41" t="s">
        <v>24</v>
      </c>
      <c r="E1379" s="41" t="s">
        <v>16</v>
      </c>
      <c r="F1379" s="41" t="s">
        <v>4844</v>
      </c>
      <c r="G1379" s="41">
        <v>45444</v>
      </c>
      <c r="H1379" s="41">
        <v>45646</v>
      </c>
      <c r="I1379" s="42">
        <v>50</v>
      </c>
      <c r="J1379" s="43">
        <v>20352975</v>
      </c>
      <c r="K1379" s="43">
        <v>6784325</v>
      </c>
      <c r="L1379" s="44">
        <v>0.78217821782178221</v>
      </c>
      <c r="M1379" s="45" t="s">
        <v>4845</v>
      </c>
      <c r="N1379" s="46" t="s">
        <v>35</v>
      </c>
    </row>
    <row r="1380" spans="1:14" s="29" customFormat="1" ht="74.5" customHeight="1" x14ac:dyDescent="0.25">
      <c r="A1380" s="40" t="s">
        <v>4846</v>
      </c>
      <c r="B1380" s="41">
        <v>45440</v>
      </c>
      <c r="C1380" s="41" t="s">
        <v>4847</v>
      </c>
      <c r="D1380" s="41" t="s">
        <v>24</v>
      </c>
      <c r="E1380" s="41" t="s">
        <v>16</v>
      </c>
      <c r="F1380" s="41" t="s">
        <v>4563</v>
      </c>
      <c r="G1380" s="41">
        <v>45449</v>
      </c>
      <c r="H1380" s="41">
        <v>45693</v>
      </c>
      <c r="I1380" s="42">
        <v>0</v>
      </c>
      <c r="J1380" s="43">
        <v>21840000</v>
      </c>
      <c r="K1380" s="43">
        <v>0</v>
      </c>
      <c r="L1380" s="44">
        <v>0.62704918032786883</v>
      </c>
      <c r="M1380" s="45" t="s">
        <v>4848</v>
      </c>
      <c r="N1380" s="46" t="s">
        <v>35</v>
      </c>
    </row>
    <row r="1381" spans="1:14" s="29" customFormat="1" ht="74.5" customHeight="1" x14ac:dyDescent="0.25">
      <c r="A1381" s="40" t="s">
        <v>4849</v>
      </c>
      <c r="B1381" s="41">
        <v>45440</v>
      </c>
      <c r="C1381" s="41" t="s">
        <v>4850</v>
      </c>
      <c r="D1381" s="41" t="s">
        <v>24</v>
      </c>
      <c r="E1381" s="41" t="s">
        <v>16</v>
      </c>
      <c r="F1381" s="41" t="s">
        <v>4851</v>
      </c>
      <c r="G1381" s="41">
        <v>45447</v>
      </c>
      <c r="H1381" s="41">
        <v>45719</v>
      </c>
      <c r="I1381" s="42">
        <v>0</v>
      </c>
      <c r="J1381" s="43">
        <v>77040000</v>
      </c>
      <c r="K1381" s="43">
        <v>0</v>
      </c>
      <c r="L1381" s="44">
        <v>0.56985294117647056</v>
      </c>
      <c r="M1381" s="45" t="s">
        <v>4852</v>
      </c>
      <c r="N1381" s="46" t="s">
        <v>35</v>
      </c>
    </row>
    <row r="1382" spans="1:14" s="29" customFormat="1" ht="74.5" customHeight="1" x14ac:dyDescent="0.25">
      <c r="A1382" s="40" t="s">
        <v>4853</v>
      </c>
      <c r="B1382" s="41">
        <v>45440</v>
      </c>
      <c r="C1382" s="41" t="s">
        <v>4854</v>
      </c>
      <c r="D1382" s="41" t="s">
        <v>24</v>
      </c>
      <c r="E1382" s="41" t="s">
        <v>16</v>
      </c>
      <c r="F1382" s="41" t="s">
        <v>4855</v>
      </c>
      <c r="G1382" s="41">
        <v>45449</v>
      </c>
      <c r="H1382" s="41">
        <v>45657</v>
      </c>
      <c r="I1382" s="42">
        <v>0</v>
      </c>
      <c r="J1382" s="43">
        <v>29715344</v>
      </c>
      <c r="K1382" s="43">
        <v>0</v>
      </c>
      <c r="L1382" s="44">
        <v>0.73557692307692313</v>
      </c>
      <c r="M1382" s="45" t="s">
        <v>4856</v>
      </c>
      <c r="N1382" s="46" t="s">
        <v>35</v>
      </c>
    </row>
    <row r="1383" spans="1:14" s="29" customFormat="1" ht="74.5" customHeight="1" x14ac:dyDescent="0.25">
      <c r="A1383" s="40" t="s">
        <v>4857</v>
      </c>
      <c r="B1383" s="41">
        <v>45440</v>
      </c>
      <c r="C1383" s="41" t="s">
        <v>4858</v>
      </c>
      <c r="D1383" s="41" t="s">
        <v>24</v>
      </c>
      <c r="E1383" s="41" t="s">
        <v>16</v>
      </c>
      <c r="F1383" s="41" t="s">
        <v>4844</v>
      </c>
      <c r="G1383" s="41">
        <v>45447</v>
      </c>
      <c r="H1383" s="41">
        <v>45657</v>
      </c>
      <c r="I1383" s="42">
        <v>0</v>
      </c>
      <c r="J1383" s="43">
        <v>28494165</v>
      </c>
      <c r="K1383" s="43">
        <v>0</v>
      </c>
      <c r="L1383" s="44">
        <v>0.73809523809523814</v>
      </c>
      <c r="M1383" s="45" t="s">
        <v>4859</v>
      </c>
      <c r="N1383" s="46" t="s">
        <v>35</v>
      </c>
    </row>
    <row r="1384" spans="1:14" s="29" customFormat="1" ht="74.5" customHeight="1" x14ac:dyDescent="0.25">
      <c r="A1384" s="40" t="s">
        <v>4860</v>
      </c>
      <c r="B1384" s="41">
        <v>45441</v>
      </c>
      <c r="C1384" s="41" t="s">
        <v>4861</v>
      </c>
      <c r="D1384" s="41" t="s">
        <v>24</v>
      </c>
      <c r="E1384" s="41" t="s">
        <v>16</v>
      </c>
      <c r="F1384" s="41" t="s">
        <v>4563</v>
      </c>
      <c r="G1384" s="41">
        <v>45449</v>
      </c>
      <c r="H1384" s="41">
        <v>45631</v>
      </c>
      <c r="I1384" s="42">
        <v>0</v>
      </c>
      <c r="J1384" s="43">
        <v>16380000</v>
      </c>
      <c r="K1384" s="43">
        <v>0</v>
      </c>
      <c r="L1384" s="44">
        <v>0.84065934065934067</v>
      </c>
      <c r="M1384" s="45" t="s">
        <v>4862</v>
      </c>
      <c r="N1384" s="46" t="s">
        <v>35</v>
      </c>
    </row>
    <row r="1385" spans="1:14" s="29" customFormat="1" ht="74.5" customHeight="1" x14ac:dyDescent="0.25">
      <c r="A1385" s="40" t="s">
        <v>4863</v>
      </c>
      <c r="B1385" s="41">
        <v>45442</v>
      </c>
      <c r="C1385" s="41" t="s">
        <v>4864</v>
      </c>
      <c r="D1385" s="41" t="s">
        <v>24</v>
      </c>
      <c r="E1385" s="41" t="s">
        <v>16</v>
      </c>
      <c r="F1385" s="41" t="s">
        <v>4865</v>
      </c>
      <c r="G1385" s="41">
        <v>45447</v>
      </c>
      <c r="H1385" s="41">
        <v>45604</v>
      </c>
      <c r="I1385" s="42">
        <v>0</v>
      </c>
      <c r="J1385" s="43">
        <v>14133210</v>
      </c>
      <c r="K1385" s="43">
        <v>0</v>
      </c>
      <c r="L1385" s="44">
        <v>0.98726114649681529</v>
      </c>
      <c r="M1385" s="45" t="s">
        <v>4866</v>
      </c>
      <c r="N1385" s="46" t="s">
        <v>35</v>
      </c>
    </row>
    <row r="1386" spans="1:14" s="29" customFormat="1" ht="74.5" customHeight="1" x14ac:dyDescent="0.25">
      <c r="A1386" s="40" t="s">
        <v>4867</v>
      </c>
      <c r="B1386" s="41">
        <v>45440</v>
      </c>
      <c r="C1386" s="41" t="s">
        <v>4868</v>
      </c>
      <c r="D1386" s="41" t="s">
        <v>24</v>
      </c>
      <c r="E1386" s="41" t="s">
        <v>16</v>
      </c>
      <c r="F1386" s="41" t="s">
        <v>4869</v>
      </c>
      <c r="G1386" s="41">
        <v>45447</v>
      </c>
      <c r="H1386" s="41">
        <v>45660</v>
      </c>
      <c r="I1386" s="42">
        <v>0</v>
      </c>
      <c r="J1386" s="43">
        <v>56000000</v>
      </c>
      <c r="K1386" s="43">
        <v>0</v>
      </c>
      <c r="L1386" s="44">
        <v>0.72769953051643188</v>
      </c>
      <c r="M1386" s="45" t="s">
        <v>4870</v>
      </c>
      <c r="N1386" s="46" t="s">
        <v>35</v>
      </c>
    </row>
    <row r="1387" spans="1:14" s="29" customFormat="1" ht="74.5" customHeight="1" x14ac:dyDescent="0.25">
      <c r="A1387" s="40" t="s">
        <v>4871</v>
      </c>
      <c r="B1387" s="41">
        <v>45441</v>
      </c>
      <c r="C1387" s="41" t="s">
        <v>4872</v>
      </c>
      <c r="D1387" s="41" t="s">
        <v>24</v>
      </c>
      <c r="E1387" s="41" t="s">
        <v>16</v>
      </c>
      <c r="F1387" s="41" t="s">
        <v>4475</v>
      </c>
      <c r="G1387" s="41">
        <v>45447</v>
      </c>
      <c r="H1387" s="41">
        <v>45660</v>
      </c>
      <c r="I1387" s="42">
        <v>0</v>
      </c>
      <c r="J1387" s="43">
        <v>55699000</v>
      </c>
      <c r="K1387" s="43">
        <v>0</v>
      </c>
      <c r="L1387" s="44">
        <v>0.72769953051643188</v>
      </c>
      <c r="M1387" s="45" t="s">
        <v>4873</v>
      </c>
      <c r="N1387" s="46" t="s">
        <v>35</v>
      </c>
    </row>
    <row r="1388" spans="1:14" s="29" customFormat="1" ht="74.5" customHeight="1" x14ac:dyDescent="0.25">
      <c r="A1388" s="40" t="s">
        <v>4874</v>
      </c>
      <c r="B1388" s="41">
        <v>45440</v>
      </c>
      <c r="C1388" s="41" t="s">
        <v>4875</v>
      </c>
      <c r="D1388" s="41" t="s">
        <v>24</v>
      </c>
      <c r="E1388" s="41" t="s">
        <v>16</v>
      </c>
      <c r="F1388" s="41" t="s">
        <v>4876</v>
      </c>
      <c r="G1388" s="41">
        <v>45447</v>
      </c>
      <c r="H1388" s="41">
        <v>45459</v>
      </c>
      <c r="I1388" s="42">
        <v>0</v>
      </c>
      <c r="J1388" s="43">
        <v>63000000</v>
      </c>
      <c r="K1388" s="43">
        <v>0</v>
      </c>
      <c r="L1388" s="44">
        <v>1</v>
      </c>
      <c r="M1388" s="45" t="s">
        <v>4877</v>
      </c>
      <c r="N1388" s="46" t="s">
        <v>35</v>
      </c>
    </row>
    <row r="1389" spans="1:14" s="29" customFormat="1" ht="74.5" customHeight="1" x14ac:dyDescent="0.25">
      <c r="A1389" s="40" t="s">
        <v>4878</v>
      </c>
      <c r="B1389" s="41">
        <v>45440</v>
      </c>
      <c r="C1389" s="41" t="s">
        <v>4879</v>
      </c>
      <c r="D1389" s="41" t="s">
        <v>24</v>
      </c>
      <c r="E1389" s="41" t="s">
        <v>16</v>
      </c>
      <c r="F1389" s="41" t="s">
        <v>4633</v>
      </c>
      <c r="G1389" s="41">
        <v>45447</v>
      </c>
      <c r="H1389" s="41">
        <v>45660</v>
      </c>
      <c r="I1389" s="42">
        <v>0</v>
      </c>
      <c r="J1389" s="43">
        <v>68670000</v>
      </c>
      <c r="K1389" s="43">
        <v>0</v>
      </c>
      <c r="L1389" s="44">
        <v>0.72769953051643188</v>
      </c>
      <c r="M1389" s="45" t="s">
        <v>4880</v>
      </c>
      <c r="N1389" s="46" t="s">
        <v>35</v>
      </c>
    </row>
    <row r="1390" spans="1:14" s="29" customFormat="1" ht="74.5" customHeight="1" x14ac:dyDescent="0.25">
      <c r="A1390" s="40" t="s">
        <v>4881</v>
      </c>
      <c r="B1390" s="41">
        <v>45440</v>
      </c>
      <c r="C1390" s="41" t="s">
        <v>4882</v>
      </c>
      <c r="D1390" s="41" t="s">
        <v>24</v>
      </c>
      <c r="E1390" s="41" t="s">
        <v>16</v>
      </c>
      <c r="F1390" s="41" t="s">
        <v>4637</v>
      </c>
      <c r="G1390" s="41">
        <v>45447</v>
      </c>
      <c r="H1390" s="41">
        <v>45660</v>
      </c>
      <c r="I1390" s="42">
        <v>0</v>
      </c>
      <c r="J1390" s="43">
        <v>68670000</v>
      </c>
      <c r="K1390" s="43">
        <v>0</v>
      </c>
      <c r="L1390" s="44">
        <v>0.72769953051643188</v>
      </c>
      <c r="M1390" s="45" t="s">
        <v>4883</v>
      </c>
      <c r="N1390" s="46" t="s">
        <v>35</v>
      </c>
    </row>
    <row r="1391" spans="1:14" s="29" customFormat="1" ht="74.5" customHeight="1" x14ac:dyDescent="0.25">
      <c r="A1391" s="40" t="s">
        <v>4884</v>
      </c>
      <c r="B1391" s="41">
        <v>45441</v>
      </c>
      <c r="C1391" s="41" t="s">
        <v>4885</v>
      </c>
      <c r="D1391" s="41" t="s">
        <v>24</v>
      </c>
      <c r="E1391" s="41" t="s">
        <v>16</v>
      </c>
      <c r="F1391" s="41" t="s">
        <v>4737</v>
      </c>
      <c r="G1391" s="41">
        <v>45449</v>
      </c>
      <c r="H1391" s="41">
        <v>45631</v>
      </c>
      <c r="I1391" s="42">
        <v>0</v>
      </c>
      <c r="J1391" s="43">
        <v>16380000</v>
      </c>
      <c r="K1391" s="43">
        <v>0</v>
      </c>
      <c r="L1391" s="44">
        <v>0.84065934065934067</v>
      </c>
      <c r="M1391" s="45" t="s">
        <v>4886</v>
      </c>
      <c r="N1391" s="46" t="s">
        <v>35</v>
      </c>
    </row>
    <row r="1392" spans="1:14" s="29" customFormat="1" ht="74.5" customHeight="1" x14ac:dyDescent="0.25">
      <c r="A1392" s="40" t="s">
        <v>4887</v>
      </c>
      <c r="B1392" s="41">
        <v>45441</v>
      </c>
      <c r="C1392" s="41" t="s">
        <v>4888</v>
      </c>
      <c r="D1392" s="41" t="s">
        <v>24</v>
      </c>
      <c r="E1392" s="41" t="s">
        <v>16</v>
      </c>
      <c r="F1392" s="41" t="s">
        <v>4889</v>
      </c>
      <c r="G1392" s="41">
        <v>45449</v>
      </c>
      <c r="H1392" s="41">
        <v>45570</v>
      </c>
      <c r="I1392" s="42">
        <v>0</v>
      </c>
      <c r="J1392" s="43">
        <v>37060000</v>
      </c>
      <c r="K1392" s="43">
        <v>0</v>
      </c>
      <c r="L1392" s="44">
        <v>1</v>
      </c>
      <c r="M1392" s="45" t="s">
        <v>4890</v>
      </c>
      <c r="N1392" s="46" t="s">
        <v>35</v>
      </c>
    </row>
    <row r="1393" spans="1:14" s="29" customFormat="1" ht="74.5" customHeight="1" x14ac:dyDescent="0.25">
      <c r="A1393" s="40" t="s">
        <v>4891</v>
      </c>
      <c r="B1393" s="41">
        <v>45441</v>
      </c>
      <c r="C1393" s="41" t="s">
        <v>4892</v>
      </c>
      <c r="D1393" s="41" t="s">
        <v>24</v>
      </c>
      <c r="E1393" s="41" t="s">
        <v>16</v>
      </c>
      <c r="F1393" s="41" t="s">
        <v>4475</v>
      </c>
      <c r="G1393" s="41">
        <v>45447</v>
      </c>
      <c r="H1393" s="41">
        <v>45660</v>
      </c>
      <c r="I1393" s="42">
        <v>0</v>
      </c>
      <c r="J1393" s="43">
        <v>55699000</v>
      </c>
      <c r="K1393" s="43">
        <v>0</v>
      </c>
      <c r="L1393" s="44">
        <v>0.72769953051643188</v>
      </c>
      <c r="M1393" s="45" t="s">
        <v>4893</v>
      </c>
      <c r="N1393" s="46" t="s">
        <v>35</v>
      </c>
    </row>
    <row r="1394" spans="1:14" s="29" customFormat="1" ht="74.5" customHeight="1" x14ac:dyDescent="0.25">
      <c r="A1394" s="40" t="s">
        <v>4894</v>
      </c>
      <c r="B1394" s="41">
        <v>45441</v>
      </c>
      <c r="C1394" s="41" t="s">
        <v>4895</v>
      </c>
      <c r="D1394" s="41" t="s">
        <v>24</v>
      </c>
      <c r="E1394" s="41" t="s">
        <v>16</v>
      </c>
      <c r="F1394" s="41" t="s">
        <v>4896</v>
      </c>
      <c r="G1394" s="41">
        <v>45447</v>
      </c>
      <c r="H1394" s="41">
        <v>45750</v>
      </c>
      <c r="I1394" s="42">
        <v>0</v>
      </c>
      <c r="J1394" s="43">
        <v>90000000</v>
      </c>
      <c r="K1394" s="43">
        <v>0</v>
      </c>
      <c r="L1394" s="44">
        <v>0.51155115511551152</v>
      </c>
      <c r="M1394" s="45" t="s">
        <v>4897</v>
      </c>
      <c r="N1394" s="46" t="s">
        <v>35</v>
      </c>
    </row>
    <row r="1395" spans="1:14" s="29" customFormat="1" ht="74.5" customHeight="1" x14ac:dyDescent="0.25">
      <c r="A1395" s="40" t="s">
        <v>4898</v>
      </c>
      <c r="B1395" s="41">
        <v>45441</v>
      </c>
      <c r="C1395" s="41" t="s">
        <v>4899</v>
      </c>
      <c r="D1395" s="41" t="s">
        <v>24</v>
      </c>
      <c r="E1395" s="41" t="s">
        <v>16</v>
      </c>
      <c r="F1395" s="41" t="s">
        <v>4900</v>
      </c>
      <c r="G1395" s="41">
        <v>45447</v>
      </c>
      <c r="H1395" s="41">
        <v>45599</v>
      </c>
      <c r="I1395" s="42">
        <v>0</v>
      </c>
      <c r="J1395" s="43">
        <v>15578825</v>
      </c>
      <c r="K1395" s="43">
        <v>0</v>
      </c>
      <c r="L1395" s="44">
        <v>1</v>
      </c>
      <c r="M1395" s="45" t="s">
        <v>4901</v>
      </c>
      <c r="N1395" s="46" t="s">
        <v>35</v>
      </c>
    </row>
    <row r="1396" spans="1:14" s="29" customFormat="1" ht="74.5" customHeight="1" x14ac:dyDescent="0.25">
      <c r="A1396" s="40" t="s">
        <v>4902</v>
      </c>
      <c r="B1396" s="41">
        <v>45348</v>
      </c>
      <c r="C1396" s="41" t="s">
        <v>4903</v>
      </c>
      <c r="D1396" s="41" t="s">
        <v>24</v>
      </c>
      <c r="E1396" s="41" t="s">
        <v>16</v>
      </c>
      <c r="F1396" s="41" t="s">
        <v>4904</v>
      </c>
      <c r="G1396" s="41">
        <v>45351</v>
      </c>
      <c r="H1396" s="41">
        <v>45716</v>
      </c>
      <c r="I1396" s="42">
        <v>0</v>
      </c>
      <c r="J1396" s="43">
        <v>72000000</v>
      </c>
      <c r="K1396" s="43">
        <v>0</v>
      </c>
      <c r="L1396" s="44">
        <v>0.68767123287671228</v>
      </c>
      <c r="M1396" s="45" t="s">
        <v>4905</v>
      </c>
      <c r="N1396" s="46" t="s">
        <v>35</v>
      </c>
    </row>
    <row r="1397" spans="1:14" s="29" customFormat="1" ht="74.5" customHeight="1" x14ac:dyDescent="0.25">
      <c r="A1397" s="40" t="s">
        <v>4906</v>
      </c>
      <c r="B1397" s="41">
        <v>45342</v>
      </c>
      <c r="C1397" s="41" t="s">
        <v>3818</v>
      </c>
      <c r="D1397" s="41" t="s">
        <v>24</v>
      </c>
      <c r="E1397" s="41" t="s">
        <v>16</v>
      </c>
      <c r="F1397" s="41" t="s">
        <v>4907</v>
      </c>
      <c r="G1397" s="41">
        <v>45345</v>
      </c>
      <c r="H1397" s="41">
        <v>45526</v>
      </c>
      <c r="I1397" s="42">
        <v>0</v>
      </c>
      <c r="J1397" s="43">
        <v>17837808</v>
      </c>
      <c r="K1397" s="43">
        <v>0</v>
      </c>
      <c r="L1397" s="44">
        <v>1</v>
      </c>
      <c r="M1397" s="45" t="s">
        <v>4908</v>
      </c>
      <c r="N1397" s="46" t="s">
        <v>35</v>
      </c>
    </row>
    <row r="1398" spans="1:14" s="29" customFormat="1" ht="74.5" customHeight="1" x14ac:dyDescent="0.25">
      <c r="A1398" s="40" t="s">
        <v>4909</v>
      </c>
      <c r="B1398" s="41">
        <v>45441</v>
      </c>
      <c r="C1398" s="41" t="s">
        <v>4910</v>
      </c>
      <c r="D1398" s="41" t="s">
        <v>24</v>
      </c>
      <c r="E1398" s="41" t="s">
        <v>16</v>
      </c>
      <c r="F1398" s="41" t="s">
        <v>4911</v>
      </c>
      <c r="G1398" s="41">
        <v>45450</v>
      </c>
      <c r="H1398" s="41">
        <v>45672</v>
      </c>
      <c r="I1398" s="42">
        <v>0</v>
      </c>
      <c r="J1398" s="43">
        <v>68670000</v>
      </c>
      <c r="K1398" s="43">
        <v>0</v>
      </c>
      <c r="L1398" s="44">
        <v>0.68468468468468469</v>
      </c>
      <c r="M1398" s="45" t="s">
        <v>4912</v>
      </c>
      <c r="N1398" s="46" t="s">
        <v>35</v>
      </c>
    </row>
    <row r="1399" spans="1:14" s="29" customFormat="1" ht="74.5" customHeight="1" x14ac:dyDescent="0.25">
      <c r="A1399" s="40" t="s">
        <v>4913</v>
      </c>
      <c r="B1399" s="41">
        <v>45441</v>
      </c>
      <c r="C1399" s="41" t="s">
        <v>4914</v>
      </c>
      <c r="D1399" s="41" t="s">
        <v>24</v>
      </c>
      <c r="E1399" s="41" t="s">
        <v>16</v>
      </c>
      <c r="F1399" s="41" t="s">
        <v>4798</v>
      </c>
      <c r="G1399" s="41">
        <v>45447</v>
      </c>
      <c r="H1399" s="41">
        <v>45660</v>
      </c>
      <c r="I1399" s="42">
        <v>0</v>
      </c>
      <c r="J1399" s="43">
        <v>26705000</v>
      </c>
      <c r="K1399" s="43">
        <v>0</v>
      </c>
      <c r="L1399" s="44">
        <v>0.72769953051643188</v>
      </c>
      <c r="M1399" s="45" t="s">
        <v>4915</v>
      </c>
      <c r="N1399" s="46" t="s">
        <v>35</v>
      </c>
    </row>
    <row r="1400" spans="1:14" s="29" customFormat="1" ht="74.5" customHeight="1" x14ac:dyDescent="0.25">
      <c r="A1400" s="40" t="s">
        <v>4916</v>
      </c>
      <c r="B1400" s="41">
        <v>45441</v>
      </c>
      <c r="C1400" s="41" t="s">
        <v>4917</v>
      </c>
      <c r="D1400" s="41" t="s">
        <v>24</v>
      </c>
      <c r="E1400" s="41" t="s">
        <v>16</v>
      </c>
      <c r="F1400" s="41" t="s">
        <v>4918</v>
      </c>
      <c r="G1400" s="41">
        <v>45447</v>
      </c>
      <c r="H1400" s="41">
        <v>45660</v>
      </c>
      <c r="I1400" s="42">
        <v>0</v>
      </c>
      <c r="J1400" s="43">
        <v>35000000</v>
      </c>
      <c r="K1400" s="43">
        <v>0</v>
      </c>
      <c r="L1400" s="44">
        <v>0.72769953051643188</v>
      </c>
      <c r="M1400" s="45" t="s">
        <v>4919</v>
      </c>
      <c r="N1400" s="46" t="s">
        <v>35</v>
      </c>
    </row>
    <row r="1401" spans="1:14" s="29" customFormat="1" ht="74.5" customHeight="1" x14ac:dyDescent="0.25">
      <c r="A1401" s="40" t="s">
        <v>4920</v>
      </c>
      <c r="B1401" s="41">
        <v>45441</v>
      </c>
      <c r="C1401" s="41" t="s">
        <v>4921</v>
      </c>
      <c r="D1401" s="41" t="s">
        <v>24</v>
      </c>
      <c r="E1401" s="41" t="s">
        <v>16</v>
      </c>
      <c r="F1401" s="41" t="s">
        <v>4922</v>
      </c>
      <c r="G1401" s="41">
        <v>45447</v>
      </c>
      <c r="H1401" s="41">
        <v>45750</v>
      </c>
      <c r="I1401" s="42">
        <v>0</v>
      </c>
      <c r="J1401" s="43">
        <v>90000000</v>
      </c>
      <c r="K1401" s="43">
        <v>0</v>
      </c>
      <c r="L1401" s="44">
        <v>0.51155115511551152</v>
      </c>
      <c r="M1401" s="45" t="s">
        <v>4923</v>
      </c>
      <c r="N1401" s="46" t="s">
        <v>35</v>
      </c>
    </row>
    <row r="1402" spans="1:14" s="29" customFormat="1" ht="74.5" customHeight="1" x14ac:dyDescent="0.25">
      <c r="A1402" s="40" t="s">
        <v>4924</v>
      </c>
      <c r="B1402" s="41">
        <v>45441</v>
      </c>
      <c r="C1402" s="41" t="s">
        <v>4925</v>
      </c>
      <c r="D1402" s="41" t="s">
        <v>24</v>
      </c>
      <c r="E1402" s="41" t="s">
        <v>16</v>
      </c>
      <c r="F1402" s="41" t="s">
        <v>4844</v>
      </c>
      <c r="G1402" s="41">
        <v>45447</v>
      </c>
      <c r="H1402" s="41">
        <v>45657</v>
      </c>
      <c r="I1402" s="42">
        <v>0</v>
      </c>
      <c r="J1402" s="43">
        <v>29715344</v>
      </c>
      <c r="K1402" s="43">
        <v>0</v>
      </c>
      <c r="L1402" s="44">
        <v>0.73809523809523814</v>
      </c>
      <c r="M1402" s="45" t="s">
        <v>4926</v>
      </c>
      <c r="N1402" s="46" t="s">
        <v>35</v>
      </c>
    </row>
    <row r="1403" spans="1:14" s="29" customFormat="1" ht="74.5" customHeight="1" x14ac:dyDescent="0.25">
      <c r="A1403" s="40" t="s">
        <v>4927</v>
      </c>
      <c r="B1403" s="41">
        <v>45441</v>
      </c>
      <c r="C1403" s="41" t="s">
        <v>4928</v>
      </c>
      <c r="D1403" s="41" t="s">
        <v>24</v>
      </c>
      <c r="E1403" s="41" t="s">
        <v>16</v>
      </c>
      <c r="F1403" s="41" t="s">
        <v>4637</v>
      </c>
      <c r="G1403" s="41">
        <v>45447</v>
      </c>
      <c r="H1403" s="41">
        <v>45660</v>
      </c>
      <c r="I1403" s="42">
        <v>0</v>
      </c>
      <c r="J1403" s="43">
        <v>49595000</v>
      </c>
      <c r="K1403" s="43">
        <v>0</v>
      </c>
      <c r="L1403" s="44">
        <v>0.72769953051643188</v>
      </c>
      <c r="M1403" s="45" t="s">
        <v>4929</v>
      </c>
      <c r="N1403" s="46" t="s">
        <v>35</v>
      </c>
    </row>
    <row r="1404" spans="1:14" s="29" customFormat="1" ht="74.5" customHeight="1" x14ac:dyDescent="0.25">
      <c r="A1404" s="40" t="s">
        <v>4930</v>
      </c>
      <c r="B1404" s="41">
        <v>45338</v>
      </c>
      <c r="C1404" s="41" t="s">
        <v>4931</v>
      </c>
      <c r="D1404" s="41" t="s">
        <v>24</v>
      </c>
      <c r="E1404" s="41" t="s">
        <v>16</v>
      </c>
      <c r="F1404" s="41" t="s">
        <v>4932</v>
      </c>
      <c r="G1404" s="41">
        <v>45341</v>
      </c>
      <c r="H1404" s="41">
        <v>45492</v>
      </c>
      <c r="I1404" s="42">
        <v>0</v>
      </c>
      <c r="J1404" s="43">
        <v>101370000</v>
      </c>
      <c r="K1404" s="43">
        <v>0</v>
      </c>
      <c r="L1404" s="44">
        <v>1</v>
      </c>
      <c r="M1404" s="45" t="s">
        <v>4933</v>
      </c>
      <c r="N1404" s="46" t="s">
        <v>35</v>
      </c>
    </row>
    <row r="1405" spans="1:14" s="29" customFormat="1" ht="74.5" customHeight="1" x14ac:dyDescent="0.25">
      <c r="A1405" s="40" t="s">
        <v>4934</v>
      </c>
      <c r="B1405" s="41">
        <v>45338</v>
      </c>
      <c r="C1405" s="41" t="s">
        <v>4935</v>
      </c>
      <c r="D1405" s="41" t="s">
        <v>24</v>
      </c>
      <c r="E1405" s="41" t="s">
        <v>1315</v>
      </c>
      <c r="F1405" s="41" t="s">
        <v>4936</v>
      </c>
      <c r="G1405" s="41">
        <v>45341</v>
      </c>
      <c r="H1405" s="41">
        <v>45706</v>
      </c>
      <c r="I1405" s="42">
        <v>0</v>
      </c>
      <c r="J1405" s="43">
        <v>813960000</v>
      </c>
      <c r="K1405" s="43">
        <v>0</v>
      </c>
      <c r="L1405" s="44">
        <v>0.71506849315068488</v>
      </c>
      <c r="M1405" s="45" t="s">
        <v>4937</v>
      </c>
      <c r="N1405" s="46" t="s">
        <v>35</v>
      </c>
    </row>
    <row r="1406" spans="1:14" s="29" customFormat="1" ht="74.5" customHeight="1" x14ac:dyDescent="0.25">
      <c r="A1406" s="40" t="s">
        <v>4938</v>
      </c>
      <c r="B1406" s="41">
        <v>45442</v>
      </c>
      <c r="C1406" s="41" t="s">
        <v>4939</v>
      </c>
      <c r="D1406" s="41" t="s">
        <v>24</v>
      </c>
      <c r="E1406" s="41" t="s">
        <v>16</v>
      </c>
      <c r="F1406" s="41" t="s">
        <v>4940</v>
      </c>
      <c r="G1406" s="41">
        <v>45447</v>
      </c>
      <c r="H1406" s="41">
        <v>45629</v>
      </c>
      <c r="I1406" s="42">
        <v>0</v>
      </c>
      <c r="J1406" s="43">
        <v>55620000</v>
      </c>
      <c r="K1406" s="43">
        <v>0</v>
      </c>
      <c r="L1406" s="44">
        <v>0.85164835164835162</v>
      </c>
      <c r="M1406" s="45" t="s">
        <v>4941</v>
      </c>
      <c r="N1406" s="46" t="s">
        <v>35</v>
      </c>
    </row>
    <row r="1407" spans="1:14" s="29" customFormat="1" ht="74.5" customHeight="1" x14ac:dyDescent="0.25">
      <c r="A1407" s="40" t="s">
        <v>4942</v>
      </c>
      <c r="B1407" s="41">
        <v>45441</v>
      </c>
      <c r="C1407" s="41" t="s">
        <v>4943</v>
      </c>
      <c r="D1407" s="41" t="s">
        <v>24</v>
      </c>
      <c r="E1407" s="41" t="s">
        <v>16</v>
      </c>
      <c r="F1407" s="41" t="s">
        <v>4944</v>
      </c>
      <c r="G1407" s="41">
        <v>45447</v>
      </c>
      <c r="H1407" s="41">
        <v>45538</v>
      </c>
      <c r="I1407" s="42">
        <v>0</v>
      </c>
      <c r="J1407" s="43">
        <v>11400000</v>
      </c>
      <c r="K1407" s="43">
        <v>0</v>
      </c>
      <c r="L1407" s="44">
        <v>1</v>
      </c>
      <c r="M1407" s="45" t="s">
        <v>4945</v>
      </c>
      <c r="N1407" s="46" t="s">
        <v>35</v>
      </c>
    </row>
    <row r="1408" spans="1:14" s="29" customFormat="1" ht="74.5" customHeight="1" x14ac:dyDescent="0.25">
      <c r="A1408" s="40" t="s">
        <v>4946</v>
      </c>
      <c r="B1408" s="41">
        <v>45441</v>
      </c>
      <c r="C1408" s="41" t="s">
        <v>4947</v>
      </c>
      <c r="D1408" s="41" t="s">
        <v>24</v>
      </c>
      <c r="E1408" s="41" t="s">
        <v>16</v>
      </c>
      <c r="F1408" s="41" t="s">
        <v>4948</v>
      </c>
      <c r="G1408" s="41">
        <v>45447</v>
      </c>
      <c r="H1408" s="41">
        <v>45568</v>
      </c>
      <c r="I1408" s="42">
        <v>0</v>
      </c>
      <c r="J1408" s="43">
        <v>16282400</v>
      </c>
      <c r="K1408" s="43">
        <v>0</v>
      </c>
      <c r="L1408" s="44">
        <v>1</v>
      </c>
      <c r="M1408" s="45" t="s">
        <v>4949</v>
      </c>
      <c r="N1408" s="46" t="s">
        <v>35</v>
      </c>
    </row>
    <row r="1409" spans="1:14" s="29" customFormat="1" ht="74.5" customHeight="1" x14ac:dyDescent="0.25">
      <c r="A1409" s="40" t="s">
        <v>4950</v>
      </c>
      <c r="B1409" s="41">
        <v>45338</v>
      </c>
      <c r="C1409" s="41" t="s">
        <v>4951</v>
      </c>
      <c r="D1409" s="41" t="s">
        <v>24</v>
      </c>
      <c r="E1409" s="41" t="s">
        <v>16</v>
      </c>
      <c r="F1409" s="41" t="s">
        <v>4479</v>
      </c>
      <c r="G1409" s="41">
        <v>45341</v>
      </c>
      <c r="H1409" s="41">
        <v>45522</v>
      </c>
      <c r="I1409" s="42">
        <v>0</v>
      </c>
      <c r="J1409" s="43">
        <v>42595800</v>
      </c>
      <c r="K1409" s="43">
        <v>0</v>
      </c>
      <c r="L1409" s="44">
        <v>1</v>
      </c>
      <c r="M1409" s="45" t="s">
        <v>4952</v>
      </c>
      <c r="N1409" s="46" t="s">
        <v>35</v>
      </c>
    </row>
    <row r="1410" spans="1:14" s="29" customFormat="1" ht="74.5" customHeight="1" x14ac:dyDescent="0.25">
      <c r="A1410" s="40" t="s">
        <v>4953</v>
      </c>
      <c r="B1410" s="41">
        <v>45441</v>
      </c>
      <c r="C1410" s="41" t="s">
        <v>4954</v>
      </c>
      <c r="D1410" s="41" t="s">
        <v>24</v>
      </c>
      <c r="E1410" s="41" t="s">
        <v>16</v>
      </c>
      <c r="F1410" s="41" t="s">
        <v>4955</v>
      </c>
      <c r="G1410" s="41">
        <v>45447</v>
      </c>
      <c r="H1410" s="41">
        <v>45629</v>
      </c>
      <c r="I1410" s="42">
        <v>0</v>
      </c>
      <c r="J1410" s="43">
        <v>24423570</v>
      </c>
      <c r="K1410" s="43">
        <v>0</v>
      </c>
      <c r="L1410" s="44">
        <v>0.85164835164835162</v>
      </c>
      <c r="M1410" s="45" t="s">
        <v>4956</v>
      </c>
      <c r="N1410" s="46" t="s">
        <v>35</v>
      </c>
    </row>
    <row r="1411" spans="1:14" s="29" customFormat="1" ht="74.5" customHeight="1" x14ac:dyDescent="0.25">
      <c r="A1411" s="40" t="s">
        <v>4957</v>
      </c>
      <c r="B1411" s="41">
        <v>45441</v>
      </c>
      <c r="C1411" s="41" t="s">
        <v>4958</v>
      </c>
      <c r="D1411" s="41" t="s">
        <v>24</v>
      </c>
      <c r="E1411" s="41" t="s">
        <v>16</v>
      </c>
      <c r="F1411" s="41" t="s">
        <v>4959</v>
      </c>
      <c r="G1411" s="41">
        <v>45447</v>
      </c>
      <c r="H1411" s="41">
        <v>45629</v>
      </c>
      <c r="I1411" s="42">
        <v>0</v>
      </c>
      <c r="J1411" s="43">
        <v>38280000</v>
      </c>
      <c r="K1411" s="43">
        <v>0</v>
      </c>
      <c r="L1411" s="44">
        <v>0.85164835164835162</v>
      </c>
      <c r="M1411" s="45" t="s">
        <v>4960</v>
      </c>
      <c r="N1411" s="46" t="s">
        <v>35</v>
      </c>
    </row>
    <row r="1412" spans="1:14" s="29" customFormat="1" ht="74.5" customHeight="1" x14ac:dyDescent="0.25">
      <c r="A1412" s="40" t="s">
        <v>4961</v>
      </c>
      <c r="B1412" s="41">
        <v>45441</v>
      </c>
      <c r="C1412" s="41" t="s">
        <v>4962</v>
      </c>
      <c r="D1412" s="41" t="s">
        <v>24</v>
      </c>
      <c r="E1412" s="41" t="s">
        <v>16</v>
      </c>
      <c r="F1412" s="41" t="s">
        <v>4963</v>
      </c>
      <c r="G1412" s="41">
        <v>45447</v>
      </c>
      <c r="H1412" s="41">
        <v>45629</v>
      </c>
      <c r="I1412" s="42">
        <v>0</v>
      </c>
      <c r="J1412" s="43">
        <v>24600000</v>
      </c>
      <c r="K1412" s="43">
        <v>0</v>
      </c>
      <c r="L1412" s="44">
        <v>0.85164835164835162</v>
      </c>
      <c r="M1412" s="45" t="s">
        <v>4964</v>
      </c>
      <c r="N1412" s="46" t="s">
        <v>35</v>
      </c>
    </row>
    <row r="1413" spans="1:14" s="29" customFormat="1" ht="74.5" customHeight="1" x14ac:dyDescent="0.25">
      <c r="A1413" s="40" t="s">
        <v>4965</v>
      </c>
      <c r="B1413" s="41">
        <v>45337</v>
      </c>
      <c r="C1413" s="41" t="s">
        <v>4966</v>
      </c>
      <c r="D1413" s="41" t="s">
        <v>24</v>
      </c>
      <c r="E1413" s="41" t="s">
        <v>1315</v>
      </c>
      <c r="F1413" s="41" t="s">
        <v>4967</v>
      </c>
      <c r="G1413" s="41">
        <v>45341</v>
      </c>
      <c r="H1413" s="41">
        <v>45706</v>
      </c>
      <c r="I1413" s="42">
        <v>0</v>
      </c>
      <c r="J1413" s="43">
        <v>499418952</v>
      </c>
      <c r="K1413" s="43">
        <v>0</v>
      </c>
      <c r="L1413" s="44">
        <v>0.71506849315068488</v>
      </c>
      <c r="M1413" s="45" t="s">
        <v>4968</v>
      </c>
      <c r="N1413" s="46" t="s">
        <v>35</v>
      </c>
    </row>
    <row r="1414" spans="1:14" s="29" customFormat="1" ht="74.5" customHeight="1" x14ac:dyDescent="0.25">
      <c r="A1414" s="40" t="s">
        <v>4969</v>
      </c>
      <c r="B1414" s="41">
        <v>45442</v>
      </c>
      <c r="C1414" s="41" t="s">
        <v>4970</v>
      </c>
      <c r="D1414" s="41" t="s">
        <v>24</v>
      </c>
      <c r="E1414" s="41" t="s">
        <v>1891</v>
      </c>
      <c r="F1414" s="41" t="s">
        <v>4971</v>
      </c>
      <c r="G1414" s="41">
        <v>45447</v>
      </c>
      <c r="H1414" s="41">
        <v>45583</v>
      </c>
      <c r="I1414" s="42">
        <v>45</v>
      </c>
      <c r="J1414" s="43">
        <v>753419688</v>
      </c>
      <c r="K1414" s="43">
        <v>376709844</v>
      </c>
      <c r="L1414" s="44">
        <v>1</v>
      </c>
      <c r="M1414" s="45" t="s">
        <v>4972</v>
      </c>
      <c r="N1414" s="46" t="s">
        <v>35</v>
      </c>
    </row>
    <row r="1415" spans="1:14" s="29" customFormat="1" ht="74.5" customHeight="1" x14ac:dyDescent="0.25">
      <c r="A1415" s="40" t="s">
        <v>4973</v>
      </c>
      <c r="B1415" s="41">
        <v>45441</v>
      </c>
      <c r="C1415" s="41" t="s">
        <v>4974</v>
      </c>
      <c r="D1415" s="41" t="s">
        <v>24</v>
      </c>
      <c r="E1415" s="41" t="s">
        <v>16</v>
      </c>
      <c r="F1415" s="41" t="s">
        <v>4737</v>
      </c>
      <c r="G1415" s="41">
        <v>45449</v>
      </c>
      <c r="H1415" s="41">
        <v>45693</v>
      </c>
      <c r="I1415" s="42">
        <v>0</v>
      </c>
      <c r="J1415" s="43">
        <v>21840000</v>
      </c>
      <c r="K1415" s="43">
        <v>0</v>
      </c>
      <c r="L1415" s="44">
        <v>0.62704918032786883</v>
      </c>
      <c r="M1415" s="45" t="s">
        <v>4975</v>
      </c>
      <c r="N1415" s="46" t="s">
        <v>35</v>
      </c>
    </row>
    <row r="1416" spans="1:14" s="29" customFormat="1" ht="74.5" customHeight="1" x14ac:dyDescent="0.25">
      <c r="A1416" s="40" t="s">
        <v>4976</v>
      </c>
      <c r="B1416" s="41">
        <v>45441</v>
      </c>
      <c r="C1416" s="41" t="s">
        <v>4977</v>
      </c>
      <c r="D1416" s="41" t="s">
        <v>24</v>
      </c>
      <c r="E1416" s="41" t="s">
        <v>16</v>
      </c>
      <c r="F1416" s="41" t="s">
        <v>4978</v>
      </c>
      <c r="G1416" s="41">
        <v>45447</v>
      </c>
      <c r="H1416" s="41">
        <v>45691</v>
      </c>
      <c r="I1416" s="42">
        <v>0</v>
      </c>
      <c r="J1416" s="43">
        <v>59920000</v>
      </c>
      <c r="K1416" s="43">
        <v>0</v>
      </c>
      <c r="L1416" s="44">
        <v>0.63524590163934425</v>
      </c>
      <c r="M1416" s="45" t="s">
        <v>4979</v>
      </c>
      <c r="N1416" s="46" t="s">
        <v>35</v>
      </c>
    </row>
    <row r="1417" spans="1:14" s="29" customFormat="1" ht="74.5" customHeight="1" x14ac:dyDescent="0.25">
      <c r="A1417" s="40" t="s">
        <v>4980</v>
      </c>
      <c r="B1417" s="41">
        <v>45442</v>
      </c>
      <c r="C1417" s="41" t="s">
        <v>4981</v>
      </c>
      <c r="D1417" s="41" t="s">
        <v>20</v>
      </c>
      <c r="E1417" s="41" t="s">
        <v>808</v>
      </c>
      <c r="F1417" s="41" t="s">
        <v>4982</v>
      </c>
      <c r="G1417" s="41">
        <v>45460</v>
      </c>
      <c r="H1417" s="41">
        <v>45673</v>
      </c>
      <c r="I1417" s="42">
        <v>0</v>
      </c>
      <c r="J1417" s="43">
        <v>104942874</v>
      </c>
      <c r="K1417" s="43">
        <v>0</v>
      </c>
      <c r="L1417" s="44">
        <v>0.66666666666666663</v>
      </c>
      <c r="M1417" s="45" t="s">
        <v>4983</v>
      </c>
      <c r="N1417" s="46" t="s">
        <v>35</v>
      </c>
    </row>
    <row r="1418" spans="1:14" s="29" customFormat="1" ht="74.5" customHeight="1" x14ac:dyDescent="0.25">
      <c r="A1418" s="40" t="s">
        <v>4984</v>
      </c>
      <c r="B1418" s="41">
        <v>45442</v>
      </c>
      <c r="C1418" s="41" t="s">
        <v>4985</v>
      </c>
      <c r="D1418" s="41" t="s">
        <v>20</v>
      </c>
      <c r="E1418" s="41" t="s">
        <v>808</v>
      </c>
      <c r="F1418" s="41" t="s">
        <v>4982</v>
      </c>
      <c r="G1418" s="41">
        <v>45460</v>
      </c>
      <c r="H1418" s="41">
        <v>45673</v>
      </c>
      <c r="I1418" s="42">
        <v>0</v>
      </c>
      <c r="J1418" s="43">
        <v>1021820193</v>
      </c>
      <c r="K1418" s="43">
        <v>0</v>
      </c>
      <c r="L1418" s="44">
        <v>0.66666666666666663</v>
      </c>
      <c r="M1418" s="45" t="s">
        <v>4986</v>
      </c>
      <c r="N1418" s="46" t="s">
        <v>35</v>
      </c>
    </row>
    <row r="1419" spans="1:14" s="29" customFormat="1" ht="74.5" customHeight="1" x14ac:dyDescent="0.25">
      <c r="A1419" s="40" t="s">
        <v>4987</v>
      </c>
      <c r="B1419" s="41">
        <v>45442</v>
      </c>
      <c r="C1419" s="41" t="s">
        <v>4988</v>
      </c>
      <c r="D1419" s="41" t="s">
        <v>24</v>
      </c>
      <c r="E1419" s="41" t="s">
        <v>16</v>
      </c>
      <c r="F1419" s="41" t="s">
        <v>4989</v>
      </c>
      <c r="G1419" s="41">
        <v>45444</v>
      </c>
      <c r="H1419" s="41">
        <v>45657</v>
      </c>
      <c r="I1419" s="42">
        <v>0</v>
      </c>
      <c r="J1419" s="43">
        <v>39726848</v>
      </c>
      <c r="K1419" s="43">
        <v>0</v>
      </c>
      <c r="L1419" s="44">
        <v>0.74178403755868549</v>
      </c>
      <c r="M1419" s="45" t="s">
        <v>4990</v>
      </c>
      <c r="N1419" s="46" t="s">
        <v>35</v>
      </c>
    </row>
    <row r="1420" spans="1:14" s="29" customFormat="1" ht="74.5" customHeight="1" x14ac:dyDescent="0.25">
      <c r="A1420" s="40" t="s">
        <v>4991</v>
      </c>
      <c r="B1420" s="41">
        <v>45442</v>
      </c>
      <c r="C1420" s="41" t="s">
        <v>4992</v>
      </c>
      <c r="D1420" s="41" t="s">
        <v>24</v>
      </c>
      <c r="E1420" s="41" t="s">
        <v>16</v>
      </c>
      <c r="F1420" s="41" t="s">
        <v>4963</v>
      </c>
      <c r="G1420" s="41">
        <v>45450</v>
      </c>
      <c r="H1420" s="41">
        <v>45661</v>
      </c>
      <c r="I1420" s="42">
        <v>0</v>
      </c>
      <c r="J1420" s="43">
        <v>68399677</v>
      </c>
      <c r="K1420" s="43">
        <v>0</v>
      </c>
      <c r="L1420" s="44">
        <v>0.72037914691943128</v>
      </c>
      <c r="M1420" s="45" t="s">
        <v>4993</v>
      </c>
      <c r="N1420" s="46" t="s">
        <v>35</v>
      </c>
    </row>
    <row r="1421" spans="1:14" s="29" customFormat="1" ht="74.5" customHeight="1" x14ac:dyDescent="0.25">
      <c r="A1421" s="40" t="s">
        <v>4994</v>
      </c>
      <c r="B1421" s="41">
        <v>45442</v>
      </c>
      <c r="C1421" s="41" t="s">
        <v>4995</v>
      </c>
      <c r="D1421" s="41" t="s">
        <v>24</v>
      </c>
      <c r="E1421" s="41" t="s">
        <v>16</v>
      </c>
      <c r="F1421" s="41" t="s">
        <v>4996</v>
      </c>
      <c r="G1421" s="41">
        <v>45447</v>
      </c>
      <c r="H1421" s="41">
        <v>45660</v>
      </c>
      <c r="I1421" s="42">
        <v>0</v>
      </c>
      <c r="J1421" s="43">
        <v>52500000</v>
      </c>
      <c r="K1421" s="43">
        <v>0</v>
      </c>
      <c r="L1421" s="44">
        <v>0.72769953051643188</v>
      </c>
      <c r="M1421" s="45" t="s">
        <v>4997</v>
      </c>
      <c r="N1421" s="46" t="s">
        <v>35</v>
      </c>
    </row>
    <row r="1422" spans="1:14" s="29" customFormat="1" ht="74.5" customHeight="1" x14ac:dyDescent="0.25">
      <c r="A1422" s="40" t="s">
        <v>4998</v>
      </c>
      <c r="B1422" s="41">
        <v>45442</v>
      </c>
      <c r="C1422" s="41" t="s">
        <v>4999</v>
      </c>
      <c r="D1422" s="41" t="s">
        <v>24</v>
      </c>
      <c r="E1422" s="41" t="s">
        <v>16</v>
      </c>
      <c r="F1422" s="41" t="s">
        <v>5000</v>
      </c>
      <c r="G1422" s="41">
        <v>45447</v>
      </c>
      <c r="H1422" s="41">
        <v>45568</v>
      </c>
      <c r="I1422" s="42">
        <v>0</v>
      </c>
      <c r="J1422" s="43">
        <v>16282400</v>
      </c>
      <c r="K1422" s="43">
        <v>0</v>
      </c>
      <c r="L1422" s="44">
        <v>1</v>
      </c>
      <c r="M1422" s="45" t="s">
        <v>5001</v>
      </c>
      <c r="N1422" s="46" t="s">
        <v>35</v>
      </c>
    </row>
    <row r="1423" spans="1:14" s="29" customFormat="1" ht="74.5" customHeight="1" x14ac:dyDescent="0.25">
      <c r="A1423" s="40" t="s">
        <v>5002</v>
      </c>
      <c r="B1423" s="41">
        <v>45489</v>
      </c>
      <c r="C1423" s="41" t="s">
        <v>5003</v>
      </c>
      <c r="D1423" s="41" t="s">
        <v>20</v>
      </c>
      <c r="E1423" s="41" t="s">
        <v>808</v>
      </c>
      <c r="F1423" s="41" t="s">
        <v>5004</v>
      </c>
      <c r="G1423" s="41">
        <v>45497</v>
      </c>
      <c r="H1423" s="41">
        <v>45657</v>
      </c>
      <c r="I1423" s="42">
        <v>0</v>
      </c>
      <c r="J1423" s="43">
        <v>2351606162</v>
      </c>
      <c r="K1423" s="43">
        <v>0</v>
      </c>
      <c r="L1423" s="44">
        <v>0.65625</v>
      </c>
      <c r="M1423" s="45" t="s">
        <v>5005</v>
      </c>
      <c r="N1423" s="46" t="s">
        <v>35</v>
      </c>
    </row>
    <row r="1424" spans="1:14" s="29" customFormat="1" ht="74.5" customHeight="1" x14ac:dyDescent="0.25">
      <c r="A1424" s="40" t="s">
        <v>5006</v>
      </c>
      <c r="B1424" s="41">
        <v>45520</v>
      </c>
      <c r="C1424" s="41" t="s">
        <v>5007</v>
      </c>
      <c r="D1424" s="41" t="s">
        <v>24</v>
      </c>
      <c r="E1424" s="41" t="s">
        <v>16</v>
      </c>
      <c r="F1424" s="41" t="s">
        <v>5008</v>
      </c>
      <c r="G1424" s="41">
        <v>45525</v>
      </c>
      <c r="H1424" s="41">
        <v>45657</v>
      </c>
      <c r="I1424" s="42">
        <v>0</v>
      </c>
      <c r="J1424" s="43">
        <v>21164671</v>
      </c>
      <c r="K1424" s="43">
        <v>0</v>
      </c>
      <c r="L1424" s="44">
        <v>0.58333333333333337</v>
      </c>
      <c r="M1424" s="45" t="s">
        <v>5009</v>
      </c>
      <c r="N1424" s="46" t="s">
        <v>35</v>
      </c>
    </row>
    <row r="1425" spans="1:14" s="29" customFormat="1" ht="74.5" customHeight="1" x14ac:dyDescent="0.25">
      <c r="A1425" s="40" t="s">
        <v>5010</v>
      </c>
      <c r="B1425" s="41">
        <v>45520</v>
      </c>
      <c r="C1425" s="41" t="s">
        <v>5011</v>
      </c>
      <c r="D1425" s="41" t="s">
        <v>24</v>
      </c>
      <c r="E1425" s="41" t="s">
        <v>16</v>
      </c>
      <c r="F1425" s="41" t="s">
        <v>4844</v>
      </c>
      <c r="G1425" s="41">
        <v>45525</v>
      </c>
      <c r="H1425" s="41">
        <v>45657</v>
      </c>
      <c r="I1425" s="42">
        <v>0</v>
      </c>
      <c r="J1425" s="43">
        <v>18317678</v>
      </c>
      <c r="K1425" s="43">
        <v>0</v>
      </c>
      <c r="L1425" s="44">
        <v>0.58333333333333337</v>
      </c>
      <c r="M1425" s="45" t="s">
        <v>5012</v>
      </c>
      <c r="N1425" s="46" t="s">
        <v>35</v>
      </c>
    </row>
    <row r="1426" spans="1:14" s="29" customFormat="1" ht="74.5" customHeight="1" x14ac:dyDescent="0.25">
      <c r="A1426" s="40" t="s">
        <v>5013</v>
      </c>
      <c r="B1426" s="41">
        <v>45520</v>
      </c>
      <c r="C1426" s="41" t="s">
        <v>5014</v>
      </c>
      <c r="D1426" s="41" t="s">
        <v>24</v>
      </c>
      <c r="E1426" s="41" t="s">
        <v>16</v>
      </c>
      <c r="F1426" s="41" t="s">
        <v>5015</v>
      </c>
      <c r="G1426" s="41">
        <v>45525</v>
      </c>
      <c r="H1426" s="41">
        <v>45631</v>
      </c>
      <c r="I1426" s="42">
        <v>0</v>
      </c>
      <c r="J1426" s="43">
        <v>9574110</v>
      </c>
      <c r="K1426" s="43">
        <v>0</v>
      </c>
      <c r="L1426" s="44">
        <v>0.72641509433962259</v>
      </c>
      <c r="M1426" s="45" t="s">
        <v>5016</v>
      </c>
      <c r="N1426" s="46" t="s">
        <v>35</v>
      </c>
    </row>
    <row r="1427" spans="1:14" s="29" customFormat="1" ht="74.5" customHeight="1" x14ac:dyDescent="0.25">
      <c r="A1427" s="40" t="s">
        <v>5017</v>
      </c>
      <c r="B1427" s="41">
        <v>45520</v>
      </c>
      <c r="C1427" s="41" t="s">
        <v>5018</v>
      </c>
      <c r="D1427" s="41" t="s">
        <v>24</v>
      </c>
      <c r="E1427" s="41" t="s">
        <v>16</v>
      </c>
      <c r="F1427" s="41" t="s">
        <v>4744</v>
      </c>
      <c r="G1427" s="41">
        <v>45524</v>
      </c>
      <c r="H1427" s="41">
        <v>45645</v>
      </c>
      <c r="I1427" s="42">
        <v>0</v>
      </c>
      <c r="J1427" s="43">
        <v>10941840</v>
      </c>
      <c r="K1427" s="43">
        <v>0</v>
      </c>
      <c r="L1427" s="44">
        <v>0.64462809917355368</v>
      </c>
      <c r="M1427" s="45" t="s">
        <v>5019</v>
      </c>
      <c r="N1427" s="46" t="s">
        <v>35</v>
      </c>
    </row>
    <row r="1428" spans="1:14" s="29" customFormat="1" ht="74.5" customHeight="1" x14ac:dyDescent="0.25">
      <c r="A1428" s="40" t="s">
        <v>5020</v>
      </c>
      <c r="B1428" s="41">
        <v>45520</v>
      </c>
      <c r="C1428" s="41" t="s">
        <v>5021</v>
      </c>
      <c r="D1428" s="41" t="s">
        <v>24</v>
      </c>
      <c r="E1428" s="41" t="s">
        <v>16</v>
      </c>
      <c r="F1428" s="41" t="s">
        <v>5022</v>
      </c>
      <c r="G1428" s="41">
        <v>45525</v>
      </c>
      <c r="H1428" s="41">
        <v>45630</v>
      </c>
      <c r="I1428" s="42">
        <v>0</v>
      </c>
      <c r="J1428" s="43">
        <v>21013689</v>
      </c>
      <c r="K1428" s="43">
        <v>0</v>
      </c>
      <c r="L1428" s="44">
        <v>0.73333333333333328</v>
      </c>
      <c r="M1428" s="45" t="s">
        <v>5023</v>
      </c>
      <c r="N1428" s="46" t="s">
        <v>35</v>
      </c>
    </row>
    <row r="1429" spans="1:14" s="29" customFormat="1" ht="74.5" customHeight="1" x14ac:dyDescent="0.25">
      <c r="A1429" s="40" t="s">
        <v>5024</v>
      </c>
      <c r="B1429" s="41">
        <v>45520</v>
      </c>
      <c r="C1429" s="41" t="s">
        <v>5025</v>
      </c>
      <c r="D1429" s="41" t="s">
        <v>24</v>
      </c>
      <c r="E1429" s="41" t="s">
        <v>16</v>
      </c>
      <c r="F1429" s="41" t="s">
        <v>5026</v>
      </c>
      <c r="G1429" s="41">
        <v>45524</v>
      </c>
      <c r="H1429" s="41">
        <v>45649</v>
      </c>
      <c r="I1429" s="42">
        <v>0</v>
      </c>
      <c r="J1429" s="43">
        <v>24657793</v>
      </c>
      <c r="K1429" s="43">
        <v>0</v>
      </c>
      <c r="L1429" s="44">
        <v>0.624</v>
      </c>
      <c r="M1429" s="45" t="s">
        <v>5027</v>
      </c>
      <c r="N1429" s="46" t="s">
        <v>35</v>
      </c>
    </row>
    <row r="1430" spans="1:14" s="29" customFormat="1" ht="74.5" customHeight="1" x14ac:dyDescent="0.25">
      <c r="A1430" s="40" t="s">
        <v>5028</v>
      </c>
      <c r="B1430" s="41">
        <v>45520</v>
      </c>
      <c r="C1430" s="41" t="s">
        <v>5029</v>
      </c>
      <c r="D1430" s="41" t="s">
        <v>24</v>
      </c>
      <c r="E1430" s="41" t="s">
        <v>16</v>
      </c>
      <c r="F1430" s="41" t="s">
        <v>4641</v>
      </c>
      <c r="G1430" s="41">
        <v>45525</v>
      </c>
      <c r="H1430" s="41">
        <v>45646</v>
      </c>
      <c r="I1430" s="42">
        <v>0</v>
      </c>
      <c r="J1430" s="43">
        <v>16282380</v>
      </c>
      <c r="K1430" s="43">
        <v>0</v>
      </c>
      <c r="L1430" s="44">
        <v>0.63636363636363635</v>
      </c>
      <c r="M1430" s="45" t="s">
        <v>5030</v>
      </c>
      <c r="N1430" s="46" t="s">
        <v>35</v>
      </c>
    </row>
    <row r="1431" spans="1:14" s="29" customFormat="1" ht="74.5" customHeight="1" x14ac:dyDescent="0.25">
      <c r="A1431" s="40" t="s">
        <v>5031</v>
      </c>
      <c r="B1431" s="41">
        <v>45520</v>
      </c>
      <c r="C1431" s="41" t="s">
        <v>5032</v>
      </c>
      <c r="D1431" s="41" t="s">
        <v>24</v>
      </c>
      <c r="E1431" s="41" t="s">
        <v>16</v>
      </c>
      <c r="F1431" s="41" t="s">
        <v>5033</v>
      </c>
      <c r="G1431" s="41">
        <v>45525</v>
      </c>
      <c r="H1431" s="41">
        <v>45616</v>
      </c>
      <c r="I1431" s="42">
        <v>0</v>
      </c>
      <c r="J1431" s="43">
        <v>8206380</v>
      </c>
      <c r="K1431" s="43">
        <v>0</v>
      </c>
      <c r="L1431" s="44">
        <v>0.84615384615384615</v>
      </c>
      <c r="M1431" s="45" t="s">
        <v>5034</v>
      </c>
      <c r="N1431" s="46" t="s">
        <v>35</v>
      </c>
    </row>
    <row r="1432" spans="1:14" s="29" customFormat="1" ht="74.5" customHeight="1" x14ac:dyDescent="0.25">
      <c r="A1432" s="40" t="s">
        <v>5035</v>
      </c>
      <c r="B1432" s="41">
        <v>45520</v>
      </c>
      <c r="C1432" s="41" t="s">
        <v>5036</v>
      </c>
      <c r="D1432" s="41" t="s">
        <v>24</v>
      </c>
      <c r="E1432" s="41" t="s">
        <v>16</v>
      </c>
      <c r="F1432" s="41" t="s">
        <v>5015</v>
      </c>
      <c r="G1432" s="41">
        <v>45525</v>
      </c>
      <c r="H1432" s="41">
        <v>45632</v>
      </c>
      <c r="I1432" s="42">
        <v>0</v>
      </c>
      <c r="J1432" s="43">
        <v>9574110</v>
      </c>
      <c r="K1432" s="43">
        <v>0</v>
      </c>
      <c r="L1432" s="44">
        <v>0.71962616822429903</v>
      </c>
      <c r="M1432" s="45" t="s">
        <v>5037</v>
      </c>
      <c r="N1432" s="46" t="s">
        <v>35</v>
      </c>
    </row>
    <row r="1433" spans="1:14" s="29" customFormat="1" ht="74.5" customHeight="1" x14ac:dyDescent="0.25">
      <c r="A1433" s="40" t="s">
        <v>5038</v>
      </c>
      <c r="B1433" s="41">
        <v>45525</v>
      </c>
      <c r="C1433" s="41" t="s">
        <v>5039</v>
      </c>
      <c r="D1433" s="41" t="s">
        <v>24</v>
      </c>
      <c r="E1433" s="41" t="s">
        <v>16</v>
      </c>
      <c r="F1433" s="41" t="s">
        <v>5033</v>
      </c>
      <c r="G1433" s="41">
        <v>45527</v>
      </c>
      <c r="H1433" s="41">
        <v>45657</v>
      </c>
      <c r="I1433" s="42">
        <v>0</v>
      </c>
      <c r="J1433" s="43">
        <v>13677300</v>
      </c>
      <c r="K1433" s="43">
        <v>0</v>
      </c>
      <c r="L1433" s="44">
        <v>0.57692307692307687</v>
      </c>
      <c r="M1433" s="45" t="s">
        <v>5040</v>
      </c>
      <c r="N1433" s="46" t="s">
        <v>35</v>
      </c>
    </row>
    <row r="1434" spans="1:14" s="29" customFormat="1" ht="74.5" customHeight="1" x14ac:dyDescent="0.25">
      <c r="A1434" s="40" t="s">
        <v>5041</v>
      </c>
      <c r="B1434" s="41">
        <v>45525</v>
      </c>
      <c r="C1434" s="41" t="s">
        <v>5042</v>
      </c>
      <c r="D1434" s="41" t="s">
        <v>24</v>
      </c>
      <c r="E1434" s="41" t="s">
        <v>16</v>
      </c>
      <c r="F1434" s="41" t="s">
        <v>4865</v>
      </c>
      <c r="G1434" s="41">
        <v>45526</v>
      </c>
      <c r="H1434" s="41">
        <v>45617</v>
      </c>
      <c r="I1434" s="42">
        <v>0</v>
      </c>
      <c r="J1434" s="43">
        <v>8206380</v>
      </c>
      <c r="K1434" s="43">
        <v>0</v>
      </c>
      <c r="L1434" s="44">
        <v>0.8351648351648352</v>
      </c>
      <c r="M1434" s="45" t="s">
        <v>5043</v>
      </c>
      <c r="N1434" s="46" t="s">
        <v>35</v>
      </c>
    </row>
    <row r="1435" spans="1:14" s="29" customFormat="1" ht="74.5" customHeight="1" x14ac:dyDescent="0.25">
      <c r="A1435" s="40" t="s">
        <v>5044</v>
      </c>
      <c r="B1435" s="41">
        <v>45525</v>
      </c>
      <c r="C1435" s="41" t="s">
        <v>5045</v>
      </c>
      <c r="D1435" s="41" t="s">
        <v>24</v>
      </c>
      <c r="E1435" s="41" t="s">
        <v>16</v>
      </c>
      <c r="F1435" s="41" t="s">
        <v>5015</v>
      </c>
      <c r="G1435" s="41">
        <v>45527</v>
      </c>
      <c r="H1435" s="41">
        <v>45633</v>
      </c>
      <c r="I1435" s="42">
        <v>0</v>
      </c>
      <c r="J1435" s="43">
        <v>9574110</v>
      </c>
      <c r="K1435" s="43">
        <v>0</v>
      </c>
      <c r="L1435" s="44">
        <v>0.70754716981132071</v>
      </c>
      <c r="M1435" s="45" t="s">
        <v>5046</v>
      </c>
      <c r="N1435" s="46" t="s">
        <v>35</v>
      </c>
    </row>
    <row r="1436" spans="1:14" s="29" customFormat="1" ht="74.5" customHeight="1" x14ac:dyDescent="0.25">
      <c r="A1436" s="40" t="s">
        <v>5047</v>
      </c>
      <c r="B1436" s="41">
        <v>45525</v>
      </c>
      <c r="C1436" s="41" t="s">
        <v>5048</v>
      </c>
      <c r="D1436" s="41" t="s">
        <v>24</v>
      </c>
      <c r="E1436" s="41" t="s">
        <v>16</v>
      </c>
      <c r="F1436" s="41" t="s">
        <v>5049</v>
      </c>
      <c r="G1436" s="41">
        <v>45527</v>
      </c>
      <c r="H1436" s="41">
        <v>45648</v>
      </c>
      <c r="I1436" s="42">
        <v>0</v>
      </c>
      <c r="J1436" s="43">
        <v>16282380</v>
      </c>
      <c r="K1436" s="43">
        <v>0</v>
      </c>
      <c r="L1436" s="44">
        <v>0.6198347107438017</v>
      </c>
      <c r="M1436" s="45" t="s">
        <v>5050</v>
      </c>
      <c r="N1436" s="46" t="s">
        <v>35</v>
      </c>
    </row>
    <row r="1437" spans="1:14" s="29" customFormat="1" ht="74.5" customHeight="1" x14ac:dyDescent="0.25">
      <c r="A1437" s="40" t="s">
        <v>5051</v>
      </c>
      <c r="B1437" s="41">
        <v>45525</v>
      </c>
      <c r="C1437" s="41" t="s">
        <v>5052</v>
      </c>
      <c r="D1437" s="41" t="s">
        <v>24</v>
      </c>
      <c r="E1437" s="41" t="s">
        <v>16</v>
      </c>
      <c r="F1437" s="41" t="s">
        <v>4844</v>
      </c>
      <c r="G1437" s="41">
        <v>45527</v>
      </c>
      <c r="H1437" s="41">
        <v>45648</v>
      </c>
      <c r="I1437" s="42">
        <v>0</v>
      </c>
      <c r="J1437" s="43">
        <v>16282380</v>
      </c>
      <c r="K1437" s="43">
        <v>0</v>
      </c>
      <c r="L1437" s="44">
        <v>0.6198347107438017</v>
      </c>
      <c r="M1437" s="45" t="s">
        <v>5053</v>
      </c>
      <c r="N1437" s="46" t="s">
        <v>35</v>
      </c>
    </row>
    <row r="1438" spans="1:14" s="29" customFormat="1" ht="74.5" customHeight="1" x14ac:dyDescent="0.25">
      <c r="A1438" s="40" t="s">
        <v>5054</v>
      </c>
      <c r="B1438" s="41">
        <v>45525</v>
      </c>
      <c r="C1438" s="41" t="s">
        <v>5055</v>
      </c>
      <c r="D1438" s="41" t="s">
        <v>24</v>
      </c>
      <c r="E1438" s="41" t="s">
        <v>16</v>
      </c>
      <c r="F1438" s="41" t="s">
        <v>5015</v>
      </c>
      <c r="G1438" s="41">
        <v>45527</v>
      </c>
      <c r="H1438" s="41">
        <v>45657</v>
      </c>
      <c r="I1438" s="42">
        <v>0</v>
      </c>
      <c r="J1438" s="43">
        <v>13677300</v>
      </c>
      <c r="K1438" s="43">
        <v>0</v>
      </c>
      <c r="L1438" s="44">
        <v>0.57692307692307687</v>
      </c>
      <c r="M1438" s="45" t="s">
        <v>5056</v>
      </c>
      <c r="N1438" s="46" t="s">
        <v>35</v>
      </c>
    </row>
    <row r="1439" spans="1:14" s="29" customFormat="1" ht="74.5" customHeight="1" x14ac:dyDescent="0.25">
      <c r="A1439" s="40" t="s">
        <v>5057</v>
      </c>
      <c r="B1439" s="41">
        <v>45525</v>
      </c>
      <c r="C1439" s="41" t="s">
        <v>5058</v>
      </c>
      <c r="D1439" s="41" t="s">
        <v>24</v>
      </c>
      <c r="E1439" s="41" t="s">
        <v>16</v>
      </c>
      <c r="F1439" s="41" t="s">
        <v>5059</v>
      </c>
      <c r="G1439" s="41">
        <v>45527</v>
      </c>
      <c r="H1439" s="41">
        <v>45657</v>
      </c>
      <c r="I1439" s="42">
        <v>0</v>
      </c>
      <c r="J1439" s="43">
        <v>42409696</v>
      </c>
      <c r="K1439" s="43">
        <v>0</v>
      </c>
      <c r="L1439" s="44">
        <v>0.57692307692307687</v>
      </c>
      <c r="M1439" s="45" t="s">
        <v>5060</v>
      </c>
      <c r="N1439" s="46" t="s">
        <v>35</v>
      </c>
    </row>
    <row r="1440" spans="1:14" s="29" customFormat="1" ht="74.5" customHeight="1" x14ac:dyDescent="0.25">
      <c r="A1440" s="40" t="s">
        <v>5061</v>
      </c>
      <c r="B1440" s="41">
        <v>45526</v>
      </c>
      <c r="C1440" s="41" t="s">
        <v>5062</v>
      </c>
      <c r="D1440" s="41" t="s">
        <v>24</v>
      </c>
      <c r="E1440" s="41" t="s">
        <v>16</v>
      </c>
      <c r="F1440" s="41" t="s">
        <v>5015</v>
      </c>
      <c r="G1440" s="41">
        <v>45530</v>
      </c>
      <c r="H1440" s="41">
        <v>45657</v>
      </c>
      <c r="I1440" s="42">
        <v>0</v>
      </c>
      <c r="J1440" s="43">
        <v>13677300</v>
      </c>
      <c r="K1440" s="43">
        <v>0</v>
      </c>
      <c r="L1440" s="44">
        <v>0.56692913385826771</v>
      </c>
      <c r="M1440" s="45" t="s">
        <v>5063</v>
      </c>
      <c r="N1440" s="46" t="s">
        <v>35</v>
      </c>
    </row>
    <row r="1441" spans="1:14" s="29" customFormat="1" ht="74.5" customHeight="1" x14ac:dyDescent="0.25">
      <c r="A1441" s="40" t="s">
        <v>5064</v>
      </c>
      <c r="B1441" s="41">
        <v>45526</v>
      </c>
      <c r="C1441" s="41" t="s">
        <v>5065</v>
      </c>
      <c r="D1441" s="41" t="s">
        <v>24</v>
      </c>
      <c r="E1441" s="41" t="s">
        <v>16</v>
      </c>
      <c r="F1441" s="41" t="s">
        <v>5066</v>
      </c>
      <c r="G1441" s="41">
        <v>45530</v>
      </c>
      <c r="H1441" s="41">
        <v>45626</v>
      </c>
      <c r="I1441" s="42">
        <v>0</v>
      </c>
      <c r="J1441" s="43">
        <v>13041224</v>
      </c>
      <c r="K1441" s="43">
        <v>0</v>
      </c>
      <c r="L1441" s="44">
        <v>0.75</v>
      </c>
      <c r="M1441" s="45" t="s">
        <v>5067</v>
      </c>
      <c r="N1441" s="46" t="s">
        <v>35</v>
      </c>
    </row>
    <row r="1442" spans="1:14" s="29" customFormat="1" ht="74.5" customHeight="1" x14ac:dyDescent="0.25">
      <c r="A1442" s="40" t="s">
        <v>5068</v>
      </c>
      <c r="B1442" s="41">
        <v>45527</v>
      </c>
      <c r="C1442" s="41" t="s">
        <v>5069</v>
      </c>
      <c r="D1442" s="41" t="s">
        <v>24</v>
      </c>
      <c r="E1442" s="41" t="s">
        <v>16</v>
      </c>
      <c r="F1442" s="41" t="s">
        <v>5070</v>
      </c>
      <c r="G1442" s="41">
        <v>45532</v>
      </c>
      <c r="H1442" s="41">
        <v>45657</v>
      </c>
      <c r="I1442" s="42">
        <v>0</v>
      </c>
      <c r="J1442" s="43">
        <v>13677300</v>
      </c>
      <c r="K1442" s="43">
        <v>0</v>
      </c>
      <c r="L1442" s="44">
        <v>0.56000000000000005</v>
      </c>
      <c r="M1442" s="45" t="s">
        <v>5071</v>
      </c>
      <c r="N1442" s="46" t="s">
        <v>35</v>
      </c>
    </row>
    <row r="1443" spans="1:14" s="29" customFormat="1" ht="74.5" customHeight="1" x14ac:dyDescent="0.25">
      <c r="A1443" s="40" t="s">
        <v>5072</v>
      </c>
      <c r="B1443" s="41">
        <v>45531</v>
      </c>
      <c r="C1443" s="41" t="s">
        <v>5073</v>
      </c>
      <c r="D1443" s="41" t="s">
        <v>24</v>
      </c>
      <c r="E1443" s="41" t="s">
        <v>16</v>
      </c>
      <c r="F1443" s="41" t="s">
        <v>5074</v>
      </c>
      <c r="G1443" s="41">
        <v>45534</v>
      </c>
      <c r="H1443" s="41">
        <v>45657</v>
      </c>
      <c r="I1443" s="42">
        <v>0</v>
      </c>
      <c r="J1443" s="43">
        <v>26289533</v>
      </c>
      <c r="K1443" s="43">
        <v>0</v>
      </c>
      <c r="L1443" s="44">
        <v>0.55284552845528456</v>
      </c>
      <c r="M1443" s="45" t="s">
        <v>5075</v>
      </c>
      <c r="N1443" s="46" t="s">
        <v>35</v>
      </c>
    </row>
    <row r="1444" spans="1:14" s="29" customFormat="1" ht="74.5" customHeight="1" x14ac:dyDescent="0.25">
      <c r="A1444" s="40" t="s">
        <v>5076</v>
      </c>
      <c r="B1444" s="41">
        <v>45532</v>
      </c>
      <c r="C1444" s="41" t="s">
        <v>5077</v>
      </c>
      <c r="D1444" s="41" t="s">
        <v>24</v>
      </c>
      <c r="E1444" s="41" t="s">
        <v>16</v>
      </c>
      <c r="F1444" s="41" t="s">
        <v>5078</v>
      </c>
      <c r="G1444" s="41">
        <v>45533</v>
      </c>
      <c r="H1444" s="41">
        <v>45634</v>
      </c>
      <c r="I1444" s="42">
        <v>0</v>
      </c>
      <c r="J1444" s="43">
        <v>10682000</v>
      </c>
      <c r="K1444" s="43">
        <v>0</v>
      </c>
      <c r="L1444" s="44">
        <v>0.68316831683168322</v>
      </c>
      <c r="M1444" s="45" t="s">
        <v>5079</v>
      </c>
      <c r="N1444" s="46" t="s">
        <v>35</v>
      </c>
    </row>
    <row r="1445" spans="1:14" s="29" customFormat="1" ht="74.5" customHeight="1" x14ac:dyDescent="0.25">
      <c r="A1445" s="40" t="s">
        <v>5080</v>
      </c>
      <c r="B1445" s="41">
        <v>45532</v>
      </c>
      <c r="C1445" s="41" t="s">
        <v>5081</v>
      </c>
      <c r="D1445" s="41" t="s">
        <v>24</v>
      </c>
      <c r="E1445" s="41" t="s">
        <v>16</v>
      </c>
      <c r="F1445" s="41" t="s">
        <v>5082</v>
      </c>
      <c r="G1445" s="41">
        <v>45534</v>
      </c>
      <c r="H1445" s="41">
        <v>45657</v>
      </c>
      <c r="I1445" s="42">
        <v>0</v>
      </c>
      <c r="J1445" s="43">
        <v>39240000</v>
      </c>
      <c r="K1445" s="43">
        <v>0</v>
      </c>
      <c r="L1445" s="44">
        <v>0.55284552845528456</v>
      </c>
      <c r="M1445" s="45" t="s">
        <v>5083</v>
      </c>
      <c r="N1445" s="46" t="s">
        <v>35</v>
      </c>
    </row>
    <row r="1446" spans="1:14" s="29" customFormat="1" ht="74.5" customHeight="1" x14ac:dyDescent="0.25">
      <c r="A1446" s="40" t="s">
        <v>5084</v>
      </c>
      <c r="B1446" s="41">
        <v>45555</v>
      </c>
      <c r="C1446" s="41" t="s">
        <v>5085</v>
      </c>
      <c r="D1446" s="41" t="s">
        <v>24</v>
      </c>
      <c r="E1446" s="41" t="s">
        <v>16</v>
      </c>
      <c r="F1446" s="41" t="s">
        <v>5086</v>
      </c>
      <c r="G1446" s="41">
        <v>45559</v>
      </c>
      <c r="H1446" s="41">
        <v>45770</v>
      </c>
      <c r="I1446" s="42">
        <v>0</v>
      </c>
      <c r="J1446" s="43">
        <v>59500000</v>
      </c>
      <c r="K1446" s="43">
        <v>0</v>
      </c>
      <c r="L1446" s="44">
        <v>0.20379146919431279</v>
      </c>
      <c r="M1446" s="45" t="s">
        <v>5087</v>
      </c>
      <c r="N1446" s="46" t="s">
        <v>35</v>
      </c>
    </row>
    <row r="1447" spans="1:14" s="29" customFormat="1" ht="74.5" customHeight="1" x14ac:dyDescent="0.25">
      <c r="A1447" s="40" t="s">
        <v>5088</v>
      </c>
      <c r="B1447" s="41">
        <v>45534</v>
      </c>
      <c r="C1447" s="41" t="s">
        <v>5089</v>
      </c>
      <c r="D1447" s="41" t="s">
        <v>24</v>
      </c>
      <c r="E1447" s="41" t="s">
        <v>16</v>
      </c>
      <c r="F1447" s="41" t="s">
        <v>5090</v>
      </c>
      <c r="G1447" s="41">
        <v>45538</v>
      </c>
      <c r="H1447" s="41">
        <v>45718</v>
      </c>
      <c r="I1447" s="42">
        <v>0</v>
      </c>
      <c r="J1447" s="43">
        <v>57000000</v>
      </c>
      <c r="K1447" s="43">
        <v>0</v>
      </c>
      <c r="L1447" s="44">
        <v>0.35555555555555557</v>
      </c>
      <c r="M1447" s="45" t="s">
        <v>5091</v>
      </c>
      <c r="N1447" s="46" t="s">
        <v>35</v>
      </c>
    </row>
    <row r="1448" spans="1:14" s="29" customFormat="1" ht="74.5" customHeight="1" x14ac:dyDescent="0.25">
      <c r="A1448" s="40" t="s">
        <v>5092</v>
      </c>
      <c r="B1448" s="41">
        <v>45559</v>
      </c>
      <c r="C1448" s="41" t="s">
        <v>5093</v>
      </c>
      <c r="D1448" s="41" t="s">
        <v>24</v>
      </c>
      <c r="E1448" s="41" t="s">
        <v>4462</v>
      </c>
      <c r="F1448" s="41" t="s">
        <v>5094</v>
      </c>
      <c r="G1448" s="41">
        <v>45559</v>
      </c>
      <c r="H1448" s="41">
        <v>45739</v>
      </c>
      <c r="I1448" s="42">
        <v>0</v>
      </c>
      <c r="J1448" s="43">
        <v>0</v>
      </c>
      <c r="K1448" s="43">
        <v>0</v>
      </c>
      <c r="L1448" s="44">
        <v>0.2388888888888889</v>
      </c>
      <c r="M1448" s="45" t="s">
        <v>5095</v>
      </c>
      <c r="N1448" s="46" t="s">
        <v>35</v>
      </c>
    </row>
    <row r="1449" spans="1:14" s="29" customFormat="1" ht="74.5" customHeight="1" x14ac:dyDescent="0.25">
      <c r="A1449" s="40" t="s">
        <v>5096</v>
      </c>
      <c r="B1449" s="41">
        <v>45540</v>
      </c>
      <c r="C1449" s="41" t="s">
        <v>5097</v>
      </c>
      <c r="D1449" s="41" t="s">
        <v>24</v>
      </c>
      <c r="E1449" s="41" t="s">
        <v>16</v>
      </c>
      <c r="F1449" s="41" t="s">
        <v>5098</v>
      </c>
      <c r="G1449" s="41">
        <v>45541</v>
      </c>
      <c r="H1449" s="41">
        <v>45657</v>
      </c>
      <c r="I1449" s="42">
        <v>0</v>
      </c>
      <c r="J1449" s="43">
        <v>37060000</v>
      </c>
      <c r="K1449" s="43">
        <v>0</v>
      </c>
      <c r="L1449" s="44">
        <v>0.52586206896551724</v>
      </c>
      <c r="M1449" s="45" t="s">
        <v>5099</v>
      </c>
      <c r="N1449" s="46" t="s">
        <v>35</v>
      </c>
    </row>
    <row r="1450" spans="1:14" s="29" customFormat="1" ht="74.5" customHeight="1" x14ac:dyDescent="0.25">
      <c r="A1450" s="40" t="s">
        <v>5100</v>
      </c>
      <c r="B1450" s="41">
        <v>45540</v>
      </c>
      <c r="C1450" s="41" t="s">
        <v>5101</v>
      </c>
      <c r="D1450" s="41" t="s">
        <v>24</v>
      </c>
      <c r="E1450" s="41" t="s">
        <v>16</v>
      </c>
      <c r="F1450" s="41" t="s">
        <v>5102</v>
      </c>
      <c r="G1450" s="41">
        <v>45541</v>
      </c>
      <c r="H1450" s="41">
        <v>45657</v>
      </c>
      <c r="I1450" s="42">
        <v>0</v>
      </c>
      <c r="J1450" s="43">
        <v>18120438</v>
      </c>
      <c r="K1450" s="43">
        <v>0</v>
      </c>
      <c r="L1450" s="44">
        <v>0.52586206896551724</v>
      </c>
      <c r="M1450" s="45" t="s">
        <v>5103</v>
      </c>
      <c r="N1450" s="46" t="s">
        <v>35</v>
      </c>
    </row>
    <row r="1451" spans="1:14" s="29" customFormat="1" ht="74.5" customHeight="1" x14ac:dyDescent="0.25">
      <c r="A1451" s="40" t="s">
        <v>5104</v>
      </c>
      <c r="B1451" s="41">
        <v>45540</v>
      </c>
      <c r="C1451" s="41" t="s">
        <v>5105</v>
      </c>
      <c r="D1451" s="41" t="s">
        <v>24</v>
      </c>
      <c r="E1451" s="41" t="s">
        <v>16</v>
      </c>
      <c r="F1451" s="41" t="s">
        <v>4876</v>
      </c>
      <c r="G1451" s="41">
        <v>45541</v>
      </c>
      <c r="H1451" s="41">
        <v>45662</v>
      </c>
      <c r="I1451" s="42">
        <v>0</v>
      </c>
      <c r="J1451" s="43">
        <v>36000000</v>
      </c>
      <c r="K1451" s="43">
        <v>0</v>
      </c>
      <c r="L1451" s="44">
        <v>0.50413223140495866</v>
      </c>
      <c r="M1451" s="45" t="s">
        <v>5106</v>
      </c>
      <c r="N1451" s="46" t="s">
        <v>35</v>
      </c>
    </row>
    <row r="1452" spans="1:14" s="29" customFormat="1" ht="74.5" customHeight="1" x14ac:dyDescent="0.25">
      <c r="A1452" s="40" t="s">
        <v>5107</v>
      </c>
      <c r="B1452" s="41">
        <v>45540</v>
      </c>
      <c r="C1452" s="41" t="s">
        <v>4513</v>
      </c>
      <c r="D1452" s="41" t="s">
        <v>24</v>
      </c>
      <c r="E1452" s="41" t="s">
        <v>16</v>
      </c>
      <c r="F1452" s="41" t="s">
        <v>5108</v>
      </c>
      <c r="G1452" s="41">
        <v>45541</v>
      </c>
      <c r="H1452" s="41">
        <v>45641</v>
      </c>
      <c r="I1452" s="42">
        <v>0</v>
      </c>
      <c r="J1452" s="43">
        <v>36751167</v>
      </c>
      <c r="K1452" s="43">
        <v>0</v>
      </c>
      <c r="L1452" s="44">
        <v>0.61</v>
      </c>
      <c r="M1452" s="45" t="s">
        <v>5109</v>
      </c>
      <c r="N1452" s="46" t="s">
        <v>35</v>
      </c>
    </row>
    <row r="1453" spans="1:14" s="29" customFormat="1" ht="74.5" customHeight="1" x14ac:dyDescent="0.25">
      <c r="A1453" s="40" t="s">
        <v>5110</v>
      </c>
      <c r="B1453" s="41">
        <v>45541</v>
      </c>
      <c r="C1453" s="41" t="s">
        <v>5111</v>
      </c>
      <c r="D1453" s="41" t="s">
        <v>24</v>
      </c>
      <c r="E1453" s="41" t="s">
        <v>16</v>
      </c>
      <c r="F1453" s="41" t="s">
        <v>5015</v>
      </c>
      <c r="G1453" s="41">
        <v>45546</v>
      </c>
      <c r="H1453" s="41">
        <v>45657</v>
      </c>
      <c r="I1453" s="42">
        <v>0</v>
      </c>
      <c r="J1453" s="43">
        <v>10941840</v>
      </c>
      <c r="K1453" s="43">
        <v>0</v>
      </c>
      <c r="L1453" s="44">
        <v>0.50450450450450446</v>
      </c>
      <c r="M1453" s="45" t="s">
        <v>5112</v>
      </c>
      <c r="N1453" s="46" t="s">
        <v>35</v>
      </c>
    </row>
    <row r="1454" spans="1:14" s="29" customFormat="1" ht="74.5" customHeight="1" x14ac:dyDescent="0.25">
      <c r="A1454" s="40" t="s">
        <v>5113</v>
      </c>
      <c r="B1454" s="41">
        <v>45541</v>
      </c>
      <c r="C1454" s="41" t="s">
        <v>5114</v>
      </c>
      <c r="D1454" s="41" t="s">
        <v>24</v>
      </c>
      <c r="E1454" s="41" t="s">
        <v>16</v>
      </c>
      <c r="F1454" s="41" t="s">
        <v>5115</v>
      </c>
      <c r="G1454" s="41">
        <v>45546</v>
      </c>
      <c r="H1454" s="41">
        <v>45657</v>
      </c>
      <c r="I1454" s="42">
        <v>0</v>
      </c>
      <c r="J1454" s="43">
        <v>21345833</v>
      </c>
      <c r="K1454" s="43">
        <v>0</v>
      </c>
      <c r="L1454" s="44">
        <v>0.50450450450450446</v>
      </c>
      <c r="M1454" s="45" t="s">
        <v>5116</v>
      </c>
      <c r="N1454" s="46" t="s">
        <v>35</v>
      </c>
    </row>
    <row r="1455" spans="1:14" s="29" customFormat="1" ht="74.5" customHeight="1" x14ac:dyDescent="0.25">
      <c r="A1455" s="40" t="s">
        <v>5117</v>
      </c>
      <c r="B1455" s="41">
        <v>45540</v>
      </c>
      <c r="C1455" s="41" t="s">
        <v>5118</v>
      </c>
      <c r="D1455" s="41" t="s">
        <v>24</v>
      </c>
      <c r="E1455" s="41" t="s">
        <v>16</v>
      </c>
      <c r="F1455" s="41" t="s">
        <v>5119</v>
      </c>
      <c r="G1455" s="41">
        <v>45541</v>
      </c>
      <c r="H1455" s="41">
        <v>45657</v>
      </c>
      <c r="I1455" s="42">
        <v>0</v>
      </c>
      <c r="J1455" s="43">
        <v>34880000</v>
      </c>
      <c r="K1455" s="43">
        <v>0</v>
      </c>
      <c r="L1455" s="44">
        <v>0.52586206896551724</v>
      </c>
      <c r="M1455" s="45" t="s">
        <v>5120</v>
      </c>
      <c r="N1455" s="46" t="s">
        <v>35</v>
      </c>
    </row>
    <row r="1456" spans="1:14" s="29" customFormat="1" ht="74.5" customHeight="1" x14ac:dyDescent="0.25">
      <c r="A1456" s="40" t="s">
        <v>5121</v>
      </c>
      <c r="B1456" s="41">
        <v>45544</v>
      </c>
      <c r="C1456" s="41" t="s">
        <v>5122</v>
      </c>
      <c r="D1456" s="41" t="s">
        <v>24</v>
      </c>
      <c r="E1456" s="41" t="s">
        <v>16</v>
      </c>
      <c r="F1456" s="41" t="s">
        <v>5033</v>
      </c>
      <c r="G1456" s="41">
        <v>45546</v>
      </c>
      <c r="H1456" s="41">
        <v>45657</v>
      </c>
      <c r="I1456" s="42">
        <v>0</v>
      </c>
      <c r="J1456" s="43">
        <v>10941840</v>
      </c>
      <c r="K1456" s="43">
        <v>0</v>
      </c>
      <c r="L1456" s="44">
        <v>0.50450450450450446</v>
      </c>
      <c r="M1456" s="45" t="s">
        <v>5123</v>
      </c>
      <c r="N1456" s="46" t="s">
        <v>35</v>
      </c>
    </row>
    <row r="1457" spans="1:14" s="29" customFormat="1" ht="74.5" customHeight="1" x14ac:dyDescent="0.25">
      <c r="A1457" s="40" t="s">
        <v>5124</v>
      </c>
      <c r="B1457" s="41">
        <v>45541</v>
      </c>
      <c r="C1457" s="41" t="s">
        <v>5125</v>
      </c>
      <c r="D1457" s="41" t="s">
        <v>24</v>
      </c>
      <c r="E1457" s="41" t="s">
        <v>16</v>
      </c>
      <c r="F1457" s="41" t="s">
        <v>5033</v>
      </c>
      <c r="G1457" s="41">
        <v>45545</v>
      </c>
      <c r="H1457" s="41">
        <v>45657</v>
      </c>
      <c r="I1457" s="42">
        <v>0</v>
      </c>
      <c r="J1457" s="43">
        <v>10941840</v>
      </c>
      <c r="K1457" s="43">
        <v>0</v>
      </c>
      <c r="L1457" s="44">
        <v>0.5089285714285714</v>
      </c>
      <c r="M1457" s="45" t="s">
        <v>5126</v>
      </c>
      <c r="N1457" s="46" t="s">
        <v>35</v>
      </c>
    </row>
    <row r="1458" spans="1:14" s="29" customFormat="1" ht="74.5" customHeight="1" x14ac:dyDescent="0.25">
      <c r="A1458" s="40" t="s">
        <v>5127</v>
      </c>
      <c r="B1458" s="41">
        <v>45546</v>
      </c>
      <c r="C1458" s="41" t="s">
        <v>5128</v>
      </c>
      <c r="D1458" s="41" t="s">
        <v>24</v>
      </c>
      <c r="E1458" s="41" t="s">
        <v>16</v>
      </c>
      <c r="F1458" s="41" t="s">
        <v>5129</v>
      </c>
      <c r="G1458" s="41">
        <v>45548</v>
      </c>
      <c r="H1458" s="41">
        <v>45644</v>
      </c>
      <c r="I1458" s="42">
        <v>0</v>
      </c>
      <c r="J1458" s="43">
        <v>23096198</v>
      </c>
      <c r="K1458" s="43">
        <v>0</v>
      </c>
      <c r="L1458" s="44">
        <v>0.5625</v>
      </c>
      <c r="M1458" s="45" t="s">
        <v>5130</v>
      </c>
      <c r="N1458" s="46" t="s">
        <v>35</v>
      </c>
    </row>
    <row r="1459" spans="1:14" s="29" customFormat="1" ht="74.5" customHeight="1" x14ac:dyDescent="0.25">
      <c r="A1459" s="40" t="s">
        <v>5131</v>
      </c>
      <c r="B1459" s="41">
        <v>45544</v>
      </c>
      <c r="C1459" s="41" t="s">
        <v>5132</v>
      </c>
      <c r="D1459" s="41" t="s">
        <v>24</v>
      </c>
      <c r="E1459" s="41" t="s">
        <v>16</v>
      </c>
      <c r="F1459" s="41" t="s">
        <v>5033</v>
      </c>
      <c r="G1459" s="41">
        <v>45548</v>
      </c>
      <c r="H1459" s="41">
        <v>45657</v>
      </c>
      <c r="I1459" s="42">
        <v>0</v>
      </c>
      <c r="J1459" s="43">
        <v>10941840</v>
      </c>
      <c r="K1459" s="43">
        <v>0</v>
      </c>
      <c r="L1459" s="44">
        <v>0.49541284403669728</v>
      </c>
      <c r="M1459" s="45" t="s">
        <v>5133</v>
      </c>
      <c r="N1459" s="46" t="s">
        <v>35</v>
      </c>
    </row>
    <row r="1460" spans="1:14" s="29" customFormat="1" ht="74.5" customHeight="1" x14ac:dyDescent="0.25">
      <c r="A1460" s="40" t="s">
        <v>5134</v>
      </c>
      <c r="B1460" s="41">
        <v>45548</v>
      </c>
      <c r="C1460" s="41" t="s">
        <v>5135</v>
      </c>
      <c r="D1460" s="41" t="s">
        <v>20</v>
      </c>
      <c r="E1460" s="41" t="s">
        <v>808</v>
      </c>
      <c r="F1460" s="41" t="s">
        <v>5136</v>
      </c>
      <c r="G1460" s="41">
        <v>45552</v>
      </c>
      <c r="H1460" s="41">
        <v>45657</v>
      </c>
      <c r="I1460" s="42">
        <v>0</v>
      </c>
      <c r="J1460" s="43">
        <v>7733520186</v>
      </c>
      <c r="K1460" s="43">
        <v>0</v>
      </c>
      <c r="L1460" s="44">
        <v>0.47619047619047616</v>
      </c>
      <c r="M1460" s="45" t="s">
        <v>5137</v>
      </c>
      <c r="N1460" s="46" t="s">
        <v>35</v>
      </c>
    </row>
    <row r="1461" spans="1:14" s="29" customFormat="1" ht="74.5" customHeight="1" x14ac:dyDescent="0.25">
      <c r="A1461" s="40" t="s">
        <v>5138</v>
      </c>
      <c r="B1461" s="41">
        <v>45552</v>
      </c>
      <c r="C1461" s="41" t="s">
        <v>5139</v>
      </c>
      <c r="D1461" s="41" t="s">
        <v>24</v>
      </c>
      <c r="E1461" s="41" t="s">
        <v>16</v>
      </c>
      <c r="F1461" s="41" t="s">
        <v>5033</v>
      </c>
      <c r="G1461" s="41">
        <v>45554</v>
      </c>
      <c r="H1461" s="41">
        <v>45657</v>
      </c>
      <c r="I1461" s="42">
        <v>0</v>
      </c>
      <c r="J1461" s="43">
        <v>10941840</v>
      </c>
      <c r="K1461" s="43">
        <v>0</v>
      </c>
      <c r="L1461" s="44">
        <v>0.46601941747572817</v>
      </c>
      <c r="M1461" s="45" t="s">
        <v>5140</v>
      </c>
      <c r="N1461" s="46" t="s">
        <v>35</v>
      </c>
    </row>
    <row r="1462" spans="1:14" s="29" customFormat="1" ht="74.5" customHeight="1" x14ac:dyDescent="0.25">
      <c r="A1462" s="40" t="s">
        <v>5141</v>
      </c>
      <c r="B1462" s="41">
        <v>45552</v>
      </c>
      <c r="C1462" s="41" t="s">
        <v>5142</v>
      </c>
      <c r="D1462" s="41" t="s">
        <v>24</v>
      </c>
      <c r="E1462" s="41" t="s">
        <v>16</v>
      </c>
      <c r="F1462" s="41" t="s">
        <v>5143</v>
      </c>
      <c r="G1462" s="41">
        <v>45554</v>
      </c>
      <c r="H1462" s="41">
        <v>45657</v>
      </c>
      <c r="I1462" s="42">
        <v>0</v>
      </c>
      <c r="J1462" s="43">
        <v>16282380</v>
      </c>
      <c r="K1462" s="43">
        <v>0</v>
      </c>
      <c r="L1462" s="44">
        <v>0.46601941747572817</v>
      </c>
      <c r="M1462" s="45" t="s">
        <v>5144</v>
      </c>
      <c r="N1462" s="46" t="s">
        <v>35</v>
      </c>
    </row>
    <row r="1463" spans="1:14" s="29" customFormat="1" ht="74.5" customHeight="1" x14ac:dyDescent="0.25">
      <c r="A1463" s="40" t="s">
        <v>5145</v>
      </c>
      <c r="B1463" s="41">
        <v>45552</v>
      </c>
      <c r="C1463" s="41" t="s">
        <v>5146</v>
      </c>
      <c r="D1463" s="41" t="s">
        <v>24</v>
      </c>
      <c r="E1463" s="41" t="s">
        <v>16</v>
      </c>
      <c r="F1463" s="41" t="s">
        <v>5147</v>
      </c>
      <c r="G1463" s="41">
        <v>45554</v>
      </c>
      <c r="H1463" s="41">
        <v>45644</v>
      </c>
      <c r="I1463" s="42">
        <v>0</v>
      </c>
      <c r="J1463" s="43">
        <v>11568663</v>
      </c>
      <c r="K1463" s="43">
        <v>0</v>
      </c>
      <c r="L1463" s="44">
        <v>0.53333333333333333</v>
      </c>
      <c r="M1463" s="45" t="s">
        <v>5148</v>
      </c>
      <c r="N1463" s="46" t="s">
        <v>35</v>
      </c>
    </row>
    <row r="1464" spans="1:14" s="29" customFormat="1" ht="74.5" customHeight="1" x14ac:dyDescent="0.25">
      <c r="A1464" s="40" t="s">
        <v>5149</v>
      </c>
      <c r="B1464" s="41">
        <v>45552</v>
      </c>
      <c r="C1464" s="41" t="s">
        <v>5150</v>
      </c>
      <c r="D1464" s="41" t="s">
        <v>24</v>
      </c>
      <c r="E1464" s="41" t="s">
        <v>16</v>
      </c>
      <c r="F1464" s="41" t="s">
        <v>4772</v>
      </c>
      <c r="G1464" s="41">
        <v>45553</v>
      </c>
      <c r="H1464" s="41">
        <v>45657</v>
      </c>
      <c r="I1464" s="42">
        <v>0</v>
      </c>
      <c r="J1464" s="43">
        <v>39865344</v>
      </c>
      <c r="K1464" s="43">
        <v>0</v>
      </c>
      <c r="L1464" s="44">
        <v>0.47115384615384615</v>
      </c>
      <c r="M1464" s="45" t="s">
        <v>5151</v>
      </c>
      <c r="N1464" s="46" t="s">
        <v>35</v>
      </c>
    </row>
    <row r="1465" spans="1:14" s="29" customFormat="1" ht="74.5" customHeight="1" x14ac:dyDescent="0.25">
      <c r="A1465" s="40" t="s">
        <v>5152</v>
      </c>
      <c r="B1465" s="41">
        <v>45341</v>
      </c>
      <c r="C1465" s="41" t="s">
        <v>5153</v>
      </c>
      <c r="D1465" s="41" t="s">
        <v>24</v>
      </c>
      <c r="E1465" s="41" t="s">
        <v>16</v>
      </c>
      <c r="F1465" s="41" t="s">
        <v>5154</v>
      </c>
      <c r="G1465" s="41">
        <v>45343</v>
      </c>
      <c r="H1465" s="41">
        <v>45677</v>
      </c>
      <c r="I1465" s="42">
        <v>0</v>
      </c>
      <c r="J1465" s="43">
        <v>104500000</v>
      </c>
      <c r="K1465" s="43">
        <v>0</v>
      </c>
      <c r="L1465" s="44">
        <v>0.77544910179640714</v>
      </c>
      <c r="M1465" s="45" t="s">
        <v>5155</v>
      </c>
      <c r="N1465" s="46" t="s">
        <v>35</v>
      </c>
    </row>
    <row r="1466" spans="1:14" s="29" customFormat="1" ht="74.5" customHeight="1" x14ac:dyDescent="0.25">
      <c r="A1466" s="40" t="s">
        <v>5156</v>
      </c>
      <c r="B1466" s="41">
        <v>45552</v>
      </c>
      <c r="C1466" s="41" t="s">
        <v>5157</v>
      </c>
      <c r="D1466" s="41" t="s">
        <v>24</v>
      </c>
      <c r="E1466" s="41" t="s">
        <v>16</v>
      </c>
      <c r="F1466" s="41" t="s">
        <v>5158</v>
      </c>
      <c r="G1466" s="41">
        <v>45553</v>
      </c>
      <c r="H1466" s="41">
        <v>45657</v>
      </c>
      <c r="I1466" s="42">
        <v>0</v>
      </c>
      <c r="J1466" s="43">
        <v>43700000</v>
      </c>
      <c r="K1466" s="43">
        <v>0</v>
      </c>
      <c r="L1466" s="44">
        <v>0.47115384615384615</v>
      </c>
      <c r="M1466" s="45" t="e">
        <v>#N/A</v>
      </c>
      <c r="N1466" s="46" t="e">
        <v>#N/A</v>
      </c>
    </row>
    <row r="1467" spans="1:14" s="29" customFormat="1" ht="74.5" customHeight="1" x14ac:dyDescent="0.25">
      <c r="A1467" s="40" t="s">
        <v>5159</v>
      </c>
      <c r="B1467" s="41">
        <v>45552</v>
      </c>
      <c r="C1467" s="41" t="s">
        <v>5160</v>
      </c>
      <c r="D1467" s="41" t="s">
        <v>24</v>
      </c>
      <c r="E1467" s="41" t="s">
        <v>16</v>
      </c>
      <c r="F1467" s="41" t="s">
        <v>5161</v>
      </c>
      <c r="G1467" s="41">
        <v>45554</v>
      </c>
      <c r="H1467" s="41">
        <v>45695</v>
      </c>
      <c r="I1467" s="42">
        <v>0</v>
      </c>
      <c r="J1467" s="43">
        <v>46333333</v>
      </c>
      <c r="K1467" s="43">
        <v>0</v>
      </c>
      <c r="L1467" s="44">
        <v>0.34042553191489361</v>
      </c>
      <c r="M1467" s="45" t="s">
        <v>5162</v>
      </c>
      <c r="N1467" s="46" t="s">
        <v>35</v>
      </c>
    </row>
    <row r="1468" spans="1:14" s="29" customFormat="1" ht="74.5" customHeight="1" x14ac:dyDescent="0.25">
      <c r="A1468" s="40" t="s">
        <v>5163</v>
      </c>
      <c r="B1468" s="41">
        <v>45555</v>
      </c>
      <c r="C1468" s="41" t="s">
        <v>5164</v>
      </c>
      <c r="D1468" s="41" t="s">
        <v>24</v>
      </c>
      <c r="E1468" s="41" t="s">
        <v>16</v>
      </c>
      <c r="F1468" s="41" t="s">
        <v>5165</v>
      </c>
      <c r="G1468" s="41">
        <v>45558</v>
      </c>
      <c r="H1468" s="41">
        <v>45657</v>
      </c>
      <c r="I1468" s="42">
        <v>0</v>
      </c>
      <c r="J1468" s="43">
        <v>38000000</v>
      </c>
      <c r="K1468" s="43">
        <v>0</v>
      </c>
      <c r="L1468" s="44">
        <v>0.44444444444444442</v>
      </c>
      <c r="M1468" s="45" t="s">
        <v>5166</v>
      </c>
      <c r="N1468" s="46" t="s">
        <v>35</v>
      </c>
    </row>
    <row r="1469" spans="1:14" s="29" customFormat="1" ht="74.5" customHeight="1" x14ac:dyDescent="0.25">
      <c r="A1469" s="40" t="s">
        <v>5167</v>
      </c>
      <c r="B1469" s="41">
        <v>45559</v>
      </c>
      <c r="C1469" s="41" t="s">
        <v>5168</v>
      </c>
      <c r="D1469" s="41" t="s">
        <v>24</v>
      </c>
      <c r="E1469" s="41" t="s">
        <v>16</v>
      </c>
      <c r="F1469" s="41" t="s">
        <v>5169</v>
      </c>
      <c r="G1469" s="41">
        <v>45561</v>
      </c>
      <c r="H1469" s="41">
        <v>45657</v>
      </c>
      <c r="I1469" s="42">
        <v>0</v>
      </c>
      <c r="J1469" s="43">
        <v>30810667</v>
      </c>
      <c r="K1469" s="43">
        <v>0</v>
      </c>
      <c r="L1469" s="44">
        <v>0.42708333333333331</v>
      </c>
      <c r="M1469" s="45" t="s">
        <v>5170</v>
      </c>
      <c r="N1469" s="46" t="s">
        <v>35</v>
      </c>
    </row>
    <row r="1470" spans="1:14" s="29" customFormat="1" ht="74.5" customHeight="1" x14ac:dyDescent="0.25">
      <c r="A1470" s="40" t="s">
        <v>5171</v>
      </c>
      <c r="B1470" s="41">
        <v>45554</v>
      </c>
      <c r="C1470" s="41" t="s">
        <v>5172</v>
      </c>
      <c r="D1470" s="41" t="s">
        <v>20</v>
      </c>
      <c r="E1470" s="41" t="s">
        <v>808</v>
      </c>
      <c r="F1470" s="41" t="s">
        <v>5173</v>
      </c>
      <c r="G1470" s="41">
        <v>45574</v>
      </c>
      <c r="H1470" s="41">
        <v>45657</v>
      </c>
      <c r="I1470" s="42">
        <v>0</v>
      </c>
      <c r="J1470" s="43">
        <v>28512104</v>
      </c>
      <c r="K1470" s="43">
        <v>0</v>
      </c>
      <c r="L1470" s="44">
        <v>0.33734939759036142</v>
      </c>
      <c r="M1470" s="45" t="s">
        <v>5174</v>
      </c>
      <c r="N1470" s="46" t="s">
        <v>35</v>
      </c>
    </row>
    <row r="1471" spans="1:14" s="29" customFormat="1" ht="74.5" customHeight="1" x14ac:dyDescent="0.25">
      <c r="A1471" s="40" t="s">
        <v>5175</v>
      </c>
      <c r="B1471" s="41">
        <v>45560</v>
      </c>
      <c r="C1471" s="41" t="s">
        <v>5176</v>
      </c>
      <c r="D1471" s="41" t="s">
        <v>24</v>
      </c>
      <c r="E1471" s="41" t="s">
        <v>16</v>
      </c>
      <c r="F1471" s="41" t="s">
        <v>5177</v>
      </c>
      <c r="G1471" s="41">
        <v>45561</v>
      </c>
      <c r="H1471" s="41">
        <v>45657</v>
      </c>
      <c r="I1471" s="42">
        <v>0</v>
      </c>
      <c r="J1471" s="43">
        <v>11668952</v>
      </c>
      <c r="K1471" s="43">
        <v>0</v>
      </c>
      <c r="L1471" s="44">
        <v>0.42708333333333331</v>
      </c>
      <c r="M1471" s="45" t="s">
        <v>5178</v>
      </c>
      <c r="N1471" s="46" t="s">
        <v>35</v>
      </c>
    </row>
    <row r="1472" spans="1:14" s="29" customFormat="1" ht="74.5" customHeight="1" x14ac:dyDescent="0.25">
      <c r="A1472" s="40" t="s">
        <v>5179</v>
      </c>
      <c r="B1472" s="41">
        <v>45554</v>
      </c>
      <c r="C1472" s="41" t="s">
        <v>5172</v>
      </c>
      <c r="D1472" s="41" t="s">
        <v>20</v>
      </c>
      <c r="E1472" s="41" t="s">
        <v>808</v>
      </c>
      <c r="F1472" s="41" t="s">
        <v>5173</v>
      </c>
      <c r="G1472" s="41">
        <v>45574</v>
      </c>
      <c r="H1472" s="41">
        <v>45657</v>
      </c>
      <c r="I1472" s="42">
        <v>0</v>
      </c>
      <c r="J1472" s="43">
        <v>32725617</v>
      </c>
      <c r="K1472" s="43">
        <v>0</v>
      </c>
      <c r="L1472" s="44">
        <v>0.33734939759036142</v>
      </c>
      <c r="M1472" s="45" t="s">
        <v>5180</v>
      </c>
      <c r="N1472" s="46" t="s">
        <v>35</v>
      </c>
    </row>
    <row r="1473" spans="1:14" s="29" customFormat="1" ht="74.5" customHeight="1" x14ac:dyDescent="0.25">
      <c r="A1473" s="40" t="s">
        <v>5181</v>
      </c>
      <c r="B1473" s="41">
        <v>45554</v>
      </c>
      <c r="C1473" s="41" t="s">
        <v>5182</v>
      </c>
      <c r="D1473" s="41" t="s">
        <v>20</v>
      </c>
      <c r="E1473" s="41" t="s">
        <v>808</v>
      </c>
      <c r="F1473" s="41" t="s">
        <v>5173</v>
      </c>
      <c r="G1473" s="41">
        <v>45575</v>
      </c>
      <c r="H1473" s="41">
        <v>45657</v>
      </c>
      <c r="I1473" s="42">
        <v>0</v>
      </c>
      <c r="J1473" s="43">
        <v>15193444</v>
      </c>
      <c r="K1473" s="43">
        <v>0</v>
      </c>
      <c r="L1473" s="44">
        <v>0.32926829268292684</v>
      </c>
      <c r="M1473" s="45" t="s">
        <v>5183</v>
      </c>
      <c r="N1473" s="46" t="s">
        <v>35</v>
      </c>
    </row>
    <row r="1474" spans="1:14" s="29" customFormat="1" ht="74.5" customHeight="1" x14ac:dyDescent="0.25">
      <c r="A1474" s="40" t="s">
        <v>5184</v>
      </c>
      <c r="B1474" s="41">
        <v>45344</v>
      </c>
      <c r="C1474" s="41" t="s">
        <v>3730</v>
      </c>
      <c r="D1474" s="41" t="s">
        <v>24</v>
      </c>
      <c r="E1474" s="41" t="s">
        <v>16</v>
      </c>
      <c r="F1474" s="41" t="s">
        <v>3731</v>
      </c>
      <c r="G1474" s="41">
        <v>45345</v>
      </c>
      <c r="H1474" s="41">
        <v>45526</v>
      </c>
      <c r="I1474" s="42">
        <v>0</v>
      </c>
      <c r="J1474" s="43">
        <v>47183040</v>
      </c>
      <c r="K1474" s="43">
        <v>0</v>
      </c>
      <c r="L1474" s="44">
        <v>1</v>
      </c>
      <c r="M1474" s="45" t="s">
        <v>5185</v>
      </c>
      <c r="N1474" s="46" t="s">
        <v>35</v>
      </c>
    </row>
    <row r="1475" spans="1:14" s="29" customFormat="1" ht="74.5" customHeight="1" x14ac:dyDescent="0.25">
      <c r="A1475" s="40" t="s">
        <v>5186</v>
      </c>
      <c r="B1475" s="41">
        <v>45555</v>
      </c>
      <c r="C1475" s="41" t="s">
        <v>5187</v>
      </c>
      <c r="D1475" s="41" t="s">
        <v>20</v>
      </c>
      <c r="E1475" s="41" t="s">
        <v>808</v>
      </c>
      <c r="F1475" s="41" t="s">
        <v>5173</v>
      </c>
      <c r="G1475" s="41">
        <v>45580</v>
      </c>
      <c r="H1475" s="41">
        <v>45657</v>
      </c>
      <c r="I1475" s="42">
        <v>0</v>
      </c>
      <c r="J1475" s="43">
        <v>11754006</v>
      </c>
      <c r="K1475" s="43">
        <v>0</v>
      </c>
      <c r="L1475" s="44">
        <v>0.2857142857142857</v>
      </c>
      <c r="M1475" s="45" t="s">
        <v>5188</v>
      </c>
      <c r="N1475" s="46" t="s">
        <v>35</v>
      </c>
    </row>
    <row r="1476" spans="1:14" s="29" customFormat="1" ht="74.5" customHeight="1" x14ac:dyDescent="0.25">
      <c r="A1476" s="40" t="s">
        <v>5189</v>
      </c>
      <c r="B1476" s="41">
        <v>45558</v>
      </c>
      <c r="C1476" s="41" t="s">
        <v>5172</v>
      </c>
      <c r="D1476" s="41" t="s">
        <v>20</v>
      </c>
      <c r="E1476" s="41" t="s">
        <v>808</v>
      </c>
      <c r="F1476" s="41" t="s">
        <v>5173</v>
      </c>
      <c r="G1476" s="41">
        <v>45574</v>
      </c>
      <c r="H1476" s="41">
        <v>45657</v>
      </c>
      <c r="I1476" s="42">
        <v>0</v>
      </c>
      <c r="J1476" s="43">
        <v>28097650</v>
      </c>
      <c r="K1476" s="43">
        <v>0</v>
      </c>
      <c r="L1476" s="44">
        <v>0.33734939759036142</v>
      </c>
      <c r="M1476" s="45" t="s">
        <v>5190</v>
      </c>
      <c r="N1476" s="46" t="s">
        <v>35</v>
      </c>
    </row>
    <row r="1477" spans="1:14" s="29" customFormat="1" ht="74.5" customHeight="1" x14ac:dyDescent="0.25">
      <c r="A1477" s="40" t="s">
        <v>5191</v>
      </c>
      <c r="B1477" s="41">
        <v>45561</v>
      </c>
      <c r="C1477" s="41" t="s">
        <v>5192</v>
      </c>
      <c r="D1477" s="41" t="s">
        <v>24</v>
      </c>
      <c r="E1477" s="41" t="s">
        <v>16</v>
      </c>
      <c r="F1477" s="41" t="s">
        <v>5193</v>
      </c>
      <c r="G1477" s="41">
        <v>45566</v>
      </c>
      <c r="H1477" s="41">
        <v>45657</v>
      </c>
      <c r="I1477" s="42">
        <v>0</v>
      </c>
      <c r="J1477" s="43">
        <v>35207000</v>
      </c>
      <c r="K1477" s="43">
        <v>0</v>
      </c>
      <c r="L1477" s="44">
        <v>0.39560439560439559</v>
      </c>
      <c r="M1477" s="45" t="s">
        <v>5194</v>
      </c>
      <c r="N1477" s="46" t="s">
        <v>35</v>
      </c>
    </row>
    <row r="1478" spans="1:14" s="29" customFormat="1" ht="74.5" customHeight="1" x14ac:dyDescent="0.25">
      <c r="A1478" s="40" t="s">
        <v>5195</v>
      </c>
      <c r="B1478" s="41">
        <v>45562</v>
      </c>
      <c r="C1478" s="41" t="s">
        <v>5196</v>
      </c>
      <c r="D1478" s="41" t="s">
        <v>24</v>
      </c>
      <c r="E1478" s="41" t="s">
        <v>16</v>
      </c>
      <c r="F1478" s="41" t="s">
        <v>5197</v>
      </c>
      <c r="G1478" s="41">
        <v>45566</v>
      </c>
      <c r="H1478" s="41">
        <v>45657</v>
      </c>
      <c r="I1478" s="42">
        <v>0</v>
      </c>
      <c r="J1478" s="43">
        <v>29357333</v>
      </c>
      <c r="K1478" s="43">
        <v>0</v>
      </c>
      <c r="L1478" s="44">
        <v>0.39560439560439559</v>
      </c>
      <c r="M1478" s="45" t="s">
        <v>5198</v>
      </c>
      <c r="N1478" s="46" t="s">
        <v>35</v>
      </c>
    </row>
    <row r="1479" spans="1:14" s="29" customFormat="1" ht="74.5" customHeight="1" x14ac:dyDescent="0.25">
      <c r="A1479" s="40" t="s">
        <v>5199</v>
      </c>
      <c r="B1479" s="41">
        <v>45565</v>
      </c>
      <c r="C1479" s="41" t="s">
        <v>5200</v>
      </c>
      <c r="D1479" s="41" t="s">
        <v>24</v>
      </c>
      <c r="E1479" s="41" t="s">
        <v>16</v>
      </c>
      <c r="F1479" s="41" t="s">
        <v>5201</v>
      </c>
      <c r="G1479" s="41">
        <v>45566</v>
      </c>
      <c r="H1479" s="41">
        <v>45657</v>
      </c>
      <c r="I1479" s="42">
        <v>0</v>
      </c>
      <c r="J1479" s="43">
        <v>16235912</v>
      </c>
      <c r="K1479" s="43">
        <v>0</v>
      </c>
      <c r="L1479" s="44">
        <v>0.39560439560439559</v>
      </c>
      <c r="M1479" s="45" t="s">
        <v>5202</v>
      </c>
      <c r="N1479" s="46" t="s">
        <v>35</v>
      </c>
    </row>
    <row r="1480" spans="1:14" s="29" customFormat="1" ht="74.5" customHeight="1" x14ac:dyDescent="0.25">
      <c r="A1480" s="40" t="s">
        <v>5203</v>
      </c>
      <c r="B1480" s="41">
        <v>45565</v>
      </c>
      <c r="C1480" s="41" t="s">
        <v>5204</v>
      </c>
      <c r="D1480" s="41" t="s">
        <v>20</v>
      </c>
      <c r="E1480" s="41" t="s">
        <v>808</v>
      </c>
      <c r="F1480" s="41" t="s">
        <v>5205</v>
      </c>
      <c r="G1480" s="41">
        <v>45575</v>
      </c>
      <c r="H1480" s="41">
        <v>45817</v>
      </c>
      <c r="I1480" s="42">
        <v>0</v>
      </c>
      <c r="J1480" s="43">
        <v>6000000000</v>
      </c>
      <c r="K1480" s="43">
        <v>0</v>
      </c>
      <c r="L1480" s="44">
        <v>0.1115702479338843</v>
      </c>
      <c r="M1480" s="45" t="s">
        <v>5206</v>
      </c>
      <c r="N1480" s="46" t="s">
        <v>35</v>
      </c>
    </row>
    <row r="1481" spans="1:14" s="29" customFormat="1" ht="74.5" customHeight="1" x14ac:dyDescent="0.25">
      <c r="A1481" s="40" t="s">
        <v>5207</v>
      </c>
      <c r="B1481" s="41">
        <v>45565</v>
      </c>
      <c r="C1481" s="41" t="s">
        <v>4943</v>
      </c>
      <c r="D1481" s="41" t="s">
        <v>24</v>
      </c>
      <c r="E1481" s="41" t="s">
        <v>16</v>
      </c>
      <c r="F1481" s="41" t="s">
        <v>5208</v>
      </c>
      <c r="G1481" s="41">
        <v>45568</v>
      </c>
      <c r="H1481" s="41">
        <v>45718</v>
      </c>
      <c r="I1481" s="42">
        <v>0</v>
      </c>
      <c r="J1481" s="43">
        <v>19000000</v>
      </c>
      <c r="K1481" s="43">
        <v>0</v>
      </c>
      <c r="L1481" s="44">
        <v>0.22666666666666666</v>
      </c>
      <c r="M1481" s="45" t="s">
        <v>5209</v>
      </c>
      <c r="N1481" s="46" t="s">
        <v>35</v>
      </c>
    </row>
    <row r="1482" spans="1:14" s="29" customFormat="1" ht="74.5" customHeight="1" x14ac:dyDescent="0.25">
      <c r="A1482" s="40" t="s">
        <v>5210</v>
      </c>
      <c r="B1482" s="41">
        <v>45566</v>
      </c>
      <c r="C1482" s="41" t="s">
        <v>5211</v>
      </c>
      <c r="D1482" s="41" t="s">
        <v>24</v>
      </c>
      <c r="E1482" s="41" t="s">
        <v>16</v>
      </c>
      <c r="F1482" s="41" t="s">
        <v>5212</v>
      </c>
      <c r="G1482" s="41"/>
      <c r="H1482" s="41"/>
      <c r="I1482" s="42">
        <v>0</v>
      </c>
      <c r="J1482" s="43">
        <v>39240000</v>
      </c>
      <c r="K1482" s="43">
        <v>0</v>
      </c>
      <c r="L1482" s="44" t="e">
        <v>#DIV/0!</v>
      </c>
      <c r="M1482" s="45" t="s">
        <v>5213</v>
      </c>
      <c r="N1482" s="46" t="s">
        <v>35</v>
      </c>
    </row>
    <row r="1483" spans="1:14" s="29" customFormat="1" ht="74.5" customHeight="1" x14ac:dyDescent="0.25">
      <c r="A1483" s="40" t="s">
        <v>5214</v>
      </c>
      <c r="B1483" s="41">
        <v>45566</v>
      </c>
      <c r="C1483" s="41" t="s">
        <v>5215</v>
      </c>
      <c r="D1483" s="41" t="s">
        <v>24</v>
      </c>
      <c r="E1483" s="41" t="s">
        <v>16</v>
      </c>
      <c r="F1483" s="41" t="s">
        <v>5216</v>
      </c>
      <c r="G1483" s="41">
        <v>45568</v>
      </c>
      <c r="H1483" s="41">
        <v>45657</v>
      </c>
      <c r="I1483" s="42">
        <v>0</v>
      </c>
      <c r="J1483" s="43">
        <v>10936824</v>
      </c>
      <c r="K1483" s="43">
        <v>0</v>
      </c>
      <c r="L1483" s="44">
        <v>0.38202247191011235</v>
      </c>
      <c r="M1483" s="45" t="s">
        <v>5217</v>
      </c>
      <c r="N1483" s="46" t="s">
        <v>35</v>
      </c>
    </row>
    <row r="1484" spans="1:14" s="29" customFormat="1" ht="74.5" customHeight="1" x14ac:dyDescent="0.25">
      <c r="A1484" s="40" t="s">
        <v>5218</v>
      </c>
      <c r="B1484" s="41">
        <v>45565</v>
      </c>
      <c r="C1484" s="41" t="s">
        <v>5219</v>
      </c>
      <c r="D1484" s="41" t="s">
        <v>24</v>
      </c>
      <c r="E1484" s="41" t="s">
        <v>16</v>
      </c>
      <c r="F1484" s="41" t="s">
        <v>5220</v>
      </c>
      <c r="G1484" s="41">
        <v>45566</v>
      </c>
      <c r="H1484" s="41">
        <v>45657</v>
      </c>
      <c r="I1484" s="42">
        <v>0</v>
      </c>
      <c r="J1484" s="43">
        <v>27795000</v>
      </c>
      <c r="K1484" s="43">
        <v>0</v>
      </c>
      <c r="L1484" s="44">
        <v>0.39560439560439559</v>
      </c>
      <c r="M1484" s="45" t="s">
        <v>5221</v>
      </c>
      <c r="N1484" s="46" t="s">
        <v>35</v>
      </c>
    </row>
    <row r="1485" spans="1:14" s="29" customFormat="1" ht="74.5" customHeight="1" x14ac:dyDescent="0.25">
      <c r="A1485" s="40" t="s">
        <v>5222</v>
      </c>
      <c r="B1485" s="41">
        <v>45566</v>
      </c>
      <c r="C1485" s="41" t="s">
        <v>4667</v>
      </c>
      <c r="D1485" s="41" t="s">
        <v>24</v>
      </c>
      <c r="E1485" s="41" t="s">
        <v>16</v>
      </c>
      <c r="F1485" s="41" t="s">
        <v>5223</v>
      </c>
      <c r="G1485" s="41">
        <v>45567</v>
      </c>
      <c r="H1485" s="41">
        <v>45689</v>
      </c>
      <c r="I1485" s="42">
        <v>0</v>
      </c>
      <c r="J1485" s="43">
        <v>52000000</v>
      </c>
      <c r="K1485" s="43">
        <v>0</v>
      </c>
      <c r="L1485" s="44">
        <v>0.28688524590163933</v>
      </c>
      <c r="M1485" s="45" t="s">
        <v>5224</v>
      </c>
      <c r="N1485" s="46" t="s">
        <v>35</v>
      </c>
    </row>
    <row r="1486" spans="1:14" s="29" customFormat="1" ht="74.5" customHeight="1" x14ac:dyDescent="0.25">
      <c r="A1486" s="40" t="s">
        <v>5225</v>
      </c>
      <c r="B1486" s="41">
        <v>45566</v>
      </c>
      <c r="C1486" s="41" t="s">
        <v>4486</v>
      </c>
      <c r="D1486" s="41" t="s">
        <v>24</v>
      </c>
      <c r="E1486" s="41" t="s">
        <v>16</v>
      </c>
      <c r="F1486" s="41" t="s">
        <v>5226</v>
      </c>
      <c r="G1486" s="41">
        <v>45568</v>
      </c>
      <c r="H1486" s="41">
        <v>45659</v>
      </c>
      <c r="I1486" s="42">
        <v>0</v>
      </c>
      <c r="J1486" s="43">
        <v>27795000</v>
      </c>
      <c r="K1486" s="43">
        <v>0</v>
      </c>
      <c r="L1486" s="44">
        <v>0.37362637362637363</v>
      </c>
      <c r="M1486" s="45" t="s">
        <v>5227</v>
      </c>
      <c r="N1486" s="46" t="s">
        <v>35</v>
      </c>
    </row>
    <row r="1487" spans="1:14" s="29" customFormat="1" ht="74.5" customHeight="1" x14ac:dyDescent="0.25">
      <c r="A1487" s="40" t="s">
        <v>5228</v>
      </c>
      <c r="B1487" s="41">
        <v>45343</v>
      </c>
      <c r="C1487" s="41" t="s">
        <v>5229</v>
      </c>
      <c r="D1487" s="41" t="s">
        <v>24</v>
      </c>
      <c r="E1487" s="41" t="s">
        <v>16</v>
      </c>
      <c r="F1487" s="41" t="s">
        <v>5230</v>
      </c>
      <c r="G1487" s="41">
        <v>45344</v>
      </c>
      <c r="H1487" s="41">
        <v>45525</v>
      </c>
      <c r="I1487" s="42">
        <v>0</v>
      </c>
      <c r="J1487" s="43">
        <v>78638388</v>
      </c>
      <c r="K1487" s="43">
        <v>0</v>
      </c>
      <c r="L1487" s="44">
        <v>1</v>
      </c>
      <c r="M1487" s="45" t="s">
        <v>5231</v>
      </c>
      <c r="N1487" s="46" t="s">
        <v>35</v>
      </c>
    </row>
    <row r="1488" spans="1:14" s="29" customFormat="1" ht="74.5" customHeight="1" x14ac:dyDescent="0.25">
      <c r="A1488" s="40" t="s">
        <v>5232</v>
      </c>
      <c r="B1488" s="41">
        <v>45569</v>
      </c>
      <c r="C1488" s="41" t="s">
        <v>5233</v>
      </c>
      <c r="D1488" s="41" t="s">
        <v>24</v>
      </c>
      <c r="E1488" s="41" t="s">
        <v>16</v>
      </c>
      <c r="F1488" s="41" t="s">
        <v>5234</v>
      </c>
      <c r="G1488" s="41">
        <v>45573</v>
      </c>
      <c r="H1488" s="41">
        <v>45657</v>
      </c>
      <c r="I1488" s="42">
        <v>0</v>
      </c>
      <c r="J1488" s="43">
        <v>30000000</v>
      </c>
      <c r="K1488" s="43">
        <v>0</v>
      </c>
      <c r="L1488" s="44">
        <v>0.34523809523809523</v>
      </c>
      <c r="M1488" s="45" t="s">
        <v>5235</v>
      </c>
      <c r="N1488" s="46" t="s">
        <v>35</v>
      </c>
    </row>
    <row r="1489" spans="1:14" s="29" customFormat="1" ht="74.5" customHeight="1" x14ac:dyDescent="0.25">
      <c r="A1489" s="40" t="s">
        <v>5236</v>
      </c>
      <c r="B1489" s="41">
        <v>45568</v>
      </c>
      <c r="C1489" s="41" t="s">
        <v>4490</v>
      </c>
      <c r="D1489" s="41" t="s">
        <v>24</v>
      </c>
      <c r="E1489" s="41" t="s">
        <v>16</v>
      </c>
      <c r="F1489" s="41" t="s">
        <v>5237</v>
      </c>
      <c r="G1489" s="41">
        <v>45569</v>
      </c>
      <c r="H1489" s="41">
        <v>45657</v>
      </c>
      <c r="I1489" s="42">
        <v>0</v>
      </c>
      <c r="J1489" s="43">
        <v>30265667</v>
      </c>
      <c r="K1489" s="43">
        <v>0</v>
      </c>
      <c r="L1489" s="44">
        <v>0.375</v>
      </c>
      <c r="M1489" s="45" t="s">
        <v>5238</v>
      </c>
      <c r="N1489" s="46" t="s">
        <v>35</v>
      </c>
    </row>
    <row r="1490" spans="1:14" s="29" customFormat="1" ht="74.5" customHeight="1" x14ac:dyDescent="0.25">
      <c r="A1490" s="40" t="s">
        <v>5239</v>
      </c>
      <c r="B1490" s="41">
        <v>45569</v>
      </c>
      <c r="C1490" s="41" t="s">
        <v>4858</v>
      </c>
      <c r="D1490" s="41" t="s">
        <v>24</v>
      </c>
      <c r="E1490" s="41" t="s">
        <v>16</v>
      </c>
      <c r="F1490" s="41" t="s">
        <v>5240</v>
      </c>
      <c r="G1490" s="41">
        <v>45572</v>
      </c>
      <c r="H1490" s="41">
        <v>45657</v>
      </c>
      <c r="I1490" s="42">
        <v>0</v>
      </c>
      <c r="J1490" s="43">
        <v>20879583</v>
      </c>
      <c r="K1490" s="43">
        <v>0</v>
      </c>
      <c r="L1490" s="44">
        <v>0.35294117647058826</v>
      </c>
      <c r="M1490" s="45" t="s">
        <v>5241</v>
      </c>
      <c r="N1490" s="46" t="s">
        <v>35</v>
      </c>
    </row>
    <row r="1491" spans="1:14" s="29" customFormat="1" ht="74.5" customHeight="1" x14ac:dyDescent="0.25">
      <c r="A1491" s="40" t="s">
        <v>5242</v>
      </c>
      <c r="B1491" s="41">
        <v>45572</v>
      </c>
      <c r="C1491" s="41" t="s">
        <v>5243</v>
      </c>
      <c r="D1491" s="41" t="s">
        <v>24</v>
      </c>
      <c r="E1491" s="41" t="s">
        <v>16</v>
      </c>
      <c r="F1491" s="41" t="s">
        <v>4963</v>
      </c>
      <c r="G1491" s="41">
        <v>45574</v>
      </c>
      <c r="H1491" s="41">
        <v>45657</v>
      </c>
      <c r="I1491" s="42">
        <v>0</v>
      </c>
      <c r="J1491" s="43">
        <v>29430000</v>
      </c>
      <c r="K1491" s="43">
        <v>0</v>
      </c>
      <c r="L1491" s="44">
        <v>0.33734939759036142</v>
      </c>
      <c r="M1491" s="45" t="s">
        <v>5244</v>
      </c>
      <c r="N1491" s="46" t="s">
        <v>35</v>
      </c>
    </row>
    <row r="1492" spans="1:14" s="29" customFormat="1" ht="74.5" customHeight="1" x14ac:dyDescent="0.25">
      <c r="A1492" s="40" t="s">
        <v>5245</v>
      </c>
      <c r="B1492" s="41">
        <v>45572</v>
      </c>
      <c r="C1492" s="41" t="s">
        <v>5246</v>
      </c>
      <c r="D1492" s="41" t="s">
        <v>24</v>
      </c>
      <c r="E1492" s="41" t="s">
        <v>16</v>
      </c>
      <c r="F1492" s="41" t="s">
        <v>5247</v>
      </c>
      <c r="G1492" s="41">
        <v>45574</v>
      </c>
      <c r="H1492" s="41">
        <v>45680</v>
      </c>
      <c r="I1492" s="42">
        <v>0</v>
      </c>
      <c r="J1492" s="43">
        <v>30883334</v>
      </c>
      <c r="K1492" s="43">
        <v>0</v>
      </c>
      <c r="L1492" s="44">
        <v>0.26415094339622641</v>
      </c>
      <c r="M1492" s="45" t="s">
        <v>5248</v>
      </c>
      <c r="N1492" s="46" t="s">
        <v>35</v>
      </c>
    </row>
    <row r="1493" spans="1:14" s="29" customFormat="1" ht="74.5" customHeight="1" x14ac:dyDescent="0.25">
      <c r="A1493" s="40" t="s">
        <v>5249</v>
      </c>
      <c r="B1493" s="41">
        <v>45573</v>
      </c>
      <c r="C1493" s="41" t="s">
        <v>5250</v>
      </c>
      <c r="D1493" s="41" t="s">
        <v>24</v>
      </c>
      <c r="E1493" s="41" t="s">
        <v>16</v>
      </c>
      <c r="F1493" s="41" t="s">
        <v>5251</v>
      </c>
      <c r="G1493" s="41">
        <v>45576</v>
      </c>
      <c r="H1493" s="41">
        <v>45681</v>
      </c>
      <c r="I1493" s="42">
        <v>0</v>
      </c>
      <c r="J1493" s="43">
        <v>14350000</v>
      </c>
      <c r="K1493" s="43">
        <v>0</v>
      </c>
      <c r="L1493" s="44">
        <v>0.24761904761904763</v>
      </c>
      <c r="M1493" s="45" t="s">
        <v>5252</v>
      </c>
      <c r="N1493" s="46" t="s">
        <v>35</v>
      </c>
    </row>
    <row r="1494" spans="1:14" s="29" customFormat="1" ht="74.5" customHeight="1" x14ac:dyDescent="0.25">
      <c r="A1494" s="40" t="s">
        <v>5253</v>
      </c>
      <c r="B1494" s="41">
        <v>45588</v>
      </c>
      <c r="C1494" s="41" t="s">
        <v>5254</v>
      </c>
      <c r="D1494" s="41" t="s">
        <v>24</v>
      </c>
      <c r="E1494" s="41" t="s">
        <v>16</v>
      </c>
      <c r="F1494" s="41" t="s">
        <v>5255</v>
      </c>
      <c r="G1494" s="41"/>
      <c r="H1494" s="41"/>
      <c r="I1494" s="42">
        <v>0</v>
      </c>
      <c r="J1494" s="43">
        <v>18043905</v>
      </c>
      <c r="K1494" s="43">
        <v>0</v>
      </c>
      <c r="L1494" s="44" t="e">
        <v>#DIV/0!</v>
      </c>
      <c r="M1494" s="45" t="s">
        <v>5256</v>
      </c>
      <c r="N1494" s="46" t="s">
        <v>35</v>
      </c>
    </row>
    <row r="1495" spans="1:14" s="29" customFormat="1" ht="74.5" customHeight="1" x14ac:dyDescent="0.25">
      <c r="A1495" s="40" t="s">
        <v>5257</v>
      </c>
      <c r="B1495" s="41">
        <v>45572</v>
      </c>
      <c r="C1495" s="41" t="s">
        <v>5258</v>
      </c>
      <c r="D1495" s="41" t="s">
        <v>24</v>
      </c>
      <c r="E1495" s="41" t="s">
        <v>16</v>
      </c>
      <c r="F1495" s="41" t="s">
        <v>5259</v>
      </c>
      <c r="G1495" s="41">
        <v>45574</v>
      </c>
      <c r="H1495" s="41">
        <v>45657</v>
      </c>
      <c r="I1495" s="42">
        <v>0</v>
      </c>
      <c r="J1495" s="43">
        <v>14382769</v>
      </c>
      <c r="K1495" s="43">
        <v>0</v>
      </c>
      <c r="L1495" s="44">
        <v>0.33734939759036142</v>
      </c>
      <c r="M1495" s="45" t="s">
        <v>5260</v>
      </c>
      <c r="N1495" s="46" t="s">
        <v>35</v>
      </c>
    </row>
    <row r="1496" spans="1:14" s="29" customFormat="1" ht="74.5" customHeight="1" x14ac:dyDescent="0.25">
      <c r="A1496" s="40" t="s">
        <v>5261</v>
      </c>
      <c r="B1496" s="41">
        <v>45572</v>
      </c>
      <c r="C1496" s="41" t="s">
        <v>5262</v>
      </c>
      <c r="D1496" s="41" t="s">
        <v>24</v>
      </c>
      <c r="E1496" s="41" t="s">
        <v>16</v>
      </c>
      <c r="F1496" s="41" t="s">
        <v>5263</v>
      </c>
      <c r="G1496" s="41">
        <v>45574</v>
      </c>
      <c r="H1496" s="41">
        <v>45657</v>
      </c>
      <c r="I1496" s="42">
        <v>0</v>
      </c>
      <c r="J1496" s="43">
        <v>35792667</v>
      </c>
      <c r="K1496" s="43">
        <v>0</v>
      </c>
      <c r="L1496" s="44">
        <v>0.33734939759036142</v>
      </c>
      <c r="M1496" s="45" t="s">
        <v>5264</v>
      </c>
      <c r="N1496" s="46" t="s">
        <v>35</v>
      </c>
    </row>
    <row r="1497" spans="1:14" s="29" customFormat="1" ht="74.5" customHeight="1" x14ac:dyDescent="0.25">
      <c r="A1497" s="40" t="s">
        <v>5265</v>
      </c>
      <c r="B1497" s="41">
        <v>45573</v>
      </c>
      <c r="C1497" s="41" t="s">
        <v>5266</v>
      </c>
      <c r="D1497" s="41" t="s">
        <v>24</v>
      </c>
      <c r="E1497" s="41" t="s">
        <v>16</v>
      </c>
      <c r="F1497" s="41" t="s">
        <v>5267</v>
      </c>
      <c r="G1497" s="41">
        <v>45575</v>
      </c>
      <c r="H1497" s="41">
        <v>45676</v>
      </c>
      <c r="I1497" s="42">
        <v>0</v>
      </c>
      <c r="J1497" s="43">
        <v>30883333</v>
      </c>
      <c r="K1497" s="43">
        <v>0</v>
      </c>
      <c r="L1497" s="44">
        <v>0.26732673267326734</v>
      </c>
      <c r="M1497" s="45" t="s">
        <v>5268</v>
      </c>
      <c r="N1497" s="46" t="s">
        <v>35</v>
      </c>
    </row>
    <row r="1498" spans="1:14" s="29" customFormat="1" ht="74.5" customHeight="1" x14ac:dyDescent="0.25">
      <c r="A1498" s="40" t="s">
        <v>5269</v>
      </c>
      <c r="B1498" s="41">
        <v>45576</v>
      </c>
      <c r="C1498" s="41" t="s">
        <v>4999</v>
      </c>
      <c r="D1498" s="41" t="s">
        <v>24</v>
      </c>
      <c r="E1498" s="41" t="s">
        <v>16</v>
      </c>
      <c r="F1498" s="41" t="s">
        <v>5270</v>
      </c>
      <c r="G1498" s="41">
        <v>45580</v>
      </c>
      <c r="H1498" s="41">
        <v>45671</v>
      </c>
      <c r="I1498" s="42">
        <v>0</v>
      </c>
      <c r="J1498" s="43">
        <v>12211800</v>
      </c>
      <c r="K1498" s="43">
        <v>0</v>
      </c>
      <c r="L1498" s="44">
        <v>0.24175824175824176</v>
      </c>
      <c r="M1498" s="45" t="s">
        <v>5271</v>
      </c>
      <c r="N1498" s="46" t="s">
        <v>35</v>
      </c>
    </row>
    <row r="1499" spans="1:14" s="29" customFormat="1" ht="74.5" customHeight="1" x14ac:dyDescent="0.25">
      <c r="A1499" s="40" t="s">
        <v>5272</v>
      </c>
      <c r="B1499" s="41">
        <v>45583</v>
      </c>
      <c r="C1499" s="41" t="s">
        <v>5273</v>
      </c>
      <c r="D1499" s="41" t="s">
        <v>24</v>
      </c>
      <c r="E1499" s="41" t="s">
        <v>888</v>
      </c>
      <c r="F1499" s="41" t="s">
        <v>5274</v>
      </c>
      <c r="G1499" s="41"/>
      <c r="H1499" s="41"/>
      <c r="I1499" s="42">
        <v>0</v>
      </c>
      <c r="J1499" s="43">
        <v>91756614</v>
      </c>
      <c r="K1499" s="43">
        <v>0</v>
      </c>
      <c r="L1499" s="44" t="e">
        <v>#DIV/0!</v>
      </c>
      <c r="M1499" s="45" t="s">
        <v>5275</v>
      </c>
      <c r="N1499" s="46" t="s">
        <v>35</v>
      </c>
    </row>
    <row r="1500" spans="1:14" s="29" customFormat="1" ht="74.5" customHeight="1" x14ac:dyDescent="0.25">
      <c r="A1500" s="40" t="s">
        <v>5276</v>
      </c>
      <c r="B1500" s="41">
        <v>45576</v>
      </c>
      <c r="C1500" s="41" t="s">
        <v>5277</v>
      </c>
      <c r="D1500" s="41" t="s">
        <v>20</v>
      </c>
      <c r="E1500" s="41" t="s">
        <v>808</v>
      </c>
      <c r="F1500" s="41" t="s">
        <v>5278</v>
      </c>
      <c r="G1500" s="41">
        <v>45586</v>
      </c>
      <c r="H1500" s="41">
        <v>45708</v>
      </c>
      <c r="I1500" s="42">
        <v>0</v>
      </c>
      <c r="J1500" s="43">
        <v>1858242889</v>
      </c>
      <c r="K1500" s="43">
        <v>0</v>
      </c>
      <c r="L1500" s="44">
        <v>0.13114754098360656</v>
      </c>
      <c r="M1500" s="45" t="s">
        <v>5279</v>
      </c>
      <c r="N1500" s="46" t="s">
        <v>35</v>
      </c>
    </row>
    <row r="1501" spans="1:14" s="29" customFormat="1" ht="74.5" customHeight="1" x14ac:dyDescent="0.25">
      <c r="A1501" s="40" t="s">
        <v>5280</v>
      </c>
      <c r="B1501" s="41">
        <v>45581</v>
      </c>
      <c r="C1501" s="41" t="s">
        <v>5273</v>
      </c>
      <c r="D1501" s="41" t="s">
        <v>24</v>
      </c>
      <c r="E1501" s="41" t="s">
        <v>888</v>
      </c>
      <c r="F1501" s="41" t="s">
        <v>5281</v>
      </c>
      <c r="G1501" s="41">
        <v>45590</v>
      </c>
      <c r="H1501" s="41">
        <v>45681</v>
      </c>
      <c r="I1501" s="42">
        <v>0</v>
      </c>
      <c r="J1501" s="43">
        <v>20753600</v>
      </c>
      <c r="K1501" s="43">
        <v>0</v>
      </c>
      <c r="L1501" s="44">
        <v>0.13186813186813187</v>
      </c>
      <c r="M1501" s="45" t="s">
        <v>5282</v>
      </c>
      <c r="N1501" s="46" t="s">
        <v>35</v>
      </c>
    </row>
    <row r="1502" spans="1:14" s="29" customFormat="1" ht="74.5" customHeight="1" x14ac:dyDescent="0.25">
      <c r="A1502" s="40" t="s">
        <v>5283</v>
      </c>
      <c r="B1502" s="41">
        <v>45580</v>
      </c>
      <c r="C1502" s="41" t="s">
        <v>5284</v>
      </c>
      <c r="D1502" s="41" t="s">
        <v>24</v>
      </c>
      <c r="E1502" s="41" t="s">
        <v>16</v>
      </c>
      <c r="F1502" s="41" t="s">
        <v>5285</v>
      </c>
      <c r="G1502" s="41">
        <v>45582</v>
      </c>
      <c r="H1502" s="41">
        <v>45657</v>
      </c>
      <c r="I1502" s="42">
        <v>0</v>
      </c>
      <c r="J1502" s="43">
        <v>30000000</v>
      </c>
      <c r="K1502" s="43">
        <v>0</v>
      </c>
      <c r="L1502" s="44">
        <v>0.26666666666666666</v>
      </c>
      <c r="M1502" s="45" t="s">
        <v>5286</v>
      </c>
      <c r="N1502" s="46" t="s">
        <v>35</v>
      </c>
    </row>
    <row r="1503" spans="1:14" s="29" customFormat="1" ht="74.5" customHeight="1" x14ac:dyDescent="0.25">
      <c r="A1503" s="40" t="s">
        <v>5287</v>
      </c>
      <c r="B1503" s="41">
        <v>45580</v>
      </c>
      <c r="C1503" s="41" t="s">
        <v>5288</v>
      </c>
      <c r="D1503" s="41" t="s">
        <v>24</v>
      </c>
      <c r="E1503" s="41" t="s">
        <v>16</v>
      </c>
      <c r="F1503" s="41" t="s">
        <v>5289</v>
      </c>
      <c r="G1503" s="41">
        <v>45582</v>
      </c>
      <c r="H1503" s="41">
        <v>45732</v>
      </c>
      <c r="I1503" s="42">
        <v>0</v>
      </c>
      <c r="J1503" s="43">
        <v>14980000</v>
      </c>
      <c r="K1503" s="43">
        <v>0</v>
      </c>
      <c r="L1503" s="44">
        <v>0.13333333333333333</v>
      </c>
      <c r="M1503" s="45" t="s">
        <v>5290</v>
      </c>
      <c r="N1503" s="46" t="s">
        <v>35</v>
      </c>
    </row>
    <row r="1504" spans="1:14" s="29" customFormat="1" ht="74.5" customHeight="1" x14ac:dyDescent="0.25">
      <c r="A1504" s="40" t="s">
        <v>5291</v>
      </c>
      <c r="B1504" s="41">
        <v>45580</v>
      </c>
      <c r="C1504" s="41" t="s">
        <v>5292</v>
      </c>
      <c r="D1504" s="41" t="s">
        <v>24</v>
      </c>
      <c r="E1504" s="41" t="s">
        <v>16</v>
      </c>
      <c r="F1504" s="41" t="s">
        <v>5293</v>
      </c>
      <c r="G1504" s="41"/>
      <c r="H1504" s="41"/>
      <c r="I1504" s="42">
        <v>0</v>
      </c>
      <c r="J1504" s="43">
        <v>9555000</v>
      </c>
      <c r="K1504" s="43">
        <v>0</v>
      </c>
      <c r="L1504" s="44" t="e">
        <v>#DIV/0!</v>
      </c>
      <c r="M1504" s="45" t="s">
        <v>5294</v>
      </c>
      <c r="N1504" s="46" t="s">
        <v>35</v>
      </c>
    </row>
    <row r="1505" spans="1:14" s="29" customFormat="1" ht="74.5" customHeight="1" x14ac:dyDescent="0.25">
      <c r="A1505" s="40" t="s">
        <v>5295</v>
      </c>
      <c r="B1505" s="41">
        <v>45581</v>
      </c>
      <c r="C1505" s="41" t="s">
        <v>5296</v>
      </c>
      <c r="D1505" s="41" t="s">
        <v>24</v>
      </c>
      <c r="E1505" s="41" t="s">
        <v>16</v>
      </c>
      <c r="F1505" s="41" t="s">
        <v>5297</v>
      </c>
      <c r="G1505" s="41">
        <v>45582</v>
      </c>
      <c r="H1505" s="41">
        <v>45732</v>
      </c>
      <c r="I1505" s="42">
        <v>0</v>
      </c>
      <c r="J1505" s="43">
        <v>19000000</v>
      </c>
      <c r="K1505" s="43">
        <v>0</v>
      </c>
      <c r="L1505" s="44">
        <v>0.13333333333333333</v>
      </c>
      <c r="M1505" s="45" t="s">
        <v>5298</v>
      </c>
      <c r="N1505" s="46" t="s">
        <v>35</v>
      </c>
    </row>
    <row r="1506" spans="1:14" s="29" customFormat="1" ht="74.5" customHeight="1" x14ac:dyDescent="0.25">
      <c r="A1506" s="40" t="s">
        <v>5299</v>
      </c>
      <c r="B1506" s="41">
        <v>45580</v>
      </c>
      <c r="C1506" s="41" t="s">
        <v>5300</v>
      </c>
      <c r="D1506" s="41" t="s">
        <v>24</v>
      </c>
      <c r="E1506" s="41" t="s">
        <v>888</v>
      </c>
      <c r="F1506" s="41" t="s">
        <v>5301</v>
      </c>
      <c r="G1506" s="41">
        <v>45590</v>
      </c>
      <c r="H1506" s="41">
        <v>45681</v>
      </c>
      <c r="I1506" s="42">
        <v>0</v>
      </c>
      <c r="J1506" s="43">
        <v>952000000</v>
      </c>
      <c r="K1506" s="43">
        <v>0</v>
      </c>
      <c r="L1506" s="44">
        <v>0.13186813186813187</v>
      </c>
      <c r="M1506" s="45" t="s">
        <v>5302</v>
      </c>
      <c r="N1506" s="46" t="s">
        <v>35</v>
      </c>
    </row>
    <row r="1507" spans="1:14" s="29" customFormat="1" ht="74.5" customHeight="1" x14ac:dyDescent="0.25">
      <c r="A1507" s="40" t="s">
        <v>5303</v>
      </c>
      <c r="B1507" s="41">
        <v>45580</v>
      </c>
      <c r="C1507" s="41" t="s">
        <v>5304</v>
      </c>
      <c r="D1507" s="41" t="s">
        <v>24</v>
      </c>
      <c r="E1507" s="41" t="s">
        <v>16</v>
      </c>
      <c r="F1507" s="41" t="s">
        <v>5305</v>
      </c>
      <c r="G1507" s="41">
        <v>45583</v>
      </c>
      <c r="H1507" s="41">
        <v>45733</v>
      </c>
      <c r="I1507" s="42">
        <v>0</v>
      </c>
      <c r="J1507" s="43">
        <v>40000000</v>
      </c>
      <c r="K1507" s="43">
        <v>0</v>
      </c>
      <c r="L1507" s="44">
        <v>0.12666666666666668</v>
      </c>
      <c r="M1507" s="45" t="s">
        <v>5306</v>
      </c>
      <c r="N1507" s="46" t="s">
        <v>35</v>
      </c>
    </row>
    <row r="1508" spans="1:14" s="29" customFormat="1" ht="74.5" customHeight="1" x14ac:dyDescent="0.25">
      <c r="A1508" s="40" t="s">
        <v>5307</v>
      </c>
      <c r="B1508" s="41">
        <v>45580</v>
      </c>
      <c r="C1508" s="41" t="s">
        <v>5308</v>
      </c>
      <c r="D1508" s="41" t="s">
        <v>24</v>
      </c>
      <c r="E1508" s="41" t="s">
        <v>16</v>
      </c>
      <c r="F1508" s="41" t="s">
        <v>5309</v>
      </c>
      <c r="G1508" s="41">
        <v>45582</v>
      </c>
      <c r="H1508" s="41">
        <v>45657</v>
      </c>
      <c r="I1508" s="42">
        <v>0</v>
      </c>
      <c r="J1508" s="43">
        <v>29295000</v>
      </c>
      <c r="K1508" s="43">
        <v>0</v>
      </c>
      <c r="L1508" s="44">
        <v>0.26666666666666666</v>
      </c>
      <c r="M1508" s="45" t="s">
        <v>5310</v>
      </c>
      <c r="N1508" s="46" t="s">
        <v>35</v>
      </c>
    </row>
    <row r="1509" spans="1:14" s="29" customFormat="1" ht="74.5" customHeight="1" x14ac:dyDescent="0.25">
      <c r="A1509" s="40" t="s">
        <v>5311</v>
      </c>
      <c r="B1509" s="41">
        <v>45583</v>
      </c>
      <c r="C1509" s="41" t="s">
        <v>5312</v>
      </c>
      <c r="D1509" s="41" t="s">
        <v>24</v>
      </c>
      <c r="E1509" s="41" t="s">
        <v>16</v>
      </c>
      <c r="F1509" s="41" t="s">
        <v>5313</v>
      </c>
      <c r="G1509" s="41">
        <v>45597</v>
      </c>
      <c r="H1509" s="41">
        <v>45747</v>
      </c>
      <c r="I1509" s="42">
        <v>0</v>
      </c>
      <c r="J1509" s="43">
        <v>14980000</v>
      </c>
      <c r="K1509" s="43">
        <v>0</v>
      </c>
      <c r="L1509" s="44">
        <v>3.3333333333333333E-2</v>
      </c>
      <c r="M1509" s="45" t="s">
        <v>5314</v>
      </c>
      <c r="N1509" s="46" t="s">
        <v>35</v>
      </c>
    </row>
    <row r="1510" spans="1:14" s="29" customFormat="1" ht="74.5" customHeight="1" x14ac:dyDescent="0.25">
      <c r="A1510" s="40" t="s">
        <v>5315</v>
      </c>
      <c r="B1510" s="41">
        <v>45583</v>
      </c>
      <c r="C1510" s="41" t="s">
        <v>5316</v>
      </c>
      <c r="D1510" s="41" t="s">
        <v>24</v>
      </c>
      <c r="E1510" s="41" t="s">
        <v>888</v>
      </c>
      <c r="F1510" s="41" t="s">
        <v>5317</v>
      </c>
      <c r="G1510" s="41">
        <v>45595</v>
      </c>
      <c r="H1510" s="41">
        <v>45687</v>
      </c>
      <c r="I1510" s="42">
        <v>0</v>
      </c>
      <c r="J1510" s="43">
        <v>4000000000</v>
      </c>
      <c r="K1510" s="43">
        <v>0</v>
      </c>
      <c r="L1510" s="44">
        <v>7.6086956521739135E-2</v>
      </c>
      <c r="M1510" s="45" t="s">
        <v>5318</v>
      </c>
      <c r="N1510" s="46" t="s">
        <v>35</v>
      </c>
    </row>
    <row r="1511" spans="1:14" s="29" customFormat="1" ht="74.5" customHeight="1" x14ac:dyDescent="0.25">
      <c r="A1511" s="40" t="s">
        <v>5319</v>
      </c>
      <c r="B1511" s="41">
        <v>45583</v>
      </c>
      <c r="C1511" s="41" t="s">
        <v>5320</v>
      </c>
      <c r="D1511" s="41" t="s">
        <v>24</v>
      </c>
      <c r="E1511" s="41" t="s">
        <v>16</v>
      </c>
      <c r="F1511" s="41" t="s">
        <v>5321</v>
      </c>
      <c r="G1511" s="41">
        <v>45586</v>
      </c>
      <c r="H1511" s="41">
        <v>45657</v>
      </c>
      <c r="I1511" s="42">
        <v>0</v>
      </c>
      <c r="J1511" s="43">
        <v>29430000</v>
      </c>
      <c r="K1511" s="43">
        <v>0</v>
      </c>
      <c r="L1511" s="44">
        <v>0.22535211267605634</v>
      </c>
      <c r="M1511" s="45" t="s">
        <v>5322</v>
      </c>
      <c r="N1511" s="46" t="s">
        <v>35</v>
      </c>
    </row>
    <row r="1512" spans="1:14" s="29" customFormat="1" ht="74.5" customHeight="1" x14ac:dyDescent="0.25">
      <c r="A1512" s="40" t="s">
        <v>5323</v>
      </c>
      <c r="B1512" s="41">
        <v>45583</v>
      </c>
      <c r="C1512" s="41" t="s">
        <v>5324</v>
      </c>
      <c r="D1512" s="41" t="s">
        <v>24</v>
      </c>
      <c r="E1512" s="41" t="s">
        <v>888</v>
      </c>
      <c r="F1512" s="41" t="s">
        <v>5325</v>
      </c>
      <c r="G1512" s="41"/>
      <c r="H1512" s="41"/>
      <c r="I1512" s="42">
        <v>0</v>
      </c>
      <c r="J1512" s="43">
        <v>350603000</v>
      </c>
      <c r="K1512" s="43">
        <v>0</v>
      </c>
      <c r="L1512" s="44" t="e">
        <v>#DIV/0!</v>
      </c>
      <c r="M1512" s="45" t="s">
        <v>5326</v>
      </c>
      <c r="N1512" s="46" t="s">
        <v>35</v>
      </c>
    </row>
    <row r="1513" spans="1:14" s="29" customFormat="1" ht="74.5" customHeight="1" x14ac:dyDescent="0.25">
      <c r="A1513" s="40" t="s">
        <v>5327</v>
      </c>
      <c r="B1513" s="41">
        <v>45582</v>
      </c>
      <c r="C1513" s="41" t="s">
        <v>5328</v>
      </c>
      <c r="D1513" s="41" t="s">
        <v>24</v>
      </c>
      <c r="E1513" s="41" t="s">
        <v>16</v>
      </c>
      <c r="F1513" s="41" t="s">
        <v>5329</v>
      </c>
      <c r="G1513" s="41">
        <v>45583</v>
      </c>
      <c r="H1513" s="41">
        <v>45657</v>
      </c>
      <c r="I1513" s="42">
        <v>0</v>
      </c>
      <c r="J1513" s="43">
        <v>23758400</v>
      </c>
      <c r="K1513" s="43">
        <v>0</v>
      </c>
      <c r="L1513" s="44">
        <v>0.25675675675675674</v>
      </c>
      <c r="M1513" s="45" t="s">
        <v>5330</v>
      </c>
      <c r="N1513" s="46" t="s">
        <v>35</v>
      </c>
    </row>
    <row r="1514" spans="1:14" s="29" customFormat="1" ht="74.5" customHeight="1" x14ac:dyDescent="0.25">
      <c r="A1514" s="40" t="s">
        <v>5331</v>
      </c>
      <c r="B1514" s="41">
        <v>45587</v>
      </c>
      <c r="C1514" s="41" t="s">
        <v>5332</v>
      </c>
      <c r="D1514" s="41" t="s">
        <v>24</v>
      </c>
      <c r="E1514" s="41" t="s">
        <v>888</v>
      </c>
      <c r="F1514" s="41" t="s">
        <v>5333</v>
      </c>
      <c r="G1514" s="41"/>
      <c r="H1514" s="41"/>
      <c r="I1514" s="42">
        <v>0</v>
      </c>
      <c r="J1514" s="43">
        <v>194400000</v>
      </c>
      <c r="K1514" s="43">
        <v>0</v>
      </c>
      <c r="L1514" s="44" t="e">
        <v>#DIV/0!</v>
      </c>
      <c r="M1514" s="45" t="s">
        <v>5334</v>
      </c>
      <c r="N1514" s="46" t="s">
        <v>35</v>
      </c>
    </row>
    <row r="1515" spans="1:14" s="29" customFormat="1" ht="74.5" customHeight="1" x14ac:dyDescent="0.25">
      <c r="A1515" s="40" t="s">
        <v>5335</v>
      </c>
      <c r="B1515" s="41">
        <v>45593</v>
      </c>
      <c r="C1515" s="41" t="s">
        <v>5336</v>
      </c>
      <c r="D1515" s="41" t="s">
        <v>24</v>
      </c>
      <c r="E1515" s="41" t="s">
        <v>16</v>
      </c>
      <c r="F1515" s="41" t="s">
        <v>4518</v>
      </c>
      <c r="G1515" s="41"/>
      <c r="H1515" s="41"/>
      <c r="I1515" s="42">
        <v>0</v>
      </c>
      <c r="J1515" s="43">
        <v>9555000</v>
      </c>
      <c r="K1515" s="43">
        <v>0</v>
      </c>
      <c r="L1515" s="44" t="e">
        <v>#DIV/0!</v>
      </c>
      <c r="M1515" s="45" t="s">
        <v>5337</v>
      </c>
      <c r="N1515" s="46" t="s">
        <v>35</v>
      </c>
    </row>
    <row r="1516" spans="1:14" s="29" customFormat="1" ht="74.5" customHeight="1" x14ac:dyDescent="0.25">
      <c r="A1516" s="40" t="s">
        <v>5338</v>
      </c>
      <c r="B1516" s="41">
        <v>45587</v>
      </c>
      <c r="C1516" s="41" t="s">
        <v>4864</v>
      </c>
      <c r="D1516" s="41" t="s">
        <v>24</v>
      </c>
      <c r="E1516" s="41" t="s">
        <v>16</v>
      </c>
      <c r="F1516" s="41" t="s">
        <v>5339</v>
      </c>
      <c r="G1516" s="41">
        <v>45589</v>
      </c>
      <c r="H1516" s="41">
        <v>45657</v>
      </c>
      <c r="I1516" s="42">
        <v>0</v>
      </c>
      <c r="J1516" s="43">
        <v>14382769</v>
      </c>
      <c r="K1516" s="43">
        <v>0</v>
      </c>
      <c r="L1516" s="44">
        <v>0.19117647058823528</v>
      </c>
      <c r="M1516" s="45" t="s">
        <v>5340</v>
      </c>
      <c r="N1516" s="46" t="s">
        <v>35</v>
      </c>
    </row>
    <row r="1517" spans="1:14" s="29" customFormat="1" ht="74.5" customHeight="1" x14ac:dyDescent="0.25">
      <c r="A1517" s="40" t="s">
        <v>5341</v>
      </c>
      <c r="B1517" s="41">
        <v>45594</v>
      </c>
      <c r="C1517" s="41" t="s">
        <v>5342</v>
      </c>
      <c r="D1517" s="41" t="s">
        <v>24</v>
      </c>
      <c r="E1517" s="41" t="s">
        <v>16</v>
      </c>
      <c r="F1517" s="41" t="s">
        <v>4518</v>
      </c>
      <c r="G1517" s="41"/>
      <c r="H1517" s="41"/>
      <c r="I1517" s="42">
        <v>0</v>
      </c>
      <c r="J1517" s="43">
        <v>9555000</v>
      </c>
      <c r="K1517" s="43">
        <v>0</v>
      </c>
      <c r="L1517" s="44" t="e">
        <v>#DIV/0!</v>
      </c>
      <c r="M1517" s="45" t="s">
        <v>5343</v>
      </c>
      <c r="N1517" s="46" t="s">
        <v>35</v>
      </c>
    </row>
    <row r="1518" spans="1:14" s="29" customFormat="1" ht="74.5" customHeight="1" x14ac:dyDescent="0.25">
      <c r="A1518" s="40" t="s">
        <v>5344</v>
      </c>
      <c r="B1518" s="41">
        <v>45595</v>
      </c>
      <c r="C1518" s="41" t="s">
        <v>5345</v>
      </c>
      <c r="D1518" s="41" t="s">
        <v>24</v>
      </c>
      <c r="E1518" s="41" t="s">
        <v>16</v>
      </c>
      <c r="F1518" s="41" t="s">
        <v>5346</v>
      </c>
      <c r="G1518" s="41"/>
      <c r="H1518" s="41"/>
      <c r="I1518" s="42">
        <v>0</v>
      </c>
      <c r="J1518" s="43">
        <v>13482000</v>
      </c>
      <c r="K1518" s="43">
        <v>0</v>
      </c>
      <c r="L1518" s="44" t="e">
        <v>#DIV/0!</v>
      </c>
      <c r="M1518" s="45" t="s">
        <v>5347</v>
      </c>
      <c r="N1518" s="46" t="s">
        <v>35</v>
      </c>
    </row>
    <row r="1519" spans="1:14" s="29" customFormat="1" ht="74.5" customHeight="1" x14ac:dyDescent="0.25">
      <c r="A1519" s="40" t="s">
        <v>5348</v>
      </c>
      <c r="B1519" s="41">
        <v>45588</v>
      </c>
      <c r="C1519" s="41" t="s">
        <v>5349</v>
      </c>
      <c r="D1519" s="41" t="s">
        <v>24</v>
      </c>
      <c r="E1519" s="41" t="s">
        <v>16</v>
      </c>
      <c r="F1519" s="41" t="s">
        <v>5350</v>
      </c>
      <c r="G1519" s="41">
        <v>45595</v>
      </c>
      <c r="H1519" s="41">
        <v>45726</v>
      </c>
      <c r="I1519" s="42">
        <v>0</v>
      </c>
      <c r="J1519" s="43">
        <v>43333333</v>
      </c>
      <c r="K1519" s="43">
        <v>0</v>
      </c>
      <c r="L1519" s="44">
        <v>5.3435114503816793E-2</v>
      </c>
      <c r="M1519" s="45" t="s">
        <v>5351</v>
      </c>
      <c r="N1519" s="46" t="s">
        <v>35</v>
      </c>
    </row>
    <row r="1520" spans="1:14" s="29" customFormat="1" ht="74.5" customHeight="1" x14ac:dyDescent="0.25">
      <c r="A1520" s="40" t="s">
        <v>5352</v>
      </c>
      <c r="B1520" s="41">
        <v>45593</v>
      </c>
      <c r="C1520" s="41" t="s">
        <v>5353</v>
      </c>
      <c r="D1520" s="41" t="s">
        <v>24</v>
      </c>
      <c r="E1520" s="41" t="s">
        <v>16</v>
      </c>
      <c r="F1520" s="41" t="s">
        <v>5354</v>
      </c>
      <c r="G1520" s="41"/>
      <c r="H1520" s="41"/>
      <c r="I1520" s="42">
        <v>0</v>
      </c>
      <c r="J1520" s="43">
        <v>14980000</v>
      </c>
      <c r="K1520" s="43">
        <v>0</v>
      </c>
      <c r="L1520" s="44" t="e">
        <v>#DIV/0!</v>
      </c>
      <c r="M1520" s="45" t="s">
        <v>5355</v>
      </c>
      <c r="N1520" s="46" t="s">
        <v>35</v>
      </c>
    </row>
    <row r="1521" spans="1:14" s="29" customFormat="1" ht="74.5" customHeight="1" x14ac:dyDescent="0.25">
      <c r="A1521" s="40" t="s">
        <v>5356</v>
      </c>
      <c r="B1521" s="41">
        <v>45590</v>
      </c>
      <c r="C1521" s="41" t="s">
        <v>5357</v>
      </c>
      <c r="D1521" s="41" t="s">
        <v>24</v>
      </c>
      <c r="E1521" s="41" t="s">
        <v>16</v>
      </c>
      <c r="F1521" s="41" t="s">
        <v>5358</v>
      </c>
      <c r="G1521" s="41"/>
      <c r="H1521" s="41"/>
      <c r="I1521" s="42">
        <v>0</v>
      </c>
      <c r="J1521" s="43">
        <v>18400000</v>
      </c>
      <c r="K1521" s="43">
        <v>0</v>
      </c>
      <c r="L1521" s="44" t="e">
        <v>#DIV/0!</v>
      </c>
      <c r="M1521" s="45" t="s">
        <v>5359</v>
      </c>
      <c r="N1521" s="46" t="s">
        <v>35</v>
      </c>
    </row>
    <row r="1522" spans="1:14" s="29" customFormat="1" ht="74.5" customHeight="1" x14ac:dyDescent="0.25">
      <c r="A1522" s="40" t="s">
        <v>5360</v>
      </c>
      <c r="B1522" s="41">
        <v>45594</v>
      </c>
      <c r="C1522" s="41" t="s">
        <v>5361</v>
      </c>
      <c r="D1522" s="41" t="s">
        <v>24</v>
      </c>
      <c r="E1522" s="41" t="s">
        <v>16</v>
      </c>
      <c r="F1522" s="41" t="s">
        <v>5362</v>
      </c>
      <c r="G1522" s="41">
        <v>45601</v>
      </c>
      <c r="H1522" s="41">
        <v>45692</v>
      </c>
      <c r="I1522" s="42">
        <v>0</v>
      </c>
      <c r="J1522" s="43">
        <v>12211800</v>
      </c>
      <c r="K1522" s="43">
        <v>0</v>
      </c>
      <c r="L1522" s="44">
        <v>1.098901098901099E-2</v>
      </c>
      <c r="M1522" s="45" t="s">
        <v>5363</v>
      </c>
      <c r="N1522" s="46" t="s">
        <v>35</v>
      </c>
    </row>
    <row r="1523" spans="1:14" s="29" customFormat="1" ht="74.5" customHeight="1" x14ac:dyDescent="0.25">
      <c r="A1523" s="40" t="s">
        <v>5364</v>
      </c>
      <c r="B1523" s="41">
        <v>45596</v>
      </c>
      <c r="C1523" s="41" t="s">
        <v>4970</v>
      </c>
      <c r="D1523" s="41" t="s">
        <v>24</v>
      </c>
      <c r="E1523" s="41" t="s">
        <v>1891</v>
      </c>
      <c r="F1523" s="41" t="s">
        <v>5365</v>
      </c>
      <c r="G1523" s="41"/>
      <c r="H1523" s="41"/>
      <c r="I1523" s="42">
        <v>0</v>
      </c>
      <c r="J1523" s="43">
        <v>16450000000</v>
      </c>
      <c r="K1523" s="43">
        <v>0</v>
      </c>
      <c r="L1523" s="44" t="e">
        <v>#DIV/0!</v>
      </c>
      <c r="M1523" s="45" t="s">
        <v>5366</v>
      </c>
      <c r="N1523" s="46" t="s">
        <v>35</v>
      </c>
    </row>
    <row r="1524" spans="1:14" s="29" customFormat="1" ht="74.5" customHeight="1" x14ac:dyDescent="0.25">
      <c r="A1524" s="40" t="s">
        <v>5367</v>
      </c>
      <c r="B1524" s="41">
        <v>45344</v>
      </c>
      <c r="C1524" s="41" t="s">
        <v>5368</v>
      </c>
      <c r="D1524" s="41" t="s">
        <v>24</v>
      </c>
      <c r="E1524" s="41" t="s">
        <v>16</v>
      </c>
      <c r="F1524" s="41" t="s">
        <v>5369</v>
      </c>
      <c r="G1524" s="41">
        <v>45345</v>
      </c>
      <c r="H1524" s="41">
        <v>45710</v>
      </c>
      <c r="I1524" s="42">
        <v>0</v>
      </c>
      <c r="J1524" s="43">
        <v>84000000</v>
      </c>
      <c r="K1524" s="43">
        <v>0</v>
      </c>
      <c r="L1524" s="44">
        <v>0.70410958904109588</v>
      </c>
      <c r="M1524" s="45" t="s">
        <v>5370</v>
      </c>
      <c r="N1524" s="46" t="s">
        <v>35</v>
      </c>
    </row>
    <row r="1525" spans="1:14" s="29" customFormat="1" ht="74.5" customHeight="1" x14ac:dyDescent="0.25">
      <c r="A1525" s="40" t="s">
        <v>5371</v>
      </c>
      <c r="B1525" s="41">
        <v>45344</v>
      </c>
      <c r="C1525" s="41" t="s">
        <v>5372</v>
      </c>
      <c r="D1525" s="41" t="s">
        <v>24</v>
      </c>
      <c r="E1525" s="41" t="s">
        <v>1315</v>
      </c>
      <c r="F1525" s="41" t="s">
        <v>5373</v>
      </c>
      <c r="G1525" s="41">
        <v>45349</v>
      </c>
      <c r="H1525" s="41">
        <v>45714</v>
      </c>
      <c r="I1525" s="42">
        <v>0</v>
      </c>
      <c r="J1525" s="43">
        <v>918000000</v>
      </c>
      <c r="K1525" s="43">
        <v>0</v>
      </c>
      <c r="L1525" s="44">
        <v>0.69315068493150689</v>
      </c>
      <c r="M1525" s="45" t="s">
        <v>5374</v>
      </c>
      <c r="N1525" s="46" t="s">
        <v>35</v>
      </c>
    </row>
    <row r="1526" spans="1:14" s="29" customFormat="1" ht="74.5" customHeight="1" x14ac:dyDescent="0.25">
      <c r="A1526" s="40" t="s">
        <v>5375</v>
      </c>
      <c r="B1526" s="41">
        <v>45344</v>
      </c>
      <c r="C1526" s="41" t="s">
        <v>5376</v>
      </c>
      <c r="D1526" s="41" t="s">
        <v>24</v>
      </c>
      <c r="E1526" s="41" t="s">
        <v>16</v>
      </c>
      <c r="F1526" s="41" t="s">
        <v>5377</v>
      </c>
      <c r="G1526" s="41">
        <v>45345</v>
      </c>
      <c r="H1526" s="41">
        <v>45557</v>
      </c>
      <c r="I1526" s="42">
        <v>0</v>
      </c>
      <c r="J1526" s="43">
        <v>17837808</v>
      </c>
      <c r="K1526" s="43">
        <v>0</v>
      </c>
      <c r="L1526" s="44">
        <v>1</v>
      </c>
      <c r="M1526" s="45" t="s">
        <v>5378</v>
      </c>
      <c r="N1526" s="46" t="s">
        <v>35</v>
      </c>
    </row>
    <row r="1527" spans="1:14" s="29" customFormat="1" ht="74.5" customHeight="1" x14ac:dyDescent="0.25">
      <c r="A1527" s="40" t="s">
        <v>5379</v>
      </c>
      <c r="B1527" s="41">
        <v>45344</v>
      </c>
      <c r="C1527" s="41" t="s">
        <v>5380</v>
      </c>
      <c r="D1527" s="41" t="s">
        <v>24</v>
      </c>
      <c r="E1527" s="41" t="s">
        <v>16</v>
      </c>
      <c r="F1527" s="41" t="s">
        <v>5381</v>
      </c>
      <c r="G1527" s="41">
        <v>45345</v>
      </c>
      <c r="H1527" s="41">
        <v>45648</v>
      </c>
      <c r="I1527" s="42">
        <v>0</v>
      </c>
      <c r="J1527" s="43">
        <v>133153520</v>
      </c>
      <c r="K1527" s="43">
        <v>0</v>
      </c>
      <c r="L1527" s="44">
        <v>0.84818481848184824</v>
      </c>
      <c r="M1527" s="45" t="s">
        <v>5382</v>
      </c>
      <c r="N1527" s="46" t="s">
        <v>35</v>
      </c>
    </row>
    <row r="1528" spans="1:14" s="29" customFormat="1" ht="74.5" customHeight="1" x14ac:dyDescent="0.25">
      <c r="A1528" s="40" t="s">
        <v>5383</v>
      </c>
      <c r="B1528" s="41">
        <v>45344</v>
      </c>
      <c r="C1528" s="41" t="s">
        <v>5384</v>
      </c>
      <c r="D1528" s="41" t="s">
        <v>24</v>
      </c>
      <c r="E1528" s="41" t="s">
        <v>16</v>
      </c>
      <c r="F1528" s="41" t="s">
        <v>5385</v>
      </c>
      <c r="G1528" s="41">
        <v>45349</v>
      </c>
      <c r="H1528" s="41">
        <v>45718</v>
      </c>
      <c r="I1528" s="42">
        <v>0</v>
      </c>
      <c r="J1528" s="43">
        <v>57780000</v>
      </c>
      <c r="K1528" s="43">
        <v>0</v>
      </c>
      <c r="L1528" s="44">
        <v>0.68563685636856364</v>
      </c>
      <c r="M1528" s="45" t="s">
        <v>5386</v>
      </c>
      <c r="N1528" s="46" t="s">
        <v>35</v>
      </c>
    </row>
    <row r="1529" spans="1:14" s="29" customFormat="1" ht="74.5" customHeight="1" x14ac:dyDescent="0.25">
      <c r="A1529" s="40" t="s">
        <v>5387</v>
      </c>
      <c r="B1529" s="41">
        <v>45371</v>
      </c>
      <c r="C1529" s="41" t="s">
        <v>5388</v>
      </c>
      <c r="D1529" s="41" t="s">
        <v>24</v>
      </c>
      <c r="E1529" s="41" t="s">
        <v>16</v>
      </c>
      <c r="F1529" s="41" t="s">
        <v>5389</v>
      </c>
      <c r="G1529" s="41">
        <v>45373</v>
      </c>
      <c r="H1529" s="41">
        <v>45710</v>
      </c>
      <c r="I1529" s="42">
        <v>0</v>
      </c>
      <c r="J1529" s="43">
        <v>77000000</v>
      </c>
      <c r="K1529" s="43">
        <v>0</v>
      </c>
      <c r="L1529" s="44">
        <v>0.67952522255192882</v>
      </c>
      <c r="M1529" s="45" t="s">
        <v>5390</v>
      </c>
      <c r="N1529" s="46" t="s">
        <v>35</v>
      </c>
    </row>
    <row r="1530" spans="1:14" s="29" customFormat="1" ht="74.5" customHeight="1" x14ac:dyDescent="0.25">
      <c r="A1530" s="40" t="s">
        <v>5391</v>
      </c>
      <c r="B1530" s="41">
        <v>45350</v>
      </c>
      <c r="C1530" s="41" t="s">
        <v>5392</v>
      </c>
      <c r="D1530" s="41" t="s">
        <v>20</v>
      </c>
      <c r="E1530" s="41" t="s">
        <v>808</v>
      </c>
      <c r="F1530" s="41" t="s">
        <v>5393</v>
      </c>
      <c r="G1530" s="41">
        <v>45352</v>
      </c>
      <c r="H1530" s="41">
        <v>45535</v>
      </c>
      <c r="I1530" s="42">
        <v>0</v>
      </c>
      <c r="J1530" s="43">
        <v>1378398302</v>
      </c>
      <c r="K1530" s="43">
        <v>0</v>
      </c>
      <c r="L1530" s="44">
        <v>1</v>
      </c>
      <c r="M1530" s="45" t="s">
        <v>5394</v>
      </c>
      <c r="N1530" s="46" t="s">
        <v>35</v>
      </c>
    </row>
    <row r="1531" spans="1:14" s="29" customFormat="1" ht="74.5" customHeight="1" x14ac:dyDescent="0.25">
      <c r="A1531" s="40" t="s">
        <v>5395</v>
      </c>
      <c r="B1531" s="41">
        <v>45356</v>
      </c>
      <c r="C1531" s="41" t="s">
        <v>5396</v>
      </c>
      <c r="D1531" s="41" t="s">
        <v>24</v>
      </c>
      <c r="E1531" s="41" t="s">
        <v>16</v>
      </c>
      <c r="F1531" s="41" t="s">
        <v>5397</v>
      </c>
      <c r="G1531" s="41">
        <v>45362</v>
      </c>
      <c r="H1531" s="41">
        <v>45699</v>
      </c>
      <c r="I1531" s="42">
        <v>0</v>
      </c>
      <c r="J1531" s="43">
        <v>82500000</v>
      </c>
      <c r="K1531" s="43">
        <v>0</v>
      </c>
      <c r="L1531" s="44">
        <v>0.71216617210682498</v>
      </c>
      <c r="M1531" s="45" t="s">
        <v>5398</v>
      </c>
      <c r="N1531" s="46" t="s">
        <v>35</v>
      </c>
    </row>
    <row r="1532" spans="1:14" s="29" customFormat="1" ht="74.5" customHeight="1" x14ac:dyDescent="0.25">
      <c r="A1532" s="40" t="s">
        <v>5399</v>
      </c>
      <c r="B1532" s="41">
        <v>45357</v>
      </c>
      <c r="C1532" s="41" t="s">
        <v>5400</v>
      </c>
      <c r="D1532" s="41" t="s">
        <v>24</v>
      </c>
      <c r="E1532" s="41" t="s">
        <v>1315</v>
      </c>
      <c r="F1532" s="41" t="s">
        <v>5401</v>
      </c>
      <c r="G1532" s="41">
        <v>45358</v>
      </c>
      <c r="H1532" s="41">
        <v>45722</v>
      </c>
      <c r="I1532" s="42">
        <v>0</v>
      </c>
      <c r="J1532" s="43">
        <v>348000000</v>
      </c>
      <c r="K1532" s="43">
        <v>0</v>
      </c>
      <c r="L1532" s="44">
        <v>0.67032967032967028</v>
      </c>
      <c r="M1532" s="45" t="s">
        <v>5402</v>
      </c>
      <c r="N1532" s="46" t="s">
        <v>35</v>
      </c>
    </row>
    <row r="1533" spans="1:14" s="29" customFormat="1" ht="74.5" customHeight="1" x14ac:dyDescent="0.25">
      <c r="A1533" s="40" t="s">
        <v>5403</v>
      </c>
      <c r="B1533" s="41">
        <v>45359</v>
      </c>
      <c r="C1533" s="41" t="s">
        <v>5404</v>
      </c>
      <c r="D1533" s="41" t="s">
        <v>24</v>
      </c>
      <c r="E1533" s="41" t="s">
        <v>1315</v>
      </c>
      <c r="F1533" s="41" t="s">
        <v>5405</v>
      </c>
      <c r="G1533" s="41">
        <v>45362</v>
      </c>
      <c r="H1533" s="41">
        <v>45726</v>
      </c>
      <c r="I1533" s="42">
        <v>0</v>
      </c>
      <c r="J1533" s="43">
        <v>561786624</v>
      </c>
      <c r="K1533" s="43">
        <v>0</v>
      </c>
      <c r="L1533" s="44">
        <v>0.65934065934065933</v>
      </c>
      <c r="M1533" s="45" t="s">
        <v>5406</v>
      </c>
      <c r="N1533" s="46" t="s">
        <v>35</v>
      </c>
    </row>
    <row r="1534" spans="1:14" s="29" customFormat="1" ht="74.5" customHeight="1" x14ac:dyDescent="0.25">
      <c r="A1534" s="40" t="s">
        <v>5407</v>
      </c>
      <c r="B1534" s="41">
        <v>45364</v>
      </c>
      <c r="C1534" s="41" t="s">
        <v>5408</v>
      </c>
      <c r="D1534" s="41" t="s">
        <v>24</v>
      </c>
      <c r="E1534" s="41" t="s">
        <v>16</v>
      </c>
      <c r="F1534" s="41" t="s">
        <v>5409</v>
      </c>
      <c r="G1534" s="41">
        <v>45366</v>
      </c>
      <c r="H1534" s="41">
        <v>45672</v>
      </c>
      <c r="I1534" s="42">
        <v>0</v>
      </c>
      <c r="J1534" s="43">
        <v>53642640</v>
      </c>
      <c r="K1534" s="43">
        <v>0</v>
      </c>
      <c r="L1534" s="44">
        <v>0.77124183006535951</v>
      </c>
      <c r="M1534" s="45" t="s">
        <v>5410</v>
      </c>
      <c r="N1534" s="46" t="s">
        <v>35</v>
      </c>
    </row>
    <row r="1535" spans="1:14" s="29" customFormat="1" ht="74.5" customHeight="1" x14ac:dyDescent="0.25">
      <c r="A1535" s="40" t="s">
        <v>5411</v>
      </c>
      <c r="B1535" s="41">
        <v>45366</v>
      </c>
      <c r="C1535" s="41" t="s">
        <v>5412</v>
      </c>
      <c r="D1535" s="41" t="s">
        <v>24</v>
      </c>
      <c r="E1535" s="41" t="s">
        <v>16</v>
      </c>
      <c r="F1535" s="41" t="s">
        <v>5413</v>
      </c>
      <c r="G1535" s="41">
        <v>45369</v>
      </c>
      <c r="H1535" s="41">
        <v>45675</v>
      </c>
      <c r="I1535" s="42">
        <v>0</v>
      </c>
      <c r="J1535" s="43">
        <v>60000000</v>
      </c>
      <c r="K1535" s="43">
        <v>0</v>
      </c>
      <c r="L1535" s="44">
        <v>0.76143790849673199</v>
      </c>
      <c r="M1535" s="45" t="s">
        <v>5414</v>
      </c>
      <c r="N1535" s="46" t="s">
        <v>35</v>
      </c>
    </row>
    <row r="1536" spans="1:14" s="29" customFormat="1" ht="74.5" customHeight="1" x14ac:dyDescent="0.25">
      <c r="A1536" s="40" t="s">
        <v>5415</v>
      </c>
      <c r="B1536" s="41">
        <v>45372</v>
      </c>
      <c r="C1536" s="41" t="s">
        <v>5416</v>
      </c>
      <c r="D1536" s="41" t="s">
        <v>24</v>
      </c>
      <c r="E1536" s="41" t="s">
        <v>16</v>
      </c>
      <c r="F1536" s="41" t="s">
        <v>5417</v>
      </c>
      <c r="G1536" s="41">
        <v>45374</v>
      </c>
      <c r="H1536" s="41">
        <v>45711</v>
      </c>
      <c r="I1536" s="42">
        <v>0</v>
      </c>
      <c r="J1536" s="43">
        <v>77000000</v>
      </c>
      <c r="K1536" s="43">
        <v>0</v>
      </c>
      <c r="L1536" s="44">
        <v>0.67655786350148372</v>
      </c>
      <c r="M1536" s="45" t="s">
        <v>5418</v>
      </c>
      <c r="N1536" s="46" t="s">
        <v>35</v>
      </c>
    </row>
    <row r="1537" spans="1:14" s="29" customFormat="1" ht="74.5" customHeight="1" x14ac:dyDescent="0.25">
      <c r="A1537" s="40" t="s">
        <v>5419</v>
      </c>
      <c r="B1537" s="41">
        <v>45364</v>
      </c>
      <c r="C1537" s="41" t="s">
        <v>5420</v>
      </c>
      <c r="D1537" s="41" t="s">
        <v>24</v>
      </c>
      <c r="E1537" s="41" t="s">
        <v>5421</v>
      </c>
      <c r="F1537" s="41" t="s">
        <v>5422</v>
      </c>
      <c r="G1537" s="41">
        <v>45365</v>
      </c>
      <c r="H1537" s="41">
        <v>45671</v>
      </c>
      <c r="I1537" s="42">
        <v>0</v>
      </c>
      <c r="J1537" s="43">
        <v>42304310</v>
      </c>
      <c r="K1537" s="43">
        <v>0</v>
      </c>
      <c r="L1537" s="44">
        <v>0.77450980392156865</v>
      </c>
      <c r="M1537" s="45" t="s">
        <v>5423</v>
      </c>
      <c r="N1537" s="46" t="s">
        <v>35</v>
      </c>
    </row>
    <row r="1538" spans="1:14" s="29" customFormat="1" ht="74.5" customHeight="1" x14ac:dyDescent="0.25">
      <c r="A1538" s="40" t="s">
        <v>5424</v>
      </c>
      <c r="B1538" s="41">
        <v>45364</v>
      </c>
      <c r="C1538" s="41" t="s">
        <v>5425</v>
      </c>
      <c r="D1538" s="41" t="s">
        <v>24</v>
      </c>
      <c r="E1538" s="41" t="s">
        <v>16</v>
      </c>
      <c r="F1538" s="41" t="s">
        <v>5426</v>
      </c>
      <c r="G1538" s="41">
        <v>45366</v>
      </c>
      <c r="H1538" s="41">
        <v>45731</v>
      </c>
      <c r="I1538" s="42">
        <v>0</v>
      </c>
      <c r="J1538" s="43">
        <v>86028000</v>
      </c>
      <c r="K1538" s="43">
        <v>0</v>
      </c>
      <c r="L1538" s="44">
        <v>0.64657534246575343</v>
      </c>
      <c r="M1538" s="45" t="s">
        <v>5427</v>
      </c>
      <c r="N1538" s="46" t="s">
        <v>35</v>
      </c>
    </row>
    <row r="1539" spans="1:14" s="29" customFormat="1" ht="74.5" customHeight="1" x14ac:dyDescent="0.25">
      <c r="A1539" s="40" t="s">
        <v>5428</v>
      </c>
      <c r="B1539" s="41">
        <v>45365</v>
      </c>
      <c r="C1539" s="41" t="s">
        <v>5429</v>
      </c>
      <c r="D1539" s="41" t="s">
        <v>24</v>
      </c>
      <c r="E1539" s="41" t="s">
        <v>16</v>
      </c>
      <c r="F1539" s="41" t="s">
        <v>5430</v>
      </c>
      <c r="G1539" s="41">
        <v>45367</v>
      </c>
      <c r="H1539" s="41">
        <v>45704</v>
      </c>
      <c r="I1539" s="42">
        <v>0</v>
      </c>
      <c r="J1539" s="43">
        <v>77000000</v>
      </c>
      <c r="K1539" s="43">
        <v>0</v>
      </c>
      <c r="L1539" s="44">
        <v>0.69732937685459939</v>
      </c>
      <c r="M1539" s="45" t="s">
        <v>5431</v>
      </c>
      <c r="N1539" s="46" t="s">
        <v>35</v>
      </c>
    </row>
    <row r="1540" spans="1:14" s="29" customFormat="1" ht="74.5" customHeight="1" x14ac:dyDescent="0.25">
      <c r="A1540" s="40" t="s">
        <v>5432</v>
      </c>
      <c r="B1540" s="41">
        <v>45364</v>
      </c>
      <c r="C1540" s="41" t="s">
        <v>5433</v>
      </c>
      <c r="D1540" s="41" t="s">
        <v>24</v>
      </c>
      <c r="E1540" s="41" t="s">
        <v>16</v>
      </c>
      <c r="F1540" s="41" t="s">
        <v>5434</v>
      </c>
      <c r="G1540" s="41">
        <v>45366</v>
      </c>
      <c r="H1540" s="41">
        <v>45703</v>
      </c>
      <c r="I1540" s="42">
        <v>0</v>
      </c>
      <c r="J1540" s="43">
        <v>77000000</v>
      </c>
      <c r="K1540" s="43">
        <v>0</v>
      </c>
      <c r="L1540" s="44">
        <v>0.70029673590504449</v>
      </c>
      <c r="M1540" s="45" t="s">
        <v>5435</v>
      </c>
      <c r="N1540" s="46" t="s">
        <v>35</v>
      </c>
    </row>
    <row r="1541" spans="1:14" s="29" customFormat="1" ht="74.5" customHeight="1" x14ac:dyDescent="0.25">
      <c r="A1541" s="40" t="s">
        <v>5436</v>
      </c>
      <c r="B1541" s="41">
        <v>45364</v>
      </c>
      <c r="C1541" s="41" t="s">
        <v>5160</v>
      </c>
      <c r="D1541" s="41" t="s">
        <v>24</v>
      </c>
      <c r="E1541" s="41" t="s">
        <v>16</v>
      </c>
      <c r="F1541" s="41" t="s">
        <v>5437</v>
      </c>
      <c r="G1541" s="41">
        <v>45365</v>
      </c>
      <c r="H1541" s="41">
        <v>45548</v>
      </c>
      <c r="I1541" s="42">
        <v>0</v>
      </c>
      <c r="J1541" s="43">
        <v>60000000</v>
      </c>
      <c r="K1541" s="43">
        <v>0</v>
      </c>
      <c r="L1541" s="44">
        <v>1</v>
      </c>
      <c r="M1541" s="45" t="s">
        <v>5438</v>
      </c>
      <c r="N1541" s="46" t="s">
        <v>35</v>
      </c>
    </row>
    <row r="1542" spans="1:14" s="29" customFormat="1" ht="74.5" customHeight="1" x14ac:dyDescent="0.25">
      <c r="A1542" s="40" t="s">
        <v>5439</v>
      </c>
      <c r="B1542" s="41">
        <v>45370</v>
      </c>
      <c r="C1542" s="41" t="s">
        <v>5440</v>
      </c>
      <c r="D1542" s="41" t="s">
        <v>24</v>
      </c>
      <c r="E1542" s="41" t="s">
        <v>16</v>
      </c>
      <c r="F1542" s="41" t="s">
        <v>4518</v>
      </c>
      <c r="G1542" s="41">
        <v>45371</v>
      </c>
      <c r="H1542" s="41">
        <v>45736</v>
      </c>
      <c r="I1542" s="42">
        <v>0</v>
      </c>
      <c r="J1542" s="43">
        <v>32760000</v>
      </c>
      <c r="K1542" s="43">
        <v>0</v>
      </c>
      <c r="L1542" s="44">
        <v>0.63287671232876708</v>
      </c>
      <c r="M1542" s="45" t="s">
        <v>5441</v>
      </c>
      <c r="N1542" s="46" t="s">
        <v>35</v>
      </c>
    </row>
    <row r="1543" spans="1:14" s="29" customFormat="1" ht="74.5" customHeight="1" x14ac:dyDescent="0.25">
      <c r="A1543" s="40" t="s">
        <v>5442</v>
      </c>
      <c r="B1543" s="41">
        <v>45365</v>
      </c>
      <c r="C1543" s="41" t="s">
        <v>5105</v>
      </c>
      <c r="D1543" s="41" t="s">
        <v>24</v>
      </c>
      <c r="E1543" s="41" t="s">
        <v>16</v>
      </c>
      <c r="F1543" s="41" t="s">
        <v>5443</v>
      </c>
      <c r="G1543" s="41">
        <v>45369</v>
      </c>
      <c r="H1543" s="41">
        <v>45538</v>
      </c>
      <c r="I1543" s="42">
        <v>0</v>
      </c>
      <c r="J1543" s="43">
        <v>48750000</v>
      </c>
      <c r="K1543" s="43">
        <v>0</v>
      </c>
      <c r="L1543" s="44">
        <v>1</v>
      </c>
      <c r="M1543" s="45" t="s">
        <v>5444</v>
      </c>
      <c r="N1543" s="46" t="s">
        <v>35</v>
      </c>
    </row>
    <row r="1544" spans="1:14" s="29" customFormat="1" ht="74.5" customHeight="1" x14ac:dyDescent="0.25">
      <c r="A1544" s="40" t="s">
        <v>5445</v>
      </c>
      <c r="B1544" s="41">
        <v>45371</v>
      </c>
      <c r="C1544" s="41" t="s">
        <v>5446</v>
      </c>
      <c r="D1544" s="41" t="s">
        <v>24</v>
      </c>
      <c r="E1544" s="41" t="s">
        <v>16</v>
      </c>
      <c r="F1544" s="41" t="s">
        <v>5397</v>
      </c>
      <c r="G1544" s="41">
        <v>45373</v>
      </c>
      <c r="H1544" s="41">
        <v>45710</v>
      </c>
      <c r="I1544" s="42">
        <v>0</v>
      </c>
      <c r="J1544" s="43">
        <v>82500000</v>
      </c>
      <c r="K1544" s="43">
        <v>0</v>
      </c>
      <c r="L1544" s="44">
        <v>0.67952522255192882</v>
      </c>
      <c r="M1544" s="45" t="s">
        <v>5447</v>
      </c>
      <c r="N1544" s="46" t="s">
        <v>35</v>
      </c>
    </row>
    <row r="1545" spans="1:14" s="29" customFormat="1" ht="74.5" customHeight="1" x14ac:dyDescent="0.25">
      <c r="A1545" s="40" t="s">
        <v>5448</v>
      </c>
      <c r="B1545" s="41">
        <v>45371</v>
      </c>
      <c r="C1545" s="41" t="s">
        <v>5449</v>
      </c>
      <c r="D1545" s="41" t="s">
        <v>24</v>
      </c>
      <c r="E1545" s="41" t="s">
        <v>16</v>
      </c>
      <c r="F1545" s="41" t="s">
        <v>5450</v>
      </c>
      <c r="G1545" s="41">
        <v>45373</v>
      </c>
      <c r="H1545" s="41">
        <v>45710</v>
      </c>
      <c r="I1545" s="42">
        <v>0</v>
      </c>
      <c r="J1545" s="43">
        <v>77000000</v>
      </c>
      <c r="K1545" s="43">
        <v>0</v>
      </c>
      <c r="L1545" s="44">
        <v>0.67952522255192882</v>
      </c>
      <c r="M1545" s="45" t="s">
        <v>5451</v>
      </c>
      <c r="N1545" s="46" t="s">
        <v>35</v>
      </c>
    </row>
    <row r="1546" spans="1:14" s="29" customFormat="1" ht="74.5" customHeight="1" x14ac:dyDescent="0.25">
      <c r="A1546" s="40" t="s">
        <v>5452</v>
      </c>
      <c r="B1546" s="41">
        <v>45364</v>
      </c>
      <c r="C1546" s="41" t="s">
        <v>5453</v>
      </c>
      <c r="D1546" s="41" t="s">
        <v>24</v>
      </c>
      <c r="E1546" s="41" t="s">
        <v>1315</v>
      </c>
      <c r="F1546" s="41" t="s">
        <v>5454</v>
      </c>
      <c r="G1546" s="41">
        <v>45366</v>
      </c>
      <c r="H1546" s="41">
        <v>45626</v>
      </c>
      <c r="I1546" s="42">
        <v>47</v>
      </c>
      <c r="J1546" s="43">
        <v>527975392</v>
      </c>
      <c r="K1546" s="43">
        <v>115651753</v>
      </c>
      <c r="L1546" s="44">
        <v>0.90769230769230769</v>
      </c>
      <c r="M1546" s="45" t="s">
        <v>5455</v>
      </c>
      <c r="N1546" s="46" t="s">
        <v>35</v>
      </c>
    </row>
    <row r="1547" spans="1:14" s="29" customFormat="1" ht="74.5" customHeight="1" x14ac:dyDescent="0.25">
      <c r="A1547" s="40" t="s">
        <v>5456</v>
      </c>
      <c r="B1547" s="41">
        <v>45373</v>
      </c>
      <c r="C1547" s="41" t="s">
        <v>5457</v>
      </c>
      <c r="D1547" s="41" t="s">
        <v>24</v>
      </c>
      <c r="E1547" s="41" t="s">
        <v>16</v>
      </c>
      <c r="F1547" s="41" t="s">
        <v>5458</v>
      </c>
      <c r="G1547" s="41">
        <v>45377</v>
      </c>
      <c r="H1547" s="41">
        <v>45683</v>
      </c>
      <c r="I1547" s="42">
        <v>0</v>
      </c>
      <c r="J1547" s="43">
        <v>100000000</v>
      </c>
      <c r="K1547" s="43">
        <v>0</v>
      </c>
      <c r="L1547" s="44">
        <v>0.73529411764705888</v>
      </c>
      <c r="M1547" s="45" t="s">
        <v>5459</v>
      </c>
      <c r="N1547" s="46" t="s">
        <v>35</v>
      </c>
    </row>
    <row r="1548" spans="1:14" s="29" customFormat="1" ht="74.5" customHeight="1" x14ac:dyDescent="0.25">
      <c r="A1548" s="40" t="s">
        <v>5460</v>
      </c>
      <c r="B1548" s="41">
        <v>45366</v>
      </c>
      <c r="C1548" s="41" t="s">
        <v>5461</v>
      </c>
      <c r="D1548" s="41" t="s">
        <v>24</v>
      </c>
      <c r="E1548" s="41" t="s">
        <v>16</v>
      </c>
      <c r="F1548" s="41" t="s">
        <v>5462</v>
      </c>
      <c r="G1548" s="41">
        <v>45370</v>
      </c>
      <c r="H1548" s="41">
        <v>45656</v>
      </c>
      <c r="I1548" s="42">
        <v>73</v>
      </c>
      <c r="J1548" s="43">
        <v>63000000</v>
      </c>
      <c r="K1548" s="43">
        <v>21600000</v>
      </c>
      <c r="L1548" s="44">
        <v>0.81118881118881114</v>
      </c>
      <c r="M1548" s="45" t="s">
        <v>5463</v>
      </c>
      <c r="N1548" s="46" t="s">
        <v>35</v>
      </c>
    </row>
    <row r="1549" spans="1:14" s="29" customFormat="1" ht="74.5" customHeight="1" x14ac:dyDescent="0.25">
      <c r="A1549" s="40" t="s">
        <v>5464</v>
      </c>
      <c r="B1549" s="41">
        <v>45371</v>
      </c>
      <c r="C1549" s="41" t="s">
        <v>5465</v>
      </c>
      <c r="D1549" s="41" t="s">
        <v>24</v>
      </c>
      <c r="E1549" s="41" t="s">
        <v>16</v>
      </c>
      <c r="F1549" s="41" t="s">
        <v>5466</v>
      </c>
      <c r="G1549" s="41">
        <v>45373</v>
      </c>
      <c r="H1549" s="41">
        <v>45491</v>
      </c>
      <c r="I1549" s="42">
        <v>0</v>
      </c>
      <c r="J1549" s="43">
        <v>72660000</v>
      </c>
      <c r="K1549" s="43">
        <v>0</v>
      </c>
      <c r="L1549" s="44">
        <v>1</v>
      </c>
      <c r="M1549" s="45" t="s">
        <v>5467</v>
      </c>
      <c r="N1549" s="46" t="s">
        <v>35</v>
      </c>
    </row>
    <row r="1550" spans="1:14" s="29" customFormat="1" ht="74.5" customHeight="1" x14ac:dyDescent="0.25">
      <c r="A1550" s="40" t="s">
        <v>5468</v>
      </c>
      <c r="B1550" s="41">
        <v>45370</v>
      </c>
      <c r="C1550" s="41" t="s">
        <v>5469</v>
      </c>
      <c r="D1550" s="41" t="s">
        <v>24</v>
      </c>
      <c r="E1550" s="41" t="s">
        <v>16</v>
      </c>
      <c r="F1550" s="41" t="s">
        <v>5470</v>
      </c>
      <c r="G1550" s="41">
        <v>45372</v>
      </c>
      <c r="H1550" s="41">
        <v>45678</v>
      </c>
      <c r="I1550" s="42">
        <v>0</v>
      </c>
      <c r="J1550" s="43">
        <v>53642640</v>
      </c>
      <c r="K1550" s="43">
        <v>0</v>
      </c>
      <c r="L1550" s="44">
        <v>0.75163398692810457</v>
      </c>
      <c r="M1550" s="45" t="s">
        <v>5471</v>
      </c>
      <c r="N1550" s="46" t="s">
        <v>35</v>
      </c>
    </row>
    <row r="1551" spans="1:14" s="29" customFormat="1" ht="74.5" customHeight="1" x14ac:dyDescent="0.25">
      <c r="A1551" s="40" t="s">
        <v>5472</v>
      </c>
      <c r="B1551" s="41">
        <v>45366</v>
      </c>
      <c r="C1551" s="41" t="s">
        <v>5473</v>
      </c>
      <c r="D1551" s="41" t="s">
        <v>24</v>
      </c>
      <c r="E1551" s="41" t="s">
        <v>1315</v>
      </c>
      <c r="F1551" s="41" t="s">
        <v>5474</v>
      </c>
      <c r="G1551" s="41">
        <v>45369</v>
      </c>
      <c r="H1551" s="41">
        <v>45733</v>
      </c>
      <c r="I1551" s="42">
        <v>0</v>
      </c>
      <c r="J1551" s="43">
        <v>525896700</v>
      </c>
      <c r="K1551" s="43">
        <v>0</v>
      </c>
      <c r="L1551" s="44">
        <v>0.64010989010989006</v>
      </c>
      <c r="M1551" s="45" t="s">
        <v>5475</v>
      </c>
      <c r="N1551" s="46" t="s">
        <v>35</v>
      </c>
    </row>
    <row r="1552" spans="1:14" s="29" customFormat="1" ht="74.5" customHeight="1" x14ac:dyDescent="0.25">
      <c r="A1552" s="40" t="s">
        <v>5476</v>
      </c>
      <c r="B1552" s="41">
        <v>45366</v>
      </c>
      <c r="C1552" s="41" t="s">
        <v>5477</v>
      </c>
      <c r="D1552" s="41" t="s">
        <v>24</v>
      </c>
      <c r="E1552" s="41" t="s">
        <v>1315</v>
      </c>
      <c r="F1552" s="41" t="s">
        <v>5478</v>
      </c>
      <c r="G1552" s="41">
        <v>45369</v>
      </c>
      <c r="H1552" s="41">
        <v>45733</v>
      </c>
      <c r="I1552" s="42">
        <v>0</v>
      </c>
      <c r="J1552" s="43">
        <v>573373464</v>
      </c>
      <c r="K1552" s="43">
        <v>0</v>
      </c>
      <c r="L1552" s="44">
        <v>0.64010989010989006</v>
      </c>
      <c r="M1552" s="45" t="s">
        <v>5479</v>
      </c>
      <c r="N1552" s="46" t="s">
        <v>35</v>
      </c>
    </row>
    <row r="1553" spans="1:14" s="29" customFormat="1" ht="74.5" customHeight="1" x14ac:dyDescent="0.25">
      <c r="A1553" s="40" t="s">
        <v>5480</v>
      </c>
      <c r="B1553" s="41">
        <v>45371</v>
      </c>
      <c r="C1553" s="41" t="s">
        <v>5481</v>
      </c>
      <c r="D1553" s="41" t="s">
        <v>24</v>
      </c>
      <c r="E1553" s="41" t="s">
        <v>16</v>
      </c>
      <c r="F1553" s="41" t="s">
        <v>4737</v>
      </c>
      <c r="G1553" s="41">
        <v>45378</v>
      </c>
      <c r="H1553" s="41">
        <v>45743</v>
      </c>
      <c r="I1553" s="42">
        <v>0</v>
      </c>
      <c r="J1553" s="43">
        <v>32760000</v>
      </c>
      <c r="K1553" s="43">
        <v>0</v>
      </c>
      <c r="L1553" s="44">
        <v>0.61369863013698633</v>
      </c>
      <c r="M1553" s="45" t="s">
        <v>5482</v>
      </c>
      <c r="N1553" s="46" t="s">
        <v>35</v>
      </c>
    </row>
    <row r="1554" spans="1:14" s="29" customFormat="1" ht="74.5" customHeight="1" x14ac:dyDescent="0.25">
      <c r="A1554" s="40" t="s">
        <v>5483</v>
      </c>
      <c r="B1554" s="41">
        <v>45370</v>
      </c>
      <c r="C1554" s="41" t="s">
        <v>5484</v>
      </c>
      <c r="D1554" s="41" t="s">
        <v>24</v>
      </c>
      <c r="E1554" s="41" t="s">
        <v>1315</v>
      </c>
      <c r="F1554" s="41" t="s">
        <v>5485</v>
      </c>
      <c r="G1554" s="41">
        <v>45371</v>
      </c>
      <c r="H1554" s="41">
        <v>45735</v>
      </c>
      <c r="I1554" s="42">
        <v>0</v>
      </c>
      <c r="J1554" s="43">
        <v>203433228</v>
      </c>
      <c r="K1554" s="43">
        <v>0</v>
      </c>
      <c r="L1554" s="44">
        <v>0.63461538461538458</v>
      </c>
      <c r="M1554" s="45" t="s">
        <v>5486</v>
      </c>
      <c r="N1554" s="46" t="s">
        <v>35</v>
      </c>
    </row>
    <row r="1555" spans="1:14" s="29" customFormat="1" ht="74.5" customHeight="1" x14ac:dyDescent="0.25">
      <c r="A1555" s="40" t="s">
        <v>5487</v>
      </c>
      <c r="B1555" s="41">
        <v>45371</v>
      </c>
      <c r="C1555" s="41" t="s">
        <v>5488</v>
      </c>
      <c r="D1555" s="41" t="s">
        <v>24</v>
      </c>
      <c r="E1555" s="41" t="s">
        <v>16</v>
      </c>
      <c r="F1555" s="41" t="s">
        <v>5489</v>
      </c>
      <c r="G1555" s="41">
        <v>45373</v>
      </c>
      <c r="H1555" s="41">
        <v>45679</v>
      </c>
      <c r="I1555" s="42">
        <v>0</v>
      </c>
      <c r="J1555" s="43">
        <v>60000000</v>
      </c>
      <c r="K1555" s="43">
        <v>0</v>
      </c>
      <c r="L1555" s="44">
        <v>0.74836601307189543</v>
      </c>
      <c r="M1555" s="45" t="s">
        <v>5490</v>
      </c>
      <c r="N1555" s="46" t="s">
        <v>35</v>
      </c>
    </row>
    <row r="1556" spans="1:14" s="29" customFormat="1" ht="74.5" customHeight="1" x14ac:dyDescent="0.25">
      <c r="A1556" s="40" t="s">
        <v>5491</v>
      </c>
      <c r="B1556" s="41">
        <v>45371</v>
      </c>
      <c r="C1556" s="41" t="s">
        <v>5492</v>
      </c>
      <c r="D1556" s="41" t="s">
        <v>24</v>
      </c>
      <c r="E1556" s="41" t="s">
        <v>16</v>
      </c>
      <c r="F1556" s="41" t="s">
        <v>5493</v>
      </c>
      <c r="G1556" s="41">
        <v>45374</v>
      </c>
      <c r="H1556" s="41">
        <v>45648</v>
      </c>
      <c r="I1556" s="42">
        <v>0</v>
      </c>
      <c r="J1556" s="43">
        <v>36635355</v>
      </c>
      <c r="K1556" s="43">
        <v>0</v>
      </c>
      <c r="L1556" s="44">
        <v>0.83211678832116787</v>
      </c>
      <c r="M1556" s="45" t="s">
        <v>5494</v>
      </c>
      <c r="N1556" s="46" t="s">
        <v>35</v>
      </c>
    </row>
    <row r="1557" spans="1:14" s="29" customFormat="1" ht="74.5" customHeight="1" x14ac:dyDescent="0.25">
      <c r="A1557" s="40" t="s">
        <v>5495</v>
      </c>
      <c r="B1557" s="41">
        <v>45371</v>
      </c>
      <c r="C1557" s="41" t="s">
        <v>5496</v>
      </c>
      <c r="D1557" s="41" t="s">
        <v>24</v>
      </c>
      <c r="E1557" s="41" t="s">
        <v>16</v>
      </c>
      <c r="F1557" s="41" t="s">
        <v>5354</v>
      </c>
      <c r="G1557" s="41">
        <v>45373</v>
      </c>
      <c r="H1557" s="41">
        <v>45738</v>
      </c>
      <c r="I1557" s="42">
        <v>0</v>
      </c>
      <c r="J1557" s="43">
        <v>35952000</v>
      </c>
      <c r="K1557" s="43">
        <v>0</v>
      </c>
      <c r="L1557" s="44">
        <v>0.62739726027397258</v>
      </c>
      <c r="M1557" s="45" t="s">
        <v>5497</v>
      </c>
      <c r="N1557" s="46" t="s">
        <v>35</v>
      </c>
    </row>
    <row r="1558" spans="1:14" s="29" customFormat="1" ht="74.5" customHeight="1" x14ac:dyDescent="0.25">
      <c r="A1558" s="40" t="s">
        <v>5498</v>
      </c>
      <c r="B1558" s="41">
        <v>45371</v>
      </c>
      <c r="C1558" s="41" t="s">
        <v>5499</v>
      </c>
      <c r="D1558" s="41" t="s">
        <v>24</v>
      </c>
      <c r="E1558" s="41" t="s">
        <v>16</v>
      </c>
      <c r="F1558" s="41" t="s">
        <v>5500</v>
      </c>
      <c r="G1558" s="41">
        <v>45373</v>
      </c>
      <c r="H1558" s="41">
        <v>45709</v>
      </c>
      <c r="I1558" s="42">
        <v>0</v>
      </c>
      <c r="J1558" s="43">
        <v>77000000</v>
      </c>
      <c r="K1558" s="43">
        <v>0</v>
      </c>
      <c r="L1558" s="44">
        <v>0.68154761904761907</v>
      </c>
      <c r="M1558" s="45" t="s">
        <v>5501</v>
      </c>
      <c r="N1558" s="46" t="s">
        <v>35</v>
      </c>
    </row>
    <row r="1559" spans="1:14" s="29" customFormat="1" ht="74.5" customHeight="1" x14ac:dyDescent="0.25">
      <c r="A1559" s="40" t="s">
        <v>5502</v>
      </c>
      <c r="B1559" s="41">
        <v>45371</v>
      </c>
      <c r="C1559" s="41" t="s">
        <v>5503</v>
      </c>
      <c r="D1559" s="41" t="s">
        <v>24</v>
      </c>
      <c r="E1559" s="41" t="s">
        <v>16</v>
      </c>
      <c r="F1559" s="41" t="s">
        <v>4563</v>
      </c>
      <c r="G1559" s="41">
        <v>45378</v>
      </c>
      <c r="H1559" s="41">
        <v>45743</v>
      </c>
      <c r="I1559" s="42">
        <v>0</v>
      </c>
      <c r="J1559" s="43">
        <v>32760000</v>
      </c>
      <c r="K1559" s="43">
        <v>0</v>
      </c>
      <c r="L1559" s="44">
        <v>0.61369863013698633</v>
      </c>
      <c r="M1559" s="45" t="s">
        <v>5504</v>
      </c>
      <c r="N1559" s="46" t="s">
        <v>35</v>
      </c>
    </row>
    <row r="1560" spans="1:14" s="29" customFormat="1" ht="74.5" customHeight="1" x14ac:dyDescent="0.25">
      <c r="A1560" s="40" t="s">
        <v>5505</v>
      </c>
      <c r="B1560" s="41">
        <v>45371</v>
      </c>
      <c r="C1560" s="41" t="s">
        <v>5506</v>
      </c>
      <c r="D1560" s="41" t="s">
        <v>24</v>
      </c>
      <c r="E1560" s="41" t="s">
        <v>16</v>
      </c>
      <c r="F1560" s="41" t="s">
        <v>4487</v>
      </c>
      <c r="G1560" s="41">
        <v>45373</v>
      </c>
      <c r="H1560" s="41">
        <v>45678</v>
      </c>
      <c r="I1560" s="42">
        <v>92</v>
      </c>
      <c r="J1560" s="43">
        <v>64855000</v>
      </c>
      <c r="K1560" s="43">
        <v>27795000</v>
      </c>
      <c r="L1560" s="44">
        <v>0.75081967213114753</v>
      </c>
      <c r="M1560" s="45" t="s">
        <v>5507</v>
      </c>
      <c r="N1560" s="46" t="s">
        <v>35</v>
      </c>
    </row>
    <row r="1561" spans="1:14" s="29" customFormat="1" ht="74.5" customHeight="1" x14ac:dyDescent="0.25">
      <c r="A1561" s="40" t="s">
        <v>5508</v>
      </c>
      <c r="B1561" s="41">
        <v>45371</v>
      </c>
      <c r="C1561" s="41" t="s">
        <v>5509</v>
      </c>
      <c r="D1561" s="41" t="s">
        <v>24</v>
      </c>
      <c r="E1561" s="41" t="s">
        <v>16</v>
      </c>
      <c r="F1561" s="41" t="s">
        <v>5510</v>
      </c>
      <c r="G1561" s="41">
        <v>45378</v>
      </c>
      <c r="H1561" s="41">
        <v>45715</v>
      </c>
      <c r="I1561" s="42">
        <v>0</v>
      </c>
      <c r="J1561" s="43">
        <v>58850000</v>
      </c>
      <c r="K1561" s="43">
        <v>0</v>
      </c>
      <c r="L1561" s="44">
        <v>0.66468842729970323</v>
      </c>
      <c r="M1561" s="45" t="s">
        <v>5511</v>
      </c>
      <c r="N1561" s="46" t="s">
        <v>35</v>
      </c>
    </row>
    <row r="1562" spans="1:14" s="29" customFormat="1" ht="74.5" customHeight="1" x14ac:dyDescent="0.25">
      <c r="A1562" s="40" t="s">
        <v>5512</v>
      </c>
      <c r="B1562" s="41">
        <v>45371</v>
      </c>
      <c r="C1562" s="41" t="s">
        <v>5513</v>
      </c>
      <c r="D1562" s="41" t="s">
        <v>24</v>
      </c>
      <c r="E1562" s="41" t="s">
        <v>16</v>
      </c>
      <c r="F1562" s="41" t="s">
        <v>5514</v>
      </c>
      <c r="G1562" s="41">
        <v>45378</v>
      </c>
      <c r="H1562" s="41">
        <v>45715</v>
      </c>
      <c r="I1562" s="42">
        <v>0</v>
      </c>
      <c r="J1562" s="43">
        <v>45100000</v>
      </c>
      <c r="K1562" s="43">
        <v>0</v>
      </c>
      <c r="L1562" s="44">
        <v>0.66468842729970323</v>
      </c>
      <c r="M1562" s="45" t="s">
        <v>5515</v>
      </c>
      <c r="N1562" s="46" t="s">
        <v>35</v>
      </c>
    </row>
    <row r="1563" spans="1:14" s="29" customFormat="1" ht="74.5" customHeight="1" x14ac:dyDescent="0.25">
      <c r="A1563" s="40" t="s">
        <v>5516</v>
      </c>
      <c r="B1563" s="41">
        <v>45371</v>
      </c>
      <c r="C1563" s="41" t="s">
        <v>5517</v>
      </c>
      <c r="D1563" s="41" t="s">
        <v>24</v>
      </c>
      <c r="E1563" s="41" t="s">
        <v>16</v>
      </c>
      <c r="F1563" s="41" t="s">
        <v>5518</v>
      </c>
      <c r="G1563" s="41">
        <v>45378</v>
      </c>
      <c r="H1563" s="41">
        <v>45743</v>
      </c>
      <c r="I1563" s="42">
        <v>0</v>
      </c>
      <c r="J1563" s="43">
        <v>80400000</v>
      </c>
      <c r="K1563" s="43">
        <v>0</v>
      </c>
      <c r="L1563" s="44">
        <v>0.61369863013698633</v>
      </c>
      <c r="M1563" s="45" t="s">
        <v>5519</v>
      </c>
      <c r="N1563" s="46" t="s">
        <v>35</v>
      </c>
    </row>
    <row r="1564" spans="1:14" s="29" customFormat="1" ht="74.5" customHeight="1" x14ac:dyDescent="0.25">
      <c r="A1564" s="40" t="s">
        <v>5520</v>
      </c>
      <c r="B1564" s="41">
        <v>45330</v>
      </c>
      <c r="C1564" s="41" t="s">
        <v>5521</v>
      </c>
      <c r="D1564" s="41" t="s">
        <v>20</v>
      </c>
      <c r="E1564" s="41" t="s">
        <v>808</v>
      </c>
      <c r="F1564" s="41" t="s">
        <v>5522</v>
      </c>
      <c r="G1564" s="41">
        <v>45331</v>
      </c>
      <c r="H1564" s="41">
        <v>45665</v>
      </c>
      <c r="I1564" s="42">
        <v>0</v>
      </c>
      <c r="J1564" s="43">
        <v>14634644607</v>
      </c>
      <c r="K1564" s="43">
        <v>0</v>
      </c>
      <c r="L1564" s="44">
        <v>0.81137724550898205</v>
      </c>
      <c r="M1564" s="45" t="s">
        <v>5523</v>
      </c>
      <c r="N1564" s="46" t="s">
        <v>35</v>
      </c>
    </row>
    <row r="1565" spans="1:14" s="29" customFormat="1" ht="74.5" customHeight="1" x14ac:dyDescent="0.25">
      <c r="A1565" s="40" t="s">
        <v>5524</v>
      </c>
      <c r="B1565" s="41">
        <v>45371</v>
      </c>
      <c r="C1565" s="41" t="s">
        <v>5525</v>
      </c>
      <c r="D1565" s="41" t="s">
        <v>24</v>
      </c>
      <c r="E1565" s="41" t="s">
        <v>16</v>
      </c>
      <c r="F1565" s="41" t="s">
        <v>5354</v>
      </c>
      <c r="G1565" s="41">
        <v>45373</v>
      </c>
      <c r="H1565" s="41">
        <v>45738</v>
      </c>
      <c r="I1565" s="42">
        <v>0</v>
      </c>
      <c r="J1565" s="43">
        <v>35952000</v>
      </c>
      <c r="K1565" s="43">
        <v>0</v>
      </c>
      <c r="L1565" s="44">
        <v>0.62739726027397258</v>
      </c>
      <c r="M1565" s="45" t="s">
        <v>5526</v>
      </c>
      <c r="N1565" s="46" t="s">
        <v>35</v>
      </c>
    </row>
    <row r="1566" spans="1:14" s="29" customFormat="1" ht="74.5" customHeight="1" x14ac:dyDescent="0.25">
      <c r="A1566" s="40" t="s">
        <v>5527</v>
      </c>
      <c r="B1566" s="41">
        <v>45372</v>
      </c>
      <c r="C1566" s="41" t="s">
        <v>5528</v>
      </c>
      <c r="D1566" s="41" t="s">
        <v>24</v>
      </c>
      <c r="E1566" s="41" t="s">
        <v>16</v>
      </c>
      <c r="F1566" s="41" t="s">
        <v>5529</v>
      </c>
      <c r="G1566" s="41">
        <v>45376</v>
      </c>
      <c r="H1566" s="41">
        <v>45681</v>
      </c>
      <c r="I1566" s="42">
        <v>0</v>
      </c>
      <c r="J1566" s="43">
        <v>55000000</v>
      </c>
      <c r="K1566" s="43">
        <v>0</v>
      </c>
      <c r="L1566" s="44">
        <v>0.74098360655737705</v>
      </c>
      <c r="M1566" s="45" t="s">
        <v>5530</v>
      </c>
      <c r="N1566" s="46" t="s">
        <v>35</v>
      </c>
    </row>
    <row r="1567" spans="1:14" s="29" customFormat="1" ht="74.5" customHeight="1" x14ac:dyDescent="0.25">
      <c r="A1567" s="40" t="s">
        <v>5531</v>
      </c>
      <c r="B1567" s="41">
        <v>45372</v>
      </c>
      <c r="C1567" s="41" t="s">
        <v>5532</v>
      </c>
      <c r="D1567" s="41" t="s">
        <v>24</v>
      </c>
      <c r="E1567" s="41" t="s">
        <v>16</v>
      </c>
      <c r="F1567" s="41" t="s">
        <v>4518</v>
      </c>
      <c r="G1567" s="41">
        <v>45374</v>
      </c>
      <c r="H1567" s="41">
        <v>45739</v>
      </c>
      <c r="I1567" s="42">
        <v>0</v>
      </c>
      <c r="J1567" s="43">
        <v>32760000</v>
      </c>
      <c r="K1567" s="43">
        <v>0</v>
      </c>
      <c r="L1567" s="44">
        <v>0.62465753424657533</v>
      </c>
      <c r="M1567" s="45" t="s">
        <v>5533</v>
      </c>
      <c r="N1567" s="46" t="s">
        <v>35</v>
      </c>
    </row>
    <row r="1568" spans="1:14" s="29" customFormat="1" ht="74.5" customHeight="1" x14ac:dyDescent="0.25">
      <c r="A1568" s="40" t="s">
        <v>5534</v>
      </c>
      <c r="B1568" s="41">
        <v>45390</v>
      </c>
      <c r="C1568" s="41" t="s">
        <v>5535</v>
      </c>
      <c r="D1568" s="41" t="s">
        <v>24</v>
      </c>
      <c r="E1568" s="41" t="s">
        <v>16</v>
      </c>
      <c r="F1568" s="41" t="s">
        <v>5536</v>
      </c>
      <c r="G1568" s="41">
        <v>45392</v>
      </c>
      <c r="H1568" s="41">
        <v>45666</v>
      </c>
      <c r="I1568" s="42">
        <v>0</v>
      </c>
      <c r="J1568" s="43">
        <v>36635355</v>
      </c>
      <c r="K1568" s="43">
        <v>0</v>
      </c>
      <c r="L1568" s="44">
        <v>0.76642335766423353</v>
      </c>
      <c r="M1568" s="45" t="s">
        <v>5537</v>
      </c>
      <c r="N1568" s="46" t="s">
        <v>35</v>
      </c>
    </row>
    <row r="1569" spans="1:14" s="29" customFormat="1" ht="74.5" customHeight="1" x14ac:dyDescent="0.25">
      <c r="A1569" s="40" t="s">
        <v>5538</v>
      </c>
      <c r="B1569" s="41">
        <v>45330</v>
      </c>
      <c r="C1569" s="41" t="s">
        <v>5539</v>
      </c>
      <c r="D1569" s="41" t="s">
        <v>24</v>
      </c>
      <c r="E1569" s="41" t="s">
        <v>16</v>
      </c>
      <c r="F1569" s="41" t="s">
        <v>5223</v>
      </c>
      <c r="G1569" s="41">
        <v>45331</v>
      </c>
      <c r="H1569" s="41">
        <v>45512</v>
      </c>
      <c r="I1569" s="42">
        <v>0</v>
      </c>
      <c r="J1569" s="43">
        <v>87600000</v>
      </c>
      <c r="K1569" s="43">
        <v>0</v>
      </c>
      <c r="L1569" s="44">
        <v>1</v>
      </c>
      <c r="M1569" s="45" t="s">
        <v>5540</v>
      </c>
      <c r="N1569" s="46" t="s">
        <v>35</v>
      </c>
    </row>
    <row r="1570" spans="1:14" s="29" customFormat="1" ht="74.5" customHeight="1" x14ac:dyDescent="0.25">
      <c r="A1570" s="40" t="s">
        <v>5541</v>
      </c>
      <c r="B1570" s="41">
        <v>45373</v>
      </c>
      <c r="C1570" s="41" t="s">
        <v>5542</v>
      </c>
      <c r="D1570" s="41" t="s">
        <v>24</v>
      </c>
      <c r="E1570" s="41" t="s">
        <v>16</v>
      </c>
      <c r="F1570" s="41" t="s">
        <v>5543</v>
      </c>
      <c r="G1570" s="41">
        <v>45379</v>
      </c>
      <c r="H1570" s="41">
        <v>45685</v>
      </c>
      <c r="I1570" s="42">
        <v>0</v>
      </c>
      <c r="J1570" s="43">
        <v>25230350</v>
      </c>
      <c r="K1570" s="43">
        <v>0</v>
      </c>
      <c r="L1570" s="44">
        <v>0.72875816993464049</v>
      </c>
      <c r="M1570" s="45" t="s">
        <v>5544</v>
      </c>
      <c r="N1570" s="46" t="s">
        <v>35</v>
      </c>
    </row>
    <row r="1571" spans="1:14" s="29" customFormat="1" ht="74.5" customHeight="1" x14ac:dyDescent="0.25">
      <c r="A1571" s="40" t="s">
        <v>5545</v>
      </c>
      <c r="B1571" s="41">
        <v>45373</v>
      </c>
      <c r="C1571" s="41" t="s">
        <v>5546</v>
      </c>
      <c r="D1571" s="41" t="s">
        <v>24</v>
      </c>
      <c r="E1571" s="41" t="s">
        <v>16</v>
      </c>
      <c r="F1571" s="41" t="s">
        <v>4518</v>
      </c>
      <c r="G1571" s="41">
        <v>45378</v>
      </c>
      <c r="H1571" s="41">
        <v>45743</v>
      </c>
      <c r="I1571" s="42">
        <v>0</v>
      </c>
      <c r="J1571" s="43">
        <v>32760000</v>
      </c>
      <c r="K1571" s="43">
        <v>0</v>
      </c>
      <c r="L1571" s="44">
        <v>0.61369863013698633</v>
      </c>
      <c r="M1571" s="45" t="s">
        <v>5547</v>
      </c>
      <c r="N1571" s="46" t="s">
        <v>35</v>
      </c>
    </row>
    <row r="1572" spans="1:14" s="29" customFormat="1" ht="74.5" customHeight="1" x14ac:dyDescent="0.25">
      <c r="A1572" s="40" t="s">
        <v>5548</v>
      </c>
      <c r="B1572" s="41">
        <v>45372</v>
      </c>
      <c r="C1572" s="41" t="s">
        <v>5549</v>
      </c>
      <c r="D1572" s="41" t="s">
        <v>24</v>
      </c>
      <c r="E1572" s="41" t="s">
        <v>16</v>
      </c>
      <c r="F1572" s="41" t="s">
        <v>4837</v>
      </c>
      <c r="G1572" s="41">
        <v>45374</v>
      </c>
      <c r="H1572" s="41">
        <v>45739</v>
      </c>
      <c r="I1572" s="42">
        <v>0</v>
      </c>
      <c r="J1572" s="43">
        <v>35952000</v>
      </c>
      <c r="K1572" s="43">
        <v>0</v>
      </c>
      <c r="L1572" s="44">
        <v>0.62465753424657533</v>
      </c>
      <c r="M1572" s="45" t="s">
        <v>5550</v>
      </c>
      <c r="N1572" s="46" t="s">
        <v>35</v>
      </c>
    </row>
    <row r="1573" spans="1:14" s="29" customFormat="1" ht="74.5" customHeight="1" x14ac:dyDescent="0.25">
      <c r="A1573" s="40" t="s">
        <v>5551</v>
      </c>
      <c r="B1573" s="41">
        <v>45373</v>
      </c>
      <c r="C1573" s="41" t="s">
        <v>5552</v>
      </c>
      <c r="D1573" s="41" t="s">
        <v>24</v>
      </c>
      <c r="E1573" s="41" t="s">
        <v>16</v>
      </c>
      <c r="F1573" s="41" t="s">
        <v>5553</v>
      </c>
      <c r="G1573" s="41">
        <v>45383</v>
      </c>
      <c r="H1573" s="41">
        <v>45748</v>
      </c>
      <c r="I1573" s="42">
        <v>0</v>
      </c>
      <c r="J1573" s="43">
        <v>32760000</v>
      </c>
      <c r="K1573" s="43">
        <v>0</v>
      </c>
      <c r="L1573" s="44">
        <v>0.6</v>
      </c>
      <c r="M1573" s="45" t="s">
        <v>5554</v>
      </c>
      <c r="N1573" s="46" t="s">
        <v>35</v>
      </c>
    </row>
    <row r="1574" spans="1:14" s="29" customFormat="1" ht="74.5" customHeight="1" x14ac:dyDescent="0.25">
      <c r="A1574" s="40" t="s">
        <v>5555</v>
      </c>
      <c r="B1574" s="41">
        <v>45373</v>
      </c>
      <c r="C1574" s="41" t="s">
        <v>5556</v>
      </c>
      <c r="D1574" s="41" t="s">
        <v>24</v>
      </c>
      <c r="E1574" s="41" t="s">
        <v>16</v>
      </c>
      <c r="F1574" s="41" t="s">
        <v>4518</v>
      </c>
      <c r="G1574" s="41">
        <v>45374</v>
      </c>
      <c r="H1574" s="41">
        <v>45739</v>
      </c>
      <c r="I1574" s="42">
        <v>0</v>
      </c>
      <c r="J1574" s="43">
        <v>32760000</v>
      </c>
      <c r="K1574" s="43">
        <v>0</v>
      </c>
      <c r="L1574" s="44">
        <v>0.62465753424657533</v>
      </c>
      <c r="M1574" s="45" t="s">
        <v>5557</v>
      </c>
      <c r="N1574" s="46" t="s">
        <v>35</v>
      </c>
    </row>
    <row r="1575" spans="1:14" s="29" customFormat="1" ht="74.5" customHeight="1" x14ac:dyDescent="0.25">
      <c r="A1575" s="40" t="s">
        <v>5558</v>
      </c>
      <c r="B1575" s="41">
        <v>45372</v>
      </c>
      <c r="C1575" s="41" t="s">
        <v>5559</v>
      </c>
      <c r="D1575" s="41" t="s">
        <v>24</v>
      </c>
      <c r="E1575" s="41" t="s">
        <v>16</v>
      </c>
      <c r="F1575" s="41" t="s">
        <v>5560</v>
      </c>
      <c r="G1575" s="41">
        <v>45373</v>
      </c>
      <c r="H1575" s="41">
        <v>45586</v>
      </c>
      <c r="I1575" s="42">
        <v>30</v>
      </c>
      <c r="J1575" s="43">
        <v>60000000</v>
      </c>
      <c r="K1575" s="43">
        <v>10000000</v>
      </c>
      <c r="L1575" s="44">
        <v>1</v>
      </c>
      <c r="M1575" s="45" t="s">
        <v>5561</v>
      </c>
      <c r="N1575" s="46" t="s">
        <v>35</v>
      </c>
    </row>
    <row r="1576" spans="1:14" s="29" customFormat="1" ht="74.5" customHeight="1" x14ac:dyDescent="0.25">
      <c r="A1576" s="40" t="s">
        <v>5562</v>
      </c>
      <c r="B1576" s="41">
        <v>45373</v>
      </c>
      <c r="C1576" s="41" t="s">
        <v>5563</v>
      </c>
      <c r="D1576" s="41" t="s">
        <v>24</v>
      </c>
      <c r="E1576" s="41" t="s">
        <v>16</v>
      </c>
      <c r="F1576" s="41" t="s">
        <v>4518</v>
      </c>
      <c r="G1576" s="41">
        <v>45378</v>
      </c>
      <c r="H1576" s="41">
        <v>45743</v>
      </c>
      <c r="I1576" s="42">
        <v>0</v>
      </c>
      <c r="J1576" s="43">
        <v>32760000</v>
      </c>
      <c r="K1576" s="43">
        <v>0</v>
      </c>
      <c r="L1576" s="44">
        <v>0.61369863013698633</v>
      </c>
      <c r="M1576" s="45" t="s">
        <v>5564</v>
      </c>
      <c r="N1576" s="46" t="s">
        <v>35</v>
      </c>
    </row>
    <row r="1577" spans="1:14" s="29" customFormat="1" ht="74.5" customHeight="1" x14ac:dyDescent="0.25">
      <c r="A1577" s="40" t="s">
        <v>5565</v>
      </c>
      <c r="B1577" s="41">
        <v>45373</v>
      </c>
      <c r="C1577" s="41" t="s">
        <v>5566</v>
      </c>
      <c r="D1577" s="41" t="s">
        <v>24</v>
      </c>
      <c r="E1577" s="41" t="s">
        <v>16</v>
      </c>
      <c r="F1577" s="41" t="s">
        <v>4563</v>
      </c>
      <c r="G1577" s="41">
        <v>45385</v>
      </c>
      <c r="H1577" s="41">
        <v>45750</v>
      </c>
      <c r="I1577" s="42">
        <v>0</v>
      </c>
      <c r="J1577" s="43">
        <v>32760000</v>
      </c>
      <c r="K1577" s="43">
        <v>0</v>
      </c>
      <c r="L1577" s="44">
        <v>0.59452054794520548</v>
      </c>
      <c r="M1577" s="45" t="s">
        <v>5567</v>
      </c>
      <c r="N1577" s="46" t="s">
        <v>35</v>
      </c>
    </row>
    <row r="1578" spans="1:14" s="29" customFormat="1" ht="74.5" customHeight="1" x14ac:dyDescent="0.25">
      <c r="A1578" s="40" t="s">
        <v>5568</v>
      </c>
      <c r="B1578" s="41">
        <v>45373</v>
      </c>
      <c r="C1578" s="41" t="s">
        <v>5569</v>
      </c>
      <c r="D1578" s="41" t="s">
        <v>24</v>
      </c>
      <c r="E1578" s="41" t="s">
        <v>16</v>
      </c>
      <c r="F1578" s="41" t="s">
        <v>4563</v>
      </c>
      <c r="G1578" s="41">
        <v>45384</v>
      </c>
      <c r="H1578" s="41">
        <v>45749</v>
      </c>
      <c r="I1578" s="42">
        <v>0</v>
      </c>
      <c r="J1578" s="43">
        <v>32760000</v>
      </c>
      <c r="K1578" s="43">
        <v>0</v>
      </c>
      <c r="L1578" s="44">
        <v>0.59726027397260273</v>
      </c>
      <c r="M1578" s="45" t="s">
        <v>5570</v>
      </c>
      <c r="N1578" s="46" t="s">
        <v>35</v>
      </c>
    </row>
    <row r="1579" spans="1:14" s="29" customFormat="1" ht="74.5" customHeight="1" x14ac:dyDescent="0.25">
      <c r="A1579" s="40" t="s">
        <v>5571</v>
      </c>
      <c r="B1579" s="41">
        <v>45373</v>
      </c>
      <c r="C1579" s="41" t="s">
        <v>5288</v>
      </c>
      <c r="D1579" s="41" t="s">
        <v>24</v>
      </c>
      <c r="E1579" s="41" t="s">
        <v>16</v>
      </c>
      <c r="F1579" s="41" t="s">
        <v>4563</v>
      </c>
      <c r="G1579" s="41">
        <v>45379</v>
      </c>
      <c r="H1579" s="41">
        <v>45744</v>
      </c>
      <c r="I1579" s="42">
        <v>0</v>
      </c>
      <c r="J1579" s="43">
        <v>32760000</v>
      </c>
      <c r="K1579" s="43">
        <v>0</v>
      </c>
      <c r="L1579" s="44">
        <v>0.61095890410958908</v>
      </c>
      <c r="M1579" s="45" t="s">
        <v>5572</v>
      </c>
      <c r="N1579" s="46" t="s">
        <v>35</v>
      </c>
    </row>
    <row r="1580" spans="1:14" s="29" customFormat="1" ht="74.5" customHeight="1" x14ac:dyDescent="0.25">
      <c r="A1580" s="40" t="s">
        <v>5573</v>
      </c>
      <c r="B1580" s="41">
        <v>45373</v>
      </c>
      <c r="C1580" s="41" t="s">
        <v>5574</v>
      </c>
      <c r="D1580" s="41" t="s">
        <v>24</v>
      </c>
      <c r="E1580" s="41" t="s">
        <v>16</v>
      </c>
      <c r="F1580" s="41" t="s">
        <v>4518</v>
      </c>
      <c r="G1580" s="41">
        <v>45378</v>
      </c>
      <c r="H1580" s="41">
        <v>45743</v>
      </c>
      <c r="I1580" s="42">
        <v>0</v>
      </c>
      <c r="J1580" s="43">
        <v>32760000</v>
      </c>
      <c r="K1580" s="43">
        <v>0</v>
      </c>
      <c r="L1580" s="44">
        <v>0.61369863013698633</v>
      </c>
      <c r="M1580" s="45" t="s">
        <v>5575</v>
      </c>
      <c r="N1580" s="46" t="s">
        <v>35</v>
      </c>
    </row>
    <row r="1581" spans="1:14" s="29" customFormat="1" ht="74.5" customHeight="1" x14ac:dyDescent="0.25">
      <c r="A1581" s="40" t="s">
        <v>5576</v>
      </c>
      <c r="B1581" s="41">
        <v>45377</v>
      </c>
      <c r="C1581" s="41" t="s">
        <v>5577</v>
      </c>
      <c r="D1581" s="41" t="s">
        <v>24</v>
      </c>
      <c r="E1581" s="41" t="s">
        <v>16</v>
      </c>
      <c r="F1581" s="41" t="s">
        <v>4563</v>
      </c>
      <c r="G1581" s="41">
        <v>45379</v>
      </c>
      <c r="H1581" s="41">
        <v>45623</v>
      </c>
      <c r="I1581" s="42">
        <v>0</v>
      </c>
      <c r="J1581" s="43">
        <v>23968000</v>
      </c>
      <c r="K1581" s="43">
        <v>0</v>
      </c>
      <c r="L1581" s="44">
        <v>0.91393442622950816</v>
      </c>
      <c r="M1581" s="45" t="s">
        <v>5578</v>
      </c>
      <c r="N1581" s="46" t="s">
        <v>35</v>
      </c>
    </row>
    <row r="1582" spans="1:14" s="29" customFormat="1" ht="74.5" customHeight="1" x14ac:dyDescent="0.25">
      <c r="A1582" s="40" t="s">
        <v>5579</v>
      </c>
      <c r="B1582" s="41">
        <v>45373</v>
      </c>
      <c r="C1582" s="41" t="s">
        <v>5580</v>
      </c>
      <c r="D1582" s="41" t="s">
        <v>24</v>
      </c>
      <c r="E1582" s="41" t="s">
        <v>16</v>
      </c>
      <c r="F1582" s="41" t="s">
        <v>4518</v>
      </c>
      <c r="G1582" s="41">
        <v>45378</v>
      </c>
      <c r="H1582" s="41">
        <v>45743</v>
      </c>
      <c r="I1582" s="42">
        <v>0</v>
      </c>
      <c r="J1582" s="43">
        <v>32760000</v>
      </c>
      <c r="K1582" s="43">
        <v>0</v>
      </c>
      <c r="L1582" s="44">
        <v>0.61369863013698633</v>
      </c>
      <c r="M1582" s="45" t="s">
        <v>5581</v>
      </c>
      <c r="N1582" s="46" t="s">
        <v>35</v>
      </c>
    </row>
    <row r="1583" spans="1:14" s="29" customFormat="1" ht="74.5" customHeight="1" x14ac:dyDescent="0.25">
      <c r="A1583" s="40" t="s">
        <v>5582</v>
      </c>
      <c r="B1583" s="41">
        <v>45376</v>
      </c>
      <c r="C1583" s="41" t="s">
        <v>5583</v>
      </c>
      <c r="D1583" s="41" t="s">
        <v>24</v>
      </c>
      <c r="E1583" s="41" t="s">
        <v>16</v>
      </c>
      <c r="F1583" s="41" t="s">
        <v>4563</v>
      </c>
      <c r="G1583" s="41">
        <v>45378</v>
      </c>
      <c r="H1583" s="41">
        <v>45743</v>
      </c>
      <c r="I1583" s="42">
        <v>0</v>
      </c>
      <c r="J1583" s="43">
        <v>32760000</v>
      </c>
      <c r="K1583" s="43">
        <v>0</v>
      </c>
      <c r="L1583" s="44">
        <v>0.61369863013698633</v>
      </c>
      <c r="M1583" s="45" t="s">
        <v>5584</v>
      </c>
      <c r="N1583" s="46" t="s">
        <v>35</v>
      </c>
    </row>
    <row r="1584" spans="1:14" s="29" customFormat="1" ht="74.5" customHeight="1" x14ac:dyDescent="0.25">
      <c r="A1584" s="40" t="s">
        <v>5585</v>
      </c>
      <c r="B1584" s="41">
        <v>45373</v>
      </c>
      <c r="C1584" s="41" t="s">
        <v>5586</v>
      </c>
      <c r="D1584" s="41" t="s">
        <v>24</v>
      </c>
      <c r="E1584" s="41" t="s">
        <v>1315</v>
      </c>
      <c r="F1584" s="41" t="s">
        <v>5587</v>
      </c>
      <c r="G1584" s="41">
        <v>45378</v>
      </c>
      <c r="H1584" s="41">
        <v>45742</v>
      </c>
      <c r="I1584" s="42">
        <v>0</v>
      </c>
      <c r="J1584" s="43">
        <v>695210928</v>
      </c>
      <c r="K1584" s="43">
        <v>0</v>
      </c>
      <c r="L1584" s="44">
        <v>0.61538461538461542</v>
      </c>
      <c r="M1584" s="45" t="s">
        <v>5588</v>
      </c>
      <c r="N1584" s="46" t="s">
        <v>35</v>
      </c>
    </row>
    <row r="1585" spans="1:14" s="29" customFormat="1" ht="74.5" customHeight="1" x14ac:dyDescent="0.25">
      <c r="A1585" s="40" t="s">
        <v>5589</v>
      </c>
      <c r="B1585" s="41">
        <v>45377</v>
      </c>
      <c r="C1585" s="41" t="s">
        <v>5590</v>
      </c>
      <c r="D1585" s="41" t="s">
        <v>24</v>
      </c>
      <c r="E1585" s="41" t="s">
        <v>16</v>
      </c>
      <c r="F1585" s="41" t="s">
        <v>5591</v>
      </c>
      <c r="G1585" s="41">
        <v>45383</v>
      </c>
      <c r="H1585" s="41">
        <v>45748</v>
      </c>
      <c r="I1585" s="42">
        <v>0</v>
      </c>
      <c r="J1585" s="43">
        <v>144000000</v>
      </c>
      <c r="K1585" s="43">
        <v>0</v>
      </c>
      <c r="L1585" s="44">
        <v>0.6</v>
      </c>
      <c r="M1585" s="45" t="s">
        <v>5592</v>
      </c>
      <c r="N1585" s="46" t="s">
        <v>35</v>
      </c>
    </row>
    <row r="1586" spans="1:14" s="29" customFormat="1" ht="74.5" customHeight="1" x14ac:dyDescent="0.25">
      <c r="A1586" s="40" t="s">
        <v>5593</v>
      </c>
      <c r="B1586" s="41">
        <v>45378</v>
      </c>
      <c r="C1586" s="41" t="s">
        <v>5594</v>
      </c>
      <c r="D1586" s="41" t="s">
        <v>24</v>
      </c>
      <c r="E1586" s="41" t="s">
        <v>16</v>
      </c>
      <c r="F1586" s="41" t="s">
        <v>5595</v>
      </c>
      <c r="G1586" s="41">
        <v>45385</v>
      </c>
      <c r="H1586" s="41">
        <v>45750</v>
      </c>
      <c r="I1586" s="42">
        <v>0</v>
      </c>
      <c r="J1586" s="43">
        <v>64200000</v>
      </c>
      <c r="K1586" s="43">
        <v>0</v>
      </c>
      <c r="L1586" s="44">
        <v>0.59452054794520548</v>
      </c>
      <c r="M1586" s="45" t="s">
        <v>5596</v>
      </c>
      <c r="N1586" s="46" t="s">
        <v>35</v>
      </c>
    </row>
    <row r="1587" spans="1:14" s="29" customFormat="1" ht="74.5" customHeight="1" x14ac:dyDescent="0.25">
      <c r="A1587" s="40" t="s">
        <v>5597</v>
      </c>
      <c r="B1587" s="41">
        <v>45377</v>
      </c>
      <c r="C1587" s="41" t="s">
        <v>5598</v>
      </c>
      <c r="D1587" s="41" t="s">
        <v>24</v>
      </c>
      <c r="E1587" s="41" t="s">
        <v>16</v>
      </c>
      <c r="F1587" s="41" t="s">
        <v>4737</v>
      </c>
      <c r="G1587" s="41">
        <v>45378</v>
      </c>
      <c r="H1587" s="41">
        <v>45743</v>
      </c>
      <c r="I1587" s="42">
        <v>0</v>
      </c>
      <c r="J1587" s="43">
        <v>32760000</v>
      </c>
      <c r="K1587" s="43">
        <v>0</v>
      </c>
      <c r="L1587" s="44">
        <v>0.61369863013698633</v>
      </c>
      <c r="M1587" s="45" t="s">
        <v>5599</v>
      </c>
      <c r="N1587" s="46" t="s">
        <v>35</v>
      </c>
    </row>
    <row r="1588" spans="1:14" s="29" customFormat="1" ht="74.5" customHeight="1" x14ac:dyDescent="0.25">
      <c r="A1588" s="40" t="s">
        <v>5600</v>
      </c>
      <c r="B1588" s="41">
        <v>45377</v>
      </c>
      <c r="C1588" s="41" t="s">
        <v>5601</v>
      </c>
      <c r="D1588" s="41" t="s">
        <v>24</v>
      </c>
      <c r="E1588" s="41" t="s">
        <v>16</v>
      </c>
      <c r="F1588" s="41" t="s">
        <v>5602</v>
      </c>
      <c r="G1588" s="41">
        <v>45379</v>
      </c>
      <c r="H1588" s="41">
        <v>45744</v>
      </c>
      <c r="I1588" s="42">
        <v>0</v>
      </c>
      <c r="J1588" s="43">
        <v>32760000</v>
      </c>
      <c r="K1588" s="43">
        <v>0</v>
      </c>
      <c r="L1588" s="44">
        <v>0.61095890410958908</v>
      </c>
      <c r="M1588" s="45" t="s">
        <v>5603</v>
      </c>
      <c r="N1588" s="46" t="s">
        <v>35</v>
      </c>
    </row>
    <row r="1589" spans="1:14" s="29" customFormat="1" ht="74.5" customHeight="1" x14ac:dyDescent="0.25">
      <c r="A1589" s="40" t="s">
        <v>5604</v>
      </c>
      <c r="B1589" s="41">
        <v>45377</v>
      </c>
      <c r="C1589" s="41" t="s">
        <v>5605</v>
      </c>
      <c r="D1589" s="41" t="s">
        <v>24</v>
      </c>
      <c r="E1589" s="41" t="s">
        <v>16</v>
      </c>
      <c r="F1589" s="41" t="s">
        <v>5606</v>
      </c>
      <c r="G1589" s="41">
        <v>45383</v>
      </c>
      <c r="H1589" s="41">
        <v>45748</v>
      </c>
      <c r="I1589" s="42">
        <v>0</v>
      </c>
      <c r="J1589" s="43">
        <v>32760000</v>
      </c>
      <c r="K1589" s="43">
        <v>0</v>
      </c>
      <c r="L1589" s="44">
        <v>0.6</v>
      </c>
      <c r="M1589" s="45" t="s">
        <v>5607</v>
      </c>
      <c r="N1589" s="46" t="s">
        <v>35</v>
      </c>
    </row>
    <row r="1590" spans="1:14" s="29" customFormat="1" ht="74.5" customHeight="1" x14ac:dyDescent="0.25">
      <c r="A1590" s="40" t="s">
        <v>5608</v>
      </c>
      <c r="B1590" s="41">
        <v>45378</v>
      </c>
      <c r="C1590" s="41" t="s">
        <v>5609</v>
      </c>
      <c r="D1590" s="41" t="s">
        <v>24</v>
      </c>
      <c r="E1590" s="41" t="s">
        <v>16</v>
      </c>
      <c r="F1590" s="41" t="s">
        <v>4563</v>
      </c>
      <c r="G1590" s="41">
        <v>45383</v>
      </c>
      <c r="H1590" s="41">
        <v>45748</v>
      </c>
      <c r="I1590" s="42">
        <v>0</v>
      </c>
      <c r="J1590" s="43">
        <v>32760000</v>
      </c>
      <c r="K1590" s="43">
        <v>0</v>
      </c>
      <c r="L1590" s="44">
        <v>0.6</v>
      </c>
      <c r="M1590" s="45" t="s">
        <v>5610</v>
      </c>
      <c r="N1590" s="46" t="s">
        <v>35</v>
      </c>
    </row>
    <row r="1591" spans="1:14" s="29" customFormat="1" ht="74.5" customHeight="1" x14ac:dyDescent="0.25">
      <c r="A1591" s="40" t="s">
        <v>5611</v>
      </c>
      <c r="B1591" s="41">
        <v>45377</v>
      </c>
      <c r="C1591" s="41" t="s">
        <v>5612</v>
      </c>
      <c r="D1591" s="41" t="s">
        <v>24</v>
      </c>
      <c r="E1591" s="41" t="s">
        <v>16</v>
      </c>
      <c r="F1591" s="41" t="s">
        <v>5613</v>
      </c>
      <c r="G1591" s="41">
        <v>45378</v>
      </c>
      <c r="H1591" s="41">
        <v>45652</v>
      </c>
      <c r="I1591" s="42">
        <v>0</v>
      </c>
      <c r="J1591" s="43">
        <v>36635355</v>
      </c>
      <c r="K1591" s="43">
        <v>0</v>
      </c>
      <c r="L1591" s="44">
        <v>0.81751824817518248</v>
      </c>
      <c r="M1591" s="45" t="s">
        <v>5614</v>
      </c>
      <c r="N1591" s="46" t="s">
        <v>35</v>
      </c>
    </row>
    <row r="1592" spans="1:14" s="29" customFormat="1" ht="74.5" customHeight="1" x14ac:dyDescent="0.25">
      <c r="A1592" s="40" t="s">
        <v>5615</v>
      </c>
      <c r="B1592" s="41">
        <v>45377</v>
      </c>
      <c r="C1592" s="41" t="s">
        <v>5616</v>
      </c>
      <c r="D1592" s="41" t="s">
        <v>24</v>
      </c>
      <c r="E1592" s="41" t="s">
        <v>16</v>
      </c>
      <c r="F1592" s="41" t="s">
        <v>5617</v>
      </c>
      <c r="G1592" s="41">
        <v>45378</v>
      </c>
      <c r="H1592" s="41">
        <v>45715</v>
      </c>
      <c r="I1592" s="42">
        <v>0</v>
      </c>
      <c r="J1592" s="43">
        <v>88000000</v>
      </c>
      <c r="K1592" s="43">
        <v>0</v>
      </c>
      <c r="L1592" s="44">
        <v>0.66468842729970323</v>
      </c>
      <c r="M1592" s="45" t="s">
        <v>5618</v>
      </c>
      <c r="N1592" s="46" t="s">
        <v>35</v>
      </c>
    </row>
    <row r="1593" spans="1:14" s="29" customFormat="1" ht="74.5" customHeight="1" x14ac:dyDescent="0.25">
      <c r="A1593" s="40" t="s">
        <v>5619</v>
      </c>
      <c r="B1593" s="41">
        <v>45377</v>
      </c>
      <c r="C1593" s="41" t="s">
        <v>5620</v>
      </c>
      <c r="D1593" s="41" t="s">
        <v>24</v>
      </c>
      <c r="E1593" s="41" t="s">
        <v>16</v>
      </c>
      <c r="F1593" s="41" t="s">
        <v>5354</v>
      </c>
      <c r="G1593" s="41">
        <v>45385</v>
      </c>
      <c r="H1593" s="41">
        <v>45628</v>
      </c>
      <c r="I1593" s="42">
        <v>0</v>
      </c>
      <c r="J1593" s="43">
        <v>23968000</v>
      </c>
      <c r="K1593" s="43">
        <v>0</v>
      </c>
      <c r="L1593" s="44">
        <v>0.89300411522633749</v>
      </c>
      <c r="M1593" s="45" t="s">
        <v>5621</v>
      </c>
      <c r="N1593" s="46" t="s">
        <v>35</v>
      </c>
    </row>
    <row r="1594" spans="1:14" s="29" customFormat="1" ht="74.5" customHeight="1" x14ac:dyDescent="0.25">
      <c r="A1594" s="40" t="s">
        <v>5622</v>
      </c>
      <c r="B1594" s="41">
        <v>45378</v>
      </c>
      <c r="C1594" s="41" t="s">
        <v>5623</v>
      </c>
      <c r="D1594" s="41" t="s">
        <v>24</v>
      </c>
      <c r="E1594" s="41" t="s">
        <v>16</v>
      </c>
      <c r="F1594" s="41" t="s">
        <v>5624</v>
      </c>
      <c r="G1594" s="41">
        <v>45385</v>
      </c>
      <c r="H1594" s="41">
        <v>45719</v>
      </c>
      <c r="I1594" s="42">
        <v>0</v>
      </c>
      <c r="J1594" s="43">
        <v>44776545</v>
      </c>
      <c r="K1594" s="43">
        <v>0</v>
      </c>
      <c r="L1594" s="44">
        <v>0.64970059880239517</v>
      </c>
      <c r="M1594" s="45" t="s">
        <v>5625</v>
      </c>
      <c r="N1594" s="46" t="s">
        <v>35</v>
      </c>
    </row>
    <row r="1595" spans="1:14" s="29" customFormat="1" ht="74.5" customHeight="1" x14ac:dyDescent="0.25">
      <c r="A1595" s="40" t="s">
        <v>5626</v>
      </c>
      <c r="B1595" s="41">
        <v>45377</v>
      </c>
      <c r="C1595" s="41" t="s">
        <v>5627</v>
      </c>
      <c r="D1595" s="41" t="s">
        <v>24</v>
      </c>
      <c r="E1595" s="41" t="s">
        <v>1315</v>
      </c>
      <c r="F1595" s="41" t="s">
        <v>5628</v>
      </c>
      <c r="G1595" s="41">
        <v>45384</v>
      </c>
      <c r="H1595" s="41">
        <v>45748</v>
      </c>
      <c r="I1595" s="42">
        <v>0</v>
      </c>
      <c r="J1595" s="43">
        <v>499365888</v>
      </c>
      <c r="K1595" s="43">
        <v>0</v>
      </c>
      <c r="L1595" s="44">
        <v>0.59890109890109888</v>
      </c>
      <c r="M1595" s="45" t="s">
        <v>5629</v>
      </c>
      <c r="N1595" s="46" t="s">
        <v>35</v>
      </c>
    </row>
    <row r="1596" spans="1:14" s="29" customFormat="1" ht="74.5" customHeight="1" x14ac:dyDescent="0.25">
      <c r="A1596" s="40" t="s">
        <v>5630</v>
      </c>
      <c r="B1596" s="41">
        <v>45377</v>
      </c>
      <c r="C1596" s="41" t="s">
        <v>5631</v>
      </c>
      <c r="D1596" s="41" t="s">
        <v>24</v>
      </c>
      <c r="E1596" s="41" t="s">
        <v>16</v>
      </c>
      <c r="F1596" s="41" t="s">
        <v>5632</v>
      </c>
      <c r="G1596" s="41">
        <v>45378</v>
      </c>
      <c r="H1596" s="41">
        <v>45715</v>
      </c>
      <c r="I1596" s="42">
        <v>0</v>
      </c>
      <c r="J1596" s="43">
        <v>82500000</v>
      </c>
      <c r="K1596" s="43">
        <v>0</v>
      </c>
      <c r="L1596" s="44">
        <v>0.66468842729970323</v>
      </c>
      <c r="M1596" s="45" t="s">
        <v>5633</v>
      </c>
      <c r="N1596" s="46" t="s">
        <v>35</v>
      </c>
    </row>
    <row r="1597" spans="1:14" s="29" customFormat="1" ht="74.5" customHeight="1" x14ac:dyDescent="0.25">
      <c r="A1597" s="40" t="s">
        <v>5634</v>
      </c>
      <c r="B1597" s="41">
        <v>45377</v>
      </c>
      <c r="C1597" s="41" t="s">
        <v>5635</v>
      </c>
      <c r="D1597" s="41" t="s">
        <v>24</v>
      </c>
      <c r="E1597" s="41" t="s">
        <v>16</v>
      </c>
      <c r="F1597" s="41" t="s">
        <v>4737</v>
      </c>
      <c r="G1597" s="41">
        <v>45380</v>
      </c>
      <c r="H1597" s="41">
        <v>45745</v>
      </c>
      <c r="I1597" s="42">
        <v>0</v>
      </c>
      <c r="J1597" s="43">
        <v>32760000</v>
      </c>
      <c r="K1597" s="43">
        <v>0</v>
      </c>
      <c r="L1597" s="44">
        <v>0.60821917808219184</v>
      </c>
      <c r="M1597" s="45" t="s">
        <v>5636</v>
      </c>
      <c r="N1597" s="46" t="s">
        <v>35</v>
      </c>
    </row>
    <row r="1598" spans="1:14" s="29" customFormat="1" ht="74.5" customHeight="1" x14ac:dyDescent="0.25">
      <c r="A1598" s="40" t="s">
        <v>5637</v>
      </c>
      <c r="B1598" s="41">
        <v>45378</v>
      </c>
      <c r="C1598" s="41" t="s">
        <v>5638</v>
      </c>
      <c r="D1598" s="41" t="s">
        <v>24</v>
      </c>
      <c r="E1598" s="41" t="s">
        <v>16</v>
      </c>
      <c r="F1598" s="41" t="s">
        <v>4518</v>
      </c>
      <c r="G1598" s="41">
        <v>45383</v>
      </c>
      <c r="H1598" s="41">
        <v>45748</v>
      </c>
      <c r="I1598" s="42">
        <v>0</v>
      </c>
      <c r="J1598" s="43">
        <v>32760000</v>
      </c>
      <c r="K1598" s="43">
        <v>0</v>
      </c>
      <c r="L1598" s="44">
        <v>0.6</v>
      </c>
      <c r="M1598" s="45" t="s">
        <v>5639</v>
      </c>
      <c r="N1598" s="46" t="s">
        <v>35</v>
      </c>
    </row>
    <row r="1599" spans="1:14" s="29" customFormat="1" ht="74.5" customHeight="1" x14ac:dyDescent="0.25">
      <c r="A1599" s="40" t="s">
        <v>5640</v>
      </c>
      <c r="B1599" s="41">
        <v>45378</v>
      </c>
      <c r="C1599" s="41" t="s">
        <v>5641</v>
      </c>
      <c r="D1599" s="41" t="s">
        <v>24</v>
      </c>
      <c r="E1599" s="41" t="s">
        <v>16</v>
      </c>
      <c r="F1599" s="41" t="s">
        <v>5642</v>
      </c>
      <c r="G1599" s="41">
        <v>45383</v>
      </c>
      <c r="H1599" s="41">
        <v>45689</v>
      </c>
      <c r="I1599" s="42">
        <v>0</v>
      </c>
      <c r="J1599" s="43">
        <v>62000000</v>
      </c>
      <c r="K1599" s="43">
        <v>0</v>
      </c>
      <c r="L1599" s="44">
        <v>0.71568627450980393</v>
      </c>
      <c r="M1599" s="45" t="s">
        <v>5643</v>
      </c>
      <c r="N1599" s="46" t="s">
        <v>35</v>
      </c>
    </row>
    <row r="1600" spans="1:14" s="29" customFormat="1" ht="74.5" customHeight="1" x14ac:dyDescent="0.25">
      <c r="A1600" s="40" t="s">
        <v>5644</v>
      </c>
      <c r="B1600" s="41">
        <v>45378</v>
      </c>
      <c r="C1600" s="41" t="s">
        <v>5312</v>
      </c>
      <c r="D1600" s="41" t="s">
        <v>24</v>
      </c>
      <c r="E1600" s="41" t="s">
        <v>16</v>
      </c>
      <c r="F1600" s="41" t="s">
        <v>4563</v>
      </c>
      <c r="G1600" s="41">
        <v>45385</v>
      </c>
      <c r="H1600" s="41">
        <v>45750</v>
      </c>
      <c r="I1600" s="42">
        <v>0</v>
      </c>
      <c r="J1600" s="43">
        <v>32760000</v>
      </c>
      <c r="K1600" s="43">
        <v>0</v>
      </c>
      <c r="L1600" s="44">
        <v>0.59452054794520548</v>
      </c>
      <c r="M1600" s="45" t="s">
        <v>5645</v>
      </c>
      <c r="N1600" s="46" t="s">
        <v>35</v>
      </c>
    </row>
    <row r="1601" spans="1:14" s="29" customFormat="1" ht="74.5" customHeight="1" x14ac:dyDescent="0.25">
      <c r="A1601" s="40" t="s">
        <v>5646</v>
      </c>
      <c r="B1601" s="41">
        <v>45378</v>
      </c>
      <c r="C1601" s="41" t="s">
        <v>5647</v>
      </c>
      <c r="D1601" s="41" t="s">
        <v>24</v>
      </c>
      <c r="E1601" s="41" t="s">
        <v>16</v>
      </c>
      <c r="F1601" s="41" t="s">
        <v>4518</v>
      </c>
      <c r="G1601" s="41">
        <v>45385</v>
      </c>
      <c r="H1601" s="41">
        <v>45750</v>
      </c>
      <c r="I1601" s="42">
        <v>0</v>
      </c>
      <c r="J1601" s="43">
        <v>32760000</v>
      </c>
      <c r="K1601" s="43">
        <v>0</v>
      </c>
      <c r="L1601" s="44">
        <v>0.59452054794520548</v>
      </c>
      <c r="M1601" s="45" t="s">
        <v>5648</v>
      </c>
      <c r="N1601" s="46" t="s">
        <v>35</v>
      </c>
    </row>
    <row r="1602" spans="1:14" s="29" customFormat="1" ht="74.5" customHeight="1" x14ac:dyDescent="0.25">
      <c r="A1602" s="40" t="s">
        <v>5649</v>
      </c>
      <c r="B1602" s="41">
        <v>45378</v>
      </c>
      <c r="C1602" s="41" t="s">
        <v>5650</v>
      </c>
      <c r="D1602" s="41" t="s">
        <v>24</v>
      </c>
      <c r="E1602" s="41" t="s">
        <v>16</v>
      </c>
      <c r="F1602" s="41" t="s">
        <v>5651</v>
      </c>
      <c r="G1602" s="41">
        <v>45385</v>
      </c>
      <c r="H1602" s="41">
        <v>45719</v>
      </c>
      <c r="I1602" s="42">
        <v>0</v>
      </c>
      <c r="J1602" s="43">
        <v>100923900</v>
      </c>
      <c r="K1602" s="43">
        <v>0</v>
      </c>
      <c r="L1602" s="44">
        <v>0.64970059880239517</v>
      </c>
      <c r="M1602" s="45" t="s">
        <v>5652</v>
      </c>
      <c r="N1602" s="46" t="s">
        <v>35</v>
      </c>
    </row>
    <row r="1603" spans="1:14" s="29" customFormat="1" ht="74.5" customHeight="1" x14ac:dyDescent="0.25">
      <c r="A1603" s="40" t="s">
        <v>5653</v>
      </c>
      <c r="B1603" s="41">
        <v>45378</v>
      </c>
      <c r="C1603" s="41" t="s">
        <v>4970</v>
      </c>
      <c r="D1603" s="41" t="s">
        <v>24</v>
      </c>
      <c r="E1603" s="41" t="s">
        <v>1891</v>
      </c>
      <c r="F1603" s="41" t="s">
        <v>5654</v>
      </c>
      <c r="G1603" s="41">
        <v>45383</v>
      </c>
      <c r="H1603" s="41">
        <v>45626</v>
      </c>
      <c r="I1603" s="42">
        <v>0</v>
      </c>
      <c r="J1603" s="43">
        <v>41978426267</v>
      </c>
      <c r="K1603" s="43">
        <v>0</v>
      </c>
      <c r="L1603" s="44">
        <v>0.90123456790123457</v>
      </c>
      <c r="M1603" s="45" t="s">
        <v>5655</v>
      </c>
      <c r="N1603" s="46" t="s">
        <v>35</v>
      </c>
    </row>
    <row r="1604" spans="1:14" s="29" customFormat="1" ht="74.5" customHeight="1" x14ac:dyDescent="0.25">
      <c r="A1604" s="40" t="s">
        <v>5656</v>
      </c>
      <c r="B1604" s="41">
        <v>45378</v>
      </c>
      <c r="C1604" s="41" t="s">
        <v>5657</v>
      </c>
      <c r="D1604" s="41" t="s">
        <v>24</v>
      </c>
      <c r="E1604" s="41" t="s">
        <v>16</v>
      </c>
      <c r="F1604" s="41" t="s">
        <v>5658</v>
      </c>
      <c r="G1604" s="41">
        <v>45383</v>
      </c>
      <c r="H1604" s="41">
        <v>45748</v>
      </c>
      <c r="I1604" s="42">
        <v>0</v>
      </c>
      <c r="J1604" s="43">
        <v>32760000</v>
      </c>
      <c r="K1604" s="43">
        <v>0</v>
      </c>
      <c r="L1604" s="44">
        <v>0.6</v>
      </c>
      <c r="M1604" s="45" t="s">
        <v>5659</v>
      </c>
      <c r="N1604" s="46" t="s">
        <v>35</v>
      </c>
    </row>
    <row r="1605" spans="1:14" s="29" customFormat="1" ht="74.5" customHeight="1" x14ac:dyDescent="0.25">
      <c r="A1605" s="40" t="s">
        <v>5660</v>
      </c>
      <c r="B1605" s="41">
        <v>45392</v>
      </c>
      <c r="C1605" s="41" t="s">
        <v>5661</v>
      </c>
      <c r="D1605" s="41" t="s">
        <v>24</v>
      </c>
      <c r="E1605" s="41" t="s">
        <v>16</v>
      </c>
      <c r="F1605" s="41" t="s">
        <v>4518</v>
      </c>
      <c r="G1605" s="41">
        <v>45398</v>
      </c>
      <c r="H1605" s="41">
        <v>45762</v>
      </c>
      <c r="I1605" s="42">
        <v>0</v>
      </c>
      <c r="J1605" s="43">
        <v>32760000</v>
      </c>
      <c r="K1605" s="43">
        <v>0</v>
      </c>
      <c r="L1605" s="44">
        <v>0.56043956043956045</v>
      </c>
      <c r="M1605" s="45" t="s">
        <v>5662</v>
      </c>
      <c r="N1605" s="46" t="s">
        <v>35</v>
      </c>
    </row>
    <row r="1606" spans="1:14" s="29" customFormat="1" ht="74.5" customHeight="1" x14ac:dyDescent="0.25">
      <c r="A1606" s="40" t="s">
        <v>5663</v>
      </c>
      <c r="B1606" s="41">
        <v>45385</v>
      </c>
      <c r="C1606" s="41" t="s">
        <v>5664</v>
      </c>
      <c r="D1606" s="41" t="s">
        <v>24</v>
      </c>
      <c r="E1606" s="41" t="s">
        <v>16</v>
      </c>
      <c r="F1606" s="41" t="s">
        <v>5665</v>
      </c>
      <c r="G1606" s="41">
        <v>45387</v>
      </c>
      <c r="H1606" s="41">
        <v>45630</v>
      </c>
      <c r="I1606" s="42">
        <v>0</v>
      </c>
      <c r="J1606" s="43">
        <v>94160000</v>
      </c>
      <c r="K1606" s="43">
        <v>0</v>
      </c>
      <c r="L1606" s="44">
        <v>0.8847736625514403</v>
      </c>
      <c r="M1606" s="45" t="s">
        <v>5666</v>
      </c>
      <c r="N1606" s="46" t="s">
        <v>35</v>
      </c>
    </row>
    <row r="1607" spans="1:14" s="29" customFormat="1" ht="74.5" customHeight="1" x14ac:dyDescent="0.25">
      <c r="A1607" s="40" t="s">
        <v>5667</v>
      </c>
      <c r="B1607" s="41">
        <v>45390</v>
      </c>
      <c r="C1607" s="41" t="s">
        <v>5668</v>
      </c>
      <c r="D1607" s="41" t="s">
        <v>24</v>
      </c>
      <c r="E1607" s="41" t="s">
        <v>16</v>
      </c>
      <c r="F1607" s="41" t="s">
        <v>5669</v>
      </c>
      <c r="G1607" s="41">
        <v>45392</v>
      </c>
      <c r="H1607" s="41">
        <v>45725</v>
      </c>
      <c r="I1607" s="42">
        <v>0</v>
      </c>
      <c r="J1607" s="43">
        <v>66000000</v>
      </c>
      <c r="K1607" s="43">
        <v>0</v>
      </c>
      <c r="L1607" s="44">
        <v>0.63063063063063063</v>
      </c>
      <c r="M1607" s="45" t="s">
        <v>5670</v>
      </c>
      <c r="N1607" s="46" t="s">
        <v>35</v>
      </c>
    </row>
    <row r="1608" spans="1:14" s="29" customFormat="1" ht="74.5" customHeight="1" x14ac:dyDescent="0.25">
      <c r="A1608" s="40" t="s">
        <v>5671</v>
      </c>
      <c r="B1608" s="41">
        <v>45390</v>
      </c>
      <c r="C1608" s="41" t="s">
        <v>5672</v>
      </c>
      <c r="D1608" s="41" t="s">
        <v>24</v>
      </c>
      <c r="E1608" s="41" t="s">
        <v>16</v>
      </c>
      <c r="F1608" s="41" t="s">
        <v>5673</v>
      </c>
      <c r="G1608" s="41">
        <v>45392</v>
      </c>
      <c r="H1608" s="41">
        <v>45635</v>
      </c>
      <c r="I1608" s="42">
        <v>0</v>
      </c>
      <c r="J1608" s="43">
        <v>32564760</v>
      </c>
      <c r="K1608" s="43">
        <v>0</v>
      </c>
      <c r="L1608" s="44">
        <v>0.86419753086419748</v>
      </c>
      <c r="M1608" s="45" t="s">
        <v>5674</v>
      </c>
      <c r="N1608" s="46" t="s">
        <v>35</v>
      </c>
    </row>
    <row r="1609" spans="1:14" s="29" customFormat="1" ht="74.5" customHeight="1" x14ac:dyDescent="0.25">
      <c r="A1609" s="40" t="s">
        <v>5675</v>
      </c>
      <c r="B1609" s="41">
        <v>45390</v>
      </c>
      <c r="C1609" s="41" t="s">
        <v>5676</v>
      </c>
      <c r="D1609" s="41" t="s">
        <v>24</v>
      </c>
      <c r="E1609" s="41" t="s">
        <v>16</v>
      </c>
      <c r="F1609" s="41" t="s">
        <v>5677</v>
      </c>
      <c r="G1609" s="41">
        <v>45392</v>
      </c>
      <c r="H1609" s="41">
        <v>45666</v>
      </c>
      <c r="I1609" s="42">
        <v>0</v>
      </c>
      <c r="J1609" s="43">
        <v>36635355</v>
      </c>
      <c r="K1609" s="43">
        <v>0</v>
      </c>
      <c r="L1609" s="44">
        <v>0.76642335766423353</v>
      </c>
      <c r="M1609" s="45" t="s">
        <v>5678</v>
      </c>
      <c r="N1609" s="46" t="s">
        <v>35</v>
      </c>
    </row>
    <row r="1610" spans="1:14" s="29" customFormat="1" ht="74.5" customHeight="1" x14ac:dyDescent="0.25">
      <c r="A1610" s="40" t="s">
        <v>5679</v>
      </c>
      <c r="B1610" s="41">
        <v>45390</v>
      </c>
      <c r="C1610" s="41" t="s">
        <v>5680</v>
      </c>
      <c r="D1610" s="41" t="s">
        <v>24</v>
      </c>
      <c r="E1610" s="41" t="s">
        <v>16</v>
      </c>
      <c r="F1610" s="41" t="s">
        <v>5681</v>
      </c>
      <c r="G1610" s="41">
        <v>45392</v>
      </c>
      <c r="H1610" s="41">
        <v>45716</v>
      </c>
      <c r="I1610" s="42">
        <v>0</v>
      </c>
      <c r="J1610" s="43">
        <v>105000000</v>
      </c>
      <c r="K1610" s="43">
        <v>0</v>
      </c>
      <c r="L1610" s="44">
        <v>0.64814814814814814</v>
      </c>
      <c r="M1610" s="45" t="s">
        <v>5682</v>
      </c>
      <c r="N1610" s="46" t="s">
        <v>35</v>
      </c>
    </row>
    <row r="1611" spans="1:14" s="29" customFormat="1" ht="74.5" customHeight="1" x14ac:dyDescent="0.25">
      <c r="A1611" s="40" t="s">
        <v>5683</v>
      </c>
      <c r="B1611" s="41">
        <v>45390</v>
      </c>
      <c r="C1611" s="41" t="s">
        <v>5684</v>
      </c>
      <c r="D1611" s="41" t="s">
        <v>24</v>
      </c>
      <c r="E1611" s="41" t="s">
        <v>16</v>
      </c>
      <c r="F1611" s="41" t="s">
        <v>4963</v>
      </c>
      <c r="G1611" s="41">
        <v>45392</v>
      </c>
      <c r="H1611" s="41">
        <v>45605</v>
      </c>
      <c r="I1611" s="42">
        <v>0</v>
      </c>
      <c r="J1611" s="43">
        <v>49595000</v>
      </c>
      <c r="K1611" s="43">
        <v>0</v>
      </c>
      <c r="L1611" s="44">
        <v>0.9859154929577465</v>
      </c>
      <c r="M1611" s="45" t="s">
        <v>5685</v>
      </c>
      <c r="N1611" s="46" t="s">
        <v>35</v>
      </c>
    </row>
    <row r="1612" spans="1:14" s="29" customFormat="1" ht="74.5" customHeight="1" x14ac:dyDescent="0.25">
      <c r="A1612" s="40" t="s">
        <v>5686</v>
      </c>
      <c r="B1612" s="41">
        <v>45390</v>
      </c>
      <c r="C1612" s="41" t="s">
        <v>5687</v>
      </c>
      <c r="D1612" s="41" t="s">
        <v>24</v>
      </c>
      <c r="E1612" s="41" t="s">
        <v>16</v>
      </c>
      <c r="F1612" s="41" t="s">
        <v>5688</v>
      </c>
      <c r="G1612" s="41">
        <v>45397</v>
      </c>
      <c r="H1612" s="41">
        <v>45640</v>
      </c>
      <c r="I1612" s="42">
        <v>0</v>
      </c>
      <c r="J1612" s="43">
        <v>32800000</v>
      </c>
      <c r="K1612" s="43">
        <v>0</v>
      </c>
      <c r="L1612" s="44">
        <v>0.84362139917695478</v>
      </c>
      <c r="M1612" s="45" t="s">
        <v>5689</v>
      </c>
      <c r="N1612" s="46" t="s">
        <v>35</v>
      </c>
    </row>
    <row r="1613" spans="1:14" s="29" customFormat="1" ht="74.5" customHeight="1" x14ac:dyDescent="0.25">
      <c r="A1613" s="40" t="s">
        <v>5690</v>
      </c>
      <c r="B1613" s="41">
        <v>45390</v>
      </c>
      <c r="C1613" s="41" t="s">
        <v>5691</v>
      </c>
      <c r="D1613" s="41" t="s">
        <v>24</v>
      </c>
      <c r="E1613" s="41" t="s">
        <v>16</v>
      </c>
      <c r="F1613" s="41" t="s">
        <v>5692</v>
      </c>
      <c r="G1613" s="41">
        <v>45392</v>
      </c>
      <c r="H1613" s="41">
        <v>45725</v>
      </c>
      <c r="I1613" s="42">
        <v>0</v>
      </c>
      <c r="J1613" s="43">
        <v>44776545</v>
      </c>
      <c r="K1613" s="43">
        <v>0</v>
      </c>
      <c r="L1613" s="44">
        <v>0.63063063063063063</v>
      </c>
      <c r="M1613" s="45" t="s">
        <v>5693</v>
      </c>
      <c r="N1613" s="46" t="s">
        <v>35</v>
      </c>
    </row>
    <row r="1614" spans="1:14" s="29" customFormat="1" ht="74.5" customHeight="1" x14ac:dyDescent="0.25">
      <c r="A1614" s="40" t="s">
        <v>5694</v>
      </c>
      <c r="B1614" s="41">
        <v>45391</v>
      </c>
      <c r="C1614" s="41" t="s">
        <v>5695</v>
      </c>
      <c r="D1614" s="41" t="s">
        <v>24</v>
      </c>
      <c r="E1614" s="41" t="s">
        <v>16</v>
      </c>
      <c r="F1614" s="41" t="s">
        <v>4563</v>
      </c>
      <c r="G1614" s="41">
        <v>45394</v>
      </c>
      <c r="H1614" s="41">
        <v>45758</v>
      </c>
      <c r="I1614" s="42">
        <v>0</v>
      </c>
      <c r="J1614" s="43">
        <v>32760000</v>
      </c>
      <c r="K1614" s="43">
        <v>0</v>
      </c>
      <c r="L1614" s="44">
        <v>0.5714285714285714</v>
      </c>
      <c r="M1614" s="45" t="s">
        <v>5696</v>
      </c>
      <c r="N1614" s="46" t="s">
        <v>35</v>
      </c>
    </row>
    <row r="1615" spans="1:14" s="29" customFormat="1" ht="74.5" customHeight="1" x14ac:dyDescent="0.25">
      <c r="A1615" s="40" t="s">
        <v>5697</v>
      </c>
      <c r="B1615" s="41">
        <v>45406</v>
      </c>
      <c r="C1615" s="41" t="s">
        <v>5698</v>
      </c>
      <c r="D1615" s="41" t="s">
        <v>24</v>
      </c>
      <c r="E1615" s="41" t="s">
        <v>16</v>
      </c>
      <c r="F1615" s="41" t="s">
        <v>5354</v>
      </c>
      <c r="G1615" s="41">
        <v>45412</v>
      </c>
      <c r="H1615" s="41">
        <v>45777</v>
      </c>
      <c r="I1615" s="42">
        <v>0</v>
      </c>
      <c r="J1615" s="43">
        <v>45600000</v>
      </c>
      <c r="K1615" s="43">
        <v>0</v>
      </c>
      <c r="L1615" s="44">
        <v>0.52054794520547942</v>
      </c>
      <c r="M1615" s="45" t="s">
        <v>5699</v>
      </c>
      <c r="N1615" s="46" t="s">
        <v>35</v>
      </c>
    </row>
    <row r="1616" spans="1:14" s="29" customFormat="1" ht="74.5" customHeight="1" x14ac:dyDescent="0.25">
      <c r="A1616" s="40" t="s">
        <v>5700</v>
      </c>
      <c r="B1616" s="41">
        <v>45391</v>
      </c>
      <c r="C1616" s="41" t="s">
        <v>5701</v>
      </c>
      <c r="D1616" s="41" t="s">
        <v>24</v>
      </c>
      <c r="E1616" s="41" t="s">
        <v>16</v>
      </c>
      <c r="F1616" s="41" t="s">
        <v>5289</v>
      </c>
      <c r="G1616" s="41">
        <v>45398</v>
      </c>
      <c r="H1616" s="41">
        <v>45672</v>
      </c>
      <c r="I1616" s="42">
        <v>0</v>
      </c>
      <c r="J1616" s="43">
        <v>23968000</v>
      </c>
      <c r="K1616" s="43">
        <v>0</v>
      </c>
      <c r="L1616" s="44">
        <v>0.74452554744525545</v>
      </c>
      <c r="M1616" s="45" t="s">
        <v>5702</v>
      </c>
      <c r="N1616" s="46" t="s">
        <v>35</v>
      </c>
    </row>
    <row r="1617" spans="1:14" s="29" customFormat="1" ht="74.5" customHeight="1" x14ac:dyDescent="0.25">
      <c r="A1617" s="40" t="s">
        <v>5703</v>
      </c>
      <c r="B1617" s="41">
        <v>45392</v>
      </c>
      <c r="C1617" s="41" t="s">
        <v>5704</v>
      </c>
      <c r="D1617" s="41" t="s">
        <v>24</v>
      </c>
      <c r="E1617" s="41" t="s">
        <v>16</v>
      </c>
      <c r="F1617" s="41" t="s">
        <v>4737</v>
      </c>
      <c r="G1617" s="41">
        <v>45393</v>
      </c>
      <c r="H1617" s="41">
        <v>45757</v>
      </c>
      <c r="I1617" s="42">
        <v>0</v>
      </c>
      <c r="J1617" s="43">
        <v>32760000</v>
      </c>
      <c r="K1617" s="43">
        <v>0</v>
      </c>
      <c r="L1617" s="44">
        <v>0.57417582417582413</v>
      </c>
      <c r="M1617" s="45" t="s">
        <v>5705</v>
      </c>
      <c r="N1617" s="46" t="s">
        <v>35</v>
      </c>
    </row>
    <row r="1618" spans="1:14" s="29" customFormat="1" ht="74.5" customHeight="1" x14ac:dyDescent="0.25">
      <c r="A1618" s="40" t="s">
        <v>5706</v>
      </c>
      <c r="B1618" s="41">
        <v>45392</v>
      </c>
      <c r="C1618" s="41" t="s">
        <v>5707</v>
      </c>
      <c r="D1618" s="41" t="s">
        <v>24</v>
      </c>
      <c r="E1618" s="41" t="s">
        <v>16</v>
      </c>
      <c r="F1618" s="41" t="s">
        <v>5708</v>
      </c>
      <c r="G1618" s="41">
        <v>45392</v>
      </c>
      <c r="H1618" s="41">
        <v>45605</v>
      </c>
      <c r="I1618" s="42">
        <v>0</v>
      </c>
      <c r="J1618" s="43">
        <v>91000000</v>
      </c>
      <c r="K1618" s="43">
        <v>0</v>
      </c>
      <c r="L1618" s="44">
        <v>0.9859154929577465</v>
      </c>
      <c r="M1618" s="45" t="s">
        <v>5709</v>
      </c>
      <c r="N1618" s="46" t="s">
        <v>35</v>
      </c>
    </row>
    <row r="1619" spans="1:14" s="29" customFormat="1" ht="74.5" customHeight="1" x14ac:dyDescent="0.25">
      <c r="A1619" s="40" t="s">
        <v>5710</v>
      </c>
      <c r="B1619" s="41">
        <v>45392</v>
      </c>
      <c r="C1619" s="41" t="s">
        <v>5711</v>
      </c>
      <c r="D1619" s="41" t="s">
        <v>24</v>
      </c>
      <c r="E1619" s="41" t="s">
        <v>16</v>
      </c>
      <c r="F1619" s="41" t="s">
        <v>4837</v>
      </c>
      <c r="G1619" s="41">
        <v>45399</v>
      </c>
      <c r="H1619" s="41">
        <v>45642</v>
      </c>
      <c r="I1619" s="42">
        <v>0</v>
      </c>
      <c r="J1619" s="43">
        <v>23968000</v>
      </c>
      <c r="K1619" s="43">
        <v>0</v>
      </c>
      <c r="L1619" s="44">
        <v>0.83539094650205759</v>
      </c>
      <c r="M1619" s="45" t="s">
        <v>5712</v>
      </c>
      <c r="N1619" s="46" t="s">
        <v>35</v>
      </c>
    </row>
    <row r="1620" spans="1:14" s="29" customFormat="1" ht="74.5" customHeight="1" x14ac:dyDescent="0.25">
      <c r="A1620" s="40" t="s">
        <v>5713</v>
      </c>
      <c r="B1620" s="41">
        <v>45392</v>
      </c>
      <c r="C1620" s="41" t="s">
        <v>5714</v>
      </c>
      <c r="D1620" s="41" t="s">
        <v>24</v>
      </c>
      <c r="E1620" s="41" t="s">
        <v>16</v>
      </c>
      <c r="F1620" s="41" t="s">
        <v>4837</v>
      </c>
      <c r="G1620" s="41">
        <v>45393</v>
      </c>
      <c r="H1620" s="41">
        <v>45757</v>
      </c>
      <c r="I1620" s="42">
        <v>0</v>
      </c>
      <c r="J1620" s="43">
        <v>35952000</v>
      </c>
      <c r="K1620" s="43">
        <v>0</v>
      </c>
      <c r="L1620" s="44">
        <v>0.57417582417582413</v>
      </c>
      <c r="M1620" s="45" t="s">
        <v>5715</v>
      </c>
      <c r="N1620" s="46" t="s">
        <v>35</v>
      </c>
    </row>
    <row r="1621" spans="1:14" s="29" customFormat="1" ht="74.5" customHeight="1" x14ac:dyDescent="0.25">
      <c r="A1621" s="40" t="s">
        <v>5716</v>
      </c>
      <c r="B1621" s="41">
        <v>45392</v>
      </c>
      <c r="C1621" s="41" t="s">
        <v>5717</v>
      </c>
      <c r="D1621" s="41" t="s">
        <v>24</v>
      </c>
      <c r="E1621" s="41" t="s">
        <v>16</v>
      </c>
      <c r="F1621" s="41" t="s">
        <v>5718</v>
      </c>
      <c r="G1621" s="41">
        <v>45393</v>
      </c>
      <c r="H1621" s="41">
        <v>45757</v>
      </c>
      <c r="I1621" s="42">
        <v>0</v>
      </c>
      <c r="J1621" s="43">
        <v>49200000</v>
      </c>
      <c r="K1621" s="43">
        <v>0</v>
      </c>
      <c r="L1621" s="44">
        <v>0.57417582417582413</v>
      </c>
      <c r="M1621" s="45" t="s">
        <v>5719</v>
      </c>
      <c r="N1621" s="46" t="s">
        <v>35</v>
      </c>
    </row>
    <row r="1622" spans="1:14" s="29" customFormat="1" ht="74.5" customHeight="1" x14ac:dyDescent="0.25">
      <c r="A1622" s="40" t="s">
        <v>5720</v>
      </c>
      <c r="B1622" s="41">
        <v>45398</v>
      </c>
      <c r="C1622" s="41" t="s">
        <v>5721</v>
      </c>
      <c r="D1622" s="41" t="s">
        <v>24</v>
      </c>
      <c r="E1622" s="41" t="s">
        <v>16</v>
      </c>
      <c r="F1622" s="41" t="s">
        <v>5722</v>
      </c>
      <c r="G1622" s="41">
        <v>45401</v>
      </c>
      <c r="H1622" s="41">
        <v>45707</v>
      </c>
      <c r="I1622" s="42">
        <v>0</v>
      </c>
      <c r="J1622" s="43">
        <v>41000000</v>
      </c>
      <c r="K1622" s="43">
        <v>0</v>
      </c>
      <c r="L1622" s="44">
        <v>0.65686274509803921</v>
      </c>
      <c r="M1622" s="45" t="s">
        <v>5723</v>
      </c>
      <c r="N1622" s="46" t="s">
        <v>35</v>
      </c>
    </row>
    <row r="1623" spans="1:14" s="29" customFormat="1" ht="74.5" customHeight="1" x14ac:dyDescent="0.25">
      <c r="A1623" s="40" t="s">
        <v>5724</v>
      </c>
      <c r="B1623" s="41">
        <v>45397</v>
      </c>
      <c r="C1623" s="41" t="s">
        <v>5725</v>
      </c>
      <c r="D1623" s="41" t="s">
        <v>24</v>
      </c>
      <c r="E1623" s="41" t="s">
        <v>16</v>
      </c>
      <c r="F1623" s="41" t="s">
        <v>4563</v>
      </c>
      <c r="G1623" s="41">
        <v>45400</v>
      </c>
      <c r="H1623" s="41">
        <v>45764</v>
      </c>
      <c r="I1623" s="42">
        <v>0</v>
      </c>
      <c r="J1623" s="43">
        <v>32760000</v>
      </c>
      <c r="K1623" s="43">
        <v>0</v>
      </c>
      <c r="L1623" s="44">
        <v>0.55494505494505497</v>
      </c>
      <c r="M1623" s="45" t="s">
        <v>5726</v>
      </c>
      <c r="N1623" s="46" t="s">
        <v>35</v>
      </c>
    </row>
    <row r="1624" spans="1:14" s="29" customFormat="1" ht="74.5" customHeight="1" x14ac:dyDescent="0.25">
      <c r="A1624" s="40" t="s">
        <v>5727</v>
      </c>
      <c r="B1624" s="41">
        <v>45399</v>
      </c>
      <c r="C1624" s="41" t="s">
        <v>5728</v>
      </c>
      <c r="D1624" s="41" t="s">
        <v>24</v>
      </c>
      <c r="E1624" s="41" t="s">
        <v>16</v>
      </c>
      <c r="F1624" s="41" t="s">
        <v>4737</v>
      </c>
      <c r="G1624" s="41">
        <v>45406</v>
      </c>
      <c r="H1624" s="41">
        <v>45649</v>
      </c>
      <c r="I1624" s="42">
        <v>0</v>
      </c>
      <c r="J1624" s="43">
        <v>21840000</v>
      </c>
      <c r="K1624" s="43">
        <v>0</v>
      </c>
      <c r="L1624" s="44">
        <v>0.80658436213991769</v>
      </c>
      <c r="M1624" s="45" t="s">
        <v>5729</v>
      </c>
      <c r="N1624" s="46" t="s">
        <v>35</v>
      </c>
    </row>
    <row r="1625" spans="1:14" s="29" customFormat="1" ht="74.5" customHeight="1" x14ac:dyDescent="0.25">
      <c r="A1625" s="40" t="s">
        <v>5730</v>
      </c>
      <c r="B1625" s="41">
        <v>45397</v>
      </c>
      <c r="C1625" s="41" t="s">
        <v>5731</v>
      </c>
      <c r="D1625" s="41" t="s">
        <v>24</v>
      </c>
      <c r="E1625" s="41" t="s">
        <v>16</v>
      </c>
      <c r="F1625" s="41" t="s">
        <v>4837</v>
      </c>
      <c r="G1625" s="41">
        <v>45411</v>
      </c>
      <c r="H1625" s="41">
        <v>45716</v>
      </c>
      <c r="I1625" s="42">
        <v>0</v>
      </c>
      <c r="J1625" s="43">
        <v>29960000</v>
      </c>
      <c r="K1625" s="43">
        <v>0</v>
      </c>
      <c r="L1625" s="44">
        <v>0.6262295081967213</v>
      </c>
      <c r="M1625" s="45" t="s">
        <v>5732</v>
      </c>
      <c r="N1625" s="46" t="s">
        <v>35</v>
      </c>
    </row>
    <row r="1626" spans="1:14" s="29" customFormat="1" ht="74.5" customHeight="1" x14ac:dyDescent="0.25">
      <c r="A1626" s="40" t="s">
        <v>5733</v>
      </c>
      <c r="B1626" s="41">
        <v>45398</v>
      </c>
      <c r="C1626" s="41" t="s">
        <v>5734</v>
      </c>
      <c r="D1626" s="41" t="s">
        <v>24</v>
      </c>
      <c r="E1626" s="41" t="s">
        <v>16</v>
      </c>
      <c r="F1626" s="41" t="s">
        <v>4837</v>
      </c>
      <c r="G1626" s="41">
        <v>45400</v>
      </c>
      <c r="H1626" s="41">
        <v>45705</v>
      </c>
      <c r="I1626" s="42">
        <v>0</v>
      </c>
      <c r="J1626" s="43">
        <v>29960000</v>
      </c>
      <c r="K1626" s="43">
        <v>0</v>
      </c>
      <c r="L1626" s="44">
        <v>0.6622950819672131</v>
      </c>
      <c r="M1626" s="45" t="s">
        <v>5735</v>
      </c>
      <c r="N1626" s="46" t="s">
        <v>35</v>
      </c>
    </row>
    <row r="1627" spans="1:14" s="29" customFormat="1" ht="74.5" customHeight="1" x14ac:dyDescent="0.25">
      <c r="A1627" s="40" t="s">
        <v>5736</v>
      </c>
      <c r="B1627" s="41">
        <v>45398</v>
      </c>
      <c r="C1627" s="41" t="s">
        <v>5737</v>
      </c>
      <c r="D1627" s="41" t="s">
        <v>24</v>
      </c>
      <c r="E1627" s="41" t="s">
        <v>16</v>
      </c>
      <c r="F1627" s="41" t="s">
        <v>4563</v>
      </c>
      <c r="G1627" s="41">
        <v>45411</v>
      </c>
      <c r="H1627" s="41">
        <v>45775</v>
      </c>
      <c r="I1627" s="42">
        <v>0</v>
      </c>
      <c r="J1627" s="43">
        <v>32760000</v>
      </c>
      <c r="K1627" s="43">
        <v>0</v>
      </c>
      <c r="L1627" s="44">
        <v>0.52472527472527475</v>
      </c>
      <c r="M1627" s="45" t="s">
        <v>5738</v>
      </c>
      <c r="N1627" s="46" t="s">
        <v>35</v>
      </c>
    </row>
    <row r="1628" spans="1:14" s="29" customFormat="1" ht="74.5" customHeight="1" x14ac:dyDescent="0.25">
      <c r="A1628" s="40" t="s">
        <v>5739</v>
      </c>
      <c r="B1628" s="41">
        <v>45398</v>
      </c>
      <c r="C1628" s="41" t="s">
        <v>5740</v>
      </c>
      <c r="D1628" s="41" t="s">
        <v>24</v>
      </c>
      <c r="E1628" s="41" t="s">
        <v>16</v>
      </c>
      <c r="F1628" s="41" t="s">
        <v>4563</v>
      </c>
      <c r="G1628" s="41">
        <v>45400</v>
      </c>
      <c r="H1628" s="41">
        <v>45764</v>
      </c>
      <c r="I1628" s="42">
        <v>0</v>
      </c>
      <c r="J1628" s="43">
        <v>32760000</v>
      </c>
      <c r="K1628" s="43">
        <v>0</v>
      </c>
      <c r="L1628" s="44">
        <v>0.55494505494505497</v>
      </c>
      <c r="M1628" s="45" t="s">
        <v>5741</v>
      </c>
      <c r="N1628" s="46" t="s">
        <v>35</v>
      </c>
    </row>
    <row r="1629" spans="1:14" s="29" customFormat="1" ht="74.5" customHeight="1" x14ac:dyDescent="0.25">
      <c r="A1629" s="40" t="s">
        <v>5742</v>
      </c>
      <c r="B1629" s="41">
        <v>45397</v>
      </c>
      <c r="C1629" s="41" t="s">
        <v>5743</v>
      </c>
      <c r="D1629" s="41" t="s">
        <v>24</v>
      </c>
      <c r="E1629" s="41" t="s">
        <v>16</v>
      </c>
      <c r="F1629" s="41" t="s">
        <v>5514</v>
      </c>
      <c r="G1629" s="41">
        <v>45412</v>
      </c>
      <c r="H1629" s="41">
        <v>45716</v>
      </c>
      <c r="I1629" s="42">
        <v>0</v>
      </c>
      <c r="J1629" s="43">
        <v>41000000</v>
      </c>
      <c r="K1629" s="43">
        <v>0</v>
      </c>
      <c r="L1629" s="44">
        <v>0.625</v>
      </c>
      <c r="M1629" s="45" t="s">
        <v>5744</v>
      </c>
      <c r="N1629" s="46" t="s">
        <v>35</v>
      </c>
    </row>
    <row r="1630" spans="1:14" s="29" customFormat="1" ht="74.5" customHeight="1" x14ac:dyDescent="0.25">
      <c r="A1630" s="40" t="s">
        <v>5745</v>
      </c>
      <c r="B1630" s="41">
        <v>45397</v>
      </c>
      <c r="C1630" s="41" t="s">
        <v>5746</v>
      </c>
      <c r="D1630" s="41" t="s">
        <v>24</v>
      </c>
      <c r="E1630" s="41" t="s">
        <v>16</v>
      </c>
      <c r="F1630" s="41" t="s">
        <v>4563</v>
      </c>
      <c r="G1630" s="41">
        <v>45430</v>
      </c>
      <c r="H1630" s="41">
        <v>45674</v>
      </c>
      <c r="I1630" s="42">
        <v>0</v>
      </c>
      <c r="J1630" s="43">
        <v>21840000</v>
      </c>
      <c r="K1630" s="43">
        <v>0</v>
      </c>
      <c r="L1630" s="44">
        <v>0.70491803278688525</v>
      </c>
      <c r="M1630" s="45" t="s">
        <v>5747</v>
      </c>
      <c r="N1630" s="46" t="s">
        <v>35</v>
      </c>
    </row>
    <row r="1631" spans="1:14" s="29" customFormat="1" ht="74.5" customHeight="1" x14ac:dyDescent="0.25">
      <c r="A1631" s="40" t="s">
        <v>5748</v>
      </c>
      <c r="B1631" s="41">
        <v>45398</v>
      </c>
      <c r="C1631" s="41" t="s">
        <v>5749</v>
      </c>
      <c r="D1631" s="41" t="s">
        <v>24</v>
      </c>
      <c r="E1631" s="41" t="s">
        <v>16</v>
      </c>
      <c r="F1631" s="41" t="s">
        <v>4563</v>
      </c>
      <c r="G1631" s="41">
        <v>45408</v>
      </c>
      <c r="H1631" s="41">
        <v>45651</v>
      </c>
      <c r="I1631" s="42">
        <v>0</v>
      </c>
      <c r="J1631" s="43">
        <v>21840000</v>
      </c>
      <c r="K1631" s="43">
        <v>0</v>
      </c>
      <c r="L1631" s="44">
        <v>0.79835390946502061</v>
      </c>
      <c r="M1631" s="45" t="s">
        <v>5750</v>
      </c>
      <c r="N1631" s="46" t="s">
        <v>35</v>
      </c>
    </row>
    <row r="1632" spans="1:14" s="29" customFormat="1" ht="74.5" customHeight="1" x14ac:dyDescent="0.25">
      <c r="A1632" s="40" t="s">
        <v>5751</v>
      </c>
      <c r="B1632" s="41">
        <v>45398</v>
      </c>
      <c r="C1632" s="41" t="s">
        <v>5752</v>
      </c>
      <c r="D1632" s="41" t="s">
        <v>24</v>
      </c>
      <c r="E1632" s="41" t="s">
        <v>16</v>
      </c>
      <c r="F1632" s="41" t="s">
        <v>5753</v>
      </c>
      <c r="G1632" s="41">
        <v>45400</v>
      </c>
      <c r="H1632" s="41">
        <v>45764</v>
      </c>
      <c r="I1632" s="42">
        <v>0</v>
      </c>
      <c r="J1632" s="43">
        <v>77040000</v>
      </c>
      <c r="K1632" s="43">
        <v>0</v>
      </c>
      <c r="L1632" s="44">
        <v>0.55494505494505497</v>
      </c>
      <c r="M1632" s="45" t="s">
        <v>5754</v>
      </c>
      <c r="N1632" s="46" t="s">
        <v>35</v>
      </c>
    </row>
    <row r="1633" spans="1:14" s="29" customFormat="1" ht="74.5" customHeight="1" x14ac:dyDescent="0.25">
      <c r="A1633" s="40" t="s">
        <v>5755</v>
      </c>
      <c r="B1633" s="41">
        <v>45397</v>
      </c>
      <c r="C1633" s="41" t="s">
        <v>5756</v>
      </c>
      <c r="D1633" s="41" t="s">
        <v>24</v>
      </c>
      <c r="E1633" s="41" t="s">
        <v>16</v>
      </c>
      <c r="F1633" s="41" t="s">
        <v>5757</v>
      </c>
      <c r="G1633" s="41">
        <v>45400</v>
      </c>
      <c r="H1633" s="41">
        <v>45733</v>
      </c>
      <c r="I1633" s="42">
        <v>0</v>
      </c>
      <c r="J1633" s="43">
        <v>45100000</v>
      </c>
      <c r="K1633" s="43">
        <v>0</v>
      </c>
      <c r="L1633" s="44">
        <v>0.60660660660660659</v>
      </c>
      <c r="M1633" s="45" t="s">
        <v>5758</v>
      </c>
      <c r="N1633" s="46" t="s">
        <v>35</v>
      </c>
    </row>
    <row r="1634" spans="1:14" s="29" customFormat="1" ht="74.5" customHeight="1" x14ac:dyDescent="0.25">
      <c r="A1634" s="40" t="s">
        <v>5759</v>
      </c>
      <c r="B1634" s="41">
        <v>45401</v>
      </c>
      <c r="C1634" s="41" t="s">
        <v>5760</v>
      </c>
      <c r="D1634" s="41" t="s">
        <v>24</v>
      </c>
      <c r="E1634" s="41" t="s">
        <v>16</v>
      </c>
      <c r="F1634" s="41" t="s">
        <v>4737</v>
      </c>
      <c r="G1634" s="41">
        <v>45408</v>
      </c>
      <c r="H1634" s="41">
        <v>45651</v>
      </c>
      <c r="I1634" s="42">
        <v>0</v>
      </c>
      <c r="J1634" s="43">
        <v>21840000</v>
      </c>
      <c r="K1634" s="43">
        <v>0</v>
      </c>
      <c r="L1634" s="44">
        <v>0.79835390946502061</v>
      </c>
      <c r="M1634" s="45" t="s">
        <v>5761</v>
      </c>
      <c r="N1634" s="46" t="s">
        <v>35</v>
      </c>
    </row>
    <row r="1635" spans="1:14" s="29" customFormat="1" ht="74.5" customHeight="1" x14ac:dyDescent="0.25">
      <c r="A1635" s="40" t="s">
        <v>5762</v>
      </c>
      <c r="B1635" s="41">
        <v>45401</v>
      </c>
      <c r="C1635" s="41" t="s">
        <v>5763</v>
      </c>
      <c r="D1635" s="41" t="s">
        <v>24</v>
      </c>
      <c r="E1635" s="41" t="s">
        <v>16</v>
      </c>
      <c r="F1635" s="41" t="s">
        <v>5764</v>
      </c>
      <c r="G1635" s="41">
        <v>45406</v>
      </c>
      <c r="H1635" s="41">
        <v>45711</v>
      </c>
      <c r="I1635" s="42">
        <v>0</v>
      </c>
      <c r="J1635" s="43">
        <v>69550000</v>
      </c>
      <c r="K1635" s="43">
        <v>0</v>
      </c>
      <c r="L1635" s="44">
        <v>0.64262295081967213</v>
      </c>
      <c r="M1635" s="45" t="s">
        <v>5765</v>
      </c>
      <c r="N1635" s="46" t="s">
        <v>35</v>
      </c>
    </row>
    <row r="1636" spans="1:14" s="29" customFormat="1" ht="74.5" customHeight="1" x14ac:dyDescent="0.25">
      <c r="A1636" s="40" t="s">
        <v>5766</v>
      </c>
      <c r="B1636" s="41">
        <v>45399</v>
      </c>
      <c r="C1636" s="41" t="s">
        <v>5767</v>
      </c>
      <c r="D1636" s="41" t="s">
        <v>24</v>
      </c>
      <c r="E1636" s="41" t="s">
        <v>16</v>
      </c>
      <c r="F1636" s="41" t="s">
        <v>4518</v>
      </c>
      <c r="G1636" s="41">
        <v>45406</v>
      </c>
      <c r="H1636" s="41">
        <v>45649</v>
      </c>
      <c r="I1636" s="42">
        <v>0</v>
      </c>
      <c r="J1636" s="43">
        <v>21840000</v>
      </c>
      <c r="K1636" s="43">
        <v>0</v>
      </c>
      <c r="L1636" s="44">
        <v>0.80658436213991769</v>
      </c>
      <c r="M1636" s="45" t="s">
        <v>5768</v>
      </c>
      <c r="N1636" s="46" t="s">
        <v>35</v>
      </c>
    </row>
    <row r="1637" spans="1:14" s="29" customFormat="1" ht="74.5" customHeight="1" x14ac:dyDescent="0.25">
      <c r="A1637" s="40" t="s">
        <v>5769</v>
      </c>
      <c r="B1637" s="41">
        <v>45401</v>
      </c>
      <c r="C1637" s="41" t="s">
        <v>5770</v>
      </c>
      <c r="D1637" s="41" t="s">
        <v>24</v>
      </c>
      <c r="E1637" s="41" t="s">
        <v>16</v>
      </c>
      <c r="F1637" s="41" t="s">
        <v>4837</v>
      </c>
      <c r="G1637" s="41">
        <v>45406</v>
      </c>
      <c r="H1637" s="41">
        <v>45739</v>
      </c>
      <c r="I1637" s="42">
        <v>0</v>
      </c>
      <c r="J1637" s="43">
        <v>32956000</v>
      </c>
      <c r="K1637" s="43">
        <v>0</v>
      </c>
      <c r="L1637" s="44">
        <v>0.58858858858858853</v>
      </c>
      <c r="M1637" s="45" t="s">
        <v>5771</v>
      </c>
      <c r="N1637" s="46" t="s">
        <v>35</v>
      </c>
    </row>
    <row r="1638" spans="1:14" s="29" customFormat="1" ht="74.5" customHeight="1" x14ac:dyDescent="0.25">
      <c r="A1638" s="40" t="s">
        <v>5772</v>
      </c>
      <c r="B1638" s="41">
        <v>45399</v>
      </c>
      <c r="C1638" s="41" t="s">
        <v>5773</v>
      </c>
      <c r="D1638" s="41" t="s">
        <v>24</v>
      </c>
      <c r="E1638" s="41" t="s">
        <v>16</v>
      </c>
      <c r="F1638" s="41" t="s">
        <v>4737</v>
      </c>
      <c r="G1638" s="41">
        <v>45407</v>
      </c>
      <c r="H1638" s="41">
        <v>45650</v>
      </c>
      <c r="I1638" s="42">
        <v>0</v>
      </c>
      <c r="J1638" s="43">
        <v>21840000</v>
      </c>
      <c r="K1638" s="43">
        <v>0</v>
      </c>
      <c r="L1638" s="44">
        <v>0.80246913580246915</v>
      </c>
      <c r="M1638" s="45" t="s">
        <v>5774</v>
      </c>
      <c r="N1638" s="46" t="s">
        <v>35</v>
      </c>
    </row>
    <row r="1639" spans="1:14" s="29" customFormat="1" ht="74.5" customHeight="1" x14ac:dyDescent="0.25">
      <c r="A1639" s="40" t="s">
        <v>5775</v>
      </c>
      <c r="B1639" s="41">
        <v>45399</v>
      </c>
      <c r="C1639" s="41" t="s">
        <v>5776</v>
      </c>
      <c r="D1639" s="41" t="s">
        <v>24</v>
      </c>
      <c r="E1639" s="41" t="s">
        <v>16</v>
      </c>
      <c r="F1639" s="41" t="s">
        <v>4737</v>
      </c>
      <c r="G1639" s="41">
        <v>45407</v>
      </c>
      <c r="H1639" s="41">
        <v>45650</v>
      </c>
      <c r="I1639" s="42">
        <v>0</v>
      </c>
      <c r="J1639" s="43">
        <v>21840000</v>
      </c>
      <c r="K1639" s="43">
        <v>0</v>
      </c>
      <c r="L1639" s="44">
        <v>0.80246913580246915</v>
      </c>
      <c r="M1639" s="45" t="s">
        <v>5777</v>
      </c>
      <c r="N1639" s="46" t="s">
        <v>35</v>
      </c>
    </row>
    <row r="1640" spans="1:14" s="29" customFormat="1" ht="74.5" customHeight="1" x14ac:dyDescent="0.25">
      <c r="A1640" s="40" t="s">
        <v>5778</v>
      </c>
      <c r="B1640" s="41">
        <v>45401</v>
      </c>
      <c r="C1640" s="41" t="s">
        <v>5779</v>
      </c>
      <c r="D1640" s="41" t="s">
        <v>24</v>
      </c>
      <c r="E1640" s="41" t="s">
        <v>16</v>
      </c>
      <c r="F1640" s="41" t="s">
        <v>4518</v>
      </c>
      <c r="G1640" s="41">
        <v>45406</v>
      </c>
      <c r="H1640" s="41">
        <v>45771</v>
      </c>
      <c r="I1640" s="42">
        <v>0</v>
      </c>
      <c r="J1640" s="43">
        <v>32760000</v>
      </c>
      <c r="K1640" s="43">
        <v>0</v>
      </c>
      <c r="L1640" s="44">
        <v>0.53698630136986303</v>
      </c>
      <c r="M1640" s="45" t="s">
        <v>5780</v>
      </c>
      <c r="N1640" s="46" t="s">
        <v>35</v>
      </c>
    </row>
    <row r="1641" spans="1:14" s="29" customFormat="1" ht="74.5" customHeight="1" x14ac:dyDescent="0.25">
      <c r="A1641" s="40" t="s">
        <v>5781</v>
      </c>
      <c r="B1641" s="41">
        <v>45401</v>
      </c>
      <c r="C1641" s="41" t="s">
        <v>5782</v>
      </c>
      <c r="D1641" s="41" t="s">
        <v>24</v>
      </c>
      <c r="E1641" s="41" t="s">
        <v>16</v>
      </c>
      <c r="F1641" s="41" t="s">
        <v>4518</v>
      </c>
      <c r="G1641" s="41">
        <v>45411</v>
      </c>
      <c r="H1641" s="41">
        <v>46020</v>
      </c>
      <c r="I1641" s="42">
        <v>0</v>
      </c>
      <c r="J1641" s="43">
        <v>21840000</v>
      </c>
      <c r="K1641" s="43">
        <v>0</v>
      </c>
      <c r="L1641" s="44">
        <v>0.31362889983579639</v>
      </c>
      <c r="M1641" s="45" t="s">
        <v>5783</v>
      </c>
      <c r="N1641" s="46" t="s">
        <v>35</v>
      </c>
    </row>
    <row r="1642" spans="1:14" s="29" customFormat="1" ht="74.5" customHeight="1" x14ac:dyDescent="0.25">
      <c r="A1642" s="40" t="s">
        <v>5784</v>
      </c>
      <c r="B1642" s="41">
        <v>45401</v>
      </c>
      <c r="C1642" s="41" t="s">
        <v>5785</v>
      </c>
      <c r="D1642" s="41" t="s">
        <v>24</v>
      </c>
      <c r="E1642" s="41" t="s">
        <v>16</v>
      </c>
      <c r="F1642" s="41" t="s">
        <v>4563</v>
      </c>
      <c r="G1642" s="41">
        <v>45412</v>
      </c>
      <c r="H1642" s="41">
        <v>45777</v>
      </c>
      <c r="I1642" s="42">
        <v>0</v>
      </c>
      <c r="J1642" s="43">
        <v>32760000</v>
      </c>
      <c r="K1642" s="43">
        <v>0</v>
      </c>
      <c r="L1642" s="44">
        <v>0.52054794520547942</v>
      </c>
      <c r="M1642" s="45" t="s">
        <v>5786</v>
      </c>
      <c r="N1642" s="46" t="s">
        <v>35</v>
      </c>
    </row>
    <row r="1643" spans="1:14" s="29" customFormat="1" ht="74.5" customHeight="1" x14ac:dyDescent="0.25">
      <c r="A1643" s="40" t="s">
        <v>5787</v>
      </c>
      <c r="B1643" s="41">
        <v>45401</v>
      </c>
      <c r="C1643" s="41" t="s">
        <v>5788</v>
      </c>
      <c r="D1643" s="41" t="s">
        <v>24</v>
      </c>
      <c r="E1643" s="41" t="s">
        <v>16</v>
      </c>
      <c r="F1643" s="41" t="s">
        <v>5354</v>
      </c>
      <c r="G1643" s="41">
        <v>45404</v>
      </c>
      <c r="H1643" s="41">
        <v>45768</v>
      </c>
      <c r="I1643" s="42">
        <v>0</v>
      </c>
      <c r="J1643" s="43">
        <v>35952000</v>
      </c>
      <c r="K1643" s="43">
        <v>0</v>
      </c>
      <c r="L1643" s="44">
        <v>0.54395604395604391</v>
      </c>
      <c r="M1643" s="45" t="s">
        <v>5789</v>
      </c>
      <c r="N1643" s="46" t="s">
        <v>35</v>
      </c>
    </row>
    <row r="1644" spans="1:14" s="29" customFormat="1" ht="74.5" customHeight="1" x14ac:dyDescent="0.25">
      <c r="A1644" s="40" t="s">
        <v>5790</v>
      </c>
      <c r="B1644" s="41">
        <v>45401</v>
      </c>
      <c r="C1644" s="41" t="s">
        <v>5791</v>
      </c>
      <c r="D1644" s="41" t="s">
        <v>24</v>
      </c>
      <c r="E1644" s="41" t="s">
        <v>16</v>
      </c>
      <c r="F1644" s="41" t="s">
        <v>5792</v>
      </c>
      <c r="G1644" s="41">
        <v>45412</v>
      </c>
      <c r="H1644" s="41">
        <v>45745</v>
      </c>
      <c r="I1644" s="42">
        <v>0</v>
      </c>
      <c r="J1644" s="43">
        <v>82500000</v>
      </c>
      <c r="K1644" s="43">
        <v>0</v>
      </c>
      <c r="L1644" s="44">
        <v>0.57057057057057059</v>
      </c>
      <c r="M1644" s="45" t="s">
        <v>5793</v>
      </c>
      <c r="N1644" s="46" t="s">
        <v>35</v>
      </c>
    </row>
    <row r="1645" spans="1:14" s="29" customFormat="1" ht="74.5" customHeight="1" x14ac:dyDescent="0.25">
      <c r="A1645" s="40" t="s">
        <v>5794</v>
      </c>
      <c r="B1645" s="41">
        <v>45406</v>
      </c>
      <c r="C1645" s="41" t="s">
        <v>5795</v>
      </c>
      <c r="D1645" s="41" t="s">
        <v>24</v>
      </c>
      <c r="E1645" s="41" t="s">
        <v>16</v>
      </c>
      <c r="F1645" s="41" t="s">
        <v>4737</v>
      </c>
      <c r="G1645" s="41">
        <v>45416</v>
      </c>
      <c r="H1645" s="41">
        <v>45780</v>
      </c>
      <c r="I1645" s="42">
        <v>0</v>
      </c>
      <c r="J1645" s="43">
        <v>32760000</v>
      </c>
      <c r="K1645" s="43">
        <v>0</v>
      </c>
      <c r="L1645" s="44">
        <v>0.51098901098901095</v>
      </c>
      <c r="M1645" s="45" t="s">
        <v>5796</v>
      </c>
      <c r="N1645" s="46" t="s">
        <v>35</v>
      </c>
    </row>
    <row r="1646" spans="1:14" s="29" customFormat="1" ht="74.5" customHeight="1" x14ac:dyDescent="0.25">
      <c r="A1646" s="40" t="s">
        <v>5797</v>
      </c>
      <c r="B1646" s="41">
        <v>45401</v>
      </c>
      <c r="C1646" s="41" t="s">
        <v>5798</v>
      </c>
      <c r="D1646" s="41" t="s">
        <v>24</v>
      </c>
      <c r="E1646" s="41" t="s">
        <v>16</v>
      </c>
      <c r="F1646" s="41" t="s">
        <v>5354</v>
      </c>
      <c r="G1646" s="41">
        <v>45406</v>
      </c>
      <c r="H1646" s="41">
        <v>45739</v>
      </c>
      <c r="I1646" s="42">
        <v>0</v>
      </c>
      <c r="J1646" s="43">
        <v>32956000</v>
      </c>
      <c r="K1646" s="43">
        <v>0</v>
      </c>
      <c r="L1646" s="44">
        <v>0.58858858858858853</v>
      </c>
      <c r="M1646" s="45" t="s">
        <v>5799</v>
      </c>
      <c r="N1646" s="46" t="s">
        <v>35</v>
      </c>
    </row>
    <row r="1647" spans="1:14" s="29" customFormat="1" ht="74.5" customHeight="1" x14ac:dyDescent="0.25">
      <c r="A1647" s="40" t="s">
        <v>5800</v>
      </c>
      <c r="B1647" s="41">
        <v>45401</v>
      </c>
      <c r="C1647" s="41" t="s">
        <v>5801</v>
      </c>
      <c r="D1647" s="41" t="s">
        <v>24</v>
      </c>
      <c r="E1647" s="41" t="s">
        <v>16</v>
      </c>
      <c r="F1647" s="41" t="s">
        <v>5802</v>
      </c>
      <c r="G1647" s="41">
        <v>45406</v>
      </c>
      <c r="H1647" s="41">
        <v>45649</v>
      </c>
      <c r="I1647" s="42">
        <v>0</v>
      </c>
      <c r="J1647" s="43">
        <v>46652000</v>
      </c>
      <c r="K1647" s="43">
        <v>0</v>
      </c>
      <c r="L1647" s="44">
        <v>0.80658436213991769</v>
      </c>
      <c r="M1647" s="45" t="s">
        <v>5803</v>
      </c>
      <c r="N1647" s="46" t="s">
        <v>35</v>
      </c>
    </row>
    <row r="1648" spans="1:14" s="29" customFormat="1" ht="74.5" customHeight="1" x14ac:dyDescent="0.25">
      <c r="A1648" s="40" t="s">
        <v>5804</v>
      </c>
      <c r="B1648" s="41">
        <v>45401</v>
      </c>
      <c r="C1648" s="41" t="s">
        <v>5805</v>
      </c>
      <c r="D1648" s="41" t="s">
        <v>24</v>
      </c>
      <c r="E1648" s="41" t="s">
        <v>16</v>
      </c>
      <c r="F1648" s="41" t="s">
        <v>4563</v>
      </c>
      <c r="G1648" s="41">
        <v>45420</v>
      </c>
      <c r="H1648" s="41">
        <v>45658</v>
      </c>
      <c r="I1648" s="42">
        <v>0</v>
      </c>
      <c r="J1648" s="43">
        <v>21840000</v>
      </c>
      <c r="K1648" s="43">
        <v>0</v>
      </c>
      <c r="L1648" s="44">
        <v>0.76470588235294112</v>
      </c>
      <c r="M1648" s="45" t="s">
        <v>5806</v>
      </c>
      <c r="N1648" s="46" t="s">
        <v>35</v>
      </c>
    </row>
    <row r="1649" spans="1:14" s="29" customFormat="1" ht="74.5" customHeight="1" x14ac:dyDescent="0.25">
      <c r="A1649" s="40" t="s">
        <v>5807</v>
      </c>
      <c r="B1649" s="41">
        <v>45401</v>
      </c>
      <c r="C1649" s="41" t="s">
        <v>5808</v>
      </c>
      <c r="D1649" s="41" t="s">
        <v>24</v>
      </c>
      <c r="E1649" s="41" t="s">
        <v>16</v>
      </c>
      <c r="F1649" s="41" t="s">
        <v>5722</v>
      </c>
      <c r="G1649" s="41">
        <v>45412</v>
      </c>
      <c r="H1649" s="41">
        <v>45716</v>
      </c>
      <c r="I1649" s="42">
        <v>0</v>
      </c>
      <c r="J1649" s="43">
        <v>41000000</v>
      </c>
      <c r="K1649" s="43">
        <v>0</v>
      </c>
      <c r="L1649" s="44">
        <v>0.625</v>
      </c>
      <c r="M1649" s="45" t="s">
        <v>5809</v>
      </c>
      <c r="N1649" s="46" t="s">
        <v>35</v>
      </c>
    </row>
    <row r="1650" spans="1:14" s="29" customFormat="1" ht="74.5" customHeight="1" x14ac:dyDescent="0.25">
      <c r="A1650" s="40" t="s">
        <v>5810</v>
      </c>
      <c r="B1650" s="41">
        <v>45401</v>
      </c>
      <c r="C1650" s="41" t="s">
        <v>5811</v>
      </c>
      <c r="D1650" s="41" t="s">
        <v>24</v>
      </c>
      <c r="E1650" s="41" t="s">
        <v>16</v>
      </c>
      <c r="F1650" s="41" t="s">
        <v>5812</v>
      </c>
      <c r="G1650" s="41">
        <v>45404</v>
      </c>
      <c r="H1650" s="41">
        <v>45647</v>
      </c>
      <c r="I1650" s="42">
        <v>0</v>
      </c>
      <c r="J1650" s="43">
        <v>74120000</v>
      </c>
      <c r="K1650" s="43">
        <v>0</v>
      </c>
      <c r="L1650" s="44">
        <v>0.81481481481481477</v>
      </c>
      <c r="M1650" s="45" t="s">
        <v>5813</v>
      </c>
      <c r="N1650" s="46" t="s">
        <v>35</v>
      </c>
    </row>
    <row r="1651" spans="1:14" s="29" customFormat="1" ht="74.5" customHeight="1" x14ac:dyDescent="0.25">
      <c r="A1651" s="40" t="s">
        <v>5814</v>
      </c>
      <c r="B1651" s="41">
        <v>45401</v>
      </c>
      <c r="C1651" s="41" t="s">
        <v>5815</v>
      </c>
      <c r="D1651" s="41" t="s">
        <v>24</v>
      </c>
      <c r="E1651" s="41" t="s">
        <v>16</v>
      </c>
      <c r="F1651" s="41" t="s">
        <v>5816</v>
      </c>
      <c r="G1651" s="41">
        <v>45404</v>
      </c>
      <c r="H1651" s="41">
        <v>45647</v>
      </c>
      <c r="I1651" s="42">
        <v>0</v>
      </c>
      <c r="J1651" s="43">
        <v>74120000</v>
      </c>
      <c r="K1651" s="43">
        <v>0</v>
      </c>
      <c r="L1651" s="44">
        <v>0.81481481481481477</v>
      </c>
      <c r="M1651" s="45" t="s">
        <v>5817</v>
      </c>
      <c r="N1651" s="46" t="s">
        <v>35</v>
      </c>
    </row>
    <row r="1652" spans="1:14" s="29" customFormat="1" ht="74.5" customHeight="1" x14ac:dyDescent="0.25">
      <c r="A1652" s="40" t="s">
        <v>5818</v>
      </c>
      <c r="B1652" s="41">
        <v>45401</v>
      </c>
      <c r="C1652" s="41" t="s">
        <v>5819</v>
      </c>
      <c r="D1652" s="41" t="s">
        <v>24</v>
      </c>
      <c r="E1652" s="41" t="s">
        <v>16</v>
      </c>
      <c r="F1652" s="41" t="s">
        <v>5820</v>
      </c>
      <c r="G1652" s="41">
        <v>45404</v>
      </c>
      <c r="H1652" s="41">
        <v>45647</v>
      </c>
      <c r="I1652" s="42">
        <v>0</v>
      </c>
      <c r="J1652" s="43">
        <v>44472000</v>
      </c>
      <c r="K1652" s="43">
        <v>0</v>
      </c>
      <c r="L1652" s="44">
        <v>0.81481481481481477</v>
      </c>
      <c r="M1652" s="45" t="s">
        <v>5821</v>
      </c>
      <c r="N1652" s="46" t="s">
        <v>35</v>
      </c>
    </row>
    <row r="1653" spans="1:14" s="29" customFormat="1" ht="74.5" customHeight="1" x14ac:dyDescent="0.25">
      <c r="A1653" s="40" t="s">
        <v>5822</v>
      </c>
      <c r="B1653" s="41">
        <v>45401</v>
      </c>
      <c r="C1653" s="41" t="s">
        <v>5823</v>
      </c>
      <c r="D1653" s="41" t="s">
        <v>24</v>
      </c>
      <c r="E1653" s="41" t="s">
        <v>16</v>
      </c>
      <c r="F1653" s="41" t="s">
        <v>5824</v>
      </c>
      <c r="G1653" s="41">
        <v>45411</v>
      </c>
      <c r="H1653" s="41">
        <v>45563</v>
      </c>
      <c r="I1653" s="42">
        <v>0</v>
      </c>
      <c r="J1653" s="43">
        <v>20000000</v>
      </c>
      <c r="K1653" s="43">
        <v>0</v>
      </c>
      <c r="L1653" s="44">
        <v>1</v>
      </c>
      <c r="M1653" s="45" t="s">
        <v>5825</v>
      </c>
      <c r="N1653" s="46" t="s">
        <v>35</v>
      </c>
    </row>
    <row r="1654" spans="1:14" s="29" customFormat="1" ht="74.5" customHeight="1" x14ac:dyDescent="0.25">
      <c r="A1654" s="40" t="s">
        <v>5826</v>
      </c>
      <c r="B1654" s="41">
        <v>45406</v>
      </c>
      <c r="C1654" s="41" t="s">
        <v>5827</v>
      </c>
      <c r="D1654" s="41" t="s">
        <v>24</v>
      </c>
      <c r="E1654" s="41" t="s">
        <v>16</v>
      </c>
      <c r="F1654" s="41" t="s">
        <v>5828</v>
      </c>
      <c r="G1654" s="41">
        <v>45411</v>
      </c>
      <c r="H1654" s="41">
        <v>45654</v>
      </c>
      <c r="I1654" s="42">
        <v>0</v>
      </c>
      <c r="J1654" s="43">
        <v>29377920</v>
      </c>
      <c r="K1654" s="43">
        <v>0</v>
      </c>
      <c r="L1654" s="44">
        <v>0.78600823045267487</v>
      </c>
      <c r="M1654" s="45" t="s">
        <v>5829</v>
      </c>
      <c r="N1654" s="46" t="s">
        <v>35</v>
      </c>
    </row>
    <row r="1655" spans="1:14" s="29" customFormat="1" ht="74.5" customHeight="1" x14ac:dyDescent="0.25">
      <c r="A1655" s="40" t="s">
        <v>5830</v>
      </c>
      <c r="B1655" s="41">
        <v>45401</v>
      </c>
      <c r="C1655" s="41" t="s">
        <v>5831</v>
      </c>
      <c r="D1655" s="41" t="s">
        <v>24</v>
      </c>
      <c r="E1655" s="41" t="s">
        <v>16</v>
      </c>
      <c r="F1655" s="41" t="s">
        <v>4837</v>
      </c>
      <c r="G1655" s="41">
        <v>45414</v>
      </c>
      <c r="H1655" s="41">
        <v>45778</v>
      </c>
      <c r="I1655" s="42">
        <v>0</v>
      </c>
      <c r="J1655" s="43">
        <v>35952000</v>
      </c>
      <c r="K1655" s="43">
        <v>0</v>
      </c>
      <c r="L1655" s="44">
        <v>0.51648351648351654</v>
      </c>
      <c r="M1655" s="45" t="s">
        <v>5832</v>
      </c>
      <c r="N1655" s="46" t="s">
        <v>35</v>
      </c>
    </row>
    <row r="1656" spans="1:14" s="29" customFormat="1" ht="74.5" customHeight="1" x14ac:dyDescent="0.25">
      <c r="A1656" s="40" t="s">
        <v>5833</v>
      </c>
      <c r="B1656" s="41">
        <v>45401</v>
      </c>
      <c r="C1656" s="41" t="s">
        <v>5834</v>
      </c>
      <c r="D1656" s="41" t="s">
        <v>24</v>
      </c>
      <c r="E1656" s="41" t="s">
        <v>16</v>
      </c>
      <c r="F1656" s="41" t="s">
        <v>5835</v>
      </c>
      <c r="G1656" s="41">
        <v>45404</v>
      </c>
      <c r="H1656" s="41">
        <v>45647</v>
      </c>
      <c r="I1656" s="42">
        <v>0</v>
      </c>
      <c r="J1656" s="43">
        <v>48000000</v>
      </c>
      <c r="K1656" s="43">
        <v>0</v>
      </c>
      <c r="L1656" s="44">
        <v>0.81481481481481477</v>
      </c>
      <c r="M1656" s="45" t="s">
        <v>5836</v>
      </c>
      <c r="N1656" s="46" t="s">
        <v>35</v>
      </c>
    </row>
    <row r="1657" spans="1:14" s="29" customFormat="1" ht="74.5" customHeight="1" x14ac:dyDescent="0.25">
      <c r="A1657" s="40" t="s">
        <v>5837</v>
      </c>
      <c r="B1657" s="41">
        <v>45406</v>
      </c>
      <c r="C1657" s="41" t="s">
        <v>5838</v>
      </c>
      <c r="D1657" s="41" t="s">
        <v>24</v>
      </c>
      <c r="E1657" s="41" t="s">
        <v>16</v>
      </c>
      <c r="F1657" s="41" t="s">
        <v>4563</v>
      </c>
      <c r="G1657" s="41">
        <v>45415</v>
      </c>
      <c r="H1657" s="41">
        <v>45659</v>
      </c>
      <c r="I1657" s="42">
        <v>0</v>
      </c>
      <c r="J1657" s="43">
        <v>21840000</v>
      </c>
      <c r="K1657" s="43">
        <v>0</v>
      </c>
      <c r="L1657" s="44">
        <v>0.76639344262295084</v>
      </c>
      <c r="M1657" s="45" t="s">
        <v>5839</v>
      </c>
      <c r="N1657" s="46" t="s">
        <v>35</v>
      </c>
    </row>
    <row r="1658" spans="1:14" s="29" customFormat="1" ht="74.5" customHeight="1" x14ac:dyDescent="0.25">
      <c r="A1658" s="40" t="s">
        <v>5840</v>
      </c>
      <c r="B1658" s="41">
        <v>45401</v>
      </c>
      <c r="C1658" s="41" t="s">
        <v>5841</v>
      </c>
      <c r="D1658" s="41" t="s">
        <v>24</v>
      </c>
      <c r="E1658" s="41" t="s">
        <v>16</v>
      </c>
      <c r="F1658" s="41" t="s">
        <v>4563</v>
      </c>
      <c r="G1658" s="41">
        <v>45406</v>
      </c>
      <c r="H1658" s="41">
        <v>45649</v>
      </c>
      <c r="I1658" s="42">
        <v>0</v>
      </c>
      <c r="J1658" s="43">
        <v>21840000</v>
      </c>
      <c r="K1658" s="43">
        <v>0</v>
      </c>
      <c r="L1658" s="44">
        <v>0.80658436213991769</v>
      </c>
      <c r="M1658" s="45" t="s">
        <v>5765</v>
      </c>
      <c r="N1658" s="46" t="s">
        <v>35</v>
      </c>
    </row>
    <row r="1659" spans="1:14" s="29" customFormat="1" ht="74.5" customHeight="1" x14ac:dyDescent="0.25">
      <c r="A1659" s="40" t="s">
        <v>5842</v>
      </c>
      <c r="B1659" s="41">
        <v>45411</v>
      </c>
      <c r="C1659" s="41" t="s">
        <v>5843</v>
      </c>
      <c r="D1659" s="41" t="s">
        <v>24</v>
      </c>
      <c r="E1659" s="41" t="s">
        <v>16</v>
      </c>
      <c r="F1659" s="41" t="s">
        <v>5844</v>
      </c>
      <c r="G1659" s="41">
        <v>45414</v>
      </c>
      <c r="H1659" s="41">
        <v>45658</v>
      </c>
      <c r="I1659" s="42">
        <v>0</v>
      </c>
      <c r="J1659" s="43">
        <v>21800000</v>
      </c>
      <c r="K1659" s="43">
        <v>0</v>
      </c>
      <c r="L1659" s="44">
        <v>0.77049180327868849</v>
      </c>
      <c r="M1659" s="45" t="s">
        <v>5845</v>
      </c>
      <c r="N1659" s="46" t="s">
        <v>35</v>
      </c>
    </row>
    <row r="1660" spans="1:14" s="29" customFormat="1" ht="74.5" customHeight="1" x14ac:dyDescent="0.25">
      <c r="A1660" s="40" t="s">
        <v>5846</v>
      </c>
      <c r="B1660" s="41">
        <v>45406</v>
      </c>
      <c r="C1660" s="41" t="s">
        <v>5847</v>
      </c>
      <c r="D1660" s="41" t="s">
        <v>24</v>
      </c>
      <c r="E1660" s="41" t="s">
        <v>16</v>
      </c>
      <c r="F1660" s="41" t="s">
        <v>5848</v>
      </c>
      <c r="G1660" s="41">
        <v>45411</v>
      </c>
      <c r="H1660" s="41">
        <v>45776</v>
      </c>
      <c r="I1660" s="42">
        <v>0</v>
      </c>
      <c r="J1660" s="43">
        <v>49200000</v>
      </c>
      <c r="K1660" s="43">
        <v>0</v>
      </c>
      <c r="L1660" s="44">
        <v>0.52328767123287667</v>
      </c>
      <c r="M1660" s="45" t="s">
        <v>5849</v>
      </c>
      <c r="N1660" s="46" t="s">
        <v>35</v>
      </c>
    </row>
    <row r="1661" spans="1:14" s="29" customFormat="1" ht="74.5" customHeight="1" x14ac:dyDescent="0.25">
      <c r="A1661" s="40" t="s">
        <v>5850</v>
      </c>
      <c r="B1661" s="41">
        <v>45406</v>
      </c>
      <c r="C1661" s="41" t="s">
        <v>5851</v>
      </c>
      <c r="D1661" s="41" t="s">
        <v>24</v>
      </c>
      <c r="E1661" s="41" t="s">
        <v>16</v>
      </c>
      <c r="F1661" s="41" t="s">
        <v>5688</v>
      </c>
      <c r="G1661" s="41">
        <v>45412</v>
      </c>
      <c r="H1661" s="41">
        <v>45503</v>
      </c>
      <c r="I1661" s="42">
        <v>0</v>
      </c>
      <c r="J1661" s="43">
        <v>12300000</v>
      </c>
      <c r="K1661" s="43">
        <v>0</v>
      </c>
      <c r="L1661" s="44">
        <v>1</v>
      </c>
      <c r="M1661" s="45" t="s">
        <v>5852</v>
      </c>
      <c r="N1661" s="46" t="s">
        <v>35</v>
      </c>
    </row>
    <row r="1662" spans="1:14" s="29" customFormat="1" ht="74.5" customHeight="1" x14ac:dyDescent="0.25">
      <c r="A1662" s="40" t="s">
        <v>5853</v>
      </c>
      <c r="B1662" s="41">
        <v>45406</v>
      </c>
      <c r="C1662" s="41" t="s">
        <v>5854</v>
      </c>
      <c r="D1662" s="41" t="s">
        <v>24</v>
      </c>
      <c r="E1662" s="41" t="s">
        <v>16</v>
      </c>
      <c r="F1662" s="41" t="s">
        <v>5289</v>
      </c>
      <c r="G1662" s="41">
        <v>45415</v>
      </c>
      <c r="H1662" s="41">
        <v>45659</v>
      </c>
      <c r="I1662" s="42">
        <v>0</v>
      </c>
      <c r="J1662" s="43">
        <v>23968000</v>
      </c>
      <c r="K1662" s="43">
        <v>0</v>
      </c>
      <c r="L1662" s="44">
        <v>0.76639344262295084</v>
      </c>
      <c r="M1662" s="45" t="s">
        <v>5855</v>
      </c>
      <c r="N1662" s="46" t="s">
        <v>35</v>
      </c>
    </row>
    <row r="1663" spans="1:14" s="29" customFormat="1" ht="74.5" customHeight="1" x14ac:dyDescent="0.25">
      <c r="A1663" s="40" t="s">
        <v>5856</v>
      </c>
      <c r="B1663" s="41">
        <v>45406</v>
      </c>
      <c r="C1663" s="41" t="s">
        <v>5857</v>
      </c>
      <c r="D1663" s="41" t="s">
        <v>24</v>
      </c>
      <c r="E1663" s="41" t="s">
        <v>16</v>
      </c>
      <c r="F1663" s="41" t="s">
        <v>4518</v>
      </c>
      <c r="G1663" s="41">
        <v>45416</v>
      </c>
      <c r="H1663" s="41">
        <v>45781</v>
      </c>
      <c r="I1663" s="42">
        <v>0</v>
      </c>
      <c r="J1663" s="43">
        <v>32760000</v>
      </c>
      <c r="K1663" s="43">
        <v>0</v>
      </c>
      <c r="L1663" s="44">
        <v>0.50958904109589043</v>
      </c>
      <c r="M1663" s="45" t="s">
        <v>5858</v>
      </c>
      <c r="N1663" s="46" t="s">
        <v>35</v>
      </c>
    </row>
    <row r="1664" spans="1:14" s="29" customFormat="1" ht="74.5" customHeight="1" x14ac:dyDescent="0.25">
      <c r="A1664" s="40" t="s">
        <v>5859</v>
      </c>
      <c r="B1664" s="41">
        <v>45406</v>
      </c>
      <c r="C1664" s="41" t="s">
        <v>5860</v>
      </c>
      <c r="D1664" s="41" t="s">
        <v>24</v>
      </c>
      <c r="E1664" s="41" t="s">
        <v>16</v>
      </c>
      <c r="F1664" s="41" t="s">
        <v>4518</v>
      </c>
      <c r="G1664" s="41">
        <v>45412</v>
      </c>
      <c r="H1664" s="41">
        <v>45777</v>
      </c>
      <c r="I1664" s="42">
        <v>0</v>
      </c>
      <c r="J1664" s="43">
        <v>32760000</v>
      </c>
      <c r="K1664" s="43">
        <v>0</v>
      </c>
      <c r="L1664" s="44">
        <v>0.52054794520547942</v>
      </c>
      <c r="M1664" s="45" t="s">
        <v>5861</v>
      </c>
      <c r="N1664" s="46" t="s">
        <v>35</v>
      </c>
    </row>
    <row r="1665" spans="1:14" s="29" customFormat="1" ht="74.5" customHeight="1" x14ac:dyDescent="0.25">
      <c r="A1665" s="40" t="s">
        <v>5862</v>
      </c>
      <c r="B1665" s="41">
        <v>45407</v>
      </c>
      <c r="C1665" s="41" t="s">
        <v>5863</v>
      </c>
      <c r="D1665" s="41" t="s">
        <v>24</v>
      </c>
      <c r="E1665" s="41" t="s">
        <v>16</v>
      </c>
      <c r="F1665" s="41" t="s">
        <v>5354</v>
      </c>
      <c r="G1665" s="41">
        <v>45415</v>
      </c>
      <c r="H1665" s="41">
        <v>45659</v>
      </c>
      <c r="I1665" s="42">
        <v>0</v>
      </c>
      <c r="J1665" s="43">
        <v>23968000</v>
      </c>
      <c r="K1665" s="43">
        <v>0</v>
      </c>
      <c r="L1665" s="44">
        <v>0.76639344262295084</v>
      </c>
      <c r="M1665" s="45" t="s">
        <v>5864</v>
      </c>
      <c r="N1665" s="46" t="s">
        <v>35</v>
      </c>
    </row>
    <row r="1666" spans="1:14" s="29" customFormat="1" ht="74.5" customHeight="1" x14ac:dyDescent="0.25">
      <c r="A1666" s="40" t="s">
        <v>5865</v>
      </c>
      <c r="B1666" s="41">
        <v>45414</v>
      </c>
      <c r="C1666" s="41" t="s">
        <v>5866</v>
      </c>
      <c r="D1666" s="41" t="s">
        <v>24</v>
      </c>
      <c r="E1666" s="41" t="s">
        <v>16</v>
      </c>
      <c r="F1666" s="41" t="s">
        <v>4737</v>
      </c>
      <c r="G1666" s="41">
        <v>45419</v>
      </c>
      <c r="H1666" s="41">
        <v>45784</v>
      </c>
      <c r="I1666" s="42">
        <v>0</v>
      </c>
      <c r="J1666" s="43">
        <v>32760000</v>
      </c>
      <c r="K1666" s="43">
        <v>0</v>
      </c>
      <c r="L1666" s="44">
        <v>0.50136986301369868</v>
      </c>
      <c r="M1666" s="45" t="s">
        <v>5867</v>
      </c>
      <c r="N1666" s="46" t="s">
        <v>35</v>
      </c>
    </row>
    <row r="1667" spans="1:14" s="29" customFormat="1" ht="74.5" customHeight="1" x14ac:dyDescent="0.25">
      <c r="A1667" s="40" t="s">
        <v>5868</v>
      </c>
      <c r="B1667" s="41">
        <v>45406</v>
      </c>
      <c r="C1667" s="41" t="s">
        <v>5869</v>
      </c>
      <c r="D1667" s="41" t="s">
        <v>24</v>
      </c>
      <c r="E1667" s="41" t="s">
        <v>16</v>
      </c>
      <c r="F1667" s="41" t="s">
        <v>5870</v>
      </c>
      <c r="G1667" s="41">
        <v>45416</v>
      </c>
      <c r="H1667" s="41">
        <v>45662</v>
      </c>
      <c r="I1667" s="42">
        <v>0</v>
      </c>
      <c r="J1667" s="43">
        <v>23968000</v>
      </c>
      <c r="K1667" s="43">
        <v>0</v>
      </c>
      <c r="L1667" s="44">
        <v>0.75609756097560976</v>
      </c>
      <c r="M1667" s="45" t="s">
        <v>5871</v>
      </c>
      <c r="N1667" s="46" t="s">
        <v>35</v>
      </c>
    </row>
    <row r="1668" spans="1:14" s="29" customFormat="1" ht="74.5" customHeight="1" x14ac:dyDescent="0.25">
      <c r="A1668" s="40" t="s">
        <v>5872</v>
      </c>
      <c r="B1668" s="41">
        <v>45427</v>
      </c>
      <c r="C1668" s="41" t="s">
        <v>5873</v>
      </c>
      <c r="D1668" s="41" t="s">
        <v>24</v>
      </c>
      <c r="E1668" s="41" t="s">
        <v>16</v>
      </c>
      <c r="F1668" s="41" t="s">
        <v>5874</v>
      </c>
      <c r="G1668" s="41">
        <v>45429</v>
      </c>
      <c r="H1668" s="41">
        <v>45705</v>
      </c>
      <c r="I1668" s="42">
        <v>0</v>
      </c>
      <c r="J1668" s="43">
        <v>48000000</v>
      </c>
      <c r="K1668" s="43">
        <v>0</v>
      </c>
      <c r="L1668" s="44">
        <v>0.62681159420289856</v>
      </c>
      <c r="M1668" s="45" t="s">
        <v>5875</v>
      </c>
      <c r="N1668" s="46" t="s">
        <v>35</v>
      </c>
    </row>
    <row r="1669" spans="1:14" s="29" customFormat="1" ht="74.5" customHeight="1" x14ac:dyDescent="0.25">
      <c r="A1669" s="40" t="s">
        <v>5876</v>
      </c>
      <c r="B1669" s="41">
        <v>45440</v>
      </c>
      <c r="C1669" s="41" t="s">
        <v>5877</v>
      </c>
      <c r="D1669" s="41" t="s">
        <v>24</v>
      </c>
      <c r="E1669" s="41" t="s">
        <v>16</v>
      </c>
      <c r="F1669" s="41" t="s">
        <v>5878</v>
      </c>
      <c r="G1669" s="41">
        <v>45449</v>
      </c>
      <c r="H1669" s="41">
        <v>45631</v>
      </c>
      <c r="I1669" s="42">
        <v>0</v>
      </c>
      <c r="J1669" s="43">
        <v>16380000</v>
      </c>
      <c r="K1669" s="43">
        <v>0</v>
      </c>
      <c r="L1669" s="44">
        <v>0.84065934065934067</v>
      </c>
      <c r="M1669" s="45" t="s">
        <v>5879</v>
      </c>
      <c r="N1669" s="46" t="s">
        <v>35</v>
      </c>
    </row>
    <row r="1670" spans="1:14" s="29" customFormat="1" ht="74.5" customHeight="1" x14ac:dyDescent="0.25">
      <c r="A1670" s="40" t="s">
        <v>5880</v>
      </c>
      <c r="B1670" s="41">
        <v>45408</v>
      </c>
      <c r="C1670" s="41" t="s">
        <v>5881</v>
      </c>
      <c r="D1670" s="41" t="s">
        <v>24</v>
      </c>
      <c r="E1670" s="41" t="s">
        <v>16</v>
      </c>
      <c r="F1670" s="41" t="s">
        <v>5882</v>
      </c>
      <c r="G1670" s="41">
        <v>45411</v>
      </c>
      <c r="H1670" s="41">
        <v>45654</v>
      </c>
      <c r="I1670" s="42">
        <v>0</v>
      </c>
      <c r="J1670" s="43">
        <v>51360000</v>
      </c>
      <c r="K1670" s="43">
        <v>0</v>
      </c>
      <c r="L1670" s="44">
        <v>0.78600823045267487</v>
      </c>
      <c r="M1670" s="45" t="s">
        <v>5883</v>
      </c>
      <c r="N1670" s="46" t="s">
        <v>35</v>
      </c>
    </row>
    <row r="1671" spans="1:14" s="29" customFormat="1" ht="74.5" customHeight="1" x14ac:dyDescent="0.25">
      <c r="A1671" s="40" t="s">
        <v>5884</v>
      </c>
      <c r="B1671" s="41">
        <v>45411</v>
      </c>
      <c r="C1671" s="41" t="s">
        <v>5885</v>
      </c>
      <c r="D1671" s="41" t="s">
        <v>24</v>
      </c>
      <c r="E1671" s="41" t="s">
        <v>16</v>
      </c>
      <c r="F1671" s="41" t="s">
        <v>5886</v>
      </c>
      <c r="G1671" s="41">
        <v>45415</v>
      </c>
      <c r="H1671" s="41">
        <v>45780</v>
      </c>
      <c r="I1671" s="42">
        <v>0</v>
      </c>
      <c r="J1671" s="43">
        <v>49200000</v>
      </c>
      <c r="K1671" s="43">
        <v>0</v>
      </c>
      <c r="L1671" s="44">
        <v>0.51232876712328768</v>
      </c>
      <c r="M1671" s="45" t="s">
        <v>5887</v>
      </c>
      <c r="N1671" s="46" t="s">
        <v>35</v>
      </c>
    </row>
    <row r="1672" spans="1:14" s="29" customFormat="1" ht="74.5" customHeight="1" x14ac:dyDescent="0.25">
      <c r="A1672" s="40" t="s">
        <v>5888</v>
      </c>
      <c r="B1672" s="41">
        <v>45408</v>
      </c>
      <c r="C1672" s="41" t="s">
        <v>5889</v>
      </c>
      <c r="D1672" s="41" t="s">
        <v>24</v>
      </c>
      <c r="E1672" s="41" t="s">
        <v>16</v>
      </c>
      <c r="F1672" s="41" t="s">
        <v>4518</v>
      </c>
      <c r="G1672" s="41">
        <v>45422</v>
      </c>
      <c r="H1672" s="41">
        <v>45667</v>
      </c>
      <c r="I1672" s="42">
        <v>0</v>
      </c>
      <c r="J1672" s="43">
        <v>21840000</v>
      </c>
      <c r="K1672" s="43">
        <v>0</v>
      </c>
      <c r="L1672" s="44">
        <v>0.73469387755102045</v>
      </c>
      <c r="M1672" s="45" t="s">
        <v>5890</v>
      </c>
      <c r="N1672" s="46" t="s">
        <v>35</v>
      </c>
    </row>
    <row r="1673" spans="1:14" s="29" customFormat="1" ht="74.5" customHeight="1" x14ac:dyDescent="0.25">
      <c r="A1673" s="40" t="s">
        <v>5891</v>
      </c>
      <c r="B1673" s="41">
        <v>45408</v>
      </c>
      <c r="C1673" s="41" t="s">
        <v>5892</v>
      </c>
      <c r="D1673" s="41" t="s">
        <v>24</v>
      </c>
      <c r="E1673" s="41" t="s">
        <v>16</v>
      </c>
      <c r="F1673" s="41" t="s">
        <v>4563</v>
      </c>
      <c r="G1673" s="41">
        <v>45412</v>
      </c>
      <c r="H1673" s="41">
        <v>45659</v>
      </c>
      <c r="I1673" s="42">
        <v>0</v>
      </c>
      <c r="J1673" s="43">
        <v>21840000</v>
      </c>
      <c r="K1673" s="43">
        <v>0</v>
      </c>
      <c r="L1673" s="44">
        <v>0.76923076923076927</v>
      </c>
      <c r="M1673" s="45" t="s">
        <v>5893</v>
      </c>
      <c r="N1673" s="46" t="s">
        <v>35</v>
      </c>
    </row>
    <row r="1674" spans="1:14" s="29" customFormat="1" ht="74.5" customHeight="1" x14ac:dyDescent="0.25">
      <c r="A1674" s="40" t="s">
        <v>5894</v>
      </c>
      <c r="B1674" s="41">
        <v>45406</v>
      </c>
      <c r="C1674" s="41" t="s">
        <v>5895</v>
      </c>
      <c r="D1674" s="41" t="s">
        <v>24</v>
      </c>
      <c r="E1674" s="41" t="s">
        <v>16</v>
      </c>
      <c r="F1674" s="41" t="s">
        <v>4563</v>
      </c>
      <c r="G1674" s="41">
        <v>45414</v>
      </c>
      <c r="H1674" s="41">
        <v>45660</v>
      </c>
      <c r="I1674" s="42">
        <v>0</v>
      </c>
      <c r="J1674" s="43">
        <v>21840000</v>
      </c>
      <c r="K1674" s="43">
        <v>0</v>
      </c>
      <c r="L1674" s="44">
        <v>0.76422764227642281</v>
      </c>
      <c r="M1674" s="45" t="s">
        <v>5896</v>
      </c>
      <c r="N1674" s="46" t="s">
        <v>35</v>
      </c>
    </row>
    <row r="1675" spans="1:14" s="29" customFormat="1" ht="74.5" customHeight="1" x14ac:dyDescent="0.25">
      <c r="A1675" s="40" t="s">
        <v>5897</v>
      </c>
      <c r="B1675" s="41">
        <v>45406</v>
      </c>
      <c r="C1675" s="41" t="s">
        <v>5898</v>
      </c>
      <c r="D1675" s="41" t="s">
        <v>24</v>
      </c>
      <c r="E1675" s="41" t="s">
        <v>16</v>
      </c>
      <c r="F1675" s="41" t="s">
        <v>4518</v>
      </c>
      <c r="G1675" s="41">
        <v>45415</v>
      </c>
      <c r="H1675" s="41">
        <v>45660</v>
      </c>
      <c r="I1675" s="42">
        <v>0</v>
      </c>
      <c r="J1675" s="43">
        <v>21840000</v>
      </c>
      <c r="K1675" s="43">
        <v>0</v>
      </c>
      <c r="L1675" s="44">
        <v>0.76326530612244903</v>
      </c>
      <c r="M1675" s="45" t="s">
        <v>5899</v>
      </c>
      <c r="N1675" s="46" t="s">
        <v>35</v>
      </c>
    </row>
    <row r="1676" spans="1:14" s="29" customFormat="1" ht="74.5" customHeight="1" x14ac:dyDescent="0.25">
      <c r="A1676" s="40" t="s">
        <v>5900</v>
      </c>
      <c r="B1676" s="41">
        <v>45407</v>
      </c>
      <c r="C1676" s="41" t="s">
        <v>5901</v>
      </c>
      <c r="D1676" s="41" t="s">
        <v>24</v>
      </c>
      <c r="E1676" s="41" t="s">
        <v>16</v>
      </c>
      <c r="F1676" s="41" t="s">
        <v>5792</v>
      </c>
      <c r="G1676" s="41">
        <v>45415</v>
      </c>
      <c r="H1676" s="41">
        <v>45750</v>
      </c>
      <c r="I1676" s="42">
        <v>0</v>
      </c>
      <c r="J1676" s="43">
        <v>82500000</v>
      </c>
      <c r="K1676" s="43">
        <v>0</v>
      </c>
      <c r="L1676" s="44">
        <v>0.55820895522388059</v>
      </c>
      <c r="M1676" s="45" t="s">
        <v>5902</v>
      </c>
      <c r="N1676" s="46" t="s">
        <v>35</v>
      </c>
    </row>
    <row r="1677" spans="1:14" s="29" customFormat="1" ht="74.5" customHeight="1" x14ac:dyDescent="0.25">
      <c r="A1677" s="40" t="s">
        <v>5903</v>
      </c>
      <c r="B1677" s="41">
        <v>45411</v>
      </c>
      <c r="C1677" s="41" t="s">
        <v>5904</v>
      </c>
      <c r="D1677" s="41" t="s">
        <v>24</v>
      </c>
      <c r="E1677" s="41" t="s">
        <v>16</v>
      </c>
      <c r="F1677" s="41" t="s">
        <v>4518</v>
      </c>
      <c r="G1677" s="41">
        <v>45414</v>
      </c>
      <c r="H1677" s="41">
        <v>45659</v>
      </c>
      <c r="I1677" s="42">
        <v>0</v>
      </c>
      <c r="J1677" s="43">
        <v>21840000</v>
      </c>
      <c r="K1677" s="43">
        <v>0</v>
      </c>
      <c r="L1677" s="44">
        <v>0.76734693877551019</v>
      </c>
      <c r="M1677" s="45" t="s">
        <v>5905</v>
      </c>
      <c r="N1677" s="46" t="s">
        <v>35</v>
      </c>
    </row>
    <row r="1678" spans="1:14" s="29" customFormat="1" ht="74.5" customHeight="1" x14ac:dyDescent="0.25">
      <c r="A1678" s="40" t="s">
        <v>5906</v>
      </c>
      <c r="B1678" s="41">
        <v>45408</v>
      </c>
      <c r="C1678" s="41" t="s">
        <v>5907</v>
      </c>
      <c r="D1678" s="41" t="s">
        <v>24</v>
      </c>
      <c r="E1678" s="41" t="s">
        <v>16</v>
      </c>
      <c r="F1678" s="41" t="s">
        <v>4563</v>
      </c>
      <c r="G1678" s="41">
        <v>45415</v>
      </c>
      <c r="H1678" s="41">
        <v>45660</v>
      </c>
      <c r="I1678" s="42">
        <v>0</v>
      </c>
      <c r="J1678" s="43">
        <v>21840000</v>
      </c>
      <c r="K1678" s="43">
        <v>0</v>
      </c>
      <c r="L1678" s="44">
        <v>0.76326530612244903</v>
      </c>
      <c r="M1678" s="45" t="s">
        <v>5908</v>
      </c>
      <c r="N1678" s="46" t="s">
        <v>35</v>
      </c>
    </row>
    <row r="1679" spans="1:14" s="29" customFormat="1" ht="74.5" customHeight="1" x14ac:dyDescent="0.25">
      <c r="A1679" s="40" t="s">
        <v>5909</v>
      </c>
      <c r="B1679" s="41">
        <v>45406</v>
      </c>
      <c r="C1679" s="41" t="s">
        <v>5114</v>
      </c>
      <c r="D1679" s="41" t="s">
        <v>24</v>
      </c>
      <c r="E1679" s="41" t="s">
        <v>16</v>
      </c>
      <c r="F1679" s="41" t="s">
        <v>5910</v>
      </c>
      <c r="G1679" s="41">
        <v>45408</v>
      </c>
      <c r="H1679" s="41">
        <v>45530</v>
      </c>
      <c r="I1679" s="42">
        <v>0</v>
      </c>
      <c r="J1679" s="43">
        <v>20492000</v>
      </c>
      <c r="K1679" s="43">
        <v>0</v>
      </c>
      <c r="L1679" s="44">
        <v>1</v>
      </c>
      <c r="M1679" s="45" t="s">
        <v>5911</v>
      </c>
      <c r="N1679" s="46" t="s">
        <v>35</v>
      </c>
    </row>
    <row r="1680" spans="1:14" s="29" customFormat="1" ht="74.5" customHeight="1" x14ac:dyDescent="0.25">
      <c r="A1680" s="40" t="s">
        <v>5912</v>
      </c>
      <c r="B1680" s="41">
        <v>45408</v>
      </c>
      <c r="C1680" s="41" t="s">
        <v>5913</v>
      </c>
      <c r="D1680" s="41" t="s">
        <v>24</v>
      </c>
      <c r="E1680" s="41" t="s">
        <v>16</v>
      </c>
      <c r="F1680" s="41" t="s">
        <v>5914</v>
      </c>
      <c r="G1680" s="41">
        <v>45411</v>
      </c>
      <c r="H1680" s="41">
        <v>45654</v>
      </c>
      <c r="I1680" s="42">
        <v>0</v>
      </c>
      <c r="J1680" s="43">
        <v>32564800</v>
      </c>
      <c r="K1680" s="43">
        <v>0</v>
      </c>
      <c r="L1680" s="44">
        <v>0.78600823045267487</v>
      </c>
      <c r="M1680" s="45" t="s">
        <v>5915</v>
      </c>
      <c r="N1680" s="46" t="s">
        <v>35</v>
      </c>
    </row>
    <row r="1681" spans="1:14" s="29" customFormat="1" ht="74.5" customHeight="1" x14ac:dyDescent="0.25">
      <c r="A1681" s="40" t="s">
        <v>5916</v>
      </c>
      <c r="B1681" s="41">
        <v>45408</v>
      </c>
      <c r="C1681" s="41" t="s">
        <v>5917</v>
      </c>
      <c r="D1681" s="41" t="s">
        <v>5918</v>
      </c>
      <c r="E1681" s="41" t="s">
        <v>5919</v>
      </c>
      <c r="F1681" s="41" t="s">
        <v>5920</v>
      </c>
      <c r="G1681" s="41">
        <v>45408</v>
      </c>
      <c r="H1681" s="41">
        <v>45747</v>
      </c>
      <c r="I1681" s="42">
        <v>0</v>
      </c>
      <c r="J1681" s="43">
        <v>17345617739</v>
      </c>
      <c r="K1681" s="43">
        <v>0</v>
      </c>
      <c r="L1681" s="44">
        <v>0.57227138643067843</v>
      </c>
      <c r="M1681" s="45" t="s">
        <v>5921</v>
      </c>
      <c r="N1681" s="46" t="s">
        <v>35</v>
      </c>
    </row>
    <row r="1682" spans="1:14" s="29" customFormat="1" ht="74.5" customHeight="1" x14ac:dyDescent="0.25">
      <c r="A1682" s="40" t="s">
        <v>5922</v>
      </c>
      <c r="B1682" s="41">
        <v>45411</v>
      </c>
      <c r="C1682" s="41" t="s">
        <v>5923</v>
      </c>
      <c r="D1682" s="41" t="s">
        <v>5918</v>
      </c>
      <c r="E1682" s="41" t="s">
        <v>5919</v>
      </c>
      <c r="F1682" s="41" t="s">
        <v>5924</v>
      </c>
      <c r="G1682" s="41">
        <v>45411</v>
      </c>
      <c r="H1682" s="41">
        <v>45747</v>
      </c>
      <c r="I1682" s="42">
        <v>0</v>
      </c>
      <c r="J1682" s="43">
        <v>3056301</v>
      </c>
      <c r="K1682" s="43">
        <v>0</v>
      </c>
      <c r="L1682" s="44">
        <v>0.56845238095238093</v>
      </c>
      <c r="M1682" s="45" t="s">
        <v>5925</v>
      </c>
      <c r="N1682" s="46" t="s">
        <v>35</v>
      </c>
    </row>
    <row r="1683" spans="1:14" s="29" customFormat="1" ht="74.5" customHeight="1" x14ac:dyDescent="0.25">
      <c r="A1683" s="40" t="s">
        <v>5926</v>
      </c>
      <c r="B1683" s="41">
        <v>45407</v>
      </c>
      <c r="C1683" s="41" t="s">
        <v>5927</v>
      </c>
      <c r="D1683" s="41" t="s">
        <v>24</v>
      </c>
      <c r="E1683" s="41" t="s">
        <v>16</v>
      </c>
      <c r="F1683" s="41" t="s">
        <v>5928</v>
      </c>
      <c r="G1683" s="41">
        <v>45412</v>
      </c>
      <c r="H1683" s="41">
        <v>45655</v>
      </c>
      <c r="I1683" s="42">
        <v>0</v>
      </c>
      <c r="J1683" s="43">
        <v>27240000</v>
      </c>
      <c r="K1683" s="43">
        <v>0</v>
      </c>
      <c r="L1683" s="44">
        <v>0.78189300411522633</v>
      </c>
      <c r="M1683" s="45" t="s">
        <v>5929</v>
      </c>
      <c r="N1683" s="46" t="s">
        <v>35</v>
      </c>
    </row>
    <row r="1684" spans="1:14" s="29" customFormat="1" ht="74.5" customHeight="1" x14ac:dyDescent="0.25">
      <c r="A1684" s="40" t="s">
        <v>5930</v>
      </c>
      <c r="B1684" s="41">
        <v>45408</v>
      </c>
      <c r="C1684" s="41" t="s">
        <v>5931</v>
      </c>
      <c r="D1684" s="41" t="s">
        <v>24</v>
      </c>
      <c r="E1684" s="41" t="s">
        <v>16</v>
      </c>
      <c r="F1684" s="41" t="s">
        <v>5844</v>
      </c>
      <c r="G1684" s="41">
        <v>45412</v>
      </c>
      <c r="H1684" s="41">
        <v>45655</v>
      </c>
      <c r="I1684" s="42">
        <v>0</v>
      </c>
      <c r="J1684" s="43">
        <v>25636800</v>
      </c>
      <c r="K1684" s="43">
        <v>0</v>
      </c>
      <c r="L1684" s="44">
        <v>0.78189300411522633</v>
      </c>
      <c r="M1684" s="45" t="s">
        <v>5932</v>
      </c>
      <c r="N1684" s="46" t="s">
        <v>35</v>
      </c>
    </row>
    <row r="1685" spans="1:14" s="29" customFormat="1" ht="74.5" customHeight="1" x14ac:dyDescent="0.25">
      <c r="A1685" s="40" t="s">
        <v>5933</v>
      </c>
      <c r="B1685" s="41">
        <v>45408</v>
      </c>
      <c r="C1685" s="41" t="s">
        <v>5934</v>
      </c>
      <c r="D1685" s="41" t="s">
        <v>24</v>
      </c>
      <c r="E1685" s="41" t="s">
        <v>16</v>
      </c>
      <c r="F1685" s="41" t="s">
        <v>5935</v>
      </c>
      <c r="G1685" s="41">
        <v>45415</v>
      </c>
      <c r="H1685" s="41">
        <v>45628</v>
      </c>
      <c r="I1685" s="42">
        <v>0</v>
      </c>
      <c r="J1685" s="43">
        <v>54600000</v>
      </c>
      <c r="K1685" s="43">
        <v>0</v>
      </c>
      <c r="L1685" s="44">
        <v>0.8779342723004695</v>
      </c>
      <c r="M1685" s="45" t="s">
        <v>5936</v>
      </c>
      <c r="N1685" s="46" t="s">
        <v>35</v>
      </c>
    </row>
    <row r="1686" spans="1:14" s="29" customFormat="1" ht="74.5" customHeight="1" x14ac:dyDescent="0.25">
      <c r="A1686" s="40" t="s">
        <v>5937</v>
      </c>
      <c r="B1686" s="41">
        <v>45408</v>
      </c>
      <c r="C1686" s="41" t="s">
        <v>5938</v>
      </c>
      <c r="D1686" s="41" t="s">
        <v>24</v>
      </c>
      <c r="E1686" s="41" t="s">
        <v>16</v>
      </c>
      <c r="F1686" s="41" t="s">
        <v>5939</v>
      </c>
      <c r="G1686" s="41">
        <v>45412</v>
      </c>
      <c r="H1686" s="41">
        <v>45625</v>
      </c>
      <c r="I1686" s="42">
        <v>0</v>
      </c>
      <c r="J1686" s="43">
        <v>61040000</v>
      </c>
      <c r="K1686" s="43">
        <v>0</v>
      </c>
      <c r="L1686" s="44">
        <v>0.892018779342723</v>
      </c>
      <c r="M1686" s="45" t="s">
        <v>5940</v>
      </c>
      <c r="N1686" s="46" t="s">
        <v>35</v>
      </c>
    </row>
    <row r="1687" spans="1:14" s="29" customFormat="1" ht="74.5" customHeight="1" x14ac:dyDescent="0.25">
      <c r="A1687" s="40" t="s">
        <v>5941</v>
      </c>
      <c r="B1687" s="41">
        <v>45408</v>
      </c>
      <c r="C1687" s="41" t="s">
        <v>5942</v>
      </c>
      <c r="D1687" s="41" t="s">
        <v>24</v>
      </c>
      <c r="E1687" s="41" t="s">
        <v>16</v>
      </c>
      <c r="F1687" s="41" t="s">
        <v>5943</v>
      </c>
      <c r="G1687" s="41">
        <v>45412</v>
      </c>
      <c r="H1687" s="41">
        <v>45534</v>
      </c>
      <c r="I1687" s="42">
        <v>0</v>
      </c>
      <c r="J1687" s="43">
        <v>37060000</v>
      </c>
      <c r="K1687" s="43">
        <v>0</v>
      </c>
      <c r="L1687" s="44">
        <v>1</v>
      </c>
      <c r="M1687" s="45" t="s">
        <v>5944</v>
      </c>
      <c r="N1687" s="46" t="s">
        <v>35</v>
      </c>
    </row>
    <row r="1688" spans="1:14" s="29" customFormat="1" ht="74.5" customHeight="1" x14ac:dyDescent="0.25">
      <c r="A1688" s="40" t="s">
        <v>5945</v>
      </c>
      <c r="B1688" s="41">
        <v>45408</v>
      </c>
      <c r="C1688" s="41" t="s">
        <v>5946</v>
      </c>
      <c r="D1688" s="41" t="s">
        <v>24</v>
      </c>
      <c r="E1688" s="41" t="s">
        <v>3626</v>
      </c>
      <c r="F1688" s="41" t="s">
        <v>5947</v>
      </c>
      <c r="G1688" s="41">
        <v>45412</v>
      </c>
      <c r="H1688" s="41">
        <v>45687</v>
      </c>
      <c r="I1688" s="42">
        <v>0</v>
      </c>
      <c r="J1688" s="43">
        <v>5867263966</v>
      </c>
      <c r="K1688" s="43">
        <v>0</v>
      </c>
      <c r="L1688" s="44">
        <v>0.69090909090909092</v>
      </c>
      <c r="M1688" s="45" t="s">
        <v>5948</v>
      </c>
      <c r="N1688" s="46" t="s">
        <v>35</v>
      </c>
    </row>
    <row r="1689" spans="1:14" s="29" customFormat="1" ht="74.5" customHeight="1" x14ac:dyDescent="0.25">
      <c r="A1689" s="40" t="s">
        <v>5949</v>
      </c>
      <c r="B1689" s="41">
        <v>45408</v>
      </c>
      <c r="C1689" s="41" t="s">
        <v>5950</v>
      </c>
      <c r="D1689" s="41" t="s">
        <v>5918</v>
      </c>
      <c r="E1689" s="41" t="s">
        <v>5919</v>
      </c>
      <c r="F1689" s="41" t="s">
        <v>5951</v>
      </c>
      <c r="G1689" s="41">
        <v>45413</v>
      </c>
      <c r="H1689" s="41">
        <v>45766</v>
      </c>
      <c r="I1689" s="42">
        <v>0</v>
      </c>
      <c r="J1689" s="43">
        <v>19238383713</v>
      </c>
      <c r="K1689" s="43">
        <v>0</v>
      </c>
      <c r="L1689" s="44">
        <v>0.53541076487252126</v>
      </c>
      <c r="M1689" s="45" t="s">
        <v>5952</v>
      </c>
      <c r="N1689" s="46" t="s">
        <v>35</v>
      </c>
    </row>
    <row r="1690" spans="1:14" s="29" customFormat="1" ht="74.5" customHeight="1" x14ac:dyDescent="0.25">
      <c r="A1690" s="40" t="s">
        <v>5953</v>
      </c>
      <c r="B1690" s="41">
        <v>45408</v>
      </c>
      <c r="C1690" s="41" t="s">
        <v>5118</v>
      </c>
      <c r="D1690" s="41" t="s">
        <v>24</v>
      </c>
      <c r="E1690" s="41" t="s">
        <v>16</v>
      </c>
      <c r="F1690" s="41" t="s">
        <v>5954</v>
      </c>
      <c r="G1690" s="41">
        <v>45412</v>
      </c>
      <c r="H1690" s="41">
        <v>45534</v>
      </c>
      <c r="I1690" s="42">
        <v>0</v>
      </c>
      <c r="J1690" s="43">
        <v>34880000</v>
      </c>
      <c r="K1690" s="43">
        <v>0</v>
      </c>
      <c r="L1690" s="44">
        <v>1</v>
      </c>
      <c r="M1690" s="45" t="s">
        <v>5955</v>
      </c>
      <c r="N1690" s="46" t="s">
        <v>35</v>
      </c>
    </row>
    <row r="1691" spans="1:14" s="29" customFormat="1" ht="74.5" customHeight="1" x14ac:dyDescent="0.25">
      <c r="A1691" s="40" t="s">
        <v>5956</v>
      </c>
      <c r="B1691" s="41">
        <v>45408</v>
      </c>
      <c r="C1691" s="41" t="s">
        <v>5957</v>
      </c>
      <c r="D1691" s="41" t="s">
        <v>24</v>
      </c>
      <c r="E1691" s="41" t="s">
        <v>16</v>
      </c>
      <c r="F1691" s="41" t="s">
        <v>5958</v>
      </c>
      <c r="G1691" s="41">
        <v>45412</v>
      </c>
      <c r="H1691" s="41">
        <v>45687</v>
      </c>
      <c r="I1691" s="42">
        <v>0</v>
      </c>
      <c r="J1691" s="43">
        <v>36635355</v>
      </c>
      <c r="K1691" s="43">
        <v>0</v>
      </c>
      <c r="L1691" s="44">
        <v>0.69090909090909092</v>
      </c>
      <c r="M1691" s="45" t="s">
        <v>5959</v>
      </c>
      <c r="N1691" s="46" t="s">
        <v>35</v>
      </c>
    </row>
    <row r="1692" spans="1:14" s="29" customFormat="1" ht="74.5" customHeight="1" x14ac:dyDescent="0.25">
      <c r="A1692" s="40" t="s">
        <v>5960</v>
      </c>
      <c r="B1692" s="41">
        <v>45412</v>
      </c>
      <c r="C1692" s="41" t="s">
        <v>5961</v>
      </c>
      <c r="D1692" s="41" t="s">
        <v>24</v>
      </c>
      <c r="E1692" s="41" t="s">
        <v>16</v>
      </c>
      <c r="F1692" s="41" t="s">
        <v>5962</v>
      </c>
      <c r="G1692" s="41">
        <v>45413</v>
      </c>
      <c r="H1692" s="41">
        <v>45656</v>
      </c>
      <c r="I1692" s="42">
        <v>0</v>
      </c>
      <c r="J1692" s="43">
        <v>51016000</v>
      </c>
      <c r="K1692" s="43">
        <v>0</v>
      </c>
      <c r="L1692" s="44">
        <v>0.77777777777777779</v>
      </c>
      <c r="M1692" s="45" t="s">
        <v>5963</v>
      </c>
      <c r="N1692" s="46" t="s">
        <v>35</v>
      </c>
    </row>
    <row r="1693" spans="1:14" s="29" customFormat="1" ht="74.5" customHeight="1" x14ac:dyDescent="0.25">
      <c r="A1693" s="40" t="s">
        <v>5964</v>
      </c>
      <c r="B1693" s="41">
        <v>45412</v>
      </c>
      <c r="C1693" s="41" t="s">
        <v>5965</v>
      </c>
      <c r="D1693" s="41" t="s">
        <v>24</v>
      </c>
      <c r="E1693" s="41" t="s">
        <v>16</v>
      </c>
      <c r="F1693" s="41" t="s">
        <v>5966</v>
      </c>
      <c r="G1693" s="41">
        <v>45413</v>
      </c>
      <c r="H1693" s="41">
        <v>45655</v>
      </c>
      <c r="I1693" s="42">
        <v>0</v>
      </c>
      <c r="J1693" s="43">
        <v>30520000</v>
      </c>
      <c r="K1693" s="43">
        <v>0</v>
      </c>
      <c r="L1693" s="44">
        <v>0.78099173553719003</v>
      </c>
      <c r="M1693" s="45" t="s">
        <v>5967</v>
      </c>
      <c r="N1693" s="46" t="s">
        <v>35</v>
      </c>
    </row>
    <row r="1694" spans="1:14" s="29" customFormat="1" ht="74.5" customHeight="1" x14ac:dyDescent="0.25">
      <c r="A1694" s="40" t="s">
        <v>5968</v>
      </c>
      <c r="B1694" s="41">
        <v>45412</v>
      </c>
      <c r="C1694" s="41" t="s">
        <v>5969</v>
      </c>
      <c r="D1694" s="41" t="s">
        <v>20</v>
      </c>
      <c r="E1694" s="41" t="s">
        <v>5970</v>
      </c>
      <c r="F1694" s="41" t="s">
        <v>5971</v>
      </c>
      <c r="G1694" s="41">
        <v>45412</v>
      </c>
      <c r="H1694" s="41">
        <v>45688</v>
      </c>
      <c r="I1694" s="42">
        <v>0</v>
      </c>
      <c r="J1694" s="43">
        <v>8102867909</v>
      </c>
      <c r="K1694" s="43">
        <v>0</v>
      </c>
      <c r="L1694" s="44">
        <v>0.68840579710144922</v>
      </c>
      <c r="M1694" s="45" t="s">
        <v>5972</v>
      </c>
      <c r="N1694" s="46" t="s">
        <v>35</v>
      </c>
    </row>
    <row r="1695" spans="1:14" s="29" customFormat="1" ht="74.5" customHeight="1" x14ac:dyDescent="0.25">
      <c r="A1695" s="40" t="s">
        <v>5973</v>
      </c>
      <c r="B1695" s="41">
        <v>45415</v>
      </c>
      <c r="C1695" s="41" t="s">
        <v>5974</v>
      </c>
      <c r="D1695" s="41" t="s">
        <v>24</v>
      </c>
      <c r="E1695" s="41" t="s">
        <v>16</v>
      </c>
      <c r="F1695" s="41" t="s">
        <v>4563</v>
      </c>
      <c r="G1695" s="41">
        <v>45427</v>
      </c>
      <c r="H1695" s="41">
        <v>45792</v>
      </c>
      <c r="I1695" s="42">
        <v>0</v>
      </c>
      <c r="J1695" s="43">
        <v>32760000</v>
      </c>
      <c r="K1695" s="43">
        <v>0</v>
      </c>
      <c r="L1695" s="44">
        <v>0.47945205479452052</v>
      </c>
      <c r="M1695" s="45" t="s">
        <v>5975</v>
      </c>
      <c r="N1695" s="46" t="s">
        <v>35</v>
      </c>
    </row>
    <row r="1696" spans="1:14" s="29" customFormat="1" ht="74.5" customHeight="1" x14ac:dyDescent="0.25">
      <c r="A1696" s="40" t="s">
        <v>5976</v>
      </c>
      <c r="B1696" s="41">
        <v>45408</v>
      </c>
      <c r="C1696" s="41" t="s">
        <v>5977</v>
      </c>
      <c r="D1696" s="41" t="s">
        <v>5918</v>
      </c>
      <c r="E1696" s="41" t="s">
        <v>5919</v>
      </c>
      <c r="F1696" s="41" t="s">
        <v>5978</v>
      </c>
      <c r="G1696" s="41">
        <v>45412</v>
      </c>
      <c r="H1696" s="41">
        <v>45782</v>
      </c>
      <c r="I1696" s="42">
        <v>0</v>
      </c>
      <c r="J1696" s="43">
        <v>345100000</v>
      </c>
      <c r="K1696" s="43">
        <v>0</v>
      </c>
      <c r="L1696" s="44">
        <v>0.51351351351351349</v>
      </c>
      <c r="M1696" s="45" t="s">
        <v>5979</v>
      </c>
      <c r="N1696" s="46" t="s">
        <v>35</v>
      </c>
    </row>
    <row r="1697" spans="1:14" s="29" customFormat="1" ht="74.5" customHeight="1" x14ac:dyDescent="0.25">
      <c r="A1697" s="40" t="s">
        <v>5980</v>
      </c>
      <c r="B1697" s="41">
        <v>45412</v>
      </c>
      <c r="C1697" s="41" t="s">
        <v>5981</v>
      </c>
      <c r="D1697" s="41" t="s">
        <v>24</v>
      </c>
      <c r="E1697" s="41" t="s">
        <v>16</v>
      </c>
      <c r="F1697" s="41" t="s">
        <v>5982</v>
      </c>
      <c r="G1697" s="41">
        <v>45415</v>
      </c>
      <c r="H1697" s="41">
        <v>45537</v>
      </c>
      <c r="I1697" s="42">
        <v>0</v>
      </c>
      <c r="J1697" s="43">
        <v>34880000</v>
      </c>
      <c r="K1697" s="43">
        <v>0</v>
      </c>
      <c r="L1697" s="44">
        <v>1</v>
      </c>
      <c r="M1697" s="45" t="s">
        <v>5983</v>
      </c>
      <c r="N1697" s="46" t="s">
        <v>35</v>
      </c>
    </row>
    <row r="1698" spans="1:14" s="29" customFormat="1" ht="74.5" customHeight="1" x14ac:dyDescent="0.25">
      <c r="A1698" s="40" t="s">
        <v>5984</v>
      </c>
      <c r="B1698" s="41">
        <v>45412</v>
      </c>
      <c r="C1698" s="41" t="s">
        <v>5985</v>
      </c>
      <c r="D1698" s="41" t="s">
        <v>5918</v>
      </c>
      <c r="E1698" s="41" t="s">
        <v>5919</v>
      </c>
      <c r="F1698" s="41" t="s">
        <v>5986</v>
      </c>
      <c r="G1698" s="41">
        <v>45413</v>
      </c>
      <c r="H1698" s="41">
        <v>45748</v>
      </c>
      <c r="I1698" s="42">
        <v>0</v>
      </c>
      <c r="J1698" s="43">
        <v>1803907660</v>
      </c>
      <c r="K1698" s="43">
        <v>0</v>
      </c>
      <c r="L1698" s="44">
        <v>0.56417910447761199</v>
      </c>
      <c r="M1698" s="45" t="s">
        <v>5987</v>
      </c>
      <c r="N1698" s="46" t="s">
        <v>35</v>
      </c>
    </row>
    <row r="1699" spans="1:14" s="29" customFormat="1" ht="74.5" customHeight="1" x14ac:dyDescent="0.25">
      <c r="A1699" s="40" t="s">
        <v>5988</v>
      </c>
      <c r="B1699" s="41">
        <v>45412</v>
      </c>
      <c r="C1699" s="41" t="s">
        <v>5192</v>
      </c>
      <c r="D1699" s="41" t="s">
        <v>24</v>
      </c>
      <c r="E1699" s="41" t="s">
        <v>16</v>
      </c>
      <c r="F1699" s="41" t="s">
        <v>5989</v>
      </c>
      <c r="G1699" s="41">
        <v>45419</v>
      </c>
      <c r="H1699" s="41">
        <v>45541</v>
      </c>
      <c r="I1699" s="42">
        <v>0</v>
      </c>
      <c r="J1699" s="43">
        <v>37060000</v>
      </c>
      <c r="K1699" s="43">
        <v>0</v>
      </c>
      <c r="L1699" s="44">
        <v>1</v>
      </c>
      <c r="M1699" s="45" t="s">
        <v>5990</v>
      </c>
      <c r="N1699" s="46" t="s">
        <v>35</v>
      </c>
    </row>
    <row r="1700" spans="1:14" s="29" customFormat="1" ht="74.5" customHeight="1" x14ac:dyDescent="0.25">
      <c r="A1700" s="40" t="s">
        <v>5991</v>
      </c>
      <c r="B1700" s="41">
        <v>45414</v>
      </c>
      <c r="C1700" s="41" t="s">
        <v>5992</v>
      </c>
      <c r="D1700" s="41" t="s">
        <v>24</v>
      </c>
      <c r="E1700" s="41" t="s">
        <v>16</v>
      </c>
      <c r="F1700" s="41" t="s">
        <v>4518</v>
      </c>
      <c r="G1700" s="41">
        <v>45419</v>
      </c>
      <c r="H1700" s="41">
        <v>45664</v>
      </c>
      <c r="I1700" s="42">
        <v>0</v>
      </c>
      <c r="J1700" s="43">
        <v>21840000</v>
      </c>
      <c r="K1700" s="43">
        <v>0</v>
      </c>
      <c r="L1700" s="44">
        <v>0.74693877551020404</v>
      </c>
      <c r="M1700" s="45" t="s">
        <v>5993</v>
      </c>
      <c r="N1700" s="46" t="s">
        <v>35</v>
      </c>
    </row>
    <row r="1701" spans="1:14" s="29" customFormat="1" ht="74.5" customHeight="1" x14ac:dyDescent="0.25">
      <c r="A1701" s="40" t="s">
        <v>5994</v>
      </c>
      <c r="B1701" s="41">
        <v>45415</v>
      </c>
      <c r="C1701" s="41" t="s">
        <v>5995</v>
      </c>
      <c r="D1701" s="41" t="s">
        <v>24</v>
      </c>
      <c r="E1701" s="41" t="s">
        <v>16</v>
      </c>
      <c r="F1701" s="41" t="s">
        <v>5812</v>
      </c>
      <c r="G1701" s="41">
        <v>45419</v>
      </c>
      <c r="H1701" s="41">
        <v>45663</v>
      </c>
      <c r="I1701" s="42">
        <v>0</v>
      </c>
      <c r="J1701" s="43">
        <v>64855000</v>
      </c>
      <c r="K1701" s="43">
        <v>0</v>
      </c>
      <c r="L1701" s="44">
        <v>0.75</v>
      </c>
      <c r="M1701" s="45" t="s">
        <v>5996</v>
      </c>
      <c r="N1701" s="46" t="s">
        <v>35</v>
      </c>
    </row>
    <row r="1702" spans="1:14" s="29" customFormat="1" ht="74.5" customHeight="1" x14ac:dyDescent="0.25">
      <c r="A1702" s="40" t="s">
        <v>5997</v>
      </c>
      <c r="B1702" s="41">
        <v>45415</v>
      </c>
      <c r="C1702" s="41" t="s">
        <v>5998</v>
      </c>
      <c r="D1702" s="41" t="s">
        <v>24</v>
      </c>
      <c r="E1702" s="41" t="s">
        <v>16</v>
      </c>
      <c r="F1702" s="41" t="s">
        <v>5999</v>
      </c>
      <c r="G1702" s="41">
        <v>45420</v>
      </c>
      <c r="H1702" s="41">
        <v>45755</v>
      </c>
      <c r="I1702" s="42">
        <v>0</v>
      </c>
      <c r="J1702" s="43">
        <v>69300000</v>
      </c>
      <c r="K1702" s="43">
        <v>0</v>
      </c>
      <c r="L1702" s="44">
        <v>0.54328358208955219</v>
      </c>
      <c r="M1702" s="45" t="s">
        <v>6000</v>
      </c>
      <c r="N1702" s="46" t="s">
        <v>35</v>
      </c>
    </row>
    <row r="1703" spans="1:14" s="29" customFormat="1" ht="74.5" customHeight="1" x14ac:dyDescent="0.25">
      <c r="A1703" s="40" t="s">
        <v>6001</v>
      </c>
      <c r="B1703" s="41">
        <v>45414</v>
      </c>
      <c r="C1703" s="41" t="s">
        <v>6002</v>
      </c>
      <c r="D1703" s="41" t="s">
        <v>24</v>
      </c>
      <c r="E1703" s="41" t="s">
        <v>16</v>
      </c>
      <c r="F1703" s="41" t="s">
        <v>5812</v>
      </c>
      <c r="G1703" s="41">
        <v>45418</v>
      </c>
      <c r="H1703" s="41">
        <v>45662</v>
      </c>
      <c r="I1703" s="42">
        <v>0</v>
      </c>
      <c r="J1703" s="43">
        <v>71958167</v>
      </c>
      <c r="K1703" s="43">
        <v>0</v>
      </c>
      <c r="L1703" s="44">
        <v>0.75409836065573765</v>
      </c>
      <c r="M1703" s="45" t="s">
        <v>6003</v>
      </c>
      <c r="N1703" s="46" t="s">
        <v>35</v>
      </c>
    </row>
    <row r="1704" spans="1:14" s="29" customFormat="1" ht="74.5" customHeight="1" x14ac:dyDescent="0.25">
      <c r="A1704" s="40" t="s">
        <v>6004</v>
      </c>
      <c r="B1704" s="41">
        <v>45415</v>
      </c>
      <c r="C1704" s="41" t="s">
        <v>6005</v>
      </c>
      <c r="D1704" s="41" t="s">
        <v>24</v>
      </c>
      <c r="E1704" s="41" t="s">
        <v>16</v>
      </c>
      <c r="F1704" s="41" t="s">
        <v>6006</v>
      </c>
      <c r="G1704" s="41">
        <v>45419</v>
      </c>
      <c r="H1704" s="41">
        <v>45602</v>
      </c>
      <c r="I1704" s="42">
        <v>0</v>
      </c>
      <c r="J1704" s="43">
        <v>26100954</v>
      </c>
      <c r="K1704" s="43">
        <v>0</v>
      </c>
      <c r="L1704" s="44">
        <v>1</v>
      </c>
      <c r="M1704" s="45" t="s">
        <v>6007</v>
      </c>
      <c r="N1704" s="46" t="s">
        <v>35</v>
      </c>
    </row>
    <row r="1705" spans="1:14" s="29" customFormat="1" ht="74.5" customHeight="1" x14ac:dyDescent="0.25">
      <c r="A1705" s="40" t="s">
        <v>6008</v>
      </c>
      <c r="B1705" s="41">
        <v>45415</v>
      </c>
      <c r="C1705" s="41" t="s">
        <v>6009</v>
      </c>
      <c r="D1705" s="41" t="s">
        <v>24</v>
      </c>
      <c r="E1705" s="41" t="s">
        <v>16</v>
      </c>
      <c r="F1705" s="41" t="s">
        <v>6010</v>
      </c>
      <c r="G1705" s="41">
        <v>45419</v>
      </c>
      <c r="H1705" s="41">
        <v>45655</v>
      </c>
      <c r="I1705" s="42">
        <v>0</v>
      </c>
      <c r="J1705" s="43">
        <v>71958167</v>
      </c>
      <c r="K1705" s="43">
        <v>0</v>
      </c>
      <c r="L1705" s="44">
        <v>0.77542372881355937</v>
      </c>
      <c r="M1705" s="45" t="s">
        <v>6011</v>
      </c>
      <c r="N1705" s="46" t="s">
        <v>35</v>
      </c>
    </row>
    <row r="1706" spans="1:14" s="29" customFormat="1" ht="74.5" customHeight="1" x14ac:dyDescent="0.25">
      <c r="A1706" s="40" t="s">
        <v>6012</v>
      </c>
      <c r="B1706" s="41">
        <v>45415</v>
      </c>
      <c r="C1706" s="41" t="s">
        <v>6013</v>
      </c>
      <c r="D1706" s="41" t="s">
        <v>24</v>
      </c>
      <c r="E1706" s="41" t="s">
        <v>16</v>
      </c>
      <c r="F1706" s="41" t="s">
        <v>5812</v>
      </c>
      <c r="G1706" s="41">
        <v>45419</v>
      </c>
      <c r="H1706" s="41">
        <v>45660</v>
      </c>
      <c r="I1706" s="42">
        <v>0</v>
      </c>
      <c r="J1706" s="43">
        <v>71958167</v>
      </c>
      <c r="K1706" s="43">
        <v>0</v>
      </c>
      <c r="L1706" s="44">
        <v>0.75933609958506221</v>
      </c>
      <c r="M1706" s="45" t="s">
        <v>6014</v>
      </c>
      <c r="N1706" s="46" t="s">
        <v>35</v>
      </c>
    </row>
    <row r="1707" spans="1:14" s="29" customFormat="1" ht="74.5" customHeight="1" x14ac:dyDescent="0.25">
      <c r="A1707" s="40" t="s">
        <v>6015</v>
      </c>
      <c r="B1707" s="41">
        <v>45415</v>
      </c>
      <c r="C1707" s="41" t="s">
        <v>5157</v>
      </c>
      <c r="D1707" s="41" t="s">
        <v>24</v>
      </c>
      <c r="E1707" s="41" t="s">
        <v>16</v>
      </c>
      <c r="F1707" s="41" t="s">
        <v>5982</v>
      </c>
      <c r="G1707" s="41">
        <v>45419</v>
      </c>
      <c r="H1707" s="41">
        <v>45541</v>
      </c>
      <c r="I1707" s="42">
        <v>0</v>
      </c>
      <c r="J1707" s="43">
        <v>46000000</v>
      </c>
      <c r="K1707" s="43">
        <v>0</v>
      </c>
      <c r="L1707" s="44">
        <v>1</v>
      </c>
      <c r="M1707" s="45" t="s">
        <v>6016</v>
      </c>
      <c r="N1707" s="46" t="s">
        <v>35</v>
      </c>
    </row>
    <row r="1708" spans="1:14" s="29" customFormat="1" ht="74.5" customHeight="1" x14ac:dyDescent="0.25">
      <c r="A1708" s="40" t="s">
        <v>6017</v>
      </c>
      <c r="B1708" s="41">
        <v>45415</v>
      </c>
      <c r="C1708" s="41" t="s">
        <v>5164</v>
      </c>
      <c r="D1708" s="41" t="s">
        <v>24</v>
      </c>
      <c r="E1708" s="41" t="s">
        <v>16</v>
      </c>
      <c r="F1708" s="41" t="s">
        <v>6018</v>
      </c>
      <c r="G1708" s="41">
        <v>45419</v>
      </c>
      <c r="H1708" s="41">
        <v>45541</v>
      </c>
      <c r="I1708" s="42">
        <v>0</v>
      </c>
      <c r="J1708" s="43">
        <v>40000000</v>
      </c>
      <c r="K1708" s="43">
        <v>0</v>
      </c>
      <c r="L1708" s="44">
        <v>1</v>
      </c>
      <c r="M1708" s="45" t="s">
        <v>6019</v>
      </c>
      <c r="N1708" s="46" t="s">
        <v>35</v>
      </c>
    </row>
    <row r="1709" spans="1:14" s="29" customFormat="1" ht="74.5" customHeight="1" x14ac:dyDescent="0.25">
      <c r="A1709" s="40" t="s">
        <v>6020</v>
      </c>
      <c r="B1709" s="41">
        <v>45415</v>
      </c>
      <c r="C1709" s="41" t="s">
        <v>5150</v>
      </c>
      <c r="D1709" s="41" t="s">
        <v>24</v>
      </c>
      <c r="E1709" s="41" t="s">
        <v>16</v>
      </c>
      <c r="F1709" s="41" t="s">
        <v>6021</v>
      </c>
      <c r="G1709" s="41">
        <v>45419</v>
      </c>
      <c r="H1709" s="41">
        <v>45541</v>
      </c>
      <c r="I1709" s="42">
        <v>0</v>
      </c>
      <c r="J1709" s="43">
        <v>38400000</v>
      </c>
      <c r="K1709" s="43">
        <v>0</v>
      </c>
      <c r="L1709" s="44">
        <v>1</v>
      </c>
      <c r="M1709" s="45" t="s">
        <v>6022</v>
      </c>
      <c r="N1709" s="46" t="s">
        <v>35</v>
      </c>
    </row>
    <row r="1710" spans="1:14" s="29" customFormat="1" ht="74.5" customHeight="1" x14ac:dyDescent="0.25">
      <c r="A1710" s="40" t="s">
        <v>6023</v>
      </c>
      <c r="B1710" s="41">
        <v>45427</v>
      </c>
      <c r="C1710" s="41" t="s">
        <v>6024</v>
      </c>
      <c r="D1710" s="41" t="s">
        <v>24</v>
      </c>
      <c r="E1710" s="41" t="s">
        <v>16</v>
      </c>
      <c r="F1710" s="41" t="s">
        <v>6025</v>
      </c>
      <c r="G1710" s="41">
        <v>45429</v>
      </c>
      <c r="H1710" s="41">
        <v>45674</v>
      </c>
      <c r="I1710" s="42">
        <v>0</v>
      </c>
      <c r="J1710" s="43">
        <v>60000000</v>
      </c>
      <c r="K1710" s="43">
        <v>0</v>
      </c>
      <c r="L1710" s="44">
        <v>0.70612244897959187</v>
      </c>
      <c r="M1710" s="45" t="s">
        <v>6026</v>
      </c>
      <c r="N1710" s="46" t="s">
        <v>35</v>
      </c>
    </row>
    <row r="1711" spans="1:14" s="29" customFormat="1" ht="74.5" customHeight="1" x14ac:dyDescent="0.25">
      <c r="A1711" s="40" t="s">
        <v>6027</v>
      </c>
      <c r="B1711" s="41">
        <v>45428</v>
      </c>
      <c r="C1711" s="41" t="s">
        <v>6028</v>
      </c>
      <c r="D1711" s="41" t="s">
        <v>24</v>
      </c>
      <c r="E1711" s="41" t="s">
        <v>16</v>
      </c>
      <c r="F1711" s="41" t="s">
        <v>6029</v>
      </c>
      <c r="G1711" s="41">
        <v>45432</v>
      </c>
      <c r="H1711" s="41">
        <v>45736</v>
      </c>
      <c r="I1711" s="42">
        <v>0</v>
      </c>
      <c r="J1711" s="43">
        <v>35052000</v>
      </c>
      <c r="K1711" s="43">
        <v>0</v>
      </c>
      <c r="L1711" s="44">
        <v>0.55921052631578949</v>
      </c>
      <c r="M1711" s="45" t="s">
        <v>6030</v>
      </c>
      <c r="N1711" s="46" t="s">
        <v>35</v>
      </c>
    </row>
    <row r="1712" spans="1:14" s="29" customFormat="1" ht="74.5" customHeight="1" x14ac:dyDescent="0.25">
      <c r="A1712" s="40" t="s">
        <v>6031</v>
      </c>
      <c r="B1712" s="41">
        <v>45420</v>
      </c>
      <c r="C1712" s="41" t="s">
        <v>6032</v>
      </c>
      <c r="D1712" s="41" t="s">
        <v>24</v>
      </c>
      <c r="E1712" s="41" t="s">
        <v>16</v>
      </c>
      <c r="F1712" s="41" t="s">
        <v>6033</v>
      </c>
      <c r="G1712" s="41">
        <v>45422</v>
      </c>
      <c r="H1712" s="41">
        <v>45726</v>
      </c>
      <c r="I1712" s="42">
        <v>0</v>
      </c>
      <c r="J1712" s="43">
        <v>126260000</v>
      </c>
      <c r="K1712" s="43">
        <v>0</v>
      </c>
      <c r="L1712" s="44">
        <v>0.59210526315789469</v>
      </c>
      <c r="M1712" s="45" t="s">
        <v>6034</v>
      </c>
      <c r="N1712" s="46" t="s">
        <v>35</v>
      </c>
    </row>
    <row r="1713" spans="1:14" s="29" customFormat="1" ht="74.5" customHeight="1" x14ac:dyDescent="0.25">
      <c r="A1713" s="40" t="s">
        <v>6035</v>
      </c>
      <c r="B1713" s="41">
        <v>45420</v>
      </c>
      <c r="C1713" s="41" t="s">
        <v>6036</v>
      </c>
      <c r="D1713" s="41" t="s">
        <v>24</v>
      </c>
      <c r="E1713" s="41" t="s">
        <v>16</v>
      </c>
      <c r="F1713" s="41" t="s">
        <v>6037</v>
      </c>
      <c r="G1713" s="41">
        <v>45422</v>
      </c>
      <c r="H1713" s="41">
        <v>45667</v>
      </c>
      <c r="I1713" s="42">
        <v>0</v>
      </c>
      <c r="J1713" s="43">
        <v>33812000</v>
      </c>
      <c r="K1713" s="43">
        <v>0</v>
      </c>
      <c r="L1713" s="44">
        <v>0.73469387755102045</v>
      </c>
      <c r="M1713" s="45" t="s">
        <v>6038</v>
      </c>
      <c r="N1713" s="46" t="s">
        <v>35</v>
      </c>
    </row>
    <row r="1714" spans="1:14" s="29" customFormat="1" ht="74.5" customHeight="1" x14ac:dyDescent="0.25">
      <c r="A1714" s="40" t="s">
        <v>6039</v>
      </c>
      <c r="B1714" s="41">
        <v>45427</v>
      </c>
      <c r="C1714" s="41" t="s">
        <v>6040</v>
      </c>
      <c r="D1714" s="41" t="s">
        <v>24</v>
      </c>
      <c r="E1714" s="41" t="s">
        <v>16</v>
      </c>
      <c r="F1714" s="41" t="s">
        <v>6041</v>
      </c>
      <c r="G1714" s="41">
        <v>45429</v>
      </c>
      <c r="H1714" s="41">
        <v>45676</v>
      </c>
      <c r="I1714" s="42">
        <v>0</v>
      </c>
      <c r="J1714" s="43">
        <v>77850000</v>
      </c>
      <c r="K1714" s="43">
        <v>0</v>
      </c>
      <c r="L1714" s="44">
        <v>0.70040485829959509</v>
      </c>
      <c r="M1714" s="45" t="s">
        <v>6042</v>
      </c>
      <c r="N1714" s="46" t="s">
        <v>35</v>
      </c>
    </row>
    <row r="1715" spans="1:14" s="29" customFormat="1" ht="74.5" customHeight="1" x14ac:dyDescent="0.25">
      <c r="A1715" s="40" t="s">
        <v>6043</v>
      </c>
      <c r="B1715" s="41">
        <v>45420</v>
      </c>
      <c r="C1715" s="41" t="s">
        <v>6044</v>
      </c>
      <c r="D1715" s="41" t="s">
        <v>24</v>
      </c>
      <c r="E1715" s="41" t="s">
        <v>16</v>
      </c>
      <c r="F1715" s="41" t="s">
        <v>4786</v>
      </c>
      <c r="G1715" s="41">
        <v>45422</v>
      </c>
      <c r="H1715" s="41">
        <v>45636</v>
      </c>
      <c r="I1715" s="42">
        <v>0</v>
      </c>
      <c r="J1715" s="43">
        <v>24479000</v>
      </c>
      <c r="K1715" s="43">
        <v>0</v>
      </c>
      <c r="L1715" s="44">
        <v>0.84112149532710279</v>
      </c>
      <c r="M1715" s="45" t="s">
        <v>6045</v>
      </c>
      <c r="N1715" s="46" t="s">
        <v>35</v>
      </c>
    </row>
    <row r="1716" spans="1:14" s="29" customFormat="1" ht="74.5" customHeight="1" x14ac:dyDescent="0.25">
      <c r="A1716" s="40" t="s">
        <v>6046</v>
      </c>
      <c r="B1716" s="41">
        <v>45420</v>
      </c>
      <c r="C1716" s="41" t="s">
        <v>6047</v>
      </c>
      <c r="D1716" s="41" t="s">
        <v>24</v>
      </c>
      <c r="E1716" s="41" t="s">
        <v>16</v>
      </c>
      <c r="F1716" s="41" t="s">
        <v>4737</v>
      </c>
      <c r="G1716" s="41">
        <v>45422</v>
      </c>
      <c r="H1716" s="41">
        <v>45667</v>
      </c>
      <c r="I1716" s="42">
        <v>0</v>
      </c>
      <c r="J1716" s="43">
        <v>21840000</v>
      </c>
      <c r="K1716" s="43">
        <v>0</v>
      </c>
      <c r="L1716" s="44">
        <v>0.73469387755102045</v>
      </c>
      <c r="M1716" s="45" t="s">
        <v>6048</v>
      </c>
      <c r="N1716" s="46" t="s">
        <v>35</v>
      </c>
    </row>
    <row r="1717" spans="1:14" s="29" customFormat="1" ht="74.5" customHeight="1" x14ac:dyDescent="0.25">
      <c r="A1717" s="40" t="s">
        <v>6049</v>
      </c>
      <c r="B1717" s="41">
        <v>45420</v>
      </c>
      <c r="C1717" s="41" t="s">
        <v>6050</v>
      </c>
      <c r="D1717" s="41" t="s">
        <v>24</v>
      </c>
      <c r="E1717" s="41" t="s">
        <v>16</v>
      </c>
      <c r="F1717" s="41" t="s">
        <v>4737</v>
      </c>
      <c r="G1717" s="41">
        <v>45422</v>
      </c>
      <c r="H1717" s="41">
        <v>45667</v>
      </c>
      <c r="I1717" s="42">
        <v>0</v>
      </c>
      <c r="J1717" s="43">
        <v>21840000</v>
      </c>
      <c r="K1717" s="43">
        <v>0</v>
      </c>
      <c r="L1717" s="44">
        <v>0.73469387755102045</v>
      </c>
      <c r="M1717" s="45" t="s">
        <v>6051</v>
      </c>
      <c r="N1717" s="46" t="s">
        <v>35</v>
      </c>
    </row>
    <row r="1718" spans="1:14" s="29" customFormat="1" ht="74.5" customHeight="1" x14ac:dyDescent="0.25">
      <c r="A1718" s="40" t="s">
        <v>6052</v>
      </c>
      <c r="B1718" s="41">
        <v>45420</v>
      </c>
      <c r="C1718" s="41" t="s">
        <v>6053</v>
      </c>
      <c r="D1718" s="41" t="s">
        <v>24</v>
      </c>
      <c r="E1718" s="41" t="s">
        <v>16</v>
      </c>
      <c r="F1718" s="41" t="s">
        <v>6054</v>
      </c>
      <c r="G1718" s="41">
        <v>45427</v>
      </c>
      <c r="H1718" s="41">
        <v>45672</v>
      </c>
      <c r="I1718" s="42">
        <v>0</v>
      </c>
      <c r="J1718" s="43">
        <v>23968000</v>
      </c>
      <c r="K1718" s="43">
        <v>0</v>
      </c>
      <c r="L1718" s="44">
        <v>0.7142857142857143</v>
      </c>
      <c r="M1718" s="45" t="s">
        <v>6055</v>
      </c>
      <c r="N1718" s="46" t="s">
        <v>35</v>
      </c>
    </row>
    <row r="1719" spans="1:14" s="29" customFormat="1" ht="74.5" customHeight="1" x14ac:dyDescent="0.25">
      <c r="A1719" s="40" t="s">
        <v>6056</v>
      </c>
      <c r="B1719" s="41">
        <v>45420</v>
      </c>
      <c r="C1719" s="41" t="s">
        <v>6057</v>
      </c>
      <c r="D1719" s="41" t="s">
        <v>24</v>
      </c>
      <c r="E1719" s="41" t="s">
        <v>16</v>
      </c>
      <c r="F1719" s="41" t="s">
        <v>4737</v>
      </c>
      <c r="G1719" s="41">
        <v>45422</v>
      </c>
      <c r="H1719" s="41">
        <v>45667</v>
      </c>
      <c r="I1719" s="42">
        <v>0</v>
      </c>
      <c r="J1719" s="43">
        <v>21840000</v>
      </c>
      <c r="K1719" s="43">
        <v>0</v>
      </c>
      <c r="L1719" s="44">
        <v>0.73469387755102045</v>
      </c>
      <c r="M1719" s="45" t="s">
        <v>6058</v>
      </c>
      <c r="N1719" s="46" t="s">
        <v>35</v>
      </c>
    </row>
    <row r="1720" spans="1:14" s="29" customFormat="1" ht="74.5" customHeight="1" x14ac:dyDescent="0.25">
      <c r="A1720" s="40" t="s">
        <v>6059</v>
      </c>
      <c r="B1720" s="41">
        <v>45420</v>
      </c>
      <c r="C1720" s="41" t="s">
        <v>6060</v>
      </c>
      <c r="D1720" s="41" t="s">
        <v>24</v>
      </c>
      <c r="E1720" s="41" t="s">
        <v>16</v>
      </c>
      <c r="F1720" s="41" t="s">
        <v>4737</v>
      </c>
      <c r="G1720" s="41">
        <v>45432</v>
      </c>
      <c r="H1720" s="41">
        <v>45677</v>
      </c>
      <c r="I1720" s="42">
        <v>0</v>
      </c>
      <c r="J1720" s="43">
        <v>21840000</v>
      </c>
      <c r="K1720" s="43">
        <v>0</v>
      </c>
      <c r="L1720" s="44">
        <v>0.69387755102040816</v>
      </c>
      <c r="M1720" s="45" t="s">
        <v>6061</v>
      </c>
      <c r="N1720" s="46" t="s">
        <v>35</v>
      </c>
    </row>
    <row r="1721" spans="1:14" s="29" customFormat="1" ht="74.5" customHeight="1" x14ac:dyDescent="0.25">
      <c r="A1721" s="40" t="s">
        <v>6062</v>
      </c>
      <c r="B1721" s="41">
        <v>45420</v>
      </c>
      <c r="C1721" s="41" t="s">
        <v>6063</v>
      </c>
      <c r="D1721" s="41" t="s">
        <v>24</v>
      </c>
      <c r="E1721" s="41" t="s">
        <v>16</v>
      </c>
      <c r="F1721" s="41" t="s">
        <v>4563</v>
      </c>
      <c r="G1721" s="41">
        <v>45427</v>
      </c>
      <c r="H1721" s="41">
        <v>45672</v>
      </c>
      <c r="I1721" s="42">
        <v>0</v>
      </c>
      <c r="J1721" s="43">
        <v>21840000</v>
      </c>
      <c r="K1721" s="43">
        <v>0</v>
      </c>
      <c r="L1721" s="44">
        <v>0.7142857142857143</v>
      </c>
      <c r="M1721" s="45" t="s">
        <v>6064</v>
      </c>
      <c r="N1721" s="46" t="s">
        <v>35</v>
      </c>
    </row>
    <row r="1722" spans="1:14" s="29" customFormat="1" ht="74.5" customHeight="1" x14ac:dyDescent="0.25">
      <c r="A1722" s="40" t="s">
        <v>6065</v>
      </c>
      <c r="B1722" s="41">
        <v>45420</v>
      </c>
      <c r="C1722" s="41" t="s">
        <v>6066</v>
      </c>
      <c r="D1722" s="41" t="s">
        <v>24</v>
      </c>
      <c r="E1722" s="41" t="s">
        <v>16</v>
      </c>
      <c r="F1722" s="41" t="s">
        <v>6067</v>
      </c>
      <c r="G1722" s="41">
        <v>45422</v>
      </c>
      <c r="H1722" s="41">
        <v>45698</v>
      </c>
      <c r="I1722" s="42">
        <v>0</v>
      </c>
      <c r="J1722" s="43">
        <v>37800000</v>
      </c>
      <c r="K1722" s="43">
        <v>0</v>
      </c>
      <c r="L1722" s="44">
        <v>0.65217391304347827</v>
      </c>
      <c r="M1722" s="45" t="s">
        <v>6068</v>
      </c>
      <c r="N1722" s="46" t="s">
        <v>35</v>
      </c>
    </row>
    <row r="1723" spans="1:14" s="29" customFormat="1" ht="74.5" customHeight="1" x14ac:dyDescent="0.25">
      <c r="A1723" s="40" t="s">
        <v>6069</v>
      </c>
      <c r="B1723" s="41">
        <v>45420</v>
      </c>
      <c r="C1723" s="41" t="s">
        <v>6070</v>
      </c>
      <c r="D1723" s="41" t="s">
        <v>24</v>
      </c>
      <c r="E1723" s="41" t="s">
        <v>16</v>
      </c>
      <c r="F1723" s="41" t="s">
        <v>4563</v>
      </c>
      <c r="G1723" s="41">
        <v>45422</v>
      </c>
      <c r="H1723" s="41">
        <v>45667</v>
      </c>
      <c r="I1723" s="42">
        <v>0</v>
      </c>
      <c r="J1723" s="43">
        <v>21840000</v>
      </c>
      <c r="K1723" s="43">
        <v>0</v>
      </c>
      <c r="L1723" s="44">
        <v>0.73469387755102045</v>
      </c>
      <c r="M1723" s="45" t="s">
        <v>6071</v>
      </c>
      <c r="N1723" s="46" t="s">
        <v>35</v>
      </c>
    </row>
    <row r="1724" spans="1:14" s="29" customFormat="1" ht="74.5" customHeight="1" x14ac:dyDescent="0.25">
      <c r="A1724" s="40" t="s">
        <v>6072</v>
      </c>
      <c r="B1724" s="41">
        <v>45420</v>
      </c>
      <c r="C1724" s="41" t="s">
        <v>6073</v>
      </c>
      <c r="D1724" s="41" t="s">
        <v>24</v>
      </c>
      <c r="E1724" s="41" t="s">
        <v>16</v>
      </c>
      <c r="F1724" s="41" t="s">
        <v>6074</v>
      </c>
      <c r="G1724" s="41">
        <v>45422</v>
      </c>
      <c r="H1724" s="41">
        <v>45667</v>
      </c>
      <c r="I1724" s="42">
        <v>0</v>
      </c>
      <c r="J1724" s="43">
        <v>35700000</v>
      </c>
      <c r="K1724" s="43">
        <v>0</v>
      </c>
      <c r="L1724" s="44">
        <v>0.73469387755102045</v>
      </c>
      <c r="M1724" s="45" t="s">
        <v>6075</v>
      </c>
      <c r="N1724" s="46" t="s">
        <v>35</v>
      </c>
    </row>
    <row r="1725" spans="1:14" s="29" customFormat="1" ht="74.5" customHeight="1" x14ac:dyDescent="0.25">
      <c r="A1725" s="40" t="s">
        <v>6076</v>
      </c>
      <c r="B1725" s="41">
        <v>45420</v>
      </c>
      <c r="C1725" s="41" t="s">
        <v>6077</v>
      </c>
      <c r="D1725" s="41" t="s">
        <v>24</v>
      </c>
      <c r="E1725" s="41" t="s">
        <v>16</v>
      </c>
      <c r="F1725" s="41" t="s">
        <v>6078</v>
      </c>
      <c r="G1725" s="41">
        <v>45432</v>
      </c>
      <c r="H1725" s="41">
        <v>45677</v>
      </c>
      <c r="I1725" s="42">
        <v>0</v>
      </c>
      <c r="J1725" s="43">
        <v>23968000</v>
      </c>
      <c r="K1725" s="43">
        <v>0</v>
      </c>
      <c r="L1725" s="44">
        <v>0.69387755102040816</v>
      </c>
      <c r="M1725" s="45" t="s">
        <v>6079</v>
      </c>
      <c r="N1725" s="46" t="s">
        <v>35</v>
      </c>
    </row>
    <row r="1726" spans="1:14" s="29" customFormat="1" ht="74.5" customHeight="1" x14ac:dyDescent="0.25">
      <c r="A1726" s="40" t="s">
        <v>6080</v>
      </c>
      <c r="B1726" s="41">
        <v>45420</v>
      </c>
      <c r="C1726" s="41" t="s">
        <v>6081</v>
      </c>
      <c r="D1726" s="41" t="s">
        <v>24</v>
      </c>
      <c r="E1726" s="41" t="s">
        <v>16</v>
      </c>
      <c r="F1726" s="41" t="s">
        <v>4563</v>
      </c>
      <c r="G1726" s="41">
        <v>45422</v>
      </c>
      <c r="H1726" s="41">
        <v>45667</v>
      </c>
      <c r="I1726" s="42">
        <v>0</v>
      </c>
      <c r="J1726" s="43">
        <v>21840000</v>
      </c>
      <c r="K1726" s="43">
        <v>0</v>
      </c>
      <c r="L1726" s="44">
        <v>0.73469387755102045</v>
      </c>
      <c r="M1726" s="45" t="s">
        <v>6082</v>
      </c>
      <c r="N1726" s="46" t="s">
        <v>35</v>
      </c>
    </row>
    <row r="1727" spans="1:14" s="29" customFormat="1" ht="74.5" customHeight="1" x14ac:dyDescent="0.25">
      <c r="A1727" s="40" t="s">
        <v>6083</v>
      </c>
      <c r="B1727" s="41">
        <v>45420</v>
      </c>
      <c r="C1727" s="41" t="s">
        <v>6084</v>
      </c>
      <c r="D1727" s="41" t="s">
        <v>24</v>
      </c>
      <c r="E1727" s="41" t="s">
        <v>16</v>
      </c>
      <c r="F1727" s="41" t="s">
        <v>6078</v>
      </c>
      <c r="G1727" s="41">
        <v>45422</v>
      </c>
      <c r="H1727" s="41">
        <v>45667</v>
      </c>
      <c r="I1727" s="42">
        <v>0</v>
      </c>
      <c r="J1727" s="43">
        <v>23968000</v>
      </c>
      <c r="K1727" s="43">
        <v>0</v>
      </c>
      <c r="L1727" s="44">
        <v>0.73469387755102045</v>
      </c>
      <c r="M1727" s="45" t="s">
        <v>6085</v>
      </c>
      <c r="N1727" s="46" t="s">
        <v>35</v>
      </c>
    </row>
    <row r="1728" spans="1:14" s="29" customFormat="1" ht="74.5" customHeight="1" x14ac:dyDescent="0.25">
      <c r="A1728" s="40" t="s">
        <v>6086</v>
      </c>
      <c r="B1728" s="41">
        <v>45420</v>
      </c>
      <c r="C1728" s="41" t="s">
        <v>6087</v>
      </c>
      <c r="D1728" s="41" t="s">
        <v>24</v>
      </c>
      <c r="E1728" s="41" t="s">
        <v>16</v>
      </c>
      <c r="F1728" s="41" t="s">
        <v>6078</v>
      </c>
      <c r="G1728" s="41">
        <v>45422</v>
      </c>
      <c r="H1728" s="41">
        <v>45726</v>
      </c>
      <c r="I1728" s="42">
        <v>0</v>
      </c>
      <c r="J1728" s="43">
        <v>29960000</v>
      </c>
      <c r="K1728" s="43">
        <v>0</v>
      </c>
      <c r="L1728" s="44">
        <v>0.59210526315789469</v>
      </c>
      <c r="M1728" s="45" t="s">
        <v>6088</v>
      </c>
      <c r="N1728" s="46" t="s">
        <v>35</v>
      </c>
    </row>
    <row r="1729" spans="1:14" s="29" customFormat="1" ht="74.5" customHeight="1" x14ac:dyDescent="0.25">
      <c r="A1729" s="40" t="s">
        <v>6089</v>
      </c>
      <c r="B1729" s="41">
        <v>45420</v>
      </c>
      <c r="C1729" s="41" t="s">
        <v>6090</v>
      </c>
      <c r="D1729" s="41" t="s">
        <v>24</v>
      </c>
      <c r="E1729" s="41" t="s">
        <v>16</v>
      </c>
      <c r="F1729" s="41" t="s">
        <v>4563</v>
      </c>
      <c r="G1729" s="41">
        <v>45422</v>
      </c>
      <c r="H1729" s="41">
        <v>45727</v>
      </c>
      <c r="I1729" s="42">
        <v>0</v>
      </c>
      <c r="J1729" s="43">
        <v>21840000</v>
      </c>
      <c r="K1729" s="43">
        <v>0</v>
      </c>
      <c r="L1729" s="44">
        <v>0.5901639344262295</v>
      </c>
      <c r="M1729" s="45" t="s">
        <v>6091</v>
      </c>
      <c r="N1729" s="46" t="s">
        <v>35</v>
      </c>
    </row>
    <row r="1730" spans="1:14" s="29" customFormat="1" ht="74.5" customHeight="1" x14ac:dyDescent="0.25">
      <c r="A1730" s="40" t="s">
        <v>6092</v>
      </c>
      <c r="B1730" s="41">
        <v>45420</v>
      </c>
      <c r="C1730" s="41" t="s">
        <v>6093</v>
      </c>
      <c r="D1730" s="41" t="s">
        <v>24</v>
      </c>
      <c r="E1730" s="41" t="s">
        <v>16</v>
      </c>
      <c r="F1730" s="41" t="s">
        <v>6094</v>
      </c>
      <c r="G1730" s="41">
        <v>45422</v>
      </c>
      <c r="H1730" s="41">
        <v>45698</v>
      </c>
      <c r="I1730" s="42">
        <v>0</v>
      </c>
      <c r="J1730" s="43">
        <v>72225000</v>
      </c>
      <c r="K1730" s="43">
        <v>0</v>
      </c>
      <c r="L1730" s="44">
        <v>0.65217391304347827</v>
      </c>
      <c r="M1730" s="45" t="s">
        <v>6095</v>
      </c>
      <c r="N1730" s="46" t="s">
        <v>35</v>
      </c>
    </row>
    <row r="1731" spans="1:14" s="29" customFormat="1" ht="74.5" customHeight="1" x14ac:dyDescent="0.25">
      <c r="A1731" s="40" t="s">
        <v>6096</v>
      </c>
      <c r="B1731" s="41">
        <v>45420</v>
      </c>
      <c r="C1731" s="41" t="s">
        <v>6097</v>
      </c>
      <c r="D1731" s="41" t="s">
        <v>24</v>
      </c>
      <c r="E1731" s="41" t="s">
        <v>16</v>
      </c>
      <c r="F1731" s="41" t="s">
        <v>5812</v>
      </c>
      <c r="G1731" s="41">
        <v>45421</v>
      </c>
      <c r="H1731" s="41">
        <v>46022</v>
      </c>
      <c r="I1731" s="42">
        <v>0</v>
      </c>
      <c r="J1731" s="43">
        <v>71958167</v>
      </c>
      <c r="K1731" s="43">
        <v>0</v>
      </c>
      <c r="L1731" s="44">
        <v>0.30116472545757073</v>
      </c>
      <c r="M1731" s="45" t="s">
        <v>6098</v>
      </c>
      <c r="N1731" s="46" t="s">
        <v>35</v>
      </c>
    </row>
    <row r="1732" spans="1:14" s="29" customFormat="1" ht="74.5" customHeight="1" x14ac:dyDescent="0.25">
      <c r="A1732" s="40" t="s">
        <v>6099</v>
      </c>
      <c r="B1732" s="41">
        <v>45420</v>
      </c>
      <c r="C1732" s="41" t="s">
        <v>6100</v>
      </c>
      <c r="D1732" s="41" t="s">
        <v>24</v>
      </c>
      <c r="E1732" s="41" t="s">
        <v>16</v>
      </c>
      <c r="F1732" s="41" t="s">
        <v>4563</v>
      </c>
      <c r="G1732" s="41">
        <v>45429</v>
      </c>
      <c r="H1732" s="41">
        <v>45674</v>
      </c>
      <c r="I1732" s="42">
        <v>0</v>
      </c>
      <c r="J1732" s="43">
        <v>21840000</v>
      </c>
      <c r="K1732" s="43">
        <v>0</v>
      </c>
      <c r="L1732" s="44">
        <v>0.70612244897959187</v>
      </c>
      <c r="M1732" s="45" t="s">
        <v>6101</v>
      </c>
      <c r="N1732" s="46" t="s">
        <v>35</v>
      </c>
    </row>
    <row r="1733" spans="1:14" s="29" customFormat="1" ht="74.5" customHeight="1" x14ac:dyDescent="0.25">
      <c r="A1733" s="40" t="s">
        <v>6102</v>
      </c>
      <c r="B1733" s="41">
        <v>45420</v>
      </c>
      <c r="C1733" s="41" t="s">
        <v>6103</v>
      </c>
      <c r="D1733" s="41" t="s">
        <v>24</v>
      </c>
      <c r="E1733" s="41" t="s">
        <v>16</v>
      </c>
      <c r="F1733" s="41" t="s">
        <v>4518</v>
      </c>
      <c r="G1733" s="41">
        <v>45429</v>
      </c>
      <c r="H1733" s="41">
        <v>45794</v>
      </c>
      <c r="I1733" s="42">
        <v>0</v>
      </c>
      <c r="J1733" s="43">
        <v>32760000</v>
      </c>
      <c r="K1733" s="43">
        <v>0</v>
      </c>
      <c r="L1733" s="44">
        <v>0.47397260273972602</v>
      </c>
      <c r="M1733" s="45" t="s">
        <v>6104</v>
      </c>
      <c r="N1733" s="46" t="s">
        <v>35</v>
      </c>
    </row>
    <row r="1734" spans="1:14" s="29" customFormat="1" ht="74.5" customHeight="1" x14ac:dyDescent="0.25">
      <c r="A1734" s="40" t="s">
        <v>6105</v>
      </c>
      <c r="B1734" s="41">
        <v>45420</v>
      </c>
      <c r="C1734" s="41" t="s">
        <v>6106</v>
      </c>
      <c r="D1734" s="41" t="s">
        <v>24</v>
      </c>
      <c r="E1734" s="41" t="s">
        <v>16</v>
      </c>
      <c r="F1734" s="41" t="s">
        <v>4737</v>
      </c>
      <c r="G1734" s="41">
        <v>45427</v>
      </c>
      <c r="H1734" s="41">
        <v>45672</v>
      </c>
      <c r="I1734" s="42">
        <v>0</v>
      </c>
      <c r="J1734" s="43">
        <v>21840000</v>
      </c>
      <c r="K1734" s="43">
        <v>0</v>
      </c>
      <c r="L1734" s="44">
        <v>0.7142857142857143</v>
      </c>
      <c r="M1734" s="45" t="s">
        <v>6107</v>
      </c>
      <c r="N1734" s="46" t="s">
        <v>35</v>
      </c>
    </row>
    <row r="1735" spans="1:14" s="29" customFormat="1" ht="74.5" customHeight="1" x14ac:dyDescent="0.25">
      <c r="A1735" s="40" t="s">
        <v>6108</v>
      </c>
      <c r="B1735" s="41">
        <v>45420</v>
      </c>
      <c r="C1735" s="41" t="s">
        <v>6109</v>
      </c>
      <c r="D1735" s="41" t="s">
        <v>24</v>
      </c>
      <c r="E1735" s="41" t="s">
        <v>16</v>
      </c>
      <c r="F1735" s="41" t="s">
        <v>6110</v>
      </c>
      <c r="G1735" s="41">
        <v>45422</v>
      </c>
      <c r="H1735" s="41">
        <v>45667</v>
      </c>
      <c r="I1735" s="42">
        <v>0</v>
      </c>
      <c r="J1735" s="43">
        <v>59920000</v>
      </c>
      <c r="K1735" s="43">
        <v>0</v>
      </c>
      <c r="L1735" s="44">
        <v>0.73469387755102045</v>
      </c>
      <c r="M1735" s="45" t="s">
        <v>6111</v>
      </c>
      <c r="N1735" s="46" t="s">
        <v>35</v>
      </c>
    </row>
    <row r="1736" spans="1:14" s="29" customFormat="1" ht="74.5" customHeight="1" x14ac:dyDescent="0.25">
      <c r="A1736" s="40" t="s">
        <v>6112</v>
      </c>
      <c r="B1736" s="41">
        <v>45420</v>
      </c>
      <c r="C1736" s="41" t="s">
        <v>5353</v>
      </c>
      <c r="D1736" s="41" t="s">
        <v>24</v>
      </c>
      <c r="E1736" s="41" t="s">
        <v>16</v>
      </c>
      <c r="F1736" s="41" t="s">
        <v>4737</v>
      </c>
      <c r="G1736" s="41">
        <v>45422</v>
      </c>
      <c r="H1736" s="41">
        <v>45568</v>
      </c>
      <c r="I1736" s="42">
        <v>0</v>
      </c>
      <c r="J1736" s="43">
        <v>21840000</v>
      </c>
      <c r="K1736" s="43">
        <v>0</v>
      </c>
      <c r="L1736" s="44">
        <v>1</v>
      </c>
      <c r="M1736" s="45" t="s">
        <v>6113</v>
      </c>
      <c r="N1736" s="46" t="s">
        <v>35</v>
      </c>
    </row>
    <row r="1737" spans="1:14" s="29" customFormat="1" ht="74.5" customHeight="1" x14ac:dyDescent="0.25">
      <c r="A1737" s="40" t="s">
        <v>6114</v>
      </c>
      <c r="B1737" s="41">
        <v>45420</v>
      </c>
      <c r="C1737" s="41" t="s">
        <v>6115</v>
      </c>
      <c r="D1737" s="41" t="s">
        <v>24</v>
      </c>
      <c r="E1737" s="41" t="s">
        <v>16</v>
      </c>
      <c r="F1737" s="41" t="s">
        <v>6116</v>
      </c>
      <c r="G1737" s="41">
        <v>45422</v>
      </c>
      <c r="H1737" s="41">
        <v>45690</v>
      </c>
      <c r="I1737" s="42">
        <v>0</v>
      </c>
      <c r="J1737" s="43">
        <v>38520000</v>
      </c>
      <c r="K1737" s="43">
        <v>0</v>
      </c>
      <c r="L1737" s="44">
        <v>0.67164179104477617</v>
      </c>
      <c r="M1737" s="45" t="s">
        <v>6117</v>
      </c>
      <c r="N1737" s="46" t="s">
        <v>35</v>
      </c>
    </row>
    <row r="1738" spans="1:14" s="29" customFormat="1" ht="74.5" customHeight="1" x14ac:dyDescent="0.25">
      <c r="A1738" s="40" t="s">
        <v>6118</v>
      </c>
      <c r="B1738" s="41">
        <v>45433</v>
      </c>
      <c r="C1738" s="41" t="s">
        <v>6119</v>
      </c>
      <c r="D1738" s="41" t="s">
        <v>24</v>
      </c>
      <c r="E1738" s="41" t="s">
        <v>16</v>
      </c>
      <c r="F1738" s="41" t="s">
        <v>4499</v>
      </c>
      <c r="G1738" s="41">
        <v>45435</v>
      </c>
      <c r="H1738" s="41">
        <v>45711</v>
      </c>
      <c r="I1738" s="42">
        <v>0</v>
      </c>
      <c r="J1738" s="43">
        <v>36635355</v>
      </c>
      <c r="K1738" s="43">
        <v>0</v>
      </c>
      <c r="L1738" s="44">
        <v>0.60507246376811596</v>
      </c>
      <c r="M1738" s="45" t="s">
        <v>6120</v>
      </c>
      <c r="N1738" s="46" t="s">
        <v>35</v>
      </c>
    </row>
    <row r="1739" spans="1:14" s="29" customFormat="1" ht="74.5" customHeight="1" x14ac:dyDescent="0.25">
      <c r="A1739" s="40" t="s">
        <v>6121</v>
      </c>
      <c r="B1739" s="41">
        <v>45420</v>
      </c>
      <c r="C1739" s="41" t="s">
        <v>6122</v>
      </c>
      <c r="D1739" s="41" t="s">
        <v>24</v>
      </c>
      <c r="E1739" s="41" t="s">
        <v>16</v>
      </c>
      <c r="F1739" s="41" t="s">
        <v>4563</v>
      </c>
      <c r="G1739" s="41">
        <v>45422</v>
      </c>
      <c r="H1739" s="41">
        <v>45667</v>
      </c>
      <c r="I1739" s="42">
        <v>0</v>
      </c>
      <c r="J1739" s="43">
        <v>21840000</v>
      </c>
      <c r="K1739" s="43">
        <v>0</v>
      </c>
      <c r="L1739" s="44">
        <v>0.73469387755102045</v>
      </c>
      <c r="M1739" s="45" t="s">
        <v>6123</v>
      </c>
      <c r="N1739" s="46" t="s">
        <v>35</v>
      </c>
    </row>
    <row r="1740" spans="1:14" s="29" customFormat="1" ht="74.5" customHeight="1" x14ac:dyDescent="0.25">
      <c r="A1740" s="40" t="s">
        <v>6124</v>
      </c>
      <c r="B1740" s="41">
        <v>45420</v>
      </c>
      <c r="C1740" s="41" t="s">
        <v>6125</v>
      </c>
      <c r="D1740" s="41" t="s">
        <v>24</v>
      </c>
      <c r="E1740" s="41" t="s">
        <v>16</v>
      </c>
      <c r="F1740" s="41" t="s">
        <v>4563</v>
      </c>
      <c r="G1740" s="41">
        <v>45422</v>
      </c>
      <c r="H1740" s="41">
        <v>45667</v>
      </c>
      <c r="I1740" s="42">
        <v>0</v>
      </c>
      <c r="J1740" s="43">
        <v>21840000</v>
      </c>
      <c r="K1740" s="43">
        <v>0</v>
      </c>
      <c r="L1740" s="44">
        <v>0.73469387755102045</v>
      </c>
      <c r="M1740" s="45" t="s">
        <v>6126</v>
      </c>
      <c r="N1740" s="46" t="s">
        <v>35</v>
      </c>
    </row>
    <row r="1741" spans="1:14" s="29" customFormat="1" ht="74.5" customHeight="1" x14ac:dyDescent="0.25">
      <c r="A1741" s="40" t="s">
        <v>6127</v>
      </c>
      <c r="B1741" s="41">
        <v>45433</v>
      </c>
      <c r="C1741" s="41" t="s">
        <v>6128</v>
      </c>
      <c r="D1741" s="41" t="s">
        <v>24</v>
      </c>
      <c r="E1741" s="41" t="s">
        <v>16</v>
      </c>
      <c r="F1741" s="41" t="s">
        <v>4503</v>
      </c>
      <c r="G1741" s="41">
        <v>45436</v>
      </c>
      <c r="H1741" s="41">
        <v>45681</v>
      </c>
      <c r="I1741" s="42">
        <v>0</v>
      </c>
      <c r="J1741" s="43">
        <v>25321644</v>
      </c>
      <c r="K1741" s="43">
        <v>0</v>
      </c>
      <c r="L1741" s="44">
        <v>0.67755102040816328</v>
      </c>
      <c r="M1741" s="45" t="s">
        <v>6129</v>
      </c>
      <c r="N1741" s="46" t="s">
        <v>35</v>
      </c>
    </row>
    <row r="1742" spans="1:14" s="29" customFormat="1" ht="74.5" customHeight="1" x14ac:dyDescent="0.25">
      <c r="A1742" s="40" t="s">
        <v>6130</v>
      </c>
      <c r="B1742" s="41">
        <v>45420</v>
      </c>
      <c r="C1742" s="41" t="s">
        <v>6131</v>
      </c>
      <c r="D1742" s="41" t="s">
        <v>24</v>
      </c>
      <c r="E1742" s="41" t="s">
        <v>16</v>
      </c>
      <c r="F1742" s="41" t="s">
        <v>4563</v>
      </c>
      <c r="G1742" s="41">
        <v>45422</v>
      </c>
      <c r="H1742" s="41">
        <v>45667</v>
      </c>
      <c r="I1742" s="42">
        <v>0</v>
      </c>
      <c r="J1742" s="43">
        <v>21840000</v>
      </c>
      <c r="K1742" s="43">
        <v>0</v>
      </c>
      <c r="L1742" s="44">
        <v>0.73469387755102045</v>
      </c>
      <c r="M1742" s="45" t="s">
        <v>6132</v>
      </c>
      <c r="N1742" s="46" t="s">
        <v>35</v>
      </c>
    </row>
    <row r="1743" spans="1:14" s="29" customFormat="1" ht="74.5" customHeight="1" x14ac:dyDescent="0.25">
      <c r="A1743" s="40" t="s">
        <v>6133</v>
      </c>
      <c r="B1743" s="41">
        <v>45427</v>
      </c>
      <c r="C1743" s="41" t="s">
        <v>6134</v>
      </c>
      <c r="D1743" s="41" t="s">
        <v>24</v>
      </c>
      <c r="E1743" s="41" t="s">
        <v>16</v>
      </c>
      <c r="F1743" s="41" t="s">
        <v>6135</v>
      </c>
      <c r="G1743" s="41">
        <v>45429</v>
      </c>
      <c r="H1743" s="41">
        <v>45612</v>
      </c>
      <c r="I1743" s="42">
        <v>0</v>
      </c>
      <c r="J1743" s="43">
        <v>24426000</v>
      </c>
      <c r="K1743" s="43">
        <v>0</v>
      </c>
      <c r="L1743" s="44">
        <v>0.94535519125683065</v>
      </c>
      <c r="M1743" s="45" t="s">
        <v>6136</v>
      </c>
      <c r="N1743" s="46" t="s">
        <v>35</v>
      </c>
    </row>
    <row r="1744" spans="1:14" s="29" customFormat="1" ht="74.5" customHeight="1" x14ac:dyDescent="0.25">
      <c r="A1744" s="40" t="s">
        <v>6137</v>
      </c>
      <c r="B1744" s="41">
        <v>45422</v>
      </c>
      <c r="C1744" s="41" t="s">
        <v>6138</v>
      </c>
      <c r="D1744" s="41" t="s">
        <v>24</v>
      </c>
      <c r="E1744" s="41" t="s">
        <v>16</v>
      </c>
      <c r="F1744" s="41" t="s">
        <v>6139</v>
      </c>
      <c r="G1744" s="41">
        <v>45427</v>
      </c>
      <c r="H1744" s="41">
        <v>45655</v>
      </c>
      <c r="I1744" s="42">
        <v>0</v>
      </c>
      <c r="J1744" s="43">
        <v>65400000</v>
      </c>
      <c r="K1744" s="43">
        <v>0</v>
      </c>
      <c r="L1744" s="44">
        <v>0.76754385964912286</v>
      </c>
      <c r="M1744" s="45" t="s">
        <v>6140</v>
      </c>
      <c r="N1744" s="46" t="s">
        <v>35</v>
      </c>
    </row>
    <row r="1745" spans="1:14" s="29" customFormat="1" ht="74.5" customHeight="1" x14ac:dyDescent="0.25">
      <c r="A1745" s="40" t="s">
        <v>6141</v>
      </c>
      <c r="B1745" s="41">
        <v>45422</v>
      </c>
      <c r="C1745" s="41" t="s">
        <v>6142</v>
      </c>
      <c r="D1745" s="41" t="s">
        <v>24</v>
      </c>
      <c r="E1745" s="41" t="s">
        <v>16</v>
      </c>
      <c r="F1745" s="41" t="s">
        <v>6143</v>
      </c>
      <c r="G1745" s="41">
        <v>45428</v>
      </c>
      <c r="H1745" s="41">
        <v>45611</v>
      </c>
      <c r="I1745" s="42">
        <v>0</v>
      </c>
      <c r="J1745" s="43">
        <v>74100000</v>
      </c>
      <c r="K1745" s="43">
        <v>0</v>
      </c>
      <c r="L1745" s="44">
        <v>0.95081967213114749</v>
      </c>
      <c r="M1745" s="45" t="s">
        <v>6144</v>
      </c>
      <c r="N1745" s="46" t="s">
        <v>35</v>
      </c>
    </row>
    <row r="1746" spans="1:14" s="29" customFormat="1" ht="74.5" customHeight="1" x14ac:dyDescent="0.25">
      <c r="A1746" s="40" t="s">
        <v>6145</v>
      </c>
      <c r="B1746" s="41">
        <v>45422</v>
      </c>
      <c r="C1746" s="41" t="s">
        <v>5168</v>
      </c>
      <c r="D1746" s="41" t="s">
        <v>24</v>
      </c>
      <c r="E1746" s="41" t="s">
        <v>16</v>
      </c>
      <c r="F1746" s="41" t="s">
        <v>6146</v>
      </c>
      <c r="G1746" s="41">
        <v>45427</v>
      </c>
      <c r="H1746" s="41">
        <v>45549</v>
      </c>
      <c r="I1746" s="42">
        <v>0</v>
      </c>
      <c r="J1746" s="43">
        <v>34880000</v>
      </c>
      <c r="K1746" s="43">
        <v>0</v>
      </c>
      <c r="L1746" s="44">
        <v>1</v>
      </c>
      <c r="M1746" s="45" t="s">
        <v>6147</v>
      </c>
      <c r="N1746" s="46" t="s">
        <v>35</v>
      </c>
    </row>
    <row r="1747" spans="1:14" s="29" customFormat="1" ht="74.5" customHeight="1" x14ac:dyDescent="0.25">
      <c r="A1747" s="40" t="s">
        <v>6148</v>
      </c>
      <c r="B1747" s="41">
        <v>45427</v>
      </c>
      <c r="C1747" s="41" t="s">
        <v>6149</v>
      </c>
      <c r="D1747" s="41" t="s">
        <v>24</v>
      </c>
      <c r="E1747" s="41" t="s">
        <v>16</v>
      </c>
      <c r="F1747" s="41" t="s">
        <v>6150</v>
      </c>
      <c r="G1747" s="41">
        <v>45429</v>
      </c>
      <c r="H1747" s="41">
        <v>45504</v>
      </c>
      <c r="I1747" s="42">
        <v>0</v>
      </c>
      <c r="J1747" s="43">
        <v>13619632</v>
      </c>
      <c r="K1747" s="43">
        <v>0</v>
      </c>
      <c r="L1747" s="44">
        <v>1</v>
      </c>
      <c r="M1747" s="45" t="s">
        <v>6151</v>
      </c>
      <c r="N1747" s="46" t="s">
        <v>35</v>
      </c>
    </row>
    <row r="1748" spans="1:14" s="29" customFormat="1" ht="74.5" customHeight="1" x14ac:dyDescent="0.25">
      <c r="A1748" s="40" t="s">
        <v>6152</v>
      </c>
      <c r="B1748" s="41">
        <v>45441</v>
      </c>
      <c r="C1748" s="41" t="s">
        <v>6153</v>
      </c>
      <c r="D1748" s="41" t="s">
        <v>24</v>
      </c>
      <c r="E1748" s="41" t="s">
        <v>16</v>
      </c>
      <c r="F1748" s="41" t="s">
        <v>6154</v>
      </c>
      <c r="G1748" s="41">
        <v>45448</v>
      </c>
      <c r="H1748" s="41">
        <v>45692</v>
      </c>
      <c r="I1748" s="42">
        <v>0</v>
      </c>
      <c r="J1748" s="43">
        <v>88000000</v>
      </c>
      <c r="K1748" s="43">
        <v>0</v>
      </c>
      <c r="L1748" s="44">
        <v>0.63114754098360659</v>
      </c>
      <c r="M1748" s="45" t="s">
        <v>6155</v>
      </c>
      <c r="N1748" s="46" t="s">
        <v>35</v>
      </c>
    </row>
    <row r="1749" spans="1:14" s="29" customFormat="1" ht="74.5" customHeight="1" x14ac:dyDescent="0.25">
      <c r="A1749" s="40" t="s">
        <v>6156</v>
      </c>
      <c r="B1749" s="41">
        <v>45427</v>
      </c>
      <c r="C1749" s="41" t="s">
        <v>6157</v>
      </c>
      <c r="D1749" s="41" t="s">
        <v>24</v>
      </c>
      <c r="E1749" s="41" t="s">
        <v>16</v>
      </c>
      <c r="F1749" s="41" t="s">
        <v>4737</v>
      </c>
      <c r="G1749" s="41">
        <v>45432</v>
      </c>
      <c r="H1749" s="41">
        <v>45677</v>
      </c>
      <c r="I1749" s="42">
        <v>0</v>
      </c>
      <c r="J1749" s="43">
        <v>21840000</v>
      </c>
      <c r="K1749" s="43">
        <v>0</v>
      </c>
      <c r="L1749" s="44">
        <v>0.69387755102040816</v>
      </c>
      <c r="M1749" s="45" t="s">
        <v>6158</v>
      </c>
      <c r="N1749" s="46" t="s">
        <v>35</v>
      </c>
    </row>
    <row r="1750" spans="1:14" s="29" customFormat="1" ht="74.5" customHeight="1" x14ac:dyDescent="0.25">
      <c r="A1750" s="40" t="s">
        <v>6159</v>
      </c>
      <c r="B1750" s="41">
        <v>45427</v>
      </c>
      <c r="C1750" s="41" t="s">
        <v>6160</v>
      </c>
      <c r="D1750" s="41" t="s">
        <v>24</v>
      </c>
      <c r="E1750" s="41" t="s">
        <v>16</v>
      </c>
      <c r="F1750" s="41" t="s">
        <v>4907</v>
      </c>
      <c r="G1750" s="41">
        <v>45429</v>
      </c>
      <c r="H1750" s="41">
        <v>45612</v>
      </c>
      <c r="I1750" s="42">
        <v>0</v>
      </c>
      <c r="J1750" s="43">
        <v>17837808</v>
      </c>
      <c r="K1750" s="43">
        <v>0</v>
      </c>
      <c r="L1750" s="44">
        <v>0.94535519125683065</v>
      </c>
      <c r="M1750" s="45" t="s">
        <v>6161</v>
      </c>
      <c r="N1750" s="46" t="s">
        <v>35</v>
      </c>
    </row>
    <row r="1751" spans="1:14" s="29" customFormat="1" ht="74.5" customHeight="1" x14ac:dyDescent="0.25">
      <c r="A1751" s="40" t="s">
        <v>6162</v>
      </c>
      <c r="B1751" s="41">
        <v>45427</v>
      </c>
      <c r="C1751" s="41" t="s">
        <v>6163</v>
      </c>
      <c r="D1751" s="41" t="s">
        <v>24</v>
      </c>
      <c r="E1751" s="41" t="s">
        <v>16</v>
      </c>
      <c r="F1751" s="41" t="s">
        <v>4563</v>
      </c>
      <c r="G1751" s="41">
        <v>45430</v>
      </c>
      <c r="H1751" s="41">
        <v>45795</v>
      </c>
      <c r="I1751" s="42">
        <v>0</v>
      </c>
      <c r="J1751" s="43">
        <v>32760000</v>
      </c>
      <c r="K1751" s="43">
        <v>0</v>
      </c>
      <c r="L1751" s="44">
        <v>0.47123287671232877</v>
      </c>
      <c r="M1751" s="45" t="s">
        <v>6164</v>
      </c>
      <c r="N1751" s="46" t="s">
        <v>35</v>
      </c>
    </row>
    <row r="1752" spans="1:14" s="29" customFormat="1" ht="74.5" customHeight="1" x14ac:dyDescent="0.25">
      <c r="A1752" s="40" t="s">
        <v>6165</v>
      </c>
      <c r="B1752" s="41">
        <v>45427</v>
      </c>
      <c r="C1752" s="41" t="s">
        <v>6166</v>
      </c>
      <c r="D1752" s="41" t="s">
        <v>24</v>
      </c>
      <c r="E1752" s="41" t="s">
        <v>16</v>
      </c>
      <c r="F1752" s="41" t="s">
        <v>4563</v>
      </c>
      <c r="G1752" s="41">
        <v>45429</v>
      </c>
      <c r="H1752" s="41">
        <v>45674</v>
      </c>
      <c r="I1752" s="42">
        <v>0</v>
      </c>
      <c r="J1752" s="43">
        <v>21840000</v>
      </c>
      <c r="K1752" s="43">
        <v>0</v>
      </c>
      <c r="L1752" s="44">
        <v>0.70612244897959187</v>
      </c>
      <c r="M1752" s="45" t="s">
        <v>6167</v>
      </c>
      <c r="N1752" s="46" t="s">
        <v>35</v>
      </c>
    </row>
    <row r="1753" spans="1:14" s="29" customFormat="1" ht="74.5" customHeight="1" x14ac:dyDescent="0.25">
      <c r="A1753" s="40" t="s">
        <v>6168</v>
      </c>
      <c r="B1753" s="41">
        <v>45429</v>
      </c>
      <c r="C1753" s="41" t="s">
        <v>5219</v>
      </c>
      <c r="D1753" s="41" t="s">
        <v>24</v>
      </c>
      <c r="E1753" s="41" t="s">
        <v>16</v>
      </c>
      <c r="F1753" s="41" t="s">
        <v>5812</v>
      </c>
      <c r="G1753" s="41">
        <v>45432</v>
      </c>
      <c r="H1753" s="41">
        <v>45554</v>
      </c>
      <c r="I1753" s="42">
        <v>0</v>
      </c>
      <c r="J1753" s="43">
        <v>37060000</v>
      </c>
      <c r="K1753" s="43">
        <v>0</v>
      </c>
      <c r="L1753" s="44">
        <v>1</v>
      </c>
      <c r="M1753" s="45" t="s">
        <v>6169</v>
      </c>
      <c r="N1753" s="46" t="s">
        <v>35</v>
      </c>
    </row>
    <row r="1754" spans="1:14" s="29" customFormat="1" ht="74.5" customHeight="1" x14ac:dyDescent="0.25">
      <c r="A1754" s="40" t="s">
        <v>6170</v>
      </c>
      <c r="B1754" s="41">
        <v>45427</v>
      </c>
      <c r="C1754" s="41" t="s">
        <v>6171</v>
      </c>
      <c r="D1754" s="41" t="s">
        <v>24</v>
      </c>
      <c r="E1754" s="41" t="s">
        <v>16</v>
      </c>
      <c r="F1754" s="41" t="s">
        <v>4518</v>
      </c>
      <c r="G1754" s="41">
        <v>45433</v>
      </c>
      <c r="H1754" s="41">
        <v>45616</v>
      </c>
      <c r="I1754" s="42">
        <v>0</v>
      </c>
      <c r="J1754" s="43">
        <v>16380000</v>
      </c>
      <c r="K1754" s="43">
        <v>0</v>
      </c>
      <c r="L1754" s="44">
        <v>0.92349726775956287</v>
      </c>
      <c r="M1754" s="45" t="s">
        <v>6172</v>
      </c>
      <c r="N1754" s="46" t="s">
        <v>35</v>
      </c>
    </row>
    <row r="1755" spans="1:14" s="29" customFormat="1" ht="74.5" customHeight="1" x14ac:dyDescent="0.25">
      <c r="A1755" s="40" t="s">
        <v>6173</v>
      </c>
      <c r="B1755" s="41">
        <v>45428</v>
      </c>
      <c r="C1755" s="41" t="s">
        <v>5196</v>
      </c>
      <c r="D1755" s="41" t="s">
        <v>24</v>
      </c>
      <c r="E1755" s="41" t="s">
        <v>16</v>
      </c>
      <c r="F1755" s="41" t="s">
        <v>6146</v>
      </c>
      <c r="G1755" s="41">
        <v>45432</v>
      </c>
      <c r="H1755" s="41">
        <v>45554</v>
      </c>
      <c r="I1755" s="42">
        <v>0</v>
      </c>
      <c r="J1755" s="43">
        <v>34880000</v>
      </c>
      <c r="K1755" s="43">
        <v>0</v>
      </c>
      <c r="L1755" s="44">
        <v>1</v>
      </c>
      <c r="M1755" s="45" t="s">
        <v>6174</v>
      </c>
      <c r="N1755" s="46" t="s">
        <v>35</v>
      </c>
    </row>
    <row r="1756" spans="1:14" s="29" customFormat="1" ht="74.5" customHeight="1" x14ac:dyDescent="0.25">
      <c r="A1756" s="40" t="s">
        <v>6175</v>
      </c>
      <c r="B1756" s="41">
        <v>45427</v>
      </c>
      <c r="C1756" s="41" t="s">
        <v>6176</v>
      </c>
      <c r="D1756" s="41" t="s">
        <v>24</v>
      </c>
      <c r="E1756" s="41" t="s">
        <v>16</v>
      </c>
      <c r="F1756" s="41" t="s">
        <v>4737</v>
      </c>
      <c r="G1756" s="41">
        <v>45429</v>
      </c>
      <c r="H1756" s="41">
        <v>45674</v>
      </c>
      <c r="I1756" s="42">
        <v>0</v>
      </c>
      <c r="J1756" s="43">
        <v>21840000</v>
      </c>
      <c r="K1756" s="43">
        <v>0</v>
      </c>
      <c r="L1756" s="44">
        <v>0.70612244897959187</v>
      </c>
      <c r="M1756" s="45" t="s">
        <v>6177</v>
      </c>
      <c r="N1756" s="46" t="s">
        <v>35</v>
      </c>
    </row>
    <row r="1757" spans="1:14" s="29" customFormat="1" ht="74.5" customHeight="1" x14ac:dyDescent="0.25">
      <c r="A1757" s="40" t="s">
        <v>6178</v>
      </c>
      <c r="B1757" s="41">
        <v>45427</v>
      </c>
      <c r="C1757" s="41" t="s">
        <v>6179</v>
      </c>
      <c r="D1757" s="41" t="s">
        <v>24</v>
      </c>
      <c r="E1757" s="41" t="s">
        <v>16</v>
      </c>
      <c r="F1757" s="41" t="s">
        <v>5078</v>
      </c>
      <c r="G1757" s="41">
        <v>45429</v>
      </c>
      <c r="H1757" s="41">
        <v>45657</v>
      </c>
      <c r="I1757" s="42">
        <v>0</v>
      </c>
      <c r="J1757" s="43">
        <v>24034500</v>
      </c>
      <c r="K1757" s="43">
        <v>0</v>
      </c>
      <c r="L1757" s="44">
        <v>0.75877192982456143</v>
      </c>
      <c r="M1757" s="45" t="s">
        <v>6180</v>
      </c>
      <c r="N1757" s="46" t="s">
        <v>35</v>
      </c>
    </row>
    <row r="1758" spans="1:14" s="29" customFormat="1" ht="74.5" customHeight="1" x14ac:dyDescent="0.25">
      <c r="A1758" s="40" t="s">
        <v>6181</v>
      </c>
      <c r="B1758" s="41">
        <v>45427</v>
      </c>
      <c r="C1758" s="41" t="s">
        <v>6182</v>
      </c>
      <c r="D1758" s="41" t="s">
        <v>24</v>
      </c>
      <c r="E1758" s="41" t="s">
        <v>16</v>
      </c>
      <c r="F1758" s="41" t="s">
        <v>4563</v>
      </c>
      <c r="G1758" s="41">
        <v>45432</v>
      </c>
      <c r="H1758" s="41">
        <v>45677</v>
      </c>
      <c r="I1758" s="42">
        <v>0</v>
      </c>
      <c r="J1758" s="43">
        <v>21840000</v>
      </c>
      <c r="K1758" s="43">
        <v>0</v>
      </c>
      <c r="L1758" s="44">
        <v>0.69387755102040816</v>
      </c>
      <c r="M1758" s="45" t="s">
        <v>6183</v>
      </c>
      <c r="N1758" s="46" t="s">
        <v>35</v>
      </c>
    </row>
    <row r="1759" spans="1:14" s="29" customFormat="1" ht="74.5" customHeight="1" x14ac:dyDescent="0.25">
      <c r="A1759" s="40" t="s">
        <v>6184</v>
      </c>
      <c r="B1759" s="41">
        <v>45427</v>
      </c>
      <c r="C1759" s="41" t="s">
        <v>6185</v>
      </c>
      <c r="D1759" s="41" t="s">
        <v>24</v>
      </c>
      <c r="E1759" s="41" t="s">
        <v>16</v>
      </c>
      <c r="F1759" s="41" t="s">
        <v>4518</v>
      </c>
      <c r="G1759" s="41">
        <v>45429</v>
      </c>
      <c r="H1759" s="41">
        <v>45674</v>
      </c>
      <c r="I1759" s="42">
        <v>0</v>
      </c>
      <c r="J1759" s="43">
        <v>21480000</v>
      </c>
      <c r="K1759" s="43">
        <v>0</v>
      </c>
      <c r="L1759" s="44">
        <v>0.70612244897959187</v>
      </c>
      <c r="M1759" s="45" t="s">
        <v>6186</v>
      </c>
      <c r="N1759" s="46" t="s">
        <v>35</v>
      </c>
    </row>
    <row r="1760" spans="1:14" s="29" customFormat="1" ht="74.5" customHeight="1" x14ac:dyDescent="0.25">
      <c r="A1760" s="40" t="s">
        <v>6187</v>
      </c>
      <c r="B1760" s="41">
        <v>45427</v>
      </c>
      <c r="C1760" s="41" t="s">
        <v>6188</v>
      </c>
      <c r="D1760" s="41" t="s">
        <v>24</v>
      </c>
      <c r="E1760" s="41" t="s">
        <v>16</v>
      </c>
      <c r="F1760" s="41" t="s">
        <v>6189</v>
      </c>
      <c r="G1760" s="41">
        <v>45429</v>
      </c>
      <c r="H1760" s="41">
        <v>45551</v>
      </c>
      <c r="I1760" s="42">
        <v>0</v>
      </c>
      <c r="J1760" s="43">
        <v>13619632</v>
      </c>
      <c r="K1760" s="43">
        <v>0</v>
      </c>
      <c r="L1760" s="44">
        <v>1</v>
      </c>
      <c r="M1760" s="45" t="s">
        <v>6190</v>
      </c>
      <c r="N1760" s="46" t="s">
        <v>35</v>
      </c>
    </row>
    <row r="1761" spans="1:14" s="29" customFormat="1" ht="74.5" customHeight="1" x14ac:dyDescent="0.25">
      <c r="A1761" s="40" t="s">
        <v>6191</v>
      </c>
      <c r="B1761" s="41">
        <v>45427</v>
      </c>
      <c r="C1761" s="41" t="s">
        <v>6192</v>
      </c>
      <c r="D1761" s="41" t="s">
        <v>24</v>
      </c>
      <c r="E1761" s="41" t="s">
        <v>16</v>
      </c>
      <c r="F1761" s="41" t="s">
        <v>6193</v>
      </c>
      <c r="G1761" s="41">
        <v>45429</v>
      </c>
      <c r="H1761" s="41">
        <v>45657</v>
      </c>
      <c r="I1761" s="42">
        <v>0</v>
      </c>
      <c r="J1761" s="43">
        <v>24034500</v>
      </c>
      <c r="K1761" s="43">
        <v>0</v>
      </c>
      <c r="L1761" s="44">
        <v>0.75877192982456143</v>
      </c>
      <c r="M1761" s="45" t="s">
        <v>6194</v>
      </c>
      <c r="N1761" s="46" t="s">
        <v>35</v>
      </c>
    </row>
    <row r="1762" spans="1:14" s="29" customFormat="1" ht="74.5" customHeight="1" x14ac:dyDescent="0.25">
      <c r="A1762" s="40" t="s">
        <v>6195</v>
      </c>
      <c r="B1762" s="41">
        <v>45427</v>
      </c>
      <c r="C1762" s="41" t="s">
        <v>6196</v>
      </c>
      <c r="D1762" s="41" t="s">
        <v>24</v>
      </c>
      <c r="E1762" s="41" t="s">
        <v>16</v>
      </c>
      <c r="F1762" s="41" t="s">
        <v>5289</v>
      </c>
      <c r="G1762" s="41">
        <v>45437</v>
      </c>
      <c r="H1762" s="41">
        <v>45682</v>
      </c>
      <c r="I1762" s="42">
        <v>0</v>
      </c>
      <c r="J1762" s="43">
        <v>23968000</v>
      </c>
      <c r="K1762" s="43">
        <v>0</v>
      </c>
      <c r="L1762" s="44">
        <v>0.67346938775510201</v>
      </c>
      <c r="M1762" s="45" t="s">
        <v>6197</v>
      </c>
      <c r="N1762" s="46" t="s">
        <v>35</v>
      </c>
    </row>
    <row r="1763" spans="1:14" s="29" customFormat="1" ht="74.5" customHeight="1" x14ac:dyDescent="0.25">
      <c r="A1763" s="40" t="s">
        <v>6198</v>
      </c>
      <c r="B1763" s="41">
        <v>45428</v>
      </c>
      <c r="C1763" s="41" t="s">
        <v>6199</v>
      </c>
      <c r="D1763" s="41" t="s">
        <v>24</v>
      </c>
      <c r="E1763" s="41" t="s">
        <v>16</v>
      </c>
      <c r="F1763" s="41" t="s">
        <v>6200</v>
      </c>
      <c r="G1763" s="41">
        <v>45429</v>
      </c>
      <c r="H1763" s="41">
        <v>45674</v>
      </c>
      <c r="I1763" s="42">
        <v>0</v>
      </c>
      <c r="J1763" s="43">
        <v>47080000</v>
      </c>
      <c r="K1763" s="43">
        <v>0</v>
      </c>
      <c r="L1763" s="44">
        <v>0.70612244897959187</v>
      </c>
      <c r="M1763" s="45" t="s">
        <v>6201</v>
      </c>
      <c r="N1763" s="46" t="s">
        <v>35</v>
      </c>
    </row>
    <row r="1764" spans="1:14" s="29" customFormat="1" ht="74.5" customHeight="1" x14ac:dyDescent="0.25">
      <c r="A1764" s="40" t="s">
        <v>6202</v>
      </c>
      <c r="B1764" s="41">
        <v>45428</v>
      </c>
      <c r="C1764" s="41" t="s">
        <v>6203</v>
      </c>
      <c r="D1764" s="41" t="s">
        <v>24</v>
      </c>
      <c r="E1764" s="41" t="s">
        <v>16</v>
      </c>
      <c r="F1764" s="41" t="s">
        <v>4518</v>
      </c>
      <c r="G1764" s="41">
        <v>45437</v>
      </c>
      <c r="H1764" s="41">
        <v>45703</v>
      </c>
      <c r="I1764" s="42">
        <v>0</v>
      </c>
      <c r="J1764" s="43">
        <v>21840000</v>
      </c>
      <c r="K1764" s="43">
        <v>0</v>
      </c>
      <c r="L1764" s="44">
        <v>0.62030075187969924</v>
      </c>
      <c r="M1764" s="45" t="s">
        <v>6204</v>
      </c>
      <c r="N1764" s="46" t="s">
        <v>35</v>
      </c>
    </row>
    <row r="1765" spans="1:14" s="29" customFormat="1" ht="74.5" customHeight="1" x14ac:dyDescent="0.25">
      <c r="A1765" s="40" t="s">
        <v>6205</v>
      </c>
      <c r="B1765" s="41">
        <v>45428</v>
      </c>
      <c r="C1765" s="41" t="s">
        <v>6206</v>
      </c>
      <c r="D1765" s="41" t="s">
        <v>24</v>
      </c>
      <c r="E1765" s="41" t="s">
        <v>16</v>
      </c>
      <c r="F1765" s="41" t="s">
        <v>5602</v>
      </c>
      <c r="G1765" s="41">
        <v>45430</v>
      </c>
      <c r="H1765" s="41">
        <v>45675</v>
      </c>
      <c r="I1765" s="42">
        <v>0</v>
      </c>
      <c r="J1765" s="43">
        <v>21840000</v>
      </c>
      <c r="K1765" s="43">
        <v>0</v>
      </c>
      <c r="L1765" s="44">
        <v>0.70204081632653059</v>
      </c>
      <c r="M1765" s="45" t="s">
        <v>6207</v>
      </c>
      <c r="N1765" s="46" t="s">
        <v>35</v>
      </c>
    </row>
    <row r="1766" spans="1:14" s="29" customFormat="1" ht="74.5" customHeight="1" x14ac:dyDescent="0.25">
      <c r="A1766" s="40" t="s">
        <v>6208</v>
      </c>
      <c r="B1766" s="41">
        <v>45428</v>
      </c>
      <c r="C1766" s="41" t="s">
        <v>6209</v>
      </c>
      <c r="D1766" s="41" t="s">
        <v>24</v>
      </c>
      <c r="E1766" s="41" t="s">
        <v>16</v>
      </c>
      <c r="F1766" s="41" t="s">
        <v>4518</v>
      </c>
      <c r="G1766" s="41">
        <v>45429</v>
      </c>
      <c r="H1766" s="41">
        <v>45674</v>
      </c>
      <c r="I1766" s="42">
        <v>0</v>
      </c>
      <c r="J1766" s="43">
        <v>21840000</v>
      </c>
      <c r="K1766" s="43">
        <v>0</v>
      </c>
      <c r="L1766" s="44">
        <v>0.70612244897959187</v>
      </c>
      <c r="M1766" s="45" t="s">
        <v>6210</v>
      </c>
      <c r="N1766" s="46" t="s">
        <v>35</v>
      </c>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53125" defaultRowHeight="14.5" x14ac:dyDescent="0.35"/>
  <cols>
    <col min="1" max="1" width="30.1796875" style="8" customWidth="1"/>
    <col min="2" max="2" width="19.7265625" style="8" customWidth="1"/>
    <col min="3" max="3" width="17.1796875" style="9" customWidth="1"/>
  </cols>
  <sheetData>
    <row r="1" spans="1:3" ht="26.25" customHeight="1" x14ac:dyDescent="0.35">
      <c r="A1" s="22" t="s">
        <v>17</v>
      </c>
      <c r="B1" s="23" t="s">
        <v>18</v>
      </c>
      <c r="C1" s="23" t="s">
        <v>19</v>
      </c>
    </row>
    <row r="2" spans="1:3" s="10" customFormat="1" ht="21.75" customHeight="1" x14ac:dyDescent="0.35">
      <c r="A2" s="11" t="s">
        <v>20</v>
      </c>
      <c r="B2" s="27">
        <v>5</v>
      </c>
      <c r="C2" s="12">
        <v>4846432321</v>
      </c>
    </row>
    <row r="3" spans="1:3" s="10" customFormat="1" ht="21.75" customHeight="1" x14ac:dyDescent="0.35">
      <c r="A3" s="11" t="s">
        <v>21</v>
      </c>
      <c r="B3" s="27">
        <v>3</v>
      </c>
      <c r="C3" s="12">
        <v>2099654529</v>
      </c>
    </row>
    <row r="4" spans="1:3" s="10" customFormat="1" ht="21.75" customHeight="1" x14ac:dyDescent="0.35">
      <c r="A4" s="11" t="s">
        <v>22</v>
      </c>
      <c r="B4" s="27">
        <v>2</v>
      </c>
      <c r="C4" s="12">
        <v>2746777792</v>
      </c>
    </row>
    <row r="5" spans="1:3" s="10" customFormat="1" ht="21.75" customHeight="1" x14ac:dyDescent="0.35">
      <c r="A5" s="11" t="s">
        <v>23</v>
      </c>
      <c r="B5" s="27">
        <v>1</v>
      </c>
      <c r="C5" s="12">
        <v>714000</v>
      </c>
    </row>
    <row r="6" spans="1:3" s="10" customFormat="1" ht="21.75" customHeight="1" x14ac:dyDescent="0.35">
      <c r="A6" s="11" t="s">
        <v>21</v>
      </c>
      <c r="B6" s="27">
        <v>1</v>
      </c>
      <c r="C6" s="12">
        <v>714000</v>
      </c>
    </row>
    <row r="7" spans="1:3" s="10" customFormat="1" ht="21.75" customHeight="1" x14ac:dyDescent="0.35">
      <c r="A7" s="11" t="s">
        <v>24</v>
      </c>
      <c r="B7" s="27">
        <v>1053</v>
      </c>
      <c r="C7" s="12">
        <v>128955444321</v>
      </c>
    </row>
    <row r="8" spans="1:3" s="10" customFormat="1" ht="21.75" customHeight="1" x14ac:dyDescent="0.35">
      <c r="A8" s="11" t="s">
        <v>21</v>
      </c>
      <c r="B8" s="27">
        <v>1053</v>
      </c>
      <c r="C8" s="12">
        <v>128955444321</v>
      </c>
    </row>
    <row r="9" spans="1:3" ht="21.75" customHeight="1" x14ac:dyDescent="0.35">
      <c r="A9" s="11" t="s">
        <v>25</v>
      </c>
      <c r="B9" s="27">
        <v>1</v>
      </c>
      <c r="C9" s="12">
        <v>0</v>
      </c>
    </row>
    <row r="10" spans="1:3" ht="21.75" customHeight="1" x14ac:dyDescent="0.35">
      <c r="A10" s="11" t="s">
        <v>26</v>
      </c>
      <c r="B10" s="27">
        <v>1</v>
      </c>
      <c r="C10" s="12">
        <v>0</v>
      </c>
    </row>
    <row r="11" spans="1:3" ht="21.75" customHeight="1" x14ac:dyDescent="0.35">
      <c r="A11" s="24" t="s">
        <v>27</v>
      </c>
      <c r="B11" s="28">
        <v>1060</v>
      </c>
      <c r="C11" s="25">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customFormat="1" x14ac:dyDescent="0.35"/>
    <row r="18" customForma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2024-11-13T14:41:39Z</dcterms:modified>
  <cp:category/>
  <cp:contentStatus/>
</cp:coreProperties>
</file>