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updateLinks="never" codeName="ThisWorkbook"/>
  <mc:AlternateContent xmlns:mc="http://schemas.openxmlformats.org/markup-compatibility/2006">
    <mc:Choice Requires="x15">
      <x15ac:absPath xmlns:x15ac="http://schemas.microsoft.com/office/spreadsheetml/2010/11/ac" url="https://scjgovcol.sharepoint.com/sites/OficinaAsesoradePlaneacin/Documentos compartidos/EVIDENCIAS SIG/RIESGOS POR PROCESO/A Matrices Riesgo Por Proceso/2024/"/>
    </mc:Choice>
  </mc:AlternateContent>
  <xr:revisionPtr revIDLastSave="0" documentId="8_{04821EF1-0E7F-4FDD-9FA1-1772F166C9F5}" xr6:coauthVersionLast="47" xr6:coauthVersionMax="47" xr10:uidLastSave="{00000000-0000-0000-0000-000000000000}"/>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9040" windowHeight="15720" firstSheet="2" activeTab="2"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RESUMEN'!$A$8:$R$127</definedName>
    <definedName name="Afectación_Económica">'[1]3 PROBABIL E IMPACTO INHERENTE'!$X$11:$X$16</definedName>
    <definedName name="_xlnm.Print_Area" localSheetId="1">ENLACES!$A$1:$E$32</definedName>
    <definedName name="_xlnm.Print_Area" localSheetId="2">'HOJA RESUMEN'!$A$1:$Q$122</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8" l="1"/>
  <c r="F93" i="8"/>
  <c r="F96" i="8"/>
  <c r="F115" i="8"/>
  <c r="F119" i="8"/>
  <c r="F121" i="8"/>
  <c r="F118" i="8"/>
  <c r="F120" i="8"/>
  <c r="F122" i="8"/>
  <c r="F123" i="8"/>
  <c r="F124" i="8"/>
  <c r="F125" i="8"/>
  <c r="F126" i="8"/>
  <c r="F127" i="8"/>
  <c r="F117" i="8"/>
  <c r="F84" i="8"/>
  <c r="F70" i="8" l="1"/>
  <c r="F74" i="8"/>
  <c r="F25" i="8" l="1"/>
  <c r="F66" i="8" l="1"/>
  <c r="F65" i="8"/>
  <c r="F59" i="8"/>
  <c r="F57" i="8"/>
  <c r="F54" i="8"/>
  <c r="F53" i="8"/>
  <c r="F107" i="8"/>
  <c r="F114" i="8"/>
  <c r="F113" i="8"/>
  <c r="F112" i="8"/>
  <c r="F110" i="8"/>
  <c r="F109" i="8"/>
  <c r="F108" i="8"/>
  <c r="F106" i="8" l="1"/>
  <c r="F105" i="8"/>
  <c r="F104" i="8"/>
  <c r="F103" i="8" l="1"/>
  <c r="F102" i="8"/>
  <c r="F101" i="8"/>
  <c r="F100" i="8"/>
  <c r="F98" i="8" l="1"/>
  <c r="F92" i="8"/>
  <c r="F90" i="8" l="1"/>
  <c r="F86" i="8"/>
  <c r="F89" i="8"/>
  <c r="F88" i="8"/>
  <c r="F85" i="8" l="1"/>
  <c r="F83" i="8"/>
  <c r="F82" i="8"/>
  <c r="F80" i="8" l="1"/>
  <c r="F78" i="8"/>
  <c r="F76" i="8" l="1"/>
  <c r="F73" i="8" l="1"/>
  <c r="F71" i="8"/>
  <c r="F69" i="8" l="1"/>
  <c r="F67" i="8"/>
  <c r="F52" i="8" l="1"/>
  <c r="F49" i="8"/>
  <c r="F46" i="8" l="1"/>
  <c r="F45" i="8" l="1"/>
  <c r="F41" i="8"/>
  <c r="F39" i="8"/>
  <c r="F35" i="8"/>
  <c r="F29" i="8" l="1"/>
  <c r="F30" i="8"/>
  <c r="F27" i="8" l="1"/>
  <c r="F23" i="8" l="1"/>
  <c r="F21"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<sst xmlns="http://schemas.openxmlformats.org/spreadsheetml/2006/main" count="1587" uniqueCount="798">
  <si>
    <t>MATRIZ GENERAL DE RIESGOS DE GESTIÓN</t>
  </si>
  <si>
    <t>F-FI-1382
V.2</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</si>
  <si>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</si>
  <si>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</si>
  <si>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</si>
  <si>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</si>
  <si>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</si>
  <si>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</si>
  <si>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</si>
  <si>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</si>
  <si>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PROCESO</t>
  </si>
  <si>
    <t>AB</t>
  </si>
  <si>
    <t>Administración de Bienes Muebles e Inmuebles para el Fortalecimiento de las Capacidades Operativas</t>
  </si>
  <si>
    <t>AJ</t>
  </si>
  <si>
    <t>Acceso y Fortalecimiento a la Justicia</t>
  </si>
  <si>
    <t>AR</t>
  </si>
  <si>
    <t>Atención y Relación con el Ciudadano</t>
  </si>
  <si>
    <t>CID</t>
  </si>
  <si>
    <t>Control Disciplinario</t>
  </si>
  <si>
    <t>DE</t>
  </si>
  <si>
    <t>Direccionamiento Estratégico</t>
  </si>
  <si>
    <t>SM</t>
  </si>
  <si>
    <t>Evaluación al Sistema de Control Interno</t>
  </si>
  <si>
    <t>FI</t>
  </si>
  <si>
    <t>Fortalecimiento Institucional</t>
  </si>
  <si>
    <t>GC</t>
  </si>
  <si>
    <t>Gestión de Comunicaciones Estratégicas</t>
  </si>
  <si>
    <t>GCI</t>
  </si>
  <si>
    <t>Gestión del Conocimiento y la Innovación Pública</t>
  </si>
  <si>
    <t>GCT</t>
  </si>
  <si>
    <t>Gestión Contractual</t>
  </si>
  <si>
    <t>GD</t>
  </si>
  <si>
    <t>Gestión Documental</t>
  </si>
  <si>
    <t>GE</t>
  </si>
  <si>
    <t>Gestión de Emergencias</t>
  </si>
  <si>
    <t>GF</t>
  </si>
  <si>
    <t>Gestión Financiera</t>
  </si>
  <si>
    <t>GH</t>
  </si>
  <si>
    <t>Gestión Estratégica del Talento Humano</t>
  </si>
  <si>
    <t>GI</t>
  </si>
  <si>
    <t>Gestión y Análisis de la Información</t>
  </si>
  <si>
    <t>GIP</t>
  </si>
  <si>
    <t>Gestión Integral a las Personas Privadas de la Libertad -PPL-</t>
  </si>
  <si>
    <t>GJ</t>
  </si>
  <si>
    <t>Gestión Jurídica</t>
  </si>
  <si>
    <t>GRF</t>
  </si>
  <si>
    <t>Gestión de Recursos Físicos al Servicio de la Entidad</t>
  </si>
  <si>
    <t>GS</t>
  </si>
  <si>
    <t>Gestión de Seguridad y Convivencia</t>
  </si>
  <si>
    <t>GT</t>
  </si>
  <si>
    <t>Gestión de Tecnologías de la Información</t>
  </si>
  <si>
    <t>GTS</t>
  </si>
  <si>
    <t>Gestión Tecnológica de Seguridad y Emergencias</t>
  </si>
  <si>
    <t>Monitoreo</t>
  </si>
  <si>
    <t>Consecutivo Riesgo</t>
  </si>
  <si>
    <t>Proceso</t>
  </si>
  <si>
    <t>Impacto</t>
  </si>
  <si>
    <t>Causa Inmediata</t>
  </si>
  <si>
    <t>Causa Raíz</t>
  </si>
  <si>
    <t>Descripción de Riesgo</t>
  </si>
  <si>
    <t>Riesgo Inherente</t>
  </si>
  <si>
    <t>Tipo de tratamiento de riesgo</t>
  </si>
  <si>
    <t>Control</t>
  </si>
  <si>
    <t>Soporte</t>
  </si>
  <si>
    <t>Responsable</t>
  </si>
  <si>
    <t>Periodicidad</t>
  </si>
  <si>
    <t>Evaluación global de los controles (sobre 100)</t>
  </si>
  <si>
    <t>Riesgo Residual</t>
  </si>
  <si>
    <t>Tratamiento del Riesgo residual</t>
  </si>
  <si>
    <t>Reporte Líderes Operativos
 (1ra línea)</t>
  </si>
  <si>
    <t>Reporte Seguimiento OAP
 (2da línea)</t>
  </si>
  <si>
    <t>R1AJ</t>
  </si>
  <si>
    <t xml:space="preserve">Acceso y Fortalecimiento a la Justicia </t>
  </si>
  <si>
    <t>Posibilidad de pérdida Reputacional</t>
  </si>
  <si>
    <t xml:space="preserve">por perdida de la confianza del ciudadano hacia los servicios prestados en las casas de justicia </t>
  </si>
  <si>
    <t>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</si>
  <si>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</si>
  <si>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</si>
  <si>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</si>
  <si>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</si>
  <si>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</si>
  <si>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</si>
  <si>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</si>
  <si>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</si>
  <si>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Entre los meses mayo y junio de 2024, se realizaron 10 espacios de capacitación/sensibilización que a continuación se describen, dirigidas a los colaboradores de la DAJ (nuevos y antiguos) en temas relacionados con los servicios de Acceso a la Justicia, procesos y procedimientos de la DAJ, entre otros, para su posterior implementación en el desarrollo de las actividades:
* Bienvenida: enfocada en socializar la Misión, Visión y Objetivos de la Entidad, así como la naturaleza de los servicios de la Dirección de Acceso a la Justicia.
* Atenciones: se socializa, de modo general, los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 de Desarrollo: se socializó, por parte del director de la DAJ y profesionales de apoyo, al personal Referentes y de nivel central el nuevo Plan de Desarrollo Distrital y como se relaciona con las actividades específicas del rol.
* Planeación: se oriento frente a los instrumentos de planeación que guardan relación con la misionalidad de la DAJ.
* PQRS: espacio donde se instruye el procedimiento interno para dar respuesta a las peticiones ciudadanas.
* Ruta y Protocolo NNA: se orienta a los colaboradores de los servicios con enfoque diferencial ante los casos de violencias basadas en género, así como el protocolo que se aplica a los niños, niñas y adolescentes víctimas de violencia.
* UMAJ: se socializa frente a la naturaleza de las Unidades Móviles de Acceso a la Justicia y el alcance de esta estrategia para acercar nuestros servicios a las comunidades más alejadas o donde no operan las Casas de Justicia.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</si>
  <si>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realiza de manera constante en el segundo trimestre.
Se recomienda hacer una evaluación de la capacitación a través del uso de herramientas tecnológicas.  (Ej.:Form) </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</si>
  <si>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</si>
  <si>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</si>
  <si>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</si>
  <si>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t>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</si>
  <si>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verificar la evidencia, los soportes se encuentran completos, la actividad de control se realizó de manera constante en el segundo trimestre.
No se encontraron observaciones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</si>
  <si>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</si>
  <si>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</si>
  <si>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</si>
  <si>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La DAJ emite respuesta y traslada por competencia en los terminos de Ley a las PQRSF segun la naturaleza y/o tematica de las mismas, con base en preformas (formatos) que se actualizan periódicamente en materia normativa e implementando las estrategia propias de la dirección. Se realiza seguimiento (alertas) de manera semanal en lo que respecta a los tiempos de respuesta de las PQRSF. Se indica que por la eficiencia del control no se presentaron casos en los que no se dio respuesta.</t>
  </si>
  <si>
    <t>Al verificar la evidencia, los soportes se encuentran completos, la actividad de control se realizó de manera constante en el segundo trimestre.
 No se encontraron observaciones</t>
  </si>
  <si>
    <t>R2AJ</t>
  </si>
  <si>
    <t>por la imposibilidad de garantizar la adecuada atención de usuarios en los equipamientos de Justicia de forma presencial y virtual</t>
  </si>
  <si>
    <t>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</si>
  <si>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</si>
  <si>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</si>
  <si>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</si>
  <si>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En el marco de la gestión que realiza la DAJ para establecer conjuntamente con las demás entidades operadoras en casas de justicia la operación optima de las rutas de acceso a la justicia, se desarrollaron comités técnicos de convenios para asegurar la calidad en la prestación del servicio. Los comités desarrollados se enuncian a continuación:
9 de mayo y 16 de mayo -  Fiscalía General de la Nación
14 de junio - Secretaría de Gobierno 
12 de junio - Universidad de los Andes
13 de junio - Secretaría Distrital de la Mujer
19 de junio - Instituna Nacional de Medicina Legal
20 de junio - Consejo Superior de la Judicatura
14 de junio - Universidad Gran Colombia</t>
  </si>
  <si>
    <t xml:space="preserve">Al verificar la evidencia, los soportes se encuentran completos, la actividad de control se realizó de manera constante en el segundo trimestre.
Se recomienda actualizar algunos de los formatos de reunión, teniendo en cuenta que se están empleando versiones anteriores.   </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</si>
  <si>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</si>
  <si>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</si>
  <si>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 xml:space="preserve">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
</t>
  </si>
  <si>
    <t xml:space="preserve">Al verificar la evidencia, el archivo de excel  denominado "Seguimiento mantenimiento CJ propias" se encuentra vacío. </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</si>
  <si>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</si>
  <si>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</si>
  <si>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 xml:space="preserve">
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</si>
  <si>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momento de hacer la verificación de la evidencia  de la actividad de control se pudo evidenciar el faltante de algunos informes de funcionamiento, asimismo no se presenta archivo de correo electrónico, informando la justificación por el cual no se reportó.</t>
  </si>
  <si>
    <t>R3AJ</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</si>
  <si>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</si>
  <si>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</si>
  <si>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</si>
  <si>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</si>
  <si>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</si>
  <si>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 xml:space="preserve">En el primer semestre del año 2024, la dirección de acceso a la justicia presentó varios momentos relacionados con el número de colaboradores con el que se contó para la prestación de los servicios en las casas de justicia, de lo cual se resume de la siguiente manera:
•	Un primer momento a partir de la directriz del secretario de despacho, frente a la adición y prórroga de aquellos contratos que finalizaban antes del 10 de febrero de 2024, los cuales fueron prorrogados al 31 de marzo. Para este primer momento se contó con 44 profesionales del CRI (10 de planta y 34 de contrato) y con 14 auxiliares de recepción (8 de planta y 6 de contrato). VER DETALLES EN INFORME ADJUNTO.
•	Un segundo momento fue durante el mes de abril, debido a la terminación de contratos y la gestión de la nueva contratación, por lo que la disponibilidad del recurso humano de los roles de Profesional del CRI y Auxiliares de Recepción, fue la mínima para garantizar la operación de las Casas de Justicia. Para este momento se contó con 10 profesionales del CRI (9 de planta y 1 de contrato) y con 9 auxiliares de recepción (todos de planta). Por la insuficiencia de personal, se contó con el apoyo de 8 profesionales de otros roles y estrategias para el CRI, y con 5 auxiliares de las UMC para la recepción. VER DETALLES EN INFORME ADJUNTO.
•	Un tercer momento ocurrió a partir del mes de mayo del corriente año con el perfeccionamiento de contratos de los colaboradores del CRI y de la Recepción. Para este momento, es decir, a corte del 31 de mayo, se contabilizan 44 profesionales del CRI (10 de planta y 34 de contrato) y con 14 auxiliares de recepción (8 de planta y 6 de contrato). VER DETALLES EN INFORME ADJUNTO.
Ahora bien, para cuantificar la necesidad del personal que se requiere para la correcta operación de las Casas de Justicia en el rol de Profesional del CRI y Auxiliares de Recepción con una correcta distribución en términos de respeto a la Dignidad Humana, la Dirección de Acceso a la Justicia proyectó para la actual vigencia, un número total de 49 profesionales del CRI lo cual constituye un incremento del 44% en comparación de los 34 contratistas de la vigencia 2023. Así mismo, se proyectó para la actual vigencia, un número total de 10 auxiliares de recepción que constituye un incremento del 66% en comparación de los 6 contratistas de la vigencia 2023. VER DETALLES EN INFORME ADJUNTO.
Finalmente, con el propósito de garantizar la disponibilidad del recurso humano frente a las novedades de personal, la dirección de Acceso a la Justicia implementó unos criterios para el abordaje de los movimientos de personal, lo cual se detalla en el archivo adjunto denominado: CRITERIOS PARA MOVIMIENTOS. </t>
  </si>
  <si>
    <t xml:space="preserve">Al verificar la evidencia, los soportes se encuentran completos, la actividad de control se realizó de manera constante en el segundo trimestre.
Se recomienda hacerle seguimiento a la situación informada sobre el equipo humano disponible teniendo en cuenta que esta situación puede materializar el riesgo reputacional de en las casas de justicia, respecto a la atención al público y los servicios ofrecidos.   </t>
  </si>
  <si>
    <t>Al verificar la evidencia, los soportes se encuentran completos, la actividad de control se realizó de manera constante en el segundo trimestre.
No se encontraron observaciones</t>
  </si>
  <si>
    <t>seguimiento a los requerimientos solicitados a la Dirección de Bienes</t>
  </si>
  <si>
    <t>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t>
  </si>
  <si>
    <t>Entre los meses mayo y junio de 2024, se realizaron 10 espacios de capacitación/sensibilización dirigidas a los colaboradores de la DAJ (nuevos y antiguos) en temas relacionados con los servicios de Acceso a la Justicia, particularmente sobre las rutas y servicios que operan en las casas de justicia. Dichos espacios específicos en rutas y servicios son los siguientes:
* Atenciones: se socializa, de modo general, las rutas y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Planeación: se oriento frente a los instrumentos de planeación que guardan relación con la misionalidad de la DAJ.
* Ruta y Protocolo NNA: se orienta a los colaboradores de los servicios con enfoque diferencial ante los casos de violencias basadas en género, así como el protocolo que se aplica a los niños, niñas y adolescentes víctimas de violencia.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</si>
  <si>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realizó de manera constante en el segundo trimestre.
Se recomienda hacer una evaluación de la capacitación a través del uso de herramientas tecnológicas.  (Ej.:Form) </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</si>
  <si>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</si>
  <si>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</si>
  <si>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</si>
  <si>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</si>
  <si>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R1AR</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</si>
  <si>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</si>
  <si>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</si>
  <si>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</si>
  <si>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</si>
  <si>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Líder de atención y servicio Ciudadano</t>
  </si>
  <si>
    <t>Semanal</t>
  </si>
  <si>
    <t>ZONA RIESGO MODERADO</t>
  </si>
  <si>
    <t>Reducir el Riesgo mediante la aplicación de los controles actuales</t>
  </si>
  <si>
    <t xml:space="preserve">Durante el segundo trimestre se realizó el control semanal para verificar que se hayan realizado los cierres de las peticiones ciudadanas que debian realizarse según BTE y SIGA, así como tambien el envío semanal de alertas de peticiones próximas a vencer y vencidas. </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</si>
  <si>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</si>
  <si>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</si>
  <si>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 xml:space="preserve">El comité institucional de gestión y desempeño </t>
  </si>
  <si>
    <t>Para dar cumplimiento al control establecido, se socializón en el CIGD el comportamiento del Indicador de Oportunidad, del periodo comprendido entre enero y mayo de 2024, por lo que no fue necesario realizar dicha socialización a través de una comunicación interna.</t>
  </si>
  <si>
    <t>R2AR</t>
  </si>
  <si>
    <t>por vulneración al derecho de acceso de la información</t>
  </si>
  <si>
    <t>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</si>
  <si>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</si>
  <si>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</si>
  <si>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gestionó la publicación de los informes de acceso a la información y de Gestión de Peticiones, en los plazos establecidos, así se da cumplimiento al control determinado.</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</si>
  <si>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</si>
  <si>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</si>
  <si>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</si>
  <si>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Los informes publicados cuentan con la revisión y aprobación del líder del equipo y proceso para garantizar la calidad de la información a publicar.</t>
  </si>
  <si>
    <t>R3AR</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</si>
  <si>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</si>
  <si>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</si>
  <si>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</si>
  <si>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</si>
  <si>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</si>
  <si>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t>Se realizó la verificación mensual sobre el cumplimiento de los criterios de calidad descritos en la guía metodologica establecida.</t>
  </si>
  <si>
    <t xml:space="preserve">Al verificar la evidencia, los archivos de excel  denominados: "BASE  EVALUACION DE LAS RESPUESTAS PQRS CIUDADANA...ABRIL, MARZO, MAYO 2024" se encuentran vacíos. </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</si>
  <si>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</si>
  <si>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</si>
  <si>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</si>
  <si>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t>El Equipo ASC, realizó sesiones de capacitación a los gestores de las respuestas a las peticiones con el fin de unificar y mejorar el cumplimiento de los lineamientos de calidad establecidos</t>
  </si>
  <si>
    <t>R1CID</t>
  </si>
  <si>
    <t>Control Interno Disciplinario</t>
  </si>
  <si>
    <t>Posibilidad de pérdida Económica y Reputacional</t>
  </si>
  <si>
    <t>por demandas de parte de los particulares o vencimiento de los términos</t>
  </si>
  <si>
    <t>debido a procesos disciplinarios desarrollados y fallados sin cumplir con los parámetros de ley.</t>
  </si>
  <si>
    <t>El jefe de la oficina de Control Interno Disciplinario verifica mes vencido  los procesos impulsados por su equipo de abogados, con el fin de discutir los casos disciplinarios en los cuales se presentan problemas en el levantamiento de pruebas o en la estructura argumentativa, las evidencias de la implementación del control serán las actas de reunión en las cuales se encontrará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En caso de no llevar a cabo la reunión el/la profesional a cargo, emitirá un alerta mediante correo electrónico. El cargue de las evidencias se hará trimestralmente.</t>
  </si>
  <si>
    <t>Actas de reunión o la MATRIZ SEGUIMIENTO PROCESOS Y AUTOS ACTIVOS F-CID-551</t>
  </si>
  <si>
    <t>Jefe de la oficina de Control Interno</t>
  </si>
  <si>
    <t xml:space="preserve">De conformidad con los controles establecidos para el segundo trimestre del 2024, la OCDI adelanto el seguimiento mensual de los procesos disciplinarios que cursan en la oficina con cada uno de los abogados instructores, se evidencia que durante este periodo de tiempo las notificaciones se desarrollaron con normalidad en concordancia con las garantias constitucionales del debido proceso y derecho a la defensa. </t>
  </si>
  <si>
    <t>R1DE</t>
  </si>
  <si>
    <t>Direccionamiento estratégico</t>
  </si>
  <si>
    <t>por sanciones de entes de control, demandas penales, fiscales o disciplinarias</t>
  </si>
  <si>
    <t>debido a otorgar visto bueno a solicitudes de Certificado de Disponibilidad Presupuestal- CDP de los proyectos de inversión incumpliendo con los requisitos establecidos</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</si>
  <si>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</si>
  <si>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Si no se cumple se devuelve al área encargada, mediante correo electrónico, para que se hagan las correcciones pertinentes, El cargue de las evidencias se hará trimestralmente.</t>
  </si>
  <si>
    <t>reporte de viabilidades generado del aplicativo SISCO</t>
  </si>
  <si>
    <t xml:space="preserve">El analista encargado del proyecto de inversión </t>
  </si>
  <si>
    <t xml:space="preserve">Durante el trimestre II por parte del equipo de analistas de proyectos de la Oficina Asesora de Planeación se aprobaron 963 solicitudes de Solicitud de Viabilización de Certificado de Disponibilidad Presupuestal de Proyectos de Inversión, las cuales fueron aprobadas por el jefe de la OAP, de acuerdo con reporte de viabilidades emitido por el sistema SISCO. </t>
  </si>
  <si>
    <t>R1FI</t>
  </si>
  <si>
    <t xml:space="preserve">por insatisfacción de los usuarios y partes interesadas en la entrega de bienes y servicios </t>
  </si>
  <si>
    <t>debido a un inadecuado seguimiento de las herramientas de control (indicadores de Gestión y Riesgos de Gestión)</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</si>
  <si>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</si>
  <si>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</si>
  <si>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Profesional encargado del SIG</t>
  </si>
  <si>
    <t xml:space="preserve">Durante el trimestre II la Oficina Asesora de Planeación - OAP remitió el informe de gestión de riesgos de proceso a la Oficina de Control Interno y a los líderes de proceso a través de memorando por el sistema SIGA con corte a 30 de marzo.
Con respecto a la remisión del informe de indicadores de gestión con corte a 30 de marzo, este no fue posible realizarlo por contingencia en la contratación del profesional en la Oficina Asesora de Planeación. 
Nota. Para efectos del reporte de la ejecución del control, este se valida con la ejecución de actividades del trimestre anterior toda vez que, por tiempos de la fecha de este reporte la OAP aún se encuentra en proceso de consolidación de la información para generar los seguimientos del trimestre 2. </t>
  </si>
  <si>
    <t>Al verificar la evidencia, queda pendiente el registro en aplicativo de gestión documental y el acta de reunión.
No se observa la evidencia del informe de indicadores de gestión según lo manifestado por primera línea.</t>
  </si>
  <si>
    <t>R2FI</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</si>
  <si>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</si>
  <si>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</si>
  <si>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</si>
  <si>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Formato F-DS-115</t>
  </si>
  <si>
    <t xml:space="preserve">Los referentes Ambientales </t>
  </si>
  <si>
    <t xml:space="preserve">Durante el periodo se realizaron visitas de seguimiento y control ambiental en los siguientes equipamientos: Nivel Central, Cárcel Distrital, URI Puente Aranda, Campo Verde, Casa de Justicia Mártires, Casa de Justicia Chapinero, Casa de Justicia La Campiña, Casa de Justicia Ciudad Jardín, Casa de Justicia Usaquén, Casa Barrios Unidos, Casa de Justicia Tunjuelito, Casa Libertad, CESPA, Centro Juvenil La Victoria, Casa de Justicia Puente Aranda, Casa de Justicia San Cristóbal, Casa de Justicia Usme, Casa de Justicia Bosa, Casa de Justicia Ciudad Bolívar y Centro Especial de Reclusión CER.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</si>
  <si>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</si>
  <si>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</si>
  <si>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Durante el periodo no se elaboraron informes del PIGA, teniendo en cuenta la periodicidad establecida en la Resolución 242 de 2014 (enero, julio y diciembre)</t>
  </si>
  <si>
    <t xml:space="preserve">Al verificar la evidencia, no se encuentran los soportes de esta actividad, teniendo en cuenta lo manifestado por primera línea, referente a la Resolución 242 de 201
</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</si>
  <si>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</si>
  <si>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</si>
  <si>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En el mes de abril se elaboró y presentó el informe de aprovechamiento del primer trimestre 2024 a la Unidad Adminsitrativa Especial de Servicios Públicos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</si>
  <si>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</si>
  <si>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</si>
  <si>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De acuerdo con la información suministrada por la Dirección de Bienes para la S, C y J, en su calidad de supervisor de los contratos de mantenimiento de vehículos, se verificaron los soportes de los talleres Hyundautos (SCJ-1565-2023 y SCJ-1781-2023); Autoservicio Mecánico (SCJ-1470-2023, SCJ-1516-2023, SCJ-1517-2023, SCJ-1564-2023, SCJ-1567-2023.); AUTOCARS  (SCJ-1468-2023 y SCJ-1469-2023) y MOTOMUNDIAL (SCJ-1527-2023); Talleres Autorizados (SCJ-1442-2023 y SCJ-1196-2024); CARCO (SCJ-1780-2023).</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</si>
  <si>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</si>
  <si>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</si>
  <si>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Durante el trimestre no se programaron visitas de seguimiento a talleres de mantenimiento preventivo y correctivo de vehículos y motocicletas</t>
  </si>
  <si>
    <t>Al verificar la evidencia, NO se encuentran los soportes de esta actividad, teniendo en cuenta lo manifestado por primera línea, referente a la programación en el trimestre.</t>
  </si>
  <si>
    <t>R1GC</t>
  </si>
  <si>
    <t>por difusión de información inexacta</t>
  </si>
  <si>
    <t>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</si>
  <si>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</si>
  <si>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</si>
  <si>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Jefe de la OAC</t>
  </si>
  <si>
    <t>Se reviso y autorizo toda información que se emite en la pagina web a través de un boletín o comunicado de prensa, por parte de la jefe Oficina Asesora de Comunicaciones, se adjuntan certificados mensuales junto a la matriz correspondiente a estos periodos</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</si>
  <si>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</si>
  <si>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</si>
  <si>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Diariamente</t>
  </si>
  <si>
    <t>Se reviso y autorizo  los lineamientos y contenidos a publicar en las redes sociales de la entidad., se adjuntan certificados mensuales junto al informe mensual de de estos periodos realizados por   el Comunity Manager</t>
  </si>
  <si>
    <t>Al verificar la evidencia, los soportes se encuentran completos, la actividad de control se realizó de manera constante en el segundo trimestre.
No se encontraron observaciones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</si>
  <si>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</si>
  <si>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</si>
  <si>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Se reviso y autorizo  los banners, noticias, archivos multimedia y/o de videos publicados en la página web ., se adjuntan certificados mensuales junto a la matriz correspondiente a estos periodos.</t>
  </si>
  <si>
    <t xml:space="preserve">Al verificar la evidencia, los soportes se encuentran completos, la actividad de control se realizó de manera constante en el segundo trimestre.
</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</si>
  <si>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</si>
  <si>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</si>
  <si>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Los periodistas</t>
  </si>
  <si>
    <t>Se realiza matriz de solicitudes 571, junto a los soportes de estos por cada mes</t>
  </si>
  <si>
    <t>R1GE</t>
  </si>
  <si>
    <t>por sanciones o multas de entes de control. 
O por demandas, tutelas, derechos de petición.</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</si>
  <si>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</si>
  <si>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</si>
  <si>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</si>
  <si>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</si>
  <si>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adjuntan los informes de interventoria de los meses de abril y mayo, el informe de junio se recibe los primeros 5 dias del mes vencido, mediante estos informes se realiza el control para la mitigación del riesgo identificado</t>
  </si>
  <si>
    <t>Al verificar los soportes,  se pueden evidenciar los informes de los meses de abril y mayo quedando pendiente el mes de junio.</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</si>
  <si>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</si>
  <si>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</si>
  <si>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Al verificar la evidencia en la carpeta de Share Point destinada para tal fin, NO se encuentran los reportes generados; así mismo no se cumplió con la descripción del seguimiento de primera línea como esta consignado en la guía de administración de riesgos de la entidad numeral 15 " Monitoreo".</t>
  </si>
  <si>
    <t>R2GE</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</si>
  <si>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</si>
  <si>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</si>
  <si>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</si>
  <si>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</si>
  <si>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segundo trimiestre de 2024.</t>
  </si>
  <si>
    <t>Al verificar la evidencia en la carpeta de Share Point destinada para tal fin, se encuentran los correos de los meses de mayo y junio, pero NO se encuentran los reportes generados, del mes de abril 2024.</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</si>
  <si>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</si>
  <si>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</si>
  <si>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</si>
  <si>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</si>
  <si>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Se adjuntan los listados de asistencia a capacitaciónes y el material de capacitación, de esta forma se ejecuta el control y se mitiga el riesgo identificado</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</si>
  <si>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</si>
  <si>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</si>
  <si>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t>Se adjuntan los informes de interventoria y de supervisión de los meses de abril y mayo, el informe de junio se recibe los primeros 5 dias del mes vencido, mediante estos informes se realiza el control para la mitigación del riesgo identificado</t>
  </si>
  <si>
    <t>Al verificar la evidencia en la carpeta de Share Point destinada para tal fin, se encuentran los informes de los meses de mayo y junio, pero NO se encuentran los informes del mes de abril 2024.</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</si>
  <si>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</si>
  <si>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</si>
  <si>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</si>
  <si>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</si>
  <si>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</si>
  <si>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debido a la afectación de personas, bienes o recursos por servicio o atención inadecuada de incidentes desde el NUSE 123.</t>
  </si>
  <si>
    <t>R1GD</t>
  </si>
  <si>
    <t>por perdida o extravió documental</t>
  </si>
  <si>
    <t>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</si>
  <si>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</si>
  <si>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</si>
  <si>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Líder de gestión Documental</t>
  </si>
  <si>
    <t>Durante el segundo trimestre de 2024, se realizan capacitación del Sistema Integrado de Conservación y Activos de Información.</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</si>
  <si>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</si>
  <si>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</si>
  <si>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Esta actividad de tiene programada para ejecutar en el segundo semestre de la vigencia.</t>
  </si>
  <si>
    <t xml:space="preserve">Al verificar la evidencia, se encuentra archivo de excel de la programación para el mes de agosto 2024, según manifiesta el reporte de primera línea, la actividad de control se llevará a acabo  en el segundo semestre.
 </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</si>
  <si>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</si>
  <si>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</si>
  <si>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De conformidad a los solicitado te informo que: Durante el segundo trimestre del 2024 y conforme a los procedimientos establecidos en el procedimiento Consulta y Préstamo de Documentos PD-GD-03, se dio atendieron un total de 25 solicitudes de expedientes, de las cuales se realizó la búsqueda de 39 documentos en físico y el resultado de la digitalización de los expedientes fue un total de 6,220 imágenes, la información se registra en la base de datos de préstamos y devoluciones 2024.</t>
  </si>
  <si>
    <t>R1GRF</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</si>
  <si>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</si>
  <si>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</si>
  <si>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</si>
  <si>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 xml:space="preserve">El almacenista general </t>
  </si>
  <si>
    <t>La toma física anual se tiene programada para ejecutar en el último trimestre de 2024.</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</si>
  <si>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</si>
  <si>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</si>
  <si>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</si>
  <si>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El día 27 de junio el equipo de Almacén realizó la capacitación sobre el cuidado de bienes y los procedimeintos de almacén. como evidencia se adjunta presentación, lista de asistencia y convocatoria a la capacitación.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</si>
  <si>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</si>
  <si>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</si>
  <si>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El equipo de Almacén gestiono los traslados requeridos durante el periodo. Se adjunta como evidencia los comprobantes de traslado gestionados.</t>
  </si>
  <si>
    <t>R1GT</t>
  </si>
  <si>
    <t>Gestión de Tecnología de Información</t>
  </si>
  <si>
    <t>Posibilidad de pérdida Económica</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</si>
  <si>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</si>
  <si>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</si>
  <si>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</si>
  <si>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</si>
  <si>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</si>
  <si>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t>Jaime Cárdenas:
* Ficha técnica Solución de búsqueda.</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</si>
  <si>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</si>
  <si>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R2GT</t>
  </si>
  <si>
    <t xml:space="preserve">por investigaciones, demandas y/o sanciones
</t>
  </si>
  <si>
    <t>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</si>
  <si>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</si>
  <si>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</si>
  <si>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</si>
  <si>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t>Jaime Cárdenas:
Instrumento de seguimiento de:
* Contrato No. 1525-2023
* Contrato No. 1727-2023
* Contrato No. 1782-2023
* Contrato No. 1802-2023
* Contrato No. 1830-2023
* Contrato No. 1840-2023</t>
  </si>
  <si>
    <t>R3GT</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</si>
  <si>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</si>
  <si>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</si>
  <si>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</si>
  <si>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</si>
  <si>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</si>
  <si>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</si>
  <si>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</si>
  <si>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</si>
  <si>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</si>
  <si>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t>R4GT</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</si>
  <si>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</si>
  <si>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</si>
  <si>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</si>
  <si>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</si>
  <si>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</si>
  <si>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t>R5GT</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</si>
  <si>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</si>
  <si>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</si>
  <si>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</si>
  <si>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</si>
  <si>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En cumplimiento al control propuesto en marco de la divulgación y socialización  de la Politica  y Seguridad Digital, en las Mesas Tecnicas de Gobierno y de Seguridad Digital,  se abordo lo siguiente: 
1.     Verificación del quorum​
2.     Lectura y Aprobación del Acta de Mesa Técnica de Gobierno Digital y Seguridad Digital – Quinta sesión​
005 Sesion-10-01-2024 Mesas Técnicas de Gobierno Digital y Seguridad Digital  ​
3.     Mesa Técnica de Gobierno Digital​
Cierre PETI vigencia 2020-2024.​
Presentación cronograma  PETI ​-2024-2028 ​
4.     Mesa Técnica de Seguridad Digital​
Plan de seguridad de la información y plan de tratamiento de riesgos.​
Seguimiento a riesgos de seguridad de la información.​
Continuidad de servicios tecnológicos ​
Ciberseguridad​
5.     Varios y Recomendaciones​</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</si>
  <si>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</si>
  <si>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</si>
  <si>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</si>
  <si>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</si>
  <si>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</si>
  <si>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Ficha técnica aprobada o comunicación de solicitud de elaboración y/o ajuste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</si>
  <si>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</si>
  <si>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</si>
  <si>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 xml:space="preserve">El profesional asignado </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</si>
  <si>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</si>
  <si>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</si>
  <si>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R6GT</t>
  </si>
  <si>
    <t>Posibilidad de pérdida Reputacional y Económica</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</si>
  <si>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</si>
  <si>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</si>
  <si>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</si>
  <si>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</si>
  <si>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R7GT</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</si>
  <si>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</si>
  <si>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</si>
  <si>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</si>
  <si>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</si>
  <si>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</si>
  <si>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R1GF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</si>
  <si>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</si>
  <si>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</si>
  <si>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</si>
  <si>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</si>
  <si>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</si>
  <si>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realizó conciliación a los saldos reportados en el aplicativo contable para el segundo trimestre de la vigencia y si aplicaba el caso se realizó el respectivo ajuste contable en el sistema contable. Para cada caso se aporta evidencia de la conciliación y el movimiento contable de acuerdo a lo arrojado por el sistema.</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</si>
  <si>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</si>
  <si>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</si>
  <si>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realizó circularización a los saldos contables mas significativos, esto con el fin de informar a las areas de las cuentas pendientes por legalizar. Se aporta evidencia de oficio de circularización por parte de la Dirección Financiera y oficio de respuesta por parte de las areas.</t>
  </si>
  <si>
    <t>R2GF</t>
  </si>
  <si>
    <t>por sanciones o multas de entes de control o demandas de terceros</t>
  </si>
  <si>
    <t>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</si>
  <si>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</si>
  <si>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</si>
  <si>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</si>
  <si>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Se aporta "Cuadro de Control OP Virtual" para los meses de Marzo, Abril y Mayo, en el cual se evidencia el respectivo seguimiento a las cuentas por pagar de la entidad, desde el momento de su radicación, revisión documental, liquidación, revision contable y presupuestal, aprobación, pago o devolución por parte de la Dirección Financiera.</t>
  </si>
  <si>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</si>
  <si>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</si>
  <si>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</si>
  <si>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</si>
  <si>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</si>
  <si>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</si>
  <si>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</si>
  <si>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Se aporta control de solicitudes de CRP del segundo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</si>
  <si>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R1GCT</t>
  </si>
  <si>
    <t>por suscripción indebida de contrato</t>
  </si>
  <si>
    <t>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</si>
  <si>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</si>
  <si>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</si>
  <si>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</si>
  <si>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</si>
  <si>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 xml:space="preserve">Se registran la base de  contratos para el periodo </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</si>
  <si>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</si>
  <si>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</si>
  <si>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t>Se Perfecionan y legalizan  los  contratos</t>
  </si>
  <si>
    <t>R2GCT</t>
  </si>
  <si>
    <t>por pasivos exigibles</t>
  </si>
  <si>
    <t>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</si>
  <si>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</si>
  <si>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</si>
  <si>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En el periodo se reportan  liquidaciones  suscritas</t>
  </si>
  <si>
    <t>R1GJ</t>
  </si>
  <si>
    <t>Posibilidad de pérdida reputacional</t>
  </si>
  <si>
    <t>por sanciones administrativas</t>
  </si>
  <si>
    <t>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</si>
  <si>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</si>
  <si>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</si>
  <si>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</si>
  <si>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Fueron respondidas 56 tutelas y/o acciones constituciones en tiempo de ley</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</si>
  <si>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</si>
  <si>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</si>
  <si>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En el periodo de reporte se registran las 15 demandas notificadas las cuales fueron respondidas al 100%</t>
  </si>
  <si>
    <t>R1GI</t>
  </si>
  <si>
    <t>Gestión y Análisis de Información</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</si>
  <si>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</si>
  <si>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</si>
  <si>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</si>
  <si>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</si>
  <si>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</si>
  <si>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 xml:space="preserve">Reducir el Riesgo mediante la aplicación de los controles actuales </t>
  </si>
  <si>
    <t>En el periodo a reportar se realizaron 7 solicitudes de información a entidades fuentes, la información relacionada a estas solicitudes se encuentra relacionada en el formato Junio - V3 Control Entrada y Salida de Requerimientos de Información F-GI-581.</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</si>
  <si>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</si>
  <si>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De abril a junio se realizaron solicitudes de información a entidades fuente según las necesidades de la Oficina de Análisis de Información y Estudios Estratégicos, la evidencia se encuentra en el formato “Junio - V3 Control Entrada y Salida de Requerimientos de Información F-GI-581”.</t>
  </si>
  <si>
    <t>R1SM</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</si>
  <si>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</si>
  <si>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</si>
  <si>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</si>
  <si>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 de la reunión de autocontrol</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</si>
  <si>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</si>
  <si>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r>
      <rPr>
        <sz val="10"/>
        <color rgb="FF000000"/>
        <rFont val="Arial"/>
      </rPr>
      <t xml:space="preserve">Teniendo en cuenta que la modificación de este control fue notificada por la OAP el 26 de junio, durante el segundo trimestre se ejecutó el control anterior: "El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
Durante los meses de  abril, mayo y junio, se ejecutó el control con la realización mensual de las reuniones de autocontrol, en las cuales se hizo seguimiento a las actividades del mes inmediatamente anterior y las programadas en el PAA para el siguiente mes.
En el mes de mayo se presentaron 2 solicitudes de ajuste en la </t>
    </r>
    <r>
      <rPr>
        <i/>
        <sz val="10"/>
        <color rgb="FF000000"/>
        <rFont val="Arial"/>
      </rPr>
      <t>"Fecha programada de Finalización de la auditoría y/o informe"  de las actividades: "Solicitud Alta Dirección Auditoría Proceso de Fortalecimiento de Capacidades Operativas" y "Seguimiento al Plan Anticorrupción y Seguimiento al Mapa de Riesgos de Corrupción"</t>
    </r>
    <r>
      <rPr>
        <sz val="10"/>
        <color rgb="FF000000"/>
        <rFont val="Arial"/>
      </rPr>
      <t xml:space="preserve">, las cuales fueron aprobadas por la jefatura en el mismo espacio.
Igualmente, en el mes de junio hubo una solicitud de ajuste en la "Fecha programada de Finalización de la auditoría y/o informe"  para la actividad "Informe de Seguimiento Plan Anual de Adquisiciones", la cual fue aprobada por la jefatura durente la reunión. 
Soportes: Actas y presentación de la reunión de abril, mayo y junio, es importante aclarar que el acta de junio no cuenta con la firma de la Jefatura debido a que se encuentra en disfrute de vacaciones y la firmará en su regreso.
</t>
    </r>
  </si>
  <si>
    <t>El profesional designado por la Jefatura verifica mensualmente en el formato F-SM-946 y de manera previa el cumplimiento en la entrega de los informes de ley acordados en la reunión de autocontrol por parte de los profesionales del equipo y envía una relación por correo electrónico a la Jefatura.
En caso de identificarse, por parte de la Jefatura, en dicho correo electrónico informes que no han cumplido con las fechas de entrega, la Jefatura requerirá al profesional responsable a través de correo electrónico y se indicará la nueva fecha de entrega.
El cargue de las evidencias se hará trimestralmente.</t>
  </si>
  <si>
    <t>Correos electrónicos
del profesional a la jefatura
Correos electrónicos
de la Jefatura a los profesionales que incumplen</t>
  </si>
  <si>
    <t>El profesional designado
y
Jefe de Oficina de Control Interno</t>
  </si>
  <si>
    <t>Teniendo en cuenta que la modificación de este control fue notificada por la OAP el 26 de junio, durante el segundo trimestre se ejecutó el control anterior: "El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
Como parte del seguimiento a las actividades del PAA, posterior a la reunión mensual de autocontrol la Jefatura remitió correo solicitando a los profesionales el reporte y/o cumplimiento de los compromisos concertados mensualmente.
Soportes: Correos Eléctronicos.
Abril: 4 correos- 3/05/2024
Mayo: 5 correos- 23-24/05/2024
Junio: 2 correos- 26/06/2024</t>
  </si>
  <si>
    <t>R2SM</t>
  </si>
  <si>
    <t>por falencias en la planeación y ejecución de las auditorías internas</t>
  </si>
  <si>
    <t>debido a inoportunidad y/o inconsistencia en la verificación de la información suministrada para la realización de la auditoria</t>
  </si>
  <si>
    <t>"El jefe de la Oficina de Control Interno previo a la reunión de apertura revisa cada vez que se requiera los documentos asociados a la planeación de la auditoría, los cuales se encuentran relacionados en el PD-SM-1 Procedimiento Auditoría Interna, de ser aprobados se firma por parte del auditor lider y el Jefe de la Oficina el formato F-SM-83 Programa Auditoria Interna. En caso de observaciones por parte de la Jefatura, se revisan las novedades con el líder auditor, se realizan los ajustes a los que haya lugar y se envía por correo electrónico el formato F-SM-83 aprobado.
Como evidencia se registra el formato F-SM-83 Programa Auditoria Interna y/o el correo electrónico de aprobación luego de los ajustes si hubo lugar a ello.
El cargue de las evidencias se hará trimestralmente"</t>
  </si>
  <si>
    <t>Formato F-SM-83 Programa Auditoria Interna y/o el acta de reunión</t>
  </si>
  <si>
    <r>
      <rPr>
        <sz val="10"/>
        <color rgb="FF000000"/>
        <rFont val="Arial"/>
      </rPr>
      <t xml:space="preserve">Teniendo en cuenta que la modificación de este control fue notificada por la OAP el 26 de junio, durante el segundo trimestre se ejecutó el control anterior: "El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
El proceso de Seguimiento y Monitoreo al Sistema de Control Interno durante el segundo trimestre de la vigencia, ejecutó el control con la planificación de las auditorías de </t>
    </r>
    <r>
      <rPr>
        <i/>
        <sz val="10"/>
        <color rgb="FF000000"/>
        <rFont val="Arial"/>
      </rPr>
      <t xml:space="preserve">"Fortalecimiento de las Capacidades Operativas", "Proceso de Gestión Estrategica de Talento Humano" y "Proceso de Gestión de Emergencias - Gestión Tecnólogica de Seguridad y Emergencias"
</t>
    </r>
    <r>
      <rPr>
        <sz val="10"/>
        <color rgb="FF000000"/>
        <rFont val="Arial"/>
      </rPr>
      <t xml:space="preserve">
Soporte: 
-Formato SM-83 Programa de Auditoría Interna Fortalecimiento de las Capacidades Operativas. Fecha 11/03/2024.
-Formato SM-83 Programa de Auditoría Interna Proceso de Gestión Estrategica de Talento Humano. Fecha 30/04/2024.
-Formato SM-83 Programa de Auditoría Interna Proceso de Gestión de Emergencias - Gestión Tecnólogica de Seguridad y Emergencias. Fecha 12/06/2024.
</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</si>
  <si>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</si>
  <si>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</si>
  <si>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t>Teniendo en cuenta que la modificación de este control fue notificada por la OAP el 26 de junio, durante el segundo trimestre se ejecutó el control anterior: "El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
El proceso de Seguimiento y Monitoreo al Sistema de Control Interno, de acuerdo con el PAA a corte de 28 de junio, informa que las auditorías de "Proceso de Gestión Estrategica de Talento Humano" y "Proceso de Gestión de Emergencias - Gestión Tecnólogica de Seguridad y Emergencias" se encuentran en ejecución, por consiguiente, la aprobación del informe se dará entre los meses de julio y agosto respectivamente, tiempo estimado para finalizar el ejercicio auditor
Con respecto a la auditoría Fortalecimiento de las Capacidades Operativas y de acuerdo con el cronograma de actividades, la aprobación del informe por parte de la jefatura se dio en el mes de junio.
Soporte: Correo electrónico del 14/06/2024</t>
  </si>
  <si>
    <t>R1GH</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</si>
  <si>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</si>
  <si>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</si>
  <si>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</si>
  <si>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</si>
  <si>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 xml:space="preserve">Los profesionales encargados de la Dirección de Gestión Humana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</si>
  <si>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</si>
  <si>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Durante el segundo trimestre se diligenciaron los soportes correspondientes a cada nómina, se adjuntan evidencias</t>
  </si>
  <si>
    <t>R2GH</t>
  </si>
  <si>
    <t>por sanciones, multas o llamados de atención de entes de control.</t>
  </si>
  <si>
    <t xml:space="preserve">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</si>
  <si>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</si>
  <si>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</si>
  <si>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</si>
  <si>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t xml:space="preserve">Abril: Para el periodo en mención  se programaron 15  y ejecutaron 13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5.Ivestigacciones de accidentes  33.
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t>
  </si>
  <si>
    <t>R3GH</t>
  </si>
  <si>
    <t>por sanciones o multas de entes de control o por demandas a la entidad</t>
  </si>
  <si>
    <t>debido al incumplimiento en la ejecución del Plan Estratégico de Talento Humano</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</si>
  <si>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</si>
  <si>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F-GH-850 "Matriz de Seguimiento al Programa Talento Humano en una Organización Saludable y POA"</t>
  </si>
  <si>
    <t xml:space="preserve">El director(a) de la Dirección de Gestión Humana </t>
  </si>
  <si>
    <t>Abril, Mayo, Junio: Se adjunto evidencia de matriz de seguimiento al Plan Estrategico de Talento Humano, donde se ejecutaron 72 actividades planeadas</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</si>
  <si>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</si>
  <si>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</si>
  <si>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</si>
  <si>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</si>
  <si>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</si>
  <si>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</si>
  <si>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R1GS</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</si>
  <si>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</si>
  <si>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</si>
  <si>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</si>
  <si>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actas de las reuniones</t>
  </si>
  <si>
    <t xml:space="preserve">Los directores de Prevención y de Seguridad  </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</si>
  <si>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</si>
  <si>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</si>
  <si>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actas de las reuniones desarrolladas</t>
  </si>
  <si>
    <t>Líder de proceso</t>
  </si>
  <si>
    <t>R2GS</t>
  </si>
  <si>
    <t>por sobrecostos en  recursos técnicos y humanos</t>
  </si>
  <si>
    <t>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</si>
  <si>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</si>
  <si>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</si>
  <si>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t>R3GS</t>
  </si>
  <si>
    <t>por deficiente atención a los usuarios de los bienes y servicios del proceso</t>
  </si>
  <si>
    <t>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</si>
  <si>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</si>
  <si>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</si>
  <si>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Directores de las direcciones de prevención y de seguridad</t>
  </si>
  <si>
    <t>R4GS</t>
  </si>
  <si>
    <t xml:space="preserve">por demandas o extralimitación de funciones de servidores </t>
  </si>
  <si>
    <t>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</si>
  <si>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</si>
  <si>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</si>
  <si>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</si>
  <si>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</si>
  <si>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</si>
  <si>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R1AB</t>
  </si>
  <si>
    <t xml:space="preserve">por sanciones o multas de entes de control y las quejas recibidas por los grupos de valor </t>
  </si>
  <si>
    <t>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</si>
  <si>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con el fin de revisar el estado, uso y ubicación de los bienes. En caso de encontrar observaciones en la visita se le informa al comodatario para las gestiones pertinentes, dejando constancia en los formatos utilizados. Como evidencia se cuenta con las Actas de reunión F-FI-1380 o Acta de visita de campo F-GCT-1152 o F-AB-1354 Seguimiento a Bienes Muebles. El cargue de las evidencias se hará trimestralmente.</t>
  </si>
  <si>
    <t>Actas de reunión F-FI-1380 o Acta de visita de campo F-GCT-1152 o F-AB-1354 Seguimiento a Bienes Muebles</t>
  </si>
  <si>
    <t>El supervisor y/o apoyo a la supervisión designado</t>
  </si>
  <si>
    <t>Programación</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</si>
  <si>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 condigando la informacion en el formato  F-GCT-1152.</t>
  </si>
  <si>
    <t>R2AB</t>
  </si>
  <si>
    <t xml:space="preserve">Posibilidad de pérdida Económica </t>
  </si>
  <si>
    <t>por sanciones o multas de entes de control</t>
  </si>
  <si>
    <t xml:space="preserve">debido a la reclamación de los siniestros fuera de los tiempos establecidos en los que no opere la prescripción   </t>
  </si>
  <si>
    <t>El supervisor y/o apoyo a la supervisión designado, verifica la documentación pertinente cada vez que se presente el siniestro y remite correo al corredor de seguros, con el fin de dar inicio a la reclamación de la póliza. En caso que la documentación no este completa se remite al área encargada del bien en reclamación para que se hagan los ajuste necesarios.  Como evidencia quedaran los correos remitidos a la aseguradora. El cargue de las evidencias se hará trimestralmente</t>
  </si>
  <si>
    <t>Correos remitidos al corredor de seguros</t>
  </si>
  <si>
    <t>Cada vez que se presente</t>
  </si>
  <si>
    <t>Se adjuntas las solicitudes de aviso y legalizacion de las reclamaciones por automoviles y seguros generales.</t>
  </si>
  <si>
    <t>R3AB</t>
  </si>
  <si>
    <t xml:space="preserve">debido al suministro de los bienes y servicios requeridos, fuera de los tiempos establecidos en los contratos </t>
  </si>
  <si>
    <t>El Subsecretario(a) de Inversiones y Fortalecimiento de Capacidades Operativas, La Dirección Técnica, Dirección de Operaciones y Dirección de Bienes verifica mensualmente el cumplimiento del calendario precontractual y contractual de acuerdo a sus competencias, con el fin de  dar cumplimiento al Plan Anual de Adquisiciones, el cual se evidenciara con los informes o actas o presentaciones de seguimiento. Para los casos en los cuales no se de cumplimiento al seguimiento mensual se procederá con la reprogramación. El cargue de las evidencias se hará trimestralmente.</t>
  </si>
  <si>
    <t>Informes y/o actas de presentaciones de seguimiento</t>
  </si>
  <si>
    <t>Subsecretario(a) de inversiones y Fortalecimiento de capacidades operativas</t>
  </si>
  <si>
    <t>La Subsecretaría de Inversiones y Fortalecimiento de Capacidades Operativas, La Dirección Técnica, Dirección de Operaciones y Dirección de Bienes realizan reuniones de seguimiento al plan anual de adquisiciones. como evidencia se reporta actas de seguimiento, y memorando de solicitud de requerimientos y ajustres al PAA por parte de los clientes.</t>
  </si>
  <si>
    <t>El Director de bienes verifica la gestión de pagos de los contratos de recurrencia, cada vez que se gestiona un pago, con el fin de asegurar la continuidad de los servicios contratados, según lo establecido en la metodología de supervisión de contratos M-FC-1. Como evidencia se suministrarán  los formatos Seguimiento Financiero de Contratos F-AB-1351 y las actas. Para los casos en los cuales se evidencie retrasos, se pondrá en conocimiento en la reunión de gestión, para generar las acciones correctivas del caso. El cargue de evidencias se realizará trimestralmente.</t>
  </si>
  <si>
    <t>Seguimiento Financiero de Contratos F-AB-1351 y las actas</t>
  </si>
  <si>
    <t>Director de bienes</t>
  </si>
  <si>
    <t>Se realiza seguimiento financiero mediante el formato Seguimiento Financiero de Contratos F-AB-1351</t>
  </si>
  <si>
    <t>R4AB</t>
  </si>
  <si>
    <t>por sanciones o multas de entes de control, y/o quejas de los grupos de interes</t>
  </si>
  <si>
    <t>debido a proyectos no ejecutados de acuerdo a lo proyectado en la vigencia anterior, Proyectos inconclusos en su ejecución (Obras de infraestructura sin terminar), Obras sin el cumplimiento de requisitos para su adecuado funcionamiento.</t>
  </si>
  <si>
    <t>El Subsecretario (a) de inversiones y Fortalecimiento de capacidades operativa, verifica anualmente la consolidación las necesidades de los grupos de interes, con el fin de dar cumplimiento a los proyectos y metas establecidos en el plan de desarrollo distrital  como evidencia se registrara formato "Consolidación Requerimientos Grupos de Interés".  En los casos que no se cuente con éste Formato no se incluirá en el anteproyecto de presupuesto. El cargue de las evidencias se hará trimestralmente.</t>
  </si>
  <si>
    <t>Consolidación Requerimientos Grupos de Interés</t>
  </si>
  <si>
    <t>Subsecretario (a) de inversiones y Fortalecimiento de capacidades operativas</t>
  </si>
  <si>
    <t>Este control es de periodicidad anual por lo que no se reporta en el periodo.</t>
  </si>
  <si>
    <t>Al verificar la evidencia, la actividad esta pendiente por realizar de acuerdo a lo reportado por primera línea 
No se encontraron observaciones</t>
  </si>
  <si>
    <t>La Dirección de Bienes realiza seguimiento mensual al control de cuentas y al cumplimiento del PAC, a través del formato F-AB-1362 Control de Cuentas Contratos Dirección de Bienes. En caso evidenciar incumplimiento en el PAC se solicitarán las acciones necesarias para llevar a cabo la radicación de las cuentas programadas, asimismo se hará la respectiva reprogramación del PAA. Como evidencia se suministrará el Formato F-AB-1362 Control de Cuentas Contratos Dirección de Bienes. El cargue de evidencias se realizará trimestralmente.</t>
  </si>
  <si>
    <t>F-AB-1362 Control de Cuentas Contratos Dirección de Bienes</t>
  </si>
  <si>
    <t>Se adjunta el seguimiento delmes de junio al control de cuentas y al cumplimiento de PAC, a través del formato F-AB-1362 Control de Cuentas Contratos Dirección de Bienes.</t>
  </si>
  <si>
    <t>R5AB</t>
  </si>
  <si>
    <t>por sanciones o multas de entes de control y/o quejas de los grupos de interes.</t>
  </si>
  <si>
    <t>debido a la inadecuada disposición de los residuos peligrosos (Talleres)</t>
  </si>
  <si>
    <t>El supervisor y/o apoyo a la supervisión designado, verifica  cada vez que se requiera, los certificados de disposición final de los residuos peligrosos generados en los talleres y los remite al Grupo PIGA, con el fin de dar cumplimiento a normas ambientales.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</si>
  <si>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</si>
  <si>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Se adjuntas los certificados certificados de disposición final de los residuos peligrosos generados en los talleres.</t>
  </si>
  <si>
    <t>El supervisor y/o apoyo a la supervisión designado verifica los certificados de disposición de llantas gestionados en los talleres cada vez que sea necesario y los remitirá al Grupo PIGA.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</si>
  <si>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Se adjuntas los certificados certificados de disposición de llantas generados en los talleres.</t>
  </si>
  <si>
    <t>R1GIP</t>
  </si>
  <si>
    <t>Gestión Integral a las Personas Privadas de la Libertad</t>
  </si>
  <si>
    <t>por sanciones o multas de entes de control, detrimento patrimonial. O perdida de la certificación ACA</t>
  </si>
  <si>
    <t>debido al incumplimiento en la prestación del servicio psicosocial</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</si>
  <si>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</si>
  <si>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</si>
  <si>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 xml:space="preserve">Los profesionales del equipo psicosocial </t>
  </si>
  <si>
    <t>Durante el segundo trimestre se brindo atención psicosocial a las PPL, mediante procesos articulados, atención y apoyo desde las diferentes disciplinas con el fin de reconocer e identificar recursos personales, familiares y sociales de las mismas a partir de las orientaciones metodológicas para la atención definidas por el establecimiento, se adjuntan los formatos "Intervención y Seguimiento Individual" F-GIP-1185, de los meses de abril, mayo y junio.</t>
  </si>
  <si>
    <t>R2GIP</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</si>
  <si>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</si>
  <si>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</si>
  <si>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</si>
  <si>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JETEE</t>
  </si>
  <si>
    <t>Minimo dos veces al mes</t>
  </si>
  <si>
    <t>Se anexan los reportes de plan ocupacional correspondientes  los meses de abril, mayo y Junio para los PPL.</t>
  </si>
  <si>
    <t>R3GIP</t>
  </si>
  <si>
    <t>por demandas legales y disciplinarias</t>
  </si>
  <si>
    <t>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</si>
  <si>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</si>
  <si>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</si>
  <si>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 xml:space="preserve">El equipo de salud </t>
  </si>
  <si>
    <t>Se adjunta las matrices de digitalización de remisiones y F-GIP-1183 Remisión al servicio de Salud, correspondiente a los meses de Abril, mayo y Junio de 2024, registrando la saluda de los PPL.</t>
  </si>
  <si>
    <t>R4GIP</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</si>
  <si>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</si>
  <si>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</si>
  <si>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</si>
  <si>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</si>
  <si>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 xml:space="preserve">El equipo de apoyo a la supervisión de alimentos </t>
  </si>
  <si>
    <t>Se  realiza el cargue de la matriz de "control y seguimiento al servicio de alimentos", las etapas del procesamiento de las raciones alimentarias suministradas a los PPL, para los meses de Abril, mayo y Junio de 2024.</t>
  </si>
  <si>
    <t>R5GIP</t>
  </si>
  <si>
    <t>por demanda de los PPL, familiar, tercero o entes control</t>
  </si>
  <si>
    <t>debido al incumplimiento en la cobertura de los puestos de servicio y las actividades programadas</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</si>
  <si>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</si>
  <si>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</si>
  <si>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Comandante de Compañía</t>
  </si>
  <si>
    <t>Se adjuntan las ordenes de servicios de los meses de abri, mayo y junio en las cuales se realiza la asignación diraria de serevicios para el personas de la guardia.</t>
  </si>
  <si>
    <t>R6GIP</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</si>
  <si>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</si>
  <si>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</si>
  <si>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</si>
  <si>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adjuntan los informes de los meses de abril, mayo y junio de las actividades realizadas y programadas por las compañias, dejando registro del cumplimiento.</t>
  </si>
  <si>
    <t>R7GIP</t>
  </si>
  <si>
    <t>por sanción disciplinaria</t>
  </si>
  <si>
    <t>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</si>
  <si>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</si>
  <si>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</si>
  <si>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adjuntan copia de las minutas de compañias de los meses de abril, mayo y junio, dejando registro de las remisiones realizadas.</t>
  </si>
  <si>
    <t>R8GIP</t>
  </si>
  <si>
    <t>por requerimientos de entes de control</t>
  </si>
  <si>
    <t>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</si>
  <si>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</si>
  <si>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</si>
  <si>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</si>
  <si>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realiza el cargue de los formatos debidamente diligenciados para e prestamo y acceso de las hojas de vida de los PPL correspondiente a los meses de abril, mayo y junio.</t>
  </si>
  <si>
    <t>R9GIP</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</si>
  <si>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</si>
  <si>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</si>
  <si>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</si>
  <si>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</si>
  <si>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Profesional Universitario</t>
  </si>
  <si>
    <t>Durante el trimestre se verifica y realiza el tramite de respuesta  por parte del profesional encargado, dejando el registro en el aplicativo SIGA, se adjuntan los reportes de abril, mayo y junio, dejando evidencia del trámite.</t>
  </si>
  <si>
    <t>R10GIP</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</si>
  <si>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</si>
  <si>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</si>
  <si>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</si>
  <si>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 xml:space="preserve">El Profesional Universitario </t>
  </si>
  <si>
    <t>Se adjuntan los formatos de Auto Apertura Investigación Disciplinaria" F-GIP-1278 y la "Acta de notificación" F-GIP-1282, de los meses de abril, mayo y junio.</t>
  </si>
  <si>
    <t>R11GIP</t>
  </si>
  <si>
    <t>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</si>
  <si>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</si>
  <si>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</si>
  <si>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 xml:space="preserve">El Profesional Especializado de trámite jurídico </t>
  </si>
  <si>
    <t>Se adjunta reporte generado por el aplicativo SIGA realizando la gestión de las boletasd de libertad de los meses de abril, mayo y junio.</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</si>
  <si>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</si>
  <si>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</si>
  <si>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 xml:space="preserve">El Profesional Universitario encargado de la oficina de ingresos y egresos </t>
  </si>
  <si>
    <t>Se realiza el cargue de la matriz F-GIP-1317 Control Medidas de Protección de abril, mayo y junio, dejando evidencia de las gestiones</t>
  </si>
  <si>
    <t>R12GIP</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</si>
  <si>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</si>
  <si>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</si>
  <si>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</si>
  <si>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 xml:space="preserve">La oficina de radicación y atención al ciudadano </t>
  </si>
  <si>
    <t>se adjuntan los reportes generados por el aplicativo SIGA de las gestiones realizadas durante los meses de abril, mayo y junio de las ordenes judiciales.</t>
  </si>
  <si>
    <t>R13GIP</t>
  </si>
  <si>
    <t>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</si>
  <si>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</si>
  <si>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</si>
  <si>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adjuntan copias de las minutas de abril, mayo y junio, dejando registro de las boletas de libertad gestionadas de acuerdo a la orden judicial.</t>
  </si>
  <si>
    <t>R14GIP</t>
  </si>
  <si>
    <t xml:space="preserve">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</si>
  <si>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</si>
  <si>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</si>
  <si>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Se adjuntan las planillas de autoridad de los meses de abril, mayo y junio, generadas por el SISIPEC de las boletas de libertad gestionadas.</t>
  </si>
  <si>
    <t xml:space="preserve">por requerimientos de entes de control y autoridades judiciales </t>
  </si>
  <si>
    <t>El profesional universitario de lla oficina de ingresos y egresos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</si>
  <si>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</si>
  <si>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</si>
  <si>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realiza el cargue del acta de reunión donde se consigna el cotejo de las huellas dactilares, para los meses de abril, mayo y junio, verificando la plena identidad e individualización de los capturados.</t>
  </si>
  <si>
    <t>R1GCI</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</si>
  <si>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</si>
  <si>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</si>
  <si>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</si>
  <si>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</si>
  <si>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</si>
  <si>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</si>
  <si>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Se documentó la Política de Gestión de Conocimiento con un Plan de Acción para construir el Mapa de Conocimiento de la Secretaía de Seguridad Convivencia y Justicia con su respectivo instructivo. De otra parte, se realizó la convocatoria de Gestores de Conocimiento e Innovación del 2024 y se asistió a la reunión de equipos transversales de la Gestión del Conocimiento del Distrito. Finalmente, se realizó visita al Pabellón de Conocimiento del Cuerpo Oficial de Bomberos con un grupo de Gestores de Conocimiento e Innovación de la entidad. El proceso de verificación se hará una vez se cuente con el formato de inventario de conocimiento..</t>
  </si>
  <si>
    <t>R1GTS</t>
  </si>
  <si>
    <t xml:space="preserve">Gestión Tecnológica de Seguridad y Emergencias		</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</si>
  <si>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</si>
  <si>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</si>
  <si>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</si>
  <si>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</si>
  <si>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</si>
  <si>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 xml:space="preserve">Se adjuntan los informes requeridos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</si>
  <si>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los meses faltantes. Se puede apreciar que el control se ejecuta de manera constante.</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</si>
  <si>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</si>
  <si>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</si>
  <si>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</si>
  <si>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</si>
  <si>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Al verificar la evidencia, los soportes se encuentran incompletos, según la periodicidad establecida para el control, teniendo en cuenta las razones que manifiesta primera linea, se hace necesario que en el próximo reporte se adicionen los informes de los meses faltantes. Se puede apreciar que el control se ejecuta de manera constante.</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</si>
  <si>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</si>
  <si>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</si>
  <si>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</si>
  <si>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 xml:space="preserve">Se adjuntan los informes y los soportes de las reuniones adelantadas en el marco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</si>
  <si>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las meses faltantes. Se puede apreciar que el control se ejecuta de manera constante.</t>
  </si>
  <si>
    <t>R3GTS</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</si>
  <si>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</si>
  <si>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</si>
  <si>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 xml:space="preserve">Se adjuntan los informes de supervisión y/o interventoria dependiendo lo dispuesto y conforme a lo requerido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</si>
  <si>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</si>
  <si>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</si>
  <si>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</si>
  <si>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Se adjuntan las actas de conciliación conforme a lo requerido de los contratos para la operatividad de radios, del sistema de videovigilancia y del NUSE, de los periodos en los cuales se requierió realizar durante el segundo trimestre de 2024</t>
  </si>
  <si>
    <t>Al verificar la evidencia, los soportes se encuentran de acuerdo a lo establecido, la actividad de control se realizó de manera constante en el segundo trimestre.
No se encontraron observaciones</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</si>
  <si>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</si>
  <si>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</si>
  <si>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</si>
  <si>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</si>
  <si>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</si>
  <si>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</si>
  <si>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</si>
  <si>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</si>
  <si>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</si>
  <si>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</si>
  <si>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</si>
  <si>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</si>
  <si>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</si>
  <si>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</si>
  <si>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</si>
  <si>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</si>
  <si>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</si>
  <si>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</si>
  <si>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</si>
  <si>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</si>
  <si>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</si>
  <si>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</si>
  <si>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</si>
  <si>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</si>
  <si>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</si>
  <si>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</si>
  <si>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</si>
  <si>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</si>
  <si>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</si>
  <si>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</si>
  <si>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</si>
  <si>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</si>
  <si>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</si>
  <si>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</si>
  <si>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</si>
  <si>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</si>
  <si>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</si>
  <si>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</si>
  <si>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</si>
  <si>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</si>
  <si>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</si>
  <si>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</si>
  <si>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</si>
  <si>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</si>
  <si>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</si>
  <si>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</si>
  <si>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</si>
  <si>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</si>
  <si>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</si>
  <si>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</si>
  <si>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N/A</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</si>
  <si>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</si>
  <si>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</si>
  <si>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</si>
  <si>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</si>
  <si>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</si>
  <si>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</si>
  <si>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</si>
  <si>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</si>
  <si>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</si>
  <si>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</si>
  <si>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</si>
  <si>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</si>
  <si>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</si>
  <si>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</si>
  <si>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</si>
  <si>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</si>
  <si>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</si>
  <si>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</si>
  <si>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</si>
  <si>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</si>
  <si>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</si>
  <si>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</si>
  <si>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</si>
  <si>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</si>
  <si>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</si>
  <si>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</si>
  <si>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</si>
  <si>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</si>
  <si>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</si>
  <si>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</si>
  <si>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</si>
  <si>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</si>
  <si>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</si>
  <si>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</si>
  <si>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</si>
  <si>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Atención y Servicio al Ciudadano</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</si>
  <si>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</si>
  <si>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</si>
  <si>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</si>
  <si>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</si>
  <si>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</si>
  <si>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</si>
  <si>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</si>
  <si>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</si>
  <si>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</si>
  <si>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</si>
  <si>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</si>
  <si>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</si>
  <si>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</si>
  <si>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Direccionamiento Sectorial e Institucional</t>
  </si>
  <si>
    <t>Oficina Asesora de Planeación</t>
  </si>
  <si>
    <t>Fortalecimiento de Capacidades Operativas para la S, C y AJ</t>
  </si>
  <si>
    <t>Subsecretaría de Inversiones y Fortalecimiento de Capacidades Operativas</t>
  </si>
  <si>
    <t>Gestión de Comunicaciones</t>
  </si>
  <si>
    <t>Oficina Asesora de Comunicaciones</t>
  </si>
  <si>
    <t>Oficina Centro de Comando, Control, Comunicaciones y Computo- C4</t>
  </si>
  <si>
    <t>Gestión de Recursos Físicos y Documental</t>
  </si>
  <si>
    <t>Dirección de Recursos Fisicos y Gestión Documental</t>
  </si>
  <si>
    <t>Subsecretaría de Seguridad y Convivencia</t>
  </si>
  <si>
    <t>Dirección de Tecnologias y Sistemas de la Información</t>
  </si>
  <si>
    <t>Dirección Financiera</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</si>
  <si>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</si>
  <si>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</si>
  <si>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</si>
  <si>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</si>
  <si>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</si>
  <si>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</si>
  <si>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</si>
  <si>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</si>
  <si>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vigilancia para la seguridad</t>
  </si>
  <si>
    <t>Carcel Distrital</t>
  </si>
  <si>
    <t>CD-Atención Integral para PPL</t>
  </si>
  <si>
    <t>CD-Tramite Jurídico para 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</si>
</sst>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4">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4"/>
      <color theme="1"/>
      <name val="Arial"/>
      <family val="2"/>
    </font>
    <font>
      <b/>
      <sz val="14"/>
      <color theme="0"/>
      <name val="Arial"/>
      <family val="2"/>
    </font>
    <font>
      <sz val="10"/>
      <name val="Arial"/>
      <family val="2"/>
    </font>
    <font>
      <u/>
      <sz val="11"/>
      <color theme="10"/>
      <name val="Calibri"/>
      <family val="2"/>
      <scheme val="minor"/>
    </font>
    <font>
      <sz val="11"/>
      <color theme="1"/>
      <name val="Calibri"/>
      <family val="2"/>
      <scheme val="minor"/>
    </font>
    <font>
      <b/>
      <sz val="14"/>
      <color theme="1"/>
      <name val="Arial"/>
      <family val="2"/>
    </font>
    <font>
      <b/>
      <sz val="10"/>
      <name val="Arial"/>
      <family val="2"/>
    </font>
    <font>
      <b/>
      <sz val="10"/>
      <color rgb="FFFFFFFF"/>
      <name val="Arial"/>
      <family val="2"/>
    </font>
    <font>
      <sz val="10"/>
      <color theme="1"/>
      <name val="Arial"/>
    </font>
    <font>
      <sz val="10"/>
      <color rgb="FF000000"/>
      <name val="Arial"/>
      <charset val="1"/>
    </font>
    <font>
      <sz val="10"/>
      <color rgb="FF000000"/>
      <name val="Arial"/>
      <family val="2"/>
    </font>
    <font>
      <sz val="10"/>
      <color rgb="FF000000"/>
      <name val="Arial"/>
    </font>
    <font>
      <i/>
      <sz val="10"/>
      <color rgb="FF000000"/>
      <name val="Arial"/>
    </font>
    <font>
      <sz val="11"/>
      <name val="Arial"/>
      <family val="2"/>
    </font>
    <font>
      <b/>
      <sz val="8"/>
      <color theme="1"/>
      <name val="Arial"/>
      <family val="2"/>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B050"/>
        <bgColor indexed="64"/>
      </patternFill>
    </fill>
    <fill>
      <patternFill patternType="solid">
        <fgColor theme="0" tint="-0.499984740745262"/>
        <bgColor indexed="64"/>
      </patternFill>
    </fill>
    <fill>
      <patternFill patternType="solid">
        <fgColor rgb="FF000000"/>
        <bgColor rgb="FF000000"/>
      </patternFill>
    </fill>
    <fill>
      <patternFill patternType="solid">
        <fgColor rgb="FF808080"/>
        <bgColor rgb="FF000000"/>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style="thin">
        <color indexed="64"/>
      </left>
      <right/>
      <top/>
      <bottom style="thin">
        <color rgb="FF000000"/>
      </bottom>
      <diagonal/>
    </border>
    <border>
      <left style="thin">
        <color rgb="FF000000"/>
      </left>
      <right style="thin">
        <color rgb="FF000000"/>
      </right>
      <top/>
      <bottom/>
      <diagonal/>
    </border>
  </borders>
  <cellStyleXfs count="5">
    <xf numFmtId="0" fontId="0" fillId="0" borderId="0"/>
    <xf numFmtId="0" fontId="11" fillId="0" borderId="0"/>
    <xf numFmtId="0" fontId="12" fillId="0" borderId="0" applyNumberFormat="0" applyFill="0" applyBorder="0" applyAlignment="0" applyProtection="0"/>
    <xf numFmtId="41" fontId="13" fillId="0" borderId="0" applyFont="0" applyFill="0" applyBorder="0" applyAlignment="0" applyProtection="0"/>
    <xf numFmtId="0" fontId="12" fillId="0" borderId="0" applyNumberFormat="0" applyFill="0" applyBorder="0" applyAlignment="0" applyProtection="0"/>
  </cellStyleXfs>
  <cellXfs count="222">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8" fillId="0" borderId="0" xfId="0" applyFont="1" applyAlignment="1">
      <alignment vertical="center" wrapText="1"/>
    </xf>
    <xf numFmtId="0" fontId="6" fillId="0" borderId="23" xfId="0" applyFont="1" applyBorder="1" applyAlignment="1">
      <alignment horizontal="justify"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8" borderId="23" xfId="0" applyFont="1" applyFill="1" applyBorder="1" applyAlignment="1">
      <alignment horizontal="center"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2" fillId="0" borderId="23" xfId="2" applyBorder="1"/>
    <xf numFmtId="49" fontId="6" fillId="0" borderId="23" xfId="0" applyNumberFormat="1" applyFont="1" applyBorder="1" applyAlignment="1">
      <alignment horizontal="center" vertical="center" wrapText="1"/>
    </xf>
    <xf numFmtId="0" fontId="11" fillId="0" borderId="23" xfId="1" applyBorder="1" applyAlignment="1">
      <alignment horizontal="left" vertical="center" wrapText="1"/>
    </xf>
    <xf numFmtId="0" fontId="7" fillId="9" borderId="23"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5" borderId="37"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16" fillId="11" borderId="42" xfId="0" applyFont="1" applyFill="1" applyBorder="1" applyAlignment="1">
      <alignment horizontal="center" vertical="center" wrapText="1"/>
    </xf>
    <xf numFmtId="0" fontId="12" fillId="0" borderId="23" xfId="4" applyBorder="1"/>
    <xf numFmtId="0" fontId="11" fillId="0" borderId="23" xfId="1" applyBorder="1" applyAlignment="1">
      <alignment horizontal="center" vertical="center" wrapText="1"/>
    </xf>
    <xf numFmtId="0" fontId="11" fillId="0" borderId="41" xfId="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0" borderId="25" xfId="0" applyFont="1" applyBorder="1" applyAlignment="1">
      <alignment horizontal="justify" vertical="center" wrapText="1"/>
    </xf>
    <xf numFmtId="0" fontId="6" fillId="0" borderId="46" xfId="0" applyFont="1" applyBorder="1" applyAlignment="1">
      <alignment horizontal="center" vertical="center" wrapText="1"/>
    </xf>
    <xf numFmtId="0" fontId="17" fillId="0" borderId="37" xfId="0" applyFont="1" applyBorder="1" applyAlignment="1">
      <alignment horizontal="center" vertical="center" wrapText="1"/>
    </xf>
    <xf numFmtId="0" fontId="17" fillId="5" borderId="37"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17"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7" fillId="5" borderId="32" xfId="0" applyFont="1" applyFill="1" applyBorder="1" applyAlignment="1">
      <alignment horizontal="center" vertical="center" wrapText="1"/>
    </xf>
    <xf numFmtId="0" fontId="17" fillId="0" borderId="3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37" xfId="0" applyFont="1" applyBorder="1" applyAlignment="1">
      <alignment horizontal="center" vertical="center"/>
    </xf>
    <xf numFmtId="0" fontId="18" fillId="0" borderId="47"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8" xfId="0" applyFont="1" applyBorder="1" applyAlignment="1">
      <alignment horizontal="center" vertical="center"/>
    </xf>
    <xf numFmtId="0" fontId="6" fillId="0" borderId="24" xfId="0" applyFont="1" applyBorder="1" applyAlignment="1">
      <alignment horizontal="center" vertical="center" wrapText="1"/>
    </xf>
    <xf numFmtId="0" fontId="19" fillId="0" borderId="49" xfId="0" applyFont="1" applyBorder="1" applyAlignment="1">
      <alignment horizontal="center" vertical="center" wrapText="1"/>
    </xf>
    <xf numFmtId="0" fontId="6" fillId="0" borderId="23" xfId="0" applyFont="1" applyBorder="1" applyAlignment="1">
      <alignment horizontal="left" vertical="center" wrapText="1"/>
    </xf>
    <xf numFmtId="0" fontId="19" fillId="0" borderId="23" xfId="0" applyFont="1" applyBorder="1" applyAlignment="1">
      <alignment horizontal="center" vertical="center" wrapText="1"/>
    </xf>
    <xf numFmtId="0" fontId="19" fillId="0" borderId="4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7" xfId="0" applyFont="1" applyBorder="1" applyAlignment="1">
      <alignment vertical="center" wrapText="1"/>
    </xf>
    <xf numFmtId="0" fontId="6" fillId="0" borderId="37" xfId="0" applyFont="1" applyBorder="1" applyAlignment="1">
      <alignment horizontal="left" vertical="center" wrapText="1"/>
    </xf>
    <xf numFmtId="0" fontId="20" fillId="0" borderId="37" xfId="0" applyFont="1" applyBorder="1" applyAlignment="1">
      <alignment horizontal="left" vertical="center" wrapText="1"/>
    </xf>
    <xf numFmtId="0" fontId="20" fillId="0" borderId="37" xfId="0" applyFont="1" applyBorder="1" applyAlignment="1">
      <alignment horizontal="left" wrapText="1"/>
    </xf>
    <xf numFmtId="0" fontId="6" fillId="0" borderId="39" xfId="0" applyFont="1" applyBorder="1" applyAlignment="1">
      <alignment horizontal="center" vertical="center" wrapText="1"/>
    </xf>
    <xf numFmtId="0" fontId="6" fillId="0" borderId="26" xfId="0" applyFont="1" applyBorder="1" applyAlignment="1">
      <alignment horizontal="center" vertical="center" wrapText="1"/>
    </xf>
    <xf numFmtId="0" fontId="22" fillId="0" borderId="41" xfId="1" applyFont="1" applyBorder="1" applyAlignment="1">
      <alignment horizontal="center" vertical="center" wrapText="1"/>
    </xf>
    <xf numFmtId="0" fontId="19" fillId="0" borderId="24" xfId="0" applyFont="1" applyBorder="1" applyAlignment="1">
      <alignment horizontal="center" vertical="center" wrapText="1"/>
    </xf>
    <xf numFmtId="0" fontId="19"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5" borderId="54" xfId="0" applyFont="1" applyFill="1" applyBorder="1" applyAlignment="1">
      <alignment horizontal="center" vertical="center" wrapText="1"/>
    </xf>
    <xf numFmtId="0" fontId="20" fillId="0" borderId="45" xfId="0" applyFont="1" applyBorder="1" applyAlignment="1">
      <alignment horizontal="center" vertical="center" wrapText="1"/>
    </xf>
    <xf numFmtId="0" fontId="20" fillId="5" borderId="37"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0" borderId="37" xfId="0" applyFont="1" applyBorder="1" applyAlignment="1">
      <alignment wrapText="1"/>
    </xf>
    <xf numFmtId="0" fontId="18" fillId="0" borderId="37"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8" xfId="0" applyFont="1" applyBorder="1" applyAlignment="1">
      <alignment horizontal="center" vertical="center" wrapText="1"/>
    </xf>
    <xf numFmtId="0" fontId="18"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5" borderId="48" xfId="0" applyFont="1" applyFill="1" applyBorder="1" applyAlignment="1">
      <alignment horizontal="left" vertical="center" wrapText="1"/>
    </xf>
    <xf numFmtId="0" fontId="6" fillId="0" borderId="40" xfId="0" applyFont="1" applyBorder="1" applyAlignment="1">
      <alignment horizontal="center" vertical="center" wrapText="1"/>
    </xf>
    <xf numFmtId="0" fontId="17" fillId="0" borderId="23" xfId="0" applyFont="1" applyBorder="1" applyAlignment="1">
      <alignment horizontal="justify" vertical="center" wrapText="1"/>
    </xf>
    <xf numFmtId="0" fontId="17" fillId="0" borderId="23" xfId="0" applyFont="1" applyBorder="1" applyAlignment="1">
      <alignment horizontal="center" vertical="center" wrapText="1"/>
    </xf>
    <xf numFmtId="0" fontId="20" fillId="0" borderId="23" xfId="0" applyFont="1" applyBorder="1" applyAlignment="1">
      <alignment horizontal="justify" vertical="center" wrapText="1"/>
    </xf>
    <xf numFmtId="0" fontId="20" fillId="0" borderId="23" xfId="0" applyFont="1" applyBorder="1" applyAlignment="1">
      <alignment horizontal="center" vertical="center" wrapText="1"/>
    </xf>
    <xf numFmtId="0" fontId="18" fillId="0" borderId="0" xfId="0" applyFont="1"/>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6" fillId="0" borderId="2" xfId="0" applyFont="1" applyBorder="1" applyAlignment="1">
      <alignment horizontal="right" wrapText="1"/>
    </xf>
    <xf numFmtId="0" fontId="6" fillId="0" borderId="15" xfId="0" applyFont="1" applyBorder="1" applyAlignment="1">
      <alignment horizontal="right"/>
    </xf>
    <xf numFmtId="0" fontId="6" fillId="0" borderId="3" xfId="0" applyFont="1" applyBorder="1" applyAlignment="1">
      <alignment horizontal="right"/>
    </xf>
    <xf numFmtId="0" fontId="9" fillId="0" borderId="12" xfId="0" applyFont="1" applyBorder="1" applyAlignment="1">
      <alignment horizontal="justify" vertical="center" wrapText="1"/>
    </xf>
    <xf numFmtId="0" fontId="9" fillId="0" borderId="0" xfId="0" applyFont="1" applyAlignment="1">
      <alignment horizontal="justify" vertical="center" wrapText="1"/>
    </xf>
    <xf numFmtId="0" fontId="9" fillId="0" borderId="13"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9" fillId="5" borderId="16" xfId="0" applyFont="1" applyFill="1" applyBorder="1" applyAlignment="1">
      <alignment horizontal="left" vertical="center" wrapText="1" readingOrder="1"/>
    </xf>
    <xf numFmtId="0" fontId="9" fillId="5" borderId="17" xfId="0" applyFont="1" applyFill="1" applyBorder="1" applyAlignment="1">
      <alignment horizontal="left" vertical="center" wrapText="1" readingOrder="1"/>
    </xf>
    <xf numFmtId="0" fontId="9" fillId="5" borderId="18" xfId="0" applyFont="1" applyFill="1" applyBorder="1" applyAlignment="1">
      <alignment horizontal="left" vertical="center" wrapText="1" readingOrder="1"/>
    </xf>
    <xf numFmtId="0" fontId="6" fillId="0" borderId="0" xfId="0" applyFont="1" applyAlignment="1">
      <alignment horizontal="center" vertical="center"/>
    </xf>
    <xf numFmtId="0" fontId="6" fillId="0" borderId="17" xfId="0" applyFont="1" applyBorder="1" applyAlignment="1">
      <alignment horizontal="center" vertical="center"/>
    </xf>
    <xf numFmtId="0" fontId="6" fillId="5" borderId="2" xfId="0" applyFont="1" applyFill="1" applyBorder="1" applyAlignment="1">
      <alignment horizontal="right" wrapText="1"/>
    </xf>
    <xf numFmtId="0" fontId="6" fillId="5" borderId="15" xfId="0" applyFont="1" applyFill="1" applyBorder="1" applyAlignment="1">
      <alignment horizontal="right"/>
    </xf>
    <xf numFmtId="0" fontId="6" fillId="5" borderId="3" xfId="0" applyFont="1" applyFill="1" applyBorder="1" applyAlignment="1">
      <alignment horizontal="right"/>
    </xf>
    <xf numFmtId="41" fontId="15" fillId="0" borderId="16" xfId="3" applyFont="1" applyFill="1" applyBorder="1" applyAlignment="1">
      <alignment horizontal="center" vertical="center" wrapText="1"/>
    </xf>
    <xf numFmtId="41" fontId="7" fillId="0" borderId="17" xfId="3" applyFont="1" applyFill="1" applyBorder="1" applyAlignment="1">
      <alignment horizontal="center" vertical="center" wrapText="1"/>
    </xf>
    <xf numFmtId="41" fontId="7" fillId="0" borderId="18" xfId="3" applyFont="1" applyFill="1" applyBorder="1" applyAlignment="1">
      <alignment horizontal="center" vertical="center" wrapText="1"/>
    </xf>
    <xf numFmtId="41" fontId="7" fillId="0" borderId="12" xfId="3" applyFont="1" applyFill="1" applyBorder="1" applyAlignment="1">
      <alignment horizontal="center" vertical="center" wrapText="1"/>
    </xf>
    <xf numFmtId="41" fontId="7" fillId="0" borderId="0" xfId="3" applyFont="1" applyFill="1" applyBorder="1" applyAlignment="1">
      <alignment horizontal="center" vertical="center" wrapText="1"/>
    </xf>
    <xf numFmtId="41" fontId="7" fillId="0" borderId="13" xfId="3" applyFont="1" applyFill="1" applyBorder="1" applyAlignment="1">
      <alignment horizontal="center" vertical="center" wrapText="1"/>
    </xf>
    <xf numFmtId="41" fontId="7" fillId="0" borderId="10" xfId="3" applyFont="1" applyFill="1" applyBorder="1" applyAlignment="1">
      <alignment horizontal="center" vertical="center" wrapText="1"/>
    </xf>
    <xf numFmtId="41" fontId="7" fillId="0" borderId="11" xfId="3" applyFont="1" applyFill="1" applyBorder="1" applyAlignment="1">
      <alignment horizontal="center" vertical="center" wrapText="1"/>
    </xf>
    <xf numFmtId="41" fontId="7" fillId="0" borderId="14" xfId="3"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16" fillId="10" borderId="12" xfId="0" applyFont="1" applyFill="1" applyBorder="1" applyAlignment="1">
      <alignment horizontal="center" vertical="center" wrapText="1"/>
    </xf>
    <xf numFmtId="0" fontId="16" fillId="10" borderId="0" xfId="0" applyFont="1" applyFill="1" applyAlignment="1">
      <alignment horizontal="center" vertical="center" wrapText="1"/>
    </xf>
    <xf numFmtId="0" fontId="16" fillId="10" borderId="28"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6" fillId="5" borderId="32" xfId="0" applyFont="1" applyFill="1" applyBorder="1" applyAlignment="1">
      <alignment horizontal="right" wrapText="1"/>
    </xf>
    <xf numFmtId="0" fontId="6" fillId="5" borderId="34" xfId="0" applyFont="1" applyFill="1" applyBorder="1" applyAlignment="1">
      <alignment horizontal="right"/>
    </xf>
    <xf numFmtId="0" fontId="6" fillId="5" borderId="36" xfId="0" applyFont="1" applyFill="1" applyBorder="1" applyAlignment="1">
      <alignment horizontal="right"/>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0" xfId="0" applyFont="1" applyAlignment="1">
      <alignment horizontal="center" vertical="center" wrapText="1"/>
    </xf>
    <xf numFmtId="0" fontId="15" fillId="0" borderId="35" xfId="0" applyFont="1" applyBorder="1" applyAlignment="1">
      <alignment horizontal="center" vertical="center" wrapText="1"/>
    </xf>
    <xf numFmtId="0" fontId="15" fillId="0" borderId="2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8" borderId="25"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1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5">
    <cellStyle name="Hipervínculo" xfId="2" builtinId="8"/>
    <cellStyle name="Hyperlink" xfId="4" xr:uid="{00000000-000B-0000-0000-000008000000}"/>
    <cellStyle name="Millares [0]" xfId="3" builtinId="6"/>
    <cellStyle name="Normal" xfId="0" builtinId="0"/>
    <cellStyle name="Normal 2" xfId="1" xr:uid="{EBDC0EAC-AD48-43D5-BECC-071EDA084E6E}"/>
  </cellStyles>
  <dxfs count="23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x:/s/OficinaAsesoradePlaneacin/EeRonCsdlx5NkRafVZ9x4XEBOGx-WNIOzU-0_g3ByzjRwQ?e=odgDlq" TargetMode="External"/><Relationship Id="rId13" Type="http://schemas.openxmlformats.org/officeDocument/2006/relationships/hyperlink" Target="../../../../../../../:x:/s/OficinaAsesoradePlaneacin/ETrmL6AaFhhCrbwDARv3ihoByZQyvAu2dzMraTDU55czGQ?e=jNFVdn" TargetMode="External"/><Relationship Id="rId18" Type="http://schemas.openxmlformats.org/officeDocument/2006/relationships/hyperlink" Target="../../../../../../../:x:/s/OficinaAsesoradePlaneacin/EZ17VaeHktZBlsXIr8fS7tkBdxp-CaCOxOKK7mV_m3Fm2g?e=zAu6zC" TargetMode="External"/><Relationship Id="rId3" Type="http://schemas.openxmlformats.org/officeDocument/2006/relationships/hyperlink" Target="../../../../../../../:x:/s/OficinaAsesoradePlaneacin/ERPyKUboCExJsgMzZf7CldUBKqoQjPv_t53435SGZfKcoQ?e=H7KLze" TargetMode="External"/><Relationship Id="rId21" Type="http://schemas.openxmlformats.org/officeDocument/2006/relationships/hyperlink" Target="../../../../../../../:x:/r/sites/OficinaAsesoradePlaneacin/Documentos%20compartidos/EVIDENCIAS%20SIG/RIESGOS%20POR%20PROCESO/A%20Matrices%20Riesgo%20Por%20Proceso/2024/Procesos%20V33/Matriz%20individual%20de%20Riesgos%20de%20Gesti%C3%B3n%20-%20GTS.xlsx?d=w3f756f228bd94eddb9655eff56fdf50e&amp;csf=1&amp;web=1&amp;e=w9dIyf" TargetMode="External"/><Relationship Id="rId7" Type="http://schemas.openxmlformats.org/officeDocument/2006/relationships/hyperlink" Target="../../../../../../../:x:/s/OficinaAsesoradePlaneacin/EZuwHK3GYWxDgUn2GW-QmBUBVRmsgsxlglkCy5DWGEqZeg?e=JHzp2y" TargetMode="External"/><Relationship Id="rId12" Type="http://schemas.openxmlformats.org/officeDocument/2006/relationships/hyperlink" Target="../../../../../../../:x:/s/OficinaAsesoradePlaneacin/Ee9JOT-Ze5BBi357U4neCEoBZJw7g0Qy4NHhqso-zm1PMw?e=QEK67S" TargetMode="External"/><Relationship Id="rId17" Type="http://schemas.openxmlformats.org/officeDocument/2006/relationships/hyperlink" Target="../../../../../../../:x:/s/OficinaAsesoradePlaneacin/ERrbIIGZwwlJo9aq7zXBWbUBBGd9e63g8DSGMafqYnc0MA?e=8gxcW7" TargetMode="External"/><Relationship Id="rId2" Type="http://schemas.openxmlformats.org/officeDocument/2006/relationships/hyperlink" Target="../../../../../../../:x:/s/OficinaAsesoradePlaneacin/Edqp1GZMZO5GnoVoq5SR26ABRL8UATfORCmAL9o0_l9C4A?e=JtjTzg" TargetMode="External"/><Relationship Id="rId16" Type="http://schemas.openxmlformats.org/officeDocument/2006/relationships/hyperlink" Target="../../../../../../../:x:/s/OficinaAsesoradePlaneacin/ERsil9F-OIZMsa3EOZjqtDsBMr6_t2RfzRNvm6RY7pPf1Q?e=oEMyl2" TargetMode="External"/><Relationship Id="rId20" Type="http://schemas.openxmlformats.org/officeDocument/2006/relationships/hyperlink" Target="../../../../../../../:x:/s/OficinaAsesoradePlaneacin/EV0hUgVmrNpNlwaqvLL9IHwB8IgRqPTotOSJSL1f6TqaYg?e=AJLpqa" TargetMode="External"/><Relationship Id="rId1" Type="http://schemas.openxmlformats.org/officeDocument/2006/relationships/hyperlink" Target="../../../../../../../:x:/s/OficinaAsesoradePlaneacin/EXyblq-SAhNPmOzLoHY8BBIBVYnICfKUca3kmwquUDzcww?e=S1Kufm" TargetMode="External"/><Relationship Id="rId6" Type="http://schemas.openxmlformats.org/officeDocument/2006/relationships/hyperlink" Target="../../../../../../../:x:/s/OficinaAsesoradePlaneacin/EaGncN5bJI1ApucNl_us5xoBkAz6WO1eOUi-p9oPIh3NmA?e=uTlmRT" TargetMode="External"/><Relationship Id="rId11" Type="http://schemas.openxmlformats.org/officeDocument/2006/relationships/hyperlink" Target="../../../../../../../:x:/s/OficinaAsesoradePlaneacin/EUEc67Tm2ohEoP_JTWdZZpUBQY1nFcuxo5sMBESlGptJXg?e=BDDDoQ" TargetMode="External"/><Relationship Id="rId5" Type="http://schemas.openxmlformats.org/officeDocument/2006/relationships/hyperlink" Target="../../../../../../../:x:/s/OficinaAsesoradePlaneacin/ETc4bgGpq7hBpeyngn_KWmwBTzJ-5LE12E5yxV7CXD6_6Q?e=5JKruX" TargetMode="External"/><Relationship Id="rId15" Type="http://schemas.openxmlformats.org/officeDocument/2006/relationships/hyperlink" Target="../../../../../../../:x:/s/OficinaAsesoradePlaneacin/EYK7Qv-gYgVHmiLMxBXgyzUBI8y8OE1dccPzBoYHF6acaQ?e=eyxf6u" TargetMode="External"/><Relationship Id="rId23" Type="http://schemas.openxmlformats.org/officeDocument/2006/relationships/drawing" Target="../drawings/drawing2.xml"/><Relationship Id="rId10" Type="http://schemas.openxmlformats.org/officeDocument/2006/relationships/hyperlink" Target="../../../../../../../:x:/s/OficinaAsesoradePlaneacin/EXRpv5R_BVJKrY2_x4LPIigBXJ7e-TCH7qokm6Jk12UB0g?e=p1BnZw" TargetMode="External"/><Relationship Id="rId19" Type="http://schemas.openxmlformats.org/officeDocument/2006/relationships/hyperlink" Target="../../../../../../../:x:/s/OficinaAsesoradePlaneacin/EVB1JLZR6TVEuzybtyjBWjoBwuXWhsicy9V_pusDxjkZnw?e=jYD97P" TargetMode="External"/><Relationship Id="rId4" Type="http://schemas.openxmlformats.org/officeDocument/2006/relationships/hyperlink" Target="../../../../../../../:x:/s/OficinaAsesoradePlaneacin/EZtlPqH3jxZBsxjX-1h_eQwBcMsnFPRqeiSqji2iHnPY7w?e=uitbtf" TargetMode="External"/><Relationship Id="rId9" Type="http://schemas.openxmlformats.org/officeDocument/2006/relationships/hyperlink" Target="../../../../../../../:x:/s/OficinaAsesoradePlaneacin/Ef1cgC3cwElMlCaUm8sZ2cwBgnKLrEimhqOt9py0Hiv_ow?e=2YZ2Hw" TargetMode="External"/><Relationship Id="rId14" Type="http://schemas.openxmlformats.org/officeDocument/2006/relationships/hyperlink" Target="../../../../../../../:x:/s/OficinaAsesoradePlaneacin/ET0Imx4N_fBKhpPVF4DuM_gBss9VyUJUzghuxS5xgMSghQ?e=a60HCO"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topLeftCell="B3" zoomScale="80" zoomScaleNormal="80" zoomScaleSheetLayoutView="80" workbookViewId="0">
      <selection activeCell="F7" sqref="F7"/>
    </sheetView>
  </sheetViews>
  <sheetFormatPr defaultColWidth="11.42578125" defaultRowHeight="12.75"/>
  <cols>
    <col min="1" max="1" width="51" style="71" customWidth="1"/>
    <col min="2" max="2" width="57.28515625" style="71" customWidth="1"/>
    <col min="3" max="3" width="57.42578125" style="71" customWidth="1"/>
    <col min="4" max="4" width="21.7109375" style="71" bestFit="1" customWidth="1"/>
    <col min="5" max="5" width="29.42578125" style="71" customWidth="1"/>
    <col min="6" max="16384" width="11.42578125" style="71"/>
  </cols>
  <sheetData>
    <row r="1" spans="1:5" ht="26.25" customHeight="1">
      <c r="A1" s="72"/>
      <c r="B1" s="145" t="s">
        <v>0</v>
      </c>
      <c r="C1" s="145"/>
      <c r="D1" s="146"/>
      <c r="E1" s="151" t="s">
        <v>1</v>
      </c>
    </row>
    <row r="2" spans="1:5" ht="26.25" customHeight="1">
      <c r="A2" s="72"/>
      <c r="B2" s="147"/>
      <c r="C2" s="147"/>
      <c r="D2" s="148"/>
      <c r="E2" s="152"/>
    </row>
    <row r="3" spans="1:5" ht="26.25" customHeight="1">
      <c r="A3" s="72"/>
      <c r="B3" s="147"/>
      <c r="C3" s="147"/>
      <c r="D3" s="148"/>
      <c r="E3" s="152"/>
    </row>
    <row r="4" spans="1:5" ht="26.25" customHeight="1">
      <c r="A4" s="72"/>
      <c r="B4" s="147"/>
      <c r="C4" s="147"/>
      <c r="D4" s="148"/>
      <c r="E4" s="152"/>
    </row>
    <row r="5" spans="1:5" ht="26.25" customHeight="1" thickBot="1">
      <c r="A5" s="72"/>
      <c r="B5" s="149"/>
      <c r="C5" s="149"/>
      <c r="D5" s="150"/>
      <c r="E5" s="153"/>
    </row>
    <row r="6" spans="1:5" ht="18.75" thickBot="1">
      <c r="A6" s="160" t="s">
        <v>2</v>
      </c>
      <c r="B6" s="162"/>
      <c r="C6" s="160" t="s">
        <v>3</v>
      </c>
      <c r="D6" s="161"/>
      <c r="E6" s="162"/>
    </row>
    <row r="7" spans="1:5" ht="32.25" customHeight="1">
      <c r="A7" s="154" t="s">
        <v>4</v>
      </c>
      <c r="B7" s="156"/>
      <c r="C7" s="154" t="s">
        <v>5</v>
      </c>
      <c r="D7" s="155"/>
      <c r="E7" s="156"/>
    </row>
    <row r="8" spans="1:5" ht="39" customHeight="1" thickBot="1">
      <c r="A8" s="157"/>
      <c r="B8" s="159"/>
      <c r="C8" s="157"/>
      <c r="D8" s="158"/>
      <c r="E8" s="159"/>
    </row>
    <row r="9" spans="1:5" ht="30.75" customHeight="1" thickBot="1">
      <c r="A9" s="160" t="s">
        <v>6</v>
      </c>
      <c r="B9" s="161"/>
      <c r="C9" s="161"/>
      <c r="D9" s="161"/>
      <c r="E9" s="162"/>
    </row>
    <row r="10" spans="1:5" ht="356.25" customHeight="1">
      <c r="A10" s="163" t="s">
        <v>7</v>
      </c>
      <c r="B10" s="164"/>
      <c r="C10" s="164"/>
      <c r="D10" s="164"/>
      <c r="E10" s="165"/>
    </row>
  </sheetData>
  <mergeCells count="8">
    <mergeCell ref="B1:D5"/>
    <mergeCell ref="E1:E5"/>
    <mergeCell ref="C7:E8"/>
    <mergeCell ref="A9:E9"/>
    <mergeCell ref="A10:E10"/>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30"/>
  <sheetViews>
    <sheetView view="pageBreakPreview" topLeftCell="A21" zoomScale="85" zoomScaleNormal="100" zoomScaleSheetLayoutView="85" workbookViewId="0">
      <selection activeCell="A7" sqref="A7:E7"/>
    </sheetView>
  </sheetViews>
  <sheetFormatPr defaultColWidth="11.42578125" defaultRowHeight="15"/>
  <cols>
    <col min="1" max="1" width="22.140625" customWidth="1"/>
    <col min="2" max="2" width="54.140625" bestFit="1" customWidth="1"/>
    <col min="3" max="3" width="55.42578125" customWidth="1"/>
    <col min="4" max="4" width="16.7109375" bestFit="1" customWidth="1"/>
  </cols>
  <sheetData>
    <row r="1" spans="1:5" s="71" customFormat="1" ht="26.25" customHeight="1">
      <c r="A1" s="76"/>
      <c r="B1" s="171" t="s">
        <v>0</v>
      </c>
      <c r="C1" s="172"/>
      <c r="D1" s="173"/>
      <c r="E1" s="168" t="s">
        <v>1</v>
      </c>
    </row>
    <row r="2" spans="1:5" s="71" customFormat="1" ht="26.25" customHeight="1">
      <c r="A2" s="77"/>
      <c r="B2" s="174"/>
      <c r="C2" s="175"/>
      <c r="D2" s="176"/>
      <c r="E2" s="169"/>
    </row>
    <row r="3" spans="1:5" s="71" customFormat="1" ht="26.25" customHeight="1">
      <c r="A3" s="77"/>
      <c r="B3" s="174"/>
      <c r="C3" s="175"/>
      <c r="D3" s="176"/>
      <c r="E3" s="169"/>
    </row>
    <row r="4" spans="1:5" s="71" customFormat="1" ht="26.25" customHeight="1">
      <c r="A4" s="77"/>
      <c r="B4" s="174"/>
      <c r="C4" s="175"/>
      <c r="D4" s="176"/>
      <c r="E4" s="169"/>
    </row>
    <row r="5" spans="1:5" s="71" customFormat="1" ht="26.25" customHeight="1" thickBot="1">
      <c r="A5" s="78"/>
      <c r="B5" s="177"/>
      <c r="C5" s="178"/>
      <c r="D5" s="179"/>
      <c r="E5" s="170"/>
    </row>
    <row r="6" spans="1:5" s="71" customFormat="1" ht="26.25" customHeight="1">
      <c r="A6" s="167"/>
      <c r="B6" s="167"/>
      <c r="C6" s="167"/>
      <c r="D6" s="167"/>
      <c r="E6" s="167"/>
    </row>
    <row r="7" spans="1:5">
      <c r="A7" s="166" t="s">
        <v>8</v>
      </c>
      <c r="B7" s="166"/>
      <c r="C7" s="166"/>
      <c r="D7" s="166"/>
      <c r="E7" s="166"/>
    </row>
    <row r="8" spans="1:5">
      <c r="A8" s="166"/>
      <c r="B8" s="166"/>
      <c r="C8" s="166"/>
      <c r="D8" s="166"/>
      <c r="E8" s="166"/>
    </row>
    <row r="9" spans="1:5">
      <c r="B9" s="83" t="s">
        <v>9</v>
      </c>
      <c r="C9" s="83" t="s">
        <v>10</v>
      </c>
    </row>
    <row r="10" spans="1:5">
      <c r="B10" s="79" t="s">
        <v>11</v>
      </c>
      <c r="C10" s="80" t="s">
        <v>12</v>
      </c>
    </row>
    <row r="11" spans="1:5">
      <c r="B11" s="79" t="s">
        <v>13</v>
      </c>
      <c r="C11" s="80" t="s">
        <v>14</v>
      </c>
    </row>
    <row r="12" spans="1:5">
      <c r="B12" s="79" t="s">
        <v>15</v>
      </c>
      <c r="C12" s="80" t="s">
        <v>16</v>
      </c>
    </row>
    <row r="13" spans="1:5">
      <c r="B13" s="79" t="s">
        <v>17</v>
      </c>
      <c r="C13" s="80" t="s">
        <v>18</v>
      </c>
    </row>
    <row r="14" spans="1:5">
      <c r="B14" s="79" t="s">
        <v>19</v>
      </c>
      <c r="C14" s="80" t="s">
        <v>20</v>
      </c>
    </row>
    <row r="15" spans="1:5">
      <c r="B15" s="79" t="s">
        <v>21</v>
      </c>
      <c r="C15" s="80" t="s">
        <v>22</v>
      </c>
    </row>
    <row r="16" spans="1:5">
      <c r="B16" s="79" t="s">
        <v>23</v>
      </c>
      <c r="C16" s="80" t="s">
        <v>24</v>
      </c>
    </row>
    <row r="17" spans="2:3">
      <c r="B17" s="79" t="s">
        <v>25</v>
      </c>
      <c r="C17" s="80" t="s">
        <v>26</v>
      </c>
    </row>
    <row r="18" spans="2:3">
      <c r="B18" s="79" t="s">
        <v>27</v>
      </c>
      <c r="C18" s="80" t="s">
        <v>28</v>
      </c>
    </row>
    <row r="19" spans="2:3">
      <c r="B19" s="79" t="s">
        <v>29</v>
      </c>
      <c r="C19" s="80" t="s">
        <v>30</v>
      </c>
    </row>
    <row r="20" spans="2:3">
      <c r="B20" s="79" t="s">
        <v>31</v>
      </c>
      <c r="C20" s="80" t="s">
        <v>32</v>
      </c>
    </row>
    <row r="21" spans="2:3">
      <c r="B21" s="79" t="s">
        <v>33</v>
      </c>
      <c r="C21" s="80" t="s">
        <v>34</v>
      </c>
    </row>
    <row r="22" spans="2:3">
      <c r="B22" s="79" t="s">
        <v>35</v>
      </c>
      <c r="C22" s="80" t="s">
        <v>36</v>
      </c>
    </row>
    <row r="23" spans="2:3">
      <c r="B23" s="79" t="s">
        <v>37</v>
      </c>
      <c r="C23" s="80" t="s">
        <v>38</v>
      </c>
    </row>
    <row r="24" spans="2:3">
      <c r="B24" s="79" t="s">
        <v>39</v>
      </c>
      <c r="C24" s="80" t="s">
        <v>40</v>
      </c>
    </row>
    <row r="25" spans="2:3">
      <c r="B25" s="79" t="s">
        <v>41</v>
      </c>
      <c r="C25" s="80" t="s">
        <v>42</v>
      </c>
    </row>
    <row r="26" spans="2:3">
      <c r="B26" s="79" t="s">
        <v>43</v>
      </c>
      <c r="C26" s="80" t="s">
        <v>44</v>
      </c>
    </row>
    <row r="27" spans="2:3">
      <c r="B27" s="79" t="s">
        <v>45</v>
      </c>
      <c r="C27" s="80" t="s">
        <v>46</v>
      </c>
    </row>
    <row r="28" spans="2:3">
      <c r="B28" s="79" t="s">
        <v>47</v>
      </c>
      <c r="C28" s="80" t="s">
        <v>48</v>
      </c>
    </row>
    <row r="29" spans="2:3">
      <c r="B29" s="79" t="s">
        <v>49</v>
      </c>
      <c r="C29" s="80" t="s">
        <v>50</v>
      </c>
    </row>
    <row r="30" spans="2:3">
      <c r="B30" s="79" t="s">
        <v>51</v>
      </c>
      <c r="C30" s="89" t="s">
        <v>52</v>
      </c>
    </row>
  </sheetData>
  <sheetProtection algorithmName="SHA-512" hashValue="PI0rdVNyGvG+v8z4h02b/YZA1p9euy4IXsVslB+2ThfGGQxhU9hJ9JGV7AyxVr6gnUceEAAjpwxjOGCOVdMKGA==" saltValue="sS2QR7kiX31GFKBBTmRL/A==" spinCount="100000" sheet="1" autoFilter="0"/>
  <mergeCells count="5">
    <mergeCell ref="A7:E7"/>
    <mergeCell ref="A6:E6"/>
    <mergeCell ref="A8:E8"/>
    <mergeCell ref="E1:E5"/>
    <mergeCell ref="B1:D5"/>
  </mergeCells>
  <conditionalFormatting sqref="B9:C9">
    <cfRule type="containsText" dxfId="235" priority="1" operator="containsText" text="ZONA RIESGO BAJA">
      <formula>NOT(ISERROR(SEARCH("ZONA RIESGO BAJA",B9)))</formula>
    </cfRule>
    <cfRule type="containsText" dxfId="234" priority="2" operator="containsText" text="ZONA RIESGO MODERADO">
      <formula>NOT(ISERROR(SEARCH("ZONA RIESGO MODERADO",B9)))</formula>
    </cfRule>
    <cfRule type="containsText" dxfId="233" priority="3" operator="containsText" text="ZONA RIESGO ALTO">
      <formula>NOT(ISERROR(SEARCH("ZONA RIESGO ALTO",B9)))</formula>
    </cfRule>
    <cfRule type="containsText" dxfId="232"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 ref="C28" r:id="rId19" xr:uid="{42780E56-9A81-411A-B37F-3E6044ADD43B}"/>
    <hyperlink ref="C29" r:id="rId20" xr:uid="{6A66F43A-85D6-40C8-9D6A-78877F314C4D}"/>
    <hyperlink ref="C30" r:id="rId21" xr:uid="{5AF95AE1-5994-4DDC-A3B5-0993185360D9}"/>
  </hyperlinks>
  <pageMargins left="0.7" right="0.7" top="0.75" bottom="0.75" header="0.3" footer="0.3"/>
  <pageSetup scale="56" orientation="portrait" r:id="rId22"/>
  <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FF00"/>
  </sheetPr>
  <dimension ref="A1:Q129"/>
  <sheetViews>
    <sheetView tabSelected="1" view="pageBreakPreview" zoomScale="70" zoomScaleNormal="70" zoomScaleSheetLayoutView="70" workbookViewId="0">
      <selection activeCell="S4" sqref="S4"/>
    </sheetView>
  </sheetViews>
  <sheetFormatPr defaultColWidth="11.42578125" defaultRowHeight="12.75"/>
  <cols>
    <col min="1" max="1" width="14.5703125" style="63" customWidth="1"/>
    <col min="2" max="2" width="20" style="63" customWidth="1"/>
    <col min="3" max="3" width="43.5703125" style="63" customWidth="1"/>
    <col min="4" max="4" width="24.140625" style="63" customWidth="1"/>
    <col min="5" max="6" width="43.42578125" style="63" customWidth="1"/>
    <col min="7" max="7" width="13.7109375" style="63" hidden="1" customWidth="1"/>
    <col min="8" max="8" width="16.28515625" style="63" hidden="1" customWidth="1"/>
    <col min="9" max="9" width="62.42578125" style="63" customWidth="1"/>
    <col min="10" max="16" width="31.42578125" style="63" customWidth="1"/>
    <col min="17" max="17" width="37.140625" style="63" customWidth="1"/>
    <col min="18" max="18" width="21.5703125" style="63" customWidth="1"/>
    <col min="19" max="16384" width="11.42578125" style="63"/>
  </cols>
  <sheetData>
    <row r="1" spans="1:17" ht="16.5" customHeight="1">
      <c r="A1" s="205"/>
      <c r="B1" s="206"/>
      <c r="C1" s="190" t="s">
        <v>0</v>
      </c>
      <c r="D1" s="191"/>
      <c r="E1" s="191"/>
      <c r="F1" s="191"/>
      <c r="G1" s="191"/>
      <c r="H1" s="191"/>
      <c r="I1" s="191"/>
      <c r="J1" s="191"/>
      <c r="K1" s="191"/>
      <c r="L1" s="191"/>
      <c r="M1" s="191"/>
      <c r="N1" s="191"/>
      <c r="O1" s="191"/>
      <c r="P1" s="191"/>
      <c r="Q1" s="187" t="s">
        <v>1</v>
      </c>
    </row>
    <row r="2" spans="1:17" ht="16.5" customHeight="1">
      <c r="A2" s="207"/>
      <c r="B2" s="208"/>
      <c r="C2" s="192"/>
      <c r="D2" s="193"/>
      <c r="E2" s="193"/>
      <c r="F2" s="193"/>
      <c r="G2" s="193"/>
      <c r="H2" s="193"/>
      <c r="I2" s="193"/>
      <c r="J2" s="193"/>
      <c r="K2" s="193"/>
      <c r="L2" s="193"/>
      <c r="M2" s="193"/>
      <c r="N2" s="193"/>
      <c r="O2" s="193"/>
      <c r="P2" s="193"/>
      <c r="Q2" s="188"/>
    </row>
    <row r="3" spans="1:17" ht="16.5" customHeight="1">
      <c r="A3" s="207"/>
      <c r="B3" s="208"/>
      <c r="C3" s="192"/>
      <c r="D3" s="193"/>
      <c r="E3" s="193"/>
      <c r="F3" s="193"/>
      <c r="G3" s="193"/>
      <c r="H3" s="193"/>
      <c r="I3" s="193"/>
      <c r="J3" s="193"/>
      <c r="K3" s="193"/>
      <c r="L3" s="193"/>
      <c r="M3" s="193"/>
      <c r="N3" s="193"/>
      <c r="O3" s="193"/>
      <c r="P3" s="193"/>
      <c r="Q3" s="188"/>
    </row>
    <row r="4" spans="1:17" ht="15" customHeight="1">
      <c r="A4" s="207"/>
      <c r="B4" s="208"/>
      <c r="C4" s="192"/>
      <c r="D4" s="193"/>
      <c r="E4" s="193"/>
      <c r="F4" s="193"/>
      <c r="G4" s="193"/>
      <c r="H4" s="193"/>
      <c r="I4" s="193"/>
      <c r="J4" s="193"/>
      <c r="K4" s="193"/>
      <c r="L4" s="193"/>
      <c r="M4" s="193"/>
      <c r="N4" s="193"/>
      <c r="O4" s="193"/>
      <c r="P4" s="193"/>
      <c r="Q4" s="188"/>
    </row>
    <row r="5" spans="1:17" ht="15.75" customHeight="1">
      <c r="A5" s="209"/>
      <c r="B5" s="210"/>
      <c r="C5" s="194"/>
      <c r="D5" s="195"/>
      <c r="E5" s="195"/>
      <c r="F5" s="195"/>
      <c r="G5" s="195"/>
      <c r="H5" s="195"/>
      <c r="I5" s="195"/>
      <c r="J5" s="195"/>
      <c r="K5" s="195"/>
      <c r="L5" s="195"/>
      <c r="M5" s="195"/>
      <c r="N5" s="195"/>
      <c r="O5" s="195"/>
      <c r="P5" s="195"/>
      <c r="Q5" s="189"/>
    </row>
    <row r="6" spans="1:17" ht="15" customHeight="1">
      <c r="A6" s="211"/>
      <c r="B6" s="212"/>
      <c r="C6" s="213"/>
      <c r="D6" s="213"/>
      <c r="E6" s="213"/>
      <c r="F6" s="213"/>
      <c r="G6" s="213"/>
      <c r="H6" s="213"/>
      <c r="I6" s="213"/>
      <c r="J6" s="213"/>
      <c r="K6" s="213"/>
      <c r="L6" s="213"/>
      <c r="M6" s="213"/>
      <c r="N6" s="213"/>
      <c r="O6" s="214"/>
      <c r="P6" s="183" t="s">
        <v>53</v>
      </c>
      <c r="Q6" s="184"/>
    </row>
    <row r="7" spans="1:17" ht="39.75" customHeight="1">
      <c r="A7" s="215"/>
      <c r="B7" s="213"/>
      <c r="C7" s="213"/>
      <c r="D7" s="213"/>
      <c r="E7" s="213"/>
      <c r="F7" s="213"/>
      <c r="G7" s="213"/>
      <c r="H7" s="213"/>
      <c r="I7" s="213"/>
      <c r="J7" s="213"/>
      <c r="K7" s="213"/>
      <c r="L7" s="213"/>
      <c r="M7" s="213"/>
      <c r="N7" s="213"/>
      <c r="O7" s="214"/>
      <c r="P7" s="185"/>
      <c r="Q7" s="186"/>
    </row>
    <row r="8" spans="1:17" ht="38.25">
      <c r="A8" s="83" t="s">
        <v>54</v>
      </c>
      <c r="B8" s="83" t="s">
        <v>55</v>
      </c>
      <c r="C8" s="83" t="s">
        <v>56</v>
      </c>
      <c r="D8" s="83" t="s">
        <v>57</v>
      </c>
      <c r="E8" s="83" t="s">
        <v>58</v>
      </c>
      <c r="F8" s="83" t="s">
        <v>59</v>
      </c>
      <c r="G8" s="83" t="s">
        <v>60</v>
      </c>
      <c r="H8" s="83" t="s">
        <v>61</v>
      </c>
      <c r="I8" s="83" t="s">
        <v>62</v>
      </c>
      <c r="J8" s="83" t="s">
        <v>63</v>
      </c>
      <c r="K8" s="83" t="s">
        <v>64</v>
      </c>
      <c r="L8" s="83" t="s">
        <v>65</v>
      </c>
      <c r="M8" s="83" t="s">
        <v>66</v>
      </c>
      <c r="N8" s="83" t="s">
        <v>67</v>
      </c>
      <c r="O8" s="83" t="s">
        <v>68</v>
      </c>
      <c r="P8" s="88" t="s">
        <v>69</v>
      </c>
      <c r="Q8" s="88" t="s">
        <v>70</v>
      </c>
    </row>
    <row r="9" spans="1:17" s="62" customFormat="1" ht="379.5" hidden="1" customHeight="1">
      <c r="A9" s="196" t="s">
        <v>71</v>
      </c>
      <c r="B9" s="73" t="s">
        <v>72</v>
      </c>
      <c r="C9" s="196" t="s">
        <v>73</v>
      </c>
      <c r="D9" s="196" t="s">
        <v>74</v>
      </c>
      <c r="E9" s="196" t="s">
        <v>75</v>
      </c>
      <c r="F9" s="180"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96" t="s">
        <v>76</v>
      </c>
      <c r="H9" s="73" t="s">
        <v>77</v>
      </c>
      <c r="I9" s="70" t="s">
        <v>78</v>
      </c>
      <c r="J9" s="73" t="s">
        <v>79</v>
      </c>
      <c r="K9" s="73" t="s">
        <v>80</v>
      </c>
      <c r="L9" s="73" t="s">
        <v>81</v>
      </c>
      <c r="M9" s="196">
        <v>100</v>
      </c>
      <c r="N9" s="196" t="s">
        <v>82</v>
      </c>
      <c r="O9" s="198" t="s">
        <v>83</v>
      </c>
      <c r="P9" s="118" t="s">
        <v>84</v>
      </c>
      <c r="Q9" s="84" t="s">
        <v>85</v>
      </c>
    </row>
    <row r="10" spans="1:17" s="62" customFormat="1" ht="135.75" hidden="1" customHeight="1">
      <c r="A10" s="196"/>
      <c r="B10" s="73" t="s">
        <v>72</v>
      </c>
      <c r="C10" s="196"/>
      <c r="D10" s="196"/>
      <c r="E10" s="196"/>
      <c r="F10" s="197"/>
      <c r="G10" s="196"/>
      <c r="H10" s="73" t="s">
        <v>77</v>
      </c>
      <c r="I10" s="70" t="s">
        <v>86</v>
      </c>
      <c r="J10" s="73" t="s">
        <v>87</v>
      </c>
      <c r="K10" s="73" t="s">
        <v>80</v>
      </c>
      <c r="L10" s="73" t="s">
        <v>88</v>
      </c>
      <c r="M10" s="196"/>
      <c r="N10" s="196"/>
      <c r="O10" s="199"/>
      <c r="P10" s="118" t="s">
        <v>89</v>
      </c>
      <c r="Q10" s="84" t="s">
        <v>90</v>
      </c>
    </row>
    <row r="11" spans="1:17" s="62" customFormat="1" ht="102" hidden="1" customHeight="1">
      <c r="A11" s="196"/>
      <c r="B11" s="73" t="s">
        <v>72</v>
      </c>
      <c r="C11" s="196"/>
      <c r="D11" s="196"/>
      <c r="E11" s="196"/>
      <c r="F11" s="181"/>
      <c r="G11" s="196"/>
      <c r="H11" s="73" t="s">
        <v>77</v>
      </c>
      <c r="I11" s="70" t="s">
        <v>91</v>
      </c>
      <c r="J11" s="73" t="s">
        <v>92</v>
      </c>
      <c r="K11" s="73" t="s">
        <v>80</v>
      </c>
      <c r="L11" s="73" t="s">
        <v>93</v>
      </c>
      <c r="M11" s="196"/>
      <c r="N11" s="196"/>
      <c r="O11" s="200"/>
      <c r="P11" s="118" t="s">
        <v>94</v>
      </c>
      <c r="Q11" s="84" t="s">
        <v>95</v>
      </c>
    </row>
    <row r="12" spans="1:17" s="62" customFormat="1" ht="162.75" hidden="1" customHeight="1">
      <c r="A12" s="196" t="s">
        <v>96</v>
      </c>
      <c r="B12" s="73" t="s">
        <v>72</v>
      </c>
      <c r="C12" s="196" t="s">
        <v>73</v>
      </c>
      <c r="D12" s="196" t="s">
        <v>97</v>
      </c>
      <c r="E12" s="196" t="s">
        <v>98</v>
      </c>
      <c r="F12" s="180"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96" t="s">
        <v>82</v>
      </c>
      <c r="H12" s="73" t="s">
        <v>77</v>
      </c>
      <c r="I12" s="70" t="s">
        <v>99</v>
      </c>
      <c r="J12" s="73" t="s">
        <v>100</v>
      </c>
      <c r="K12" s="73" t="s">
        <v>80</v>
      </c>
      <c r="L12" s="73" t="s">
        <v>101</v>
      </c>
      <c r="M12" s="196">
        <v>100</v>
      </c>
      <c r="N12" s="196" t="s">
        <v>82</v>
      </c>
      <c r="O12" s="198" t="s">
        <v>83</v>
      </c>
      <c r="P12" s="118" t="s">
        <v>102</v>
      </c>
      <c r="Q12" s="84" t="s">
        <v>103</v>
      </c>
    </row>
    <row r="13" spans="1:17" s="62" customFormat="1" ht="132.75" hidden="1" customHeight="1">
      <c r="A13" s="196"/>
      <c r="B13" s="73" t="s">
        <v>72</v>
      </c>
      <c r="C13" s="196"/>
      <c r="D13" s="196"/>
      <c r="E13" s="196"/>
      <c r="F13" s="197"/>
      <c r="G13" s="196"/>
      <c r="H13" s="73" t="s">
        <v>77</v>
      </c>
      <c r="I13" s="70" t="s">
        <v>104</v>
      </c>
      <c r="J13" s="73" t="s">
        <v>105</v>
      </c>
      <c r="K13" s="73" t="s">
        <v>80</v>
      </c>
      <c r="L13" s="73" t="s">
        <v>93</v>
      </c>
      <c r="M13" s="196"/>
      <c r="N13" s="196"/>
      <c r="O13" s="199"/>
      <c r="P13" s="118" t="s">
        <v>106</v>
      </c>
      <c r="Q13" s="84" t="s">
        <v>107</v>
      </c>
    </row>
    <row r="14" spans="1:17" s="62" customFormat="1" ht="147.75" hidden="1" customHeight="1">
      <c r="A14" s="196"/>
      <c r="B14" s="73" t="s">
        <v>72</v>
      </c>
      <c r="C14" s="196"/>
      <c r="D14" s="196"/>
      <c r="E14" s="196"/>
      <c r="F14" s="181"/>
      <c r="G14" s="196"/>
      <c r="H14" s="73" t="s">
        <v>77</v>
      </c>
      <c r="I14" s="70" t="s">
        <v>108</v>
      </c>
      <c r="J14" s="73" t="s">
        <v>109</v>
      </c>
      <c r="K14" s="73" t="s">
        <v>80</v>
      </c>
      <c r="L14" s="73" t="s">
        <v>88</v>
      </c>
      <c r="M14" s="196"/>
      <c r="N14" s="196"/>
      <c r="O14" s="200"/>
      <c r="P14" s="118" t="s">
        <v>110</v>
      </c>
      <c r="Q14" s="84" t="s">
        <v>111</v>
      </c>
    </row>
    <row r="15" spans="1:17" s="62" customFormat="1" ht="143.25" hidden="1" customHeight="1">
      <c r="A15" s="196" t="s">
        <v>112</v>
      </c>
      <c r="B15" s="73" t="s">
        <v>72</v>
      </c>
      <c r="C15" s="196" t="s">
        <v>73</v>
      </c>
      <c r="D15" s="196" t="s">
        <v>113</v>
      </c>
      <c r="E15" s="196" t="s">
        <v>114</v>
      </c>
      <c r="F15" s="180" t="str">
        <f>+CONCATENATE(C15," ",D15," ",E15)</f>
        <v>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v>
      </c>
      <c r="G15" s="196" t="s">
        <v>82</v>
      </c>
      <c r="H15" s="73" t="s">
        <v>77</v>
      </c>
      <c r="I15" s="70" t="s">
        <v>115</v>
      </c>
      <c r="J15" s="73" t="s">
        <v>116</v>
      </c>
      <c r="K15" s="73" t="s">
        <v>80</v>
      </c>
      <c r="L15" s="73" t="s">
        <v>117</v>
      </c>
      <c r="M15" s="196">
        <v>100</v>
      </c>
      <c r="N15" s="196" t="s">
        <v>82</v>
      </c>
      <c r="O15" s="198" t="s">
        <v>83</v>
      </c>
      <c r="P15" s="118" t="s">
        <v>118</v>
      </c>
      <c r="Q15" s="84" t="s">
        <v>119</v>
      </c>
    </row>
    <row r="16" spans="1:17" s="62" customFormat="1" ht="143.25" hidden="1" customHeight="1">
      <c r="A16" s="196"/>
      <c r="B16" s="73" t="s">
        <v>72</v>
      </c>
      <c r="C16" s="196"/>
      <c r="D16" s="196"/>
      <c r="E16" s="196"/>
      <c r="F16" s="197"/>
      <c r="G16" s="196"/>
      <c r="H16" s="73" t="s">
        <v>77</v>
      </c>
      <c r="I16" s="70" t="s">
        <v>91</v>
      </c>
      <c r="J16" s="73" t="s">
        <v>92</v>
      </c>
      <c r="K16" s="73" t="s">
        <v>80</v>
      </c>
      <c r="L16" s="73" t="s">
        <v>93</v>
      </c>
      <c r="M16" s="196"/>
      <c r="N16" s="196"/>
      <c r="O16" s="199"/>
      <c r="P16" s="118" t="s">
        <v>94</v>
      </c>
      <c r="Q16" s="84" t="s">
        <v>120</v>
      </c>
    </row>
    <row r="17" spans="1:17" s="62" customFormat="1" ht="143.25" hidden="1" customHeight="1">
      <c r="A17" s="196"/>
      <c r="B17" s="73" t="s">
        <v>72</v>
      </c>
      <c r="C17" s="196"/>
      <c r="D17" s="196"/>
      <c r="E17" s="196"/>
      <c r="F17" s="197"/>
      <c r="G17" s="196"/>
      <c r="H17" s="73" t="s">
        <v>77</v>
      </c>
      <c r="I17" s="70" t="s">
        <v>104</v>
      </c>
      <c r="J17" s="73" t="s">
        <v>121</v>
      </c>
      <c r="K17" s="73" t="s">
        <v>80</v>
      </c>
      <c r="L17" s="73" t="s">
        <v>93</v>
      </c>
      <c r="M17" s="196"/>
      <c r="N17" s="196"/>
      <c r="O17" s="199"/>
      <c r="P17" s="118" t="s">
        <v>122</v>
      </c>
      <c r="Q17" s="84" t="s">
        <v>120</v>
      </c>
    </row>
    <row r="18" spans="1:17" s="62" customFormat="1" ht="269.25" hidden="1" customHeight="1">
      <c r="A18" s="196"/>
      <c r="B18" s="73" t="s">
        <v>72</v>
      </c>
      <c r="C18" s="196"/>
      <c r="D18" s="196"/>
      <c r="E18" s="196"/>
      <c r="F18" s="181"/>
      <c r="G18" s="196"/>
      <c r="H18" s="73" t="s">
        <v>77</v>
      </c>
      <c r="I18" s="70" t="s">
        <v>78</v>
      </c>
      <c r="J18" s="73" t="s">
        <v>79</v>
      </c>
      <c r="K18" s="73" t="s">
        <v>80</v>
      </c>
      <c r="L18" s="73" t="s">
        <v>81</v>
      </c>
      <c r="M18" s="196"/>
      <c r="N18" s="196"/>
      <c r="O18" s="200"/>
      <c r="P18" s="118" t="s">
        <v>123</v>
      </c>
      <c r="Q18" s="84" t="s">
        <v>124</v>
      </c>
    </row>
    <row r="19" spans="1:17" s="62" customFormat="1" ht="145.5" hidden="1" customHeight="1">
      <c r="A19" s="196" t="s">
        <v>125</v>
      </c>
      <c r="B19" s="73" t="s">
        <v>72</v>
      </c>
      <c r="C19" s="196" t="s">
        <v>73</v>
      </c>
      <c r="D19" s="196" t="s">
        <v>126</v>
      </c>
      <c r="E19" s="196" t="s">
        <v>127</v>
      </c>
      <c r="F19" s="180"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96" t="s">
        <v>82</v>
      </c>
      <c r="H19" s="73" t="s">
        <v>77</v>
      </c>
      <c r="I19" s="70" t="s">
        <v>99</v>
      </c>
      <c r="J19" s="73" t="s">
        <v>100</v>
      </c>
      <c r="K19" s="73" t="s">
        <v>80</v>
      </c>
      <c r="L19" s="73" t="s">
        <v>101</v>
      </c>
      <c r="M19" s="196">
        <v>100</v>
      </c>
      <c r="N19" s="196" t="s">
        <v>82</v>
      </c>
      <c r="O19" s="198" t="s">
        <v>83</v>
      </c>
      <c r="P19" s="118" t="s">
        <v>102</v>
      </c>
      <c r="Q19" s="84" t="s">
        <v>120</v>
      </c>
    </row>
    <row r="20" spans="1:17" s="62" customFormat="1" ht="96.75" hidden="1" customHeight="1">
      <c r="A20" s="196"/>
      <c r="B20" s="73" t="s">
        <v>72</v>
      </c>
      <c r="C20" s="196"/>
      <c r="D20" s="196"/>
      <c r="E20" s="196"/>
      <c r="F20" s="181"/>
      <c r="G20" s="196"/>
      <c r="H20" s="73" t="s">
        <v>77</v>
      </c>
      <c r="I20" s="70" t="s">
        <v>128</v>
      </c>
      <c r="J20" s="73" t="s">
        <v>92</v>
      </c>
      <c r="K20" s="73" t="s">
        <v>80</v>
      </c>
      <c r="L20" s="73" t="s">
        <v>93</v>
      </c>
      <c r="M20" s="196"/>
      <c r="N20" s="196"/>
      <c r="O20" s="200"/>
      <c r="P20" s="118" t="s">
        <v>94</v>
      </c>
      <c r="Q20" s="84" t="s">
        <v>120</v>
      </c>
    </row>
    <row r="21" spans="1:17" s="62" customFormat="1" ht="144" hidden="1" customHeight="1">
      <c r="A21" s="180" t="s">
        <v>129</v>
      </c>
      <c r="B21" s="74" t="s">
        <v>16</v>
      </c>
      <c r="C21" s="180" t="s">
        <v>73</v>
      </c>
      <c r="D21" s="180" t="s">
        <v>130</v>
      </c>
      <c r="E21" s="180" t="s">
        <v>131</v>
      </c>
      <c r="F21" s="180" t="str">
        <f t="shared" ref="F21:F30" si="0">+CONCATENATE(C21," ",D21," ",E21)</f>
        <v>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v>
      </c>
      <c r="G21" s="180" t="s">
        <v>76</v>
      </c>
      <c r="H21" s="73" t="s">
        <v>77</v>
      </c>
      <c r="I21" s="70" t="s">
        <v>132</v>
      </c>
      <c r="J21" s="73" t="s">
        <v>133</v>
      </c>
      <c r="K21" s="73" t="s">
        <v>134</v>
      </c>
      <c r="L21" s="73" t="s">
        <v>135</v>
      </c>
      <c r="M21" s="73">
        <v>100</v>
      </c>
      <c r="N21" s="180" t="s">
        <v>136</v>
      </c>
      <c r="O21" s="87" t="s">
        <v>137</v>
      </c>
      <c r="P21" s="84" t="s">
        <v>138</v>
      </c>
      <c r="Q21" s="84" t="s">
        <v>120</v>
      </c>
    </row>
    <row r="22" spans="1:17" s="62" customFormat="1" ht="144" hidden="1" customHeight="1">
      <c r="A22" s="181"/>
      <c r="B22" s="74" t="s">
        <v>16</v>
      </c>
      <c r="C22" s="181"/>
      <c r="D22" s="181"/>
      <c r="E22" s="181"/>
      <c r="F22" s="181"/>
      <c r="G22" s="181"/>
      <c r="H22" s="73" t="s">
        <v>77</v>
      </c>
      <c r="I22" s="70" t="s">
        <v>139</v>
      </c>
      <c r="J22" s="73" t="s">
        <v>140</v>
      </c>
      <c r="K22" s="73" t="s">
        <v>141</v>
      </c>
      <c r="L22" s="73" t="s">
        <v>117</v>
      </c>
      <c r="M22" s="73">
        <v>100</v>
      </c>
      <c r="N22" s="181"/>
      <c r="O22" s="87" t="s">
        <v>137</v>
      </c>
      <c r="P22" s="84" t="s">
        <v>142</v>
      </c>
      <c r="Q22" s="84" t="s">
        <v>120</v>
      </c>
    </row>
    <row r="23" spans="1:17" s="62" customFormat="1" ht="97.5" hidden="1" customHeight="1">
      <c r="A23" s="180" t="s">
        <v>143</v>
      </c>
      <c r="B23" s="74" t="s">
        <v>16</v>
      </c>
      <c r="C23" s="180" t="s">
        <v>73</v>
      </c>
      <c r="D23" s="180" t="s">
        <v>144</v>
      </c>
      <c r="E23" s="180" t="s">
        <v>145</v>
      </c>
      <c r="F23" s="180" t="str">
        <f t="shared" si="0"/>
        <v>Posibilidad de pérdida Reputacional por vulneración al derecho de acceso de la información debido a la publicación extemporánea de los Informes de PQRS en la página web de la entidad.</v>
      </c>
      <c r="G23" s="180" t="s">
        <v>76</v>
      </c>
      <c r="H23" s="73" t="s">
        <v>77</v>
      </c>
      <c r="I23" s="70" t="s">
        <v>146</v>
      </c>
      <c r="J23" s="73" t="s">
        <v>147</v>
      </c>
      <c r="K23" s="73" t="s">
        <v>134</v>
      </c>
      <c r="L23" s="73" t="s">
        <v>88</v>
      </c>
      <c r="M23" s="73">
        <v>100</v>
      </c>
      <c r="N23" s="180" t="s">
        <v>136</v>
      </c>
      <c r="O23" s="87" t="s">
        <v>137</v>
      </c>
      <c r="P23" s="84" t="s">
        <v>148</v>
      </c>
      <c r="Q23" s="84" t="s">
        <v>120</v>
      </c>
    </row>
    <row r="24" spans="1:17" s="62" customFormat="1" ht="97.5" hidden="1" customHeight="1">
      <c r="A24" s="181"/>
      <c r="B24" s="74" t="s">
        <v>16</v>
      </c>
      <c r="C24" s="181"/>
      <c r="D24" s="181"/>
      <c r="E24" s="181"/>
      <c r="F24" s="181"/>
      <c r="G24" s="181"/>
      <c r="H24" s="73" t="s">
        <v>77</v>
      </c>
      <c r="I24" s="70" t="s">
        <v>149</v>
      </c>
      <c r="J24" s="73" t="s">
        <v>150</v>
      </c>
      <c r="K24" s="73" t="s">
        <v>151</v>
      </c>
      <c r="L24" s="73" t="s">
        <v>88</v>
      </c>
      <c r="M24" s="74">
        <v>100</v>
      </c>
      <c r="N24" s="181"/>
      <c r="O24" s="87" t="s">
        <v>137</v>
      </c>
      <c r="P24" s="84" t="s">
        <v>152</v>
      </c>
      <c r="Q24" s="84" t="s">
        <v>120</v>
      </c>
    </row>
    <row r="25" spans="1:17" s="62" customFormat="1" ht="97.5" hidden="1" customHeight="1">
      <c r="A25" s="180" t="s">
        <v>153</v>
      </c>
      <c r="B25" s="74" t="s">
        <v>16</v>
      </c>
      <c r="C25" s="180" t="s">
        <v>73</v>
      </c>
      <c r="D25" s="180" t="s">
        <v>154</v>
      </c>
      <c r="E25" s="180" t="s">
        <v>155</v>
      </c>
      <c r="F25" s="180" t="str">
        <f>+CONCATENATE(C25," ",D25," ",E25)</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5" s="180" t="s">
        <v>76</v>
      </c>
      <c r="H25" s="73" t="s">
        <v>77</v>
      </c>
      <c r="I25" s="70" t="s">
        <v>156</v>
      </c>
      <c r="J25" s="73" t="s">
        <v>157</v>
      </c>
      <c r="K25" s="73" t="s">
        <v>158</v>
      </c>
      <c r="L25" s="73" t="s">
        <v>88</v>
      </c>
      <c r="M25" s="180">
        <v>100</v>
      </c>
      <c r="N25" s="180" t="s">
        <v>136</v>
      </c>
      <c r="O25" s="198" t="s">
        <v>137</v>
      </c>
      <c r="P25" s="84" t="s">
        <v>159</v>
      </c>
      <c r="Q25" s="84" t="s">
        <v>160</v>
      </c>
    </row>
    <row r="26" spans="1:17" s="62" customFormat="1" ht="97.5" hidden="1" customHeight="1">
      <c r="A26" s="181"/>
      <c r="B26" s="74" t="s">
        <v>16</v>
      </c>
      <c r="C26" s="181"/>
      <c r="D26" s="181"/>
      <c r="E26" s="181"/>
      <c r="F26" s="181"/>
      <c r="G26" s="181"/>
      <c r="H26" s="73" t="s">
        <v>77</v>
      </c>
      <c r="I26" s="70" t="s">
        <v>161</v>
      </c>
      <c r="J26" s="73" t="s">
        <v>162</v>
      </c>
      <c r="K26" s="73" t="s">
        <v>163</v>
      </c>
      <c r="L26" s="73" t="s">
        <v>117</v>
      </c>
      <c r="M26" s="181"/>
      <c r="N26" s="181"/>
      <c r="O26" s="200"/>
      <c r="P26" s="84" t="s">
        <v>164</v>
      </c>
      <c r="Q26" s="84" t="s">
        <v>120</v>
      </c>
    </row>
    <row r="27" spans="1:17" s="62" customFormat="1" ht="162.75" hidden="1" customHeight="1">
      <c r="A27" s="74" t="s">
        <v>165</v>
      </c>
      <c r="B27" s="74" t="s">
        <v>166</v>
      </c>
      <c r="C27" s="74" t="s">
        <v>167</v>
      </c>
      <c r="D27" s="74" t="s">
        <v>168</v>
      </c>
      <c r="E27" s="74" t="s">
        <v>169</v>
      </c>
      <c r="F27" s="73" t="str">
        <f t="shared" si="0"/>
        <v>Posibilidad de pérdida Económica y Reputacional por demandas de parte de los particulares o vencimiento de los términos debido a procesos disciplinarios desarrollados y fallados sin cumplir con los parámetros de ley.</v>
      </c>
      <c r="G27" s="74" t="s">
        <v>136</v>
      </c>
      <c r="H27" s="73" t="s">
        <v>77</v>
      </c>
      <c r="I27" s="70" t="s">
        <v>170</v>
      </c>
      <c r="J27" s="73" t="s">
        <v>171</v>
      </c>
      <c r="K27" s="73" t="s">
        <v>172</v>
      </c>
      <c r="L27" s="73" t="s">
        <v>88</v>
      </c>
      <c r="M27" s="117">
        <v>100</v>
      </c>
      <c r="N27" s="117" t="s">
        <v>136</v>
      </c>
      <c r="O27" s="87" t="s">
        <v>137</v>
      </c>
      <c r="P27" s="84" t="s">
        <v>173</v>
      </c>
      <c r="Q27" s="84" t="s">
        <v>120</v>
      </c>
    </row>
    <row r="28" spans="1:17" s="62" customFormat="1" ht="125.25" hidden="1" customHeight="1">
      <c r="A28" s="73" t="s">
        <v>174</v>
      </c>
      <c r="B28" s="73" t="s">
        <v>175</v>
      </c>
      <c r="C28" s="73" t="s">
        <v>167</v>
      </c>
      <c r="D28" s="73" t="s">
        <v>176</v>
      </c>
      <c r="E28" s="73" t="s">
        <v>177</v>
      </c>
      <c r="F28" s="73" t="s">
        <v>178</v>
      </c>
      <c r="G28" s="73" t="s">
        <v>76</v>
      </c>
      <c r="H28" s="73" t="s">
        <v>77</v>
      </c>
      <c r="I28" s="70" t="s">
        <v>179</v>
      </c>
      <c r="J28" s="73" t="s">
        <v>180</v>
      </c>
      <c r="K28" s="73" t="s">
        <v>181</v>
      </c>
      <c r="L28" s="73" t="s">
        <v>93</v>
      </c>
      <c r="M28" s="112">
        <v>100</v>
      </c>
      <c r="N28" s="112" t="s">
        <v>76</v>
      </c>
      <c r="O28" s="87" t="s">
        <v>137</v>
      </c>
      <c r="P28" s="119" t="s">
        <v>182</v>
      </c>
      <c r="Q28" s="84" t="s">
        <v>120</v>
      </c>
    </row>
    <row r="29" spans="1:17" s="62" customFormat="1" ht="153" hidden="1">
      <c r="A29" s="74" t="s">
        <v>183</v>
      </c>
      <c r="B29" s="74" t="s">
        <v>24</v>
      </c>
      <c r="C29" s="74" t="s">
        <v>73</v>
      </c>
      <c r="D29" s="74" t="s">
        <v>184</v>
      </c>
      <c r="E29" s="74" t="s">
        <v>185</v>
      </c>
      <c r="F29" s="74" t="str">
        <f>+CONCATENATE(C29," ",D29," ",E29)</f>
        <v>Posibilidad de pérdida Reputacional por insatisfacción de los usuarios y partes interesadas en la entrega de bienes y servicios  debido a un inadecuado seguimiento de las herramientas de control (indicadores de Gestión y Riesgos de Gestión)</v>
      </c>
      <c r="G29" s="74" t="s">
        <v>136</v>
      </c>
      <c r="H29" s="73" t="s">
        <v>77</v>
      </c>
      <c r="I29" s="70" t="s">
        <v>186</v>
      </c>
      <c r="J29" s="73" t="s">
        <v>187</v>
      </c>
      <c r="K29" s="73" t="s">
        <v>188</v>
      </c>
      <c r="L29" s="73" t="s">
        <v>93</v>
      </c>
      <c r="M29" s="74">
        <v>100</v>
      </c>
      <c r="N29" s="74" t="s">
        <v>136</v>
      </c>
      <c r="O29" s="86" t="s">
        <v>137</v>
      </c>
      <c r="P29" s="120" t="s">
        <v>189</v>
      </c>
      <c r="Q29" s="84" t="s">
        <v>190</v>
      </c>
    </row>
    <row r="30" spans="1:17" s="62" customFormat="1" ht="126" hidden="1" customHeight="1">
      <c r="A30" s="180" t="s">
        <v>191</v>
      </c>
      <c r="B30" s="74" t="s">
        <v>24</v>
      </c>
      <c r="C30" s="180" t="s">
        <v>167</v>
      </c>
      <c r="D30" s="180" t="s">
        <v>192</v>
      </c>
      <c r="E30" s="180" t="s">
        <v>193</v>
      </c>
      <c r="F30" s="180" t="str">
        <f t="shared" si="0"/>
        <v>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v>
      </c>
      <c r="G30" s="180" t="s">
        <v>136</v>
      </c>
      <c r="H30" s="73" t="s">
        <v>77</v>
      </c>
      <c r="I30" s="70" t="s">
        <v>194</v>
      </c>
      <c r="J30" s="73" t="s">
        <v>195</v>
      </c>
      <c r="K30" s="73" t="s">
        <v>196</v>
      </c>
      <c r="L30" s="73" t="s">
        <v>117</v>
      </c>
      <c r="M30" s="180">
        <v>100</v>
      </c>
      <c r="N30" s="180" t="s">
        <v>82</v>
      </c>
      <c r="O30" s="198" t="s">
        <v>83</v>
      </c>
      <c r="P30" s="121" t="s">
        <v>197</v>
      </c>
      <c r="Q30" s="84" t="s">
        <v>120</v>
      </c>
    </row>
    <row r="31" spans="1:17" s="62" customFormat="1" ht="144" hidden="1" customHeight="1">
      <c r="A31" s="197"/>
      <c r="B31" s="74" t="s">
        <v>24</v>
      </c>
      <c r="C31" s="197"/>
      <c r="D31" s="197"/>
      <c r="E31" s="197"/>
      <c r="F31" s="197"/>
      <c r="G31" s="197"/>
      <c r="H31" s="73" t="s">
        <v>77</v>
      </c>
      <c r="I31" s="70" t="s">
        <v>198</v>
      </c>
      <c r="J31" s="73" t="s">
        <v>199</v>
      </c>
      <c r="K31" s="73" t="s">
        <v>196</v>
      </c>
      <c r="L31" s="73" t="s">
        <v>117</v>
      </c>
      <c r="M31" s="197"/>
      <c r="N31" s="197"/>
      <c r="O31" s="199"/>
      <c r="P31" s="129" t="s">
        <v>200</v>
      </c>
      <c r="Q31" s="84" t="s">
        <v>201</v>
      </c>
    </row>
    <row r="32" spans="1:17" s="62" customFormat="1" ht="126" hidden="1" customHeight="1">
      <c r="A32" s="197"/>
      <c r="B32" s="74" t="s">
        <v>24</v>
      </c>
      <c r="C32" s="197"/>
      <c r="D32" s="197"/>
      <c r="E32" s="197"/>
      <c r="F32" s="197"/>
      <c r="G32" s="197"/>
      <c r="H32" s="73" t="s">
        <v>77</v>
      </c>
      <c r="I32" s="70" t="s">
        <v>202</v>
      </c>
      <c r="J32" s="73" t="s">
        <v>203</v>
      </c>
      <c r="K32" s="73" t="s">
        <v>196</v>
      </c>
      <c r="L32" s="73" t="s">
        <v>81</v>
      </c>
      <c r="M32" s="197"/>
      <c r="N32" s="197"/>
      <c r="O32" s="199"/>
      <c r="P32" s="129" t="s">
        <v>204</v>
      </c>
      <c r="Q32" s="84" t="s">
        <v>120</v>
      </c>
    </row>
    <row r="33" spans="1:17" s="62" customFormat="1" ht="166.5" hidden="1" customHeight="1">
      <c r="A33" s="197"/>
      <c r="B33" s="74" t="s">
        <v>24</v>
      </c>
      <c r="C33" s="197"/>
      <c r="D33" s="197"/>
      <c r="E33" s="197"/>
      <c r="F33" s="197"/>
      <c r="G33" s="197"/>
      <c r="H33" s="73" t="s">
        <v>77</v>
      </c>
      <c r="I33" s="70" t="s">
        <v>205</v>
      </c>
      <c r="J33" s="73" t="s">
        <v>206</v>
      </c>
      <c r="K33" s="73" t="s">
        <v>196</v>
      </c>
      <c r="L33" s="73" t="s">
        <v>117</v>
      </c>
      <c r="M33" s="197"/>
      <c r="N33" s="197"/>
      <c r="O33" s="199"/>
      <c r="P33" s="129" t="s">
        <v>207</v>
      </c>
      <c r="Q33" s="84" t="s">
        <v>120</v>
      </c>
    </row>
    <row r="34" spans="1:17" s="62" customFormat="1" ht="138" hidden="1" customHeight="1">
      <c r="A34" s="181"/>
      <c r="B34" s="74" t="s">
        <v>24</v>
      </c>
      <c r="C34" s="181"/>
      <c r="D34" s="181"/>
      <c r="E34" s="181"/>
      <c r="F34" s="181"/>
      <c r="G34" s="181"/>
      <c r="H34" s="73" t="s">
        <v>77</v>
      </c>
      <c r="I34" s="70" t="s">
        <v>208</v>
      </c>
      <c r="J34" s="73" t="s">
        <v>209</v>
      </c>
      <c r="K34" s="73" t="s">
        <v>196</v>
      </c>
      <c r="L34" s="73" t="s">
        <v>101</v>
      </c>
      <c r="M34" s="181"/>
      <c r="N34" s="181"/>
      <c r="O34" s="200"/>
      <c r="P34" s="129" t="s">
        <v>210</v>
      </c>
      <c r="Q34" s="84" t="s">
        <v>211</v>
      </c>
    </row>
    <row r="35" spans="1:17" s="62" customFormat="1" ht="162" hidden="1" customHeight="1">
      <c r="A35" s="180" t="s">
        <v>212</v>
      </c>
      <c r="B35" s="74" t="s">
        <v>26</v>
      </c>
      <c r="C35" s="180" t="s">
        <v>73</v>
      </c>
      <c r="D35" s="180" t="s">
        <v>213</v>
      </c>
      <c r="E35" s="180" t="s">
        <v>214</v>
      </c>
      <c r="F35" s="180" t="str">
        <f>+CONCATENATE(C35," ",D35," ",E35)</f>
        <v>Posibilidad de pérdida Reputacional por difusión de información inexacta debido a la publicación no autorizada que genere desinformación en la opinión pública</v>
      </c>
      <c r="G35" s="180" t="s">
        <v>136</v>
      </c>
      <c r="H35" s="73" t="s">
        <v>77</v>
      </c>
      <c r="I35" s="70" t="s">
        <v>215</v>
      </c>
      <c r="J35" s="73" t="s">
        <v>216</v>
      </c>
      <c r="K35" s="73" t="s">
        <v>217</v>
      </c>
      <c r="L35" s="73" t="s">
        <v>93</v>
      </c>
      <c r="M35" s="180">
        <v>100</v>
      </c>
      <c r="N35" s="180" t="s">
        <v>82</v>
      </c>
      <c r="O35" s="198" t="s">
        <v>83</v>
      </c>
      <c r="P35" s="84" t="s">
        <v>218</v>
      </c>
      <c r="Q35" s="84" t="s">
        <v>120</v>
      </c>
    </row>
    <row r="36" spans="1:17" s="62" customFormat="1" ht="228" hidden="1" customHeight="1">
      <c r="A36" s="197"/>
      <c r="B36" s="74" t="s">
        <v>26</v>
      </c>
      <c r="C36" s="197"/>
      <c r="D36" s="197"/>
      <c r="E36" s="197"/>
      <c r="F36" s="197"/>
      <c r="G36" s="197"/>
      <c r="H36" s="73" t="s">
        <v>77</v>
      </c>
      <c r="I36" s="70" t="s">
        <v>219</v>
      </c>
      <c r="J36" s="73" t="s">
        <v>220</v>
      </c>
      <c r="K36" s="73" t="s">
        <v>217</v>
      </c>
      <c r="L36" s="73" t="s">
        <v>221</v>
      </c>
      <c r="M36" s="197"/>
      <c r="N36" s="197"/>
      <c r="O36" s="199"/>
      <c r="P36" s="84" t="s">
        <v>222</v>
      </c>
      <c r="Q36" s="84" t="s">
        <v>223</v>
      </c>
    </row>
    <row r="37" spans="1:17" s="62" customFormat="1" ht="161.25" hidden="1" customHeight="1">
      <c r="A37" s="197"/>
      <c r="B37" s="74" t="s">
        <v>26</v>
      </c>
      <c r="C37" s="197"/>
      <c r="D37" s="197"/>
      <c r="E37" s="197"/>
      <c r="F37" s="197"/>
      <c r="G37" s="197"/>
      <c r="H37" s="73" t="s">
        <v>77</v>
      </c>
      <c r="I37" s="70" t="s">
        <v>224</v>
      </c>
      <c r="J37" s="73" t="s">
        <v>225</v>
      </c>
      <c r="K37" s="73" t="s">
        <v>217</v>
      </c>
      <c r="L37" s="73" t="s">
        <v>88</v>
      </c>
      <c r="M37" s="197"/>
      <c r="N37" s="197"/>
      <c r="O37" s="199"/>
      <c r="P37" s="84" t="s">
        <v>226</v>
      </c>
      <c r="Q37" s="84" t="s">
        <v>227</v>
      </c>
    </row>
    <row r="38" spans="1:17" s="62" customFormat="1" ht="191.25" hidden="1">
      <c r="A38" s="181"/>
      <c r="B38" s="74" t="s">
        <v>26</v>
      </c>
      <c r="C38" s="181"/>
      <c r="D38" s="181"/>
      <c r="E38" s="181"/>
      <c r="F38" s="181"/>
      <c r="G38" s="181"/>
      <c r="H38" s="73" t="s">
        <v>77</v>
      </c>
      <c r="I38" s="70" t="s">
        <v>228</v>
      </c>
      <c r="J38" s="73" t="s">
        <v>229</v>
      </c>
      <c r="K38" s="73" t="s">
        <v>230</v>
      </c>
      <c r="L38" s="73" t="s">
        <v>93</v>
      </c>
      <c r="M38" s="181"/>
      <c r="N38" s="181"/>
      <c r="O38" s="200"/>
      <c r="P38" s="84" t="s">
        <v>231</v>
      </c>
      <c r="Q38" s="84" t="s">
        <v>120</v>
      </c>
    </row>
    <row r="39" spans="1:17" s="62" customFormat="1" ht="120" hidden="1" customHeight="1">
      <c r="A39" s="180" t="s">
        <v>232</v>
      </c>
      <c r="B39" s="74" t="s">
        <v>34</v>
      </c>
      <c r="C39" s="180" t="s">
        <v>167</v>
      </c>
      <c r="D39" s="180" t="s">
        <v>233</v>
      </c>
      <c r="E39" s="180" t="s">
        <v>234</v>
      </c>
      <c r="F39" s="180" t="str">
        <f>+CONCATENATE(C39," ",D39," ",E39)</f>
        <v>Posibilidad de pérdida Económica y Reputacional por sanciones o multas de entes de control. 
O por demandas, tutelas, derechos de petición. debido a la falla total o parcial en el servicio de atención de la línea de Seguridad y Emergencias 123.</v>
      </c>
      <c r="G39" s="180" t="s">
        <v>76</v>
      </c>
      <c r="H39" s="73" t="s">
        <v>77</v>
      </c>
      <c r="I39" s="70" t="s">
        <v>235</v>
      </c>
      <c r="J39" s="73" t="s">
        <v>236</v>
      </c>
      <c r="K39" s="73" t="s">
        <v>237</v>
      </c>
      <c r="L39" s="73" t="s">
        <v>88</v>
      </c>
      <c r="M39" s="180">
        <v>100</v>
      </c>
      <c r="N39" s="180" t="s">
        <v>76</v>
      </c>
      <c r="O39" s="198" t="s">
        <v>137</v>
      </c>
      <c r="P39" s="84" t="s">
        <v>238</v>
      </c>
      <c r="Q39" s="131" t="s">
        <v>239</v>
      </c>
    </row>
    <row r="40" spans="1:17" s="62" customFormat="1" ht="137.25" hidden="1" customHeight="1">
      <c r="A40" s="181"/>
      <c r="B40" s="74" t="s">
        <v>34</v>
      </c>
      <c r="C40" s="181"/>
      <c r="D40" s="181"/>
      <c r="E40" s="181"/>
      <c r="F40" s="181"/>
      <c r="G40" s="181"/>
      <c r="H40" s="73" t="s">
        <v>77</v>
      </c>
      <c r="I40" s="70" t="s">
        <v>240</v>
      </c>
      <c r="J40" s="73" t="s">
        <v>241</v>
      </c>
      <c r="K40" s="73" t="s">
        <v>237</v>
      </c>
      <c r="L40" s="73" t="s">
        <v>135</v>
      </c>
      <c r="M40" s="181"/>
      <c r="N40" s="181"/>
      <c r="O40" s="200"/>
      <c r="P40" s="84"/>
      <c r="Q40" s="84" t="s">
        <v>242</v>
      </c>
    </row>
    <row r="41" spans="1:17" s="62" customFormat="1" ht="142.5" hidden="1" customHeight="1">
      <c r="A41" s="180" t="s">
        <v>243</v>
      </c>
      <c r="B41" s="74" t="s">
        <v>34</v>
      </c>
      <c r="C41" s="180" t="s">
        <v>167</v>
      </c>
      <c r="D41" s="180" t="s">
        <v>244</v>
      </c>
      <c r="E41" s="180" t="s">
        <v>245</v>
      </c>
      <c r="F41" s="180" t="str">
        <f>+CONCATENATE(C41," ",D41," ",E41)</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1" s="180" t="s">
        <v>76</v>
      </c>
      <c r="H41" s="73" t="s">
        <v>77</v>
      </c>
      <c r="I41" s="70" t="s">
        <v>246</v>
      </c>
      <c r="J41" s="73" t="s">
        <v>247</v>
      </c>
      <c r="K41" s="73" t="s">
        <v>237</v>
      </c>
      <c r="L41" s="73" t="s">
        <v>221</v>
      </c>
      <c r="M41" s="180">
        <v>100</v>
      </c>
      <c r="N41" s="180" t="s">
        <v>76</v>
      </c>
      <c r="O41" s="198" t="s">
        <v>137</v>
      </c>
      <c r="P41" s="84" t="s">
        <v>248</v>
      </c>
      <c r="Q41" s="84" t="s">
        <v>249</v>
      </c>
    </row>
    <row r="42" spans="1:17" s="62" customFormat="1" ht="123" hidden="1" customHeight="1">
      <c r="A42" s="197"/>
      <c r="B42" s="74" t="s">
        <v>34</v>
      </c>
      <c r="C42" s="197"/>
      <c r="D42" s="197"/>
      <c r="E42" s="197"/>
      <c r="F42" s="197"/>
      <c r="G42" s="197"/>
      <c r="H42" s="73" t="s">
        <v>77</v>
      </c>
      <c r="I42" s="70" t="s">
        <v>250</v>
      </c>
      <c r="J42" s="81" t="s">
        <v>251</v>
      </c>
      <c r="K42" s="73" t="s">
        <v>252</v>
      </c>
      <c r="L42" s="73" t="s">
        <v>253</v>
      </c>
      <c r="M42" s="197"/>
      <c r="N42" s="197"/>
      <c r="O42" s="199"/>
      <c r="P42" s="84" t="s">
        <v>254</v>
      </c>
      <c r="Q42" s="84" t="s">
        <v>120</v>
      </c>
    </row>
    <row r="43" spans="1:17" s="62" customFormat="1" ht="140.25" hidden="1" customHeight="1">
      <c r="A43" s="197"/>
      <c r="B43" s="74" t="s">
        <v>34</v>
      </c>
      <c r="C43" s="197"/>
      <c r="D43" s="197"/>
      <c r="E43" s="197"/>
      <c r="F43" s="197"/>
      <c r="G43" s="197"/>
      <c r="H43" s="73" t="s">
        <v>77</v>
      </c>
      <c r="I43" s="70" t="s">
        <v>255</v>
      </c>
      <c r="J43" s="81" t="s">
        <v>256</v>
      </c>
      <c r="K43" s="73" t="s">
        <v>237</v>
      </c>
      <c r="L43" s="73" t="s">
        <v>88</v>
      </c>
      <c r="M43" s="197"/>
      <c r="N43" s="197"/>
      <c r="O43" s="199"/>
      <c r="P43" s="84" t="s">
        <v>257</v>
      </c>
      <c r="Q43" s="84" t="s">
        <v>258</v>
      </c>
    </row>
    <row r="44" spans="1:17" s="62" customFormat="1" ht="102" hidden="1" customHeight="1">
      <c r="A44" s="181"/>
      <c r="B44" s="74" t="s">
        <v>34</v>
      </c>
      <c r="C44" s="181"/>
      <c r="D44" s="181"/>
      <c r="E44" s="181"/>
      <c r="F44" s="181"/>
      <c r="G44" s="181"/>
      <c r="H44" s="73" t="s">
        <v>77</v>
      </c>
      <c r="I44" s="70" t="s">
        <v>259</v>
      </c>
      <c r="J44" s="81" t="s">
        <v>260</v>
      </c>
      <c r="K44" s="73" t="s">
        <v>261</v>
      </c>
      <c r="L44" s="73" t="s">
        <v>262</v>
      </c>
      <c r="M44" s="181"/>
      <c r="N44" s="181"/>
      <c r="O44" s="200"/>
      <c r="P44" s="84" t="s">
        <v>254</v>
      </c>
      <c r="Q44" s="84" t="s">
        <v>120</v>
      </c>
    </row>
    <row r="45" spans="1:17" s="62" customFormat="1" ht="148.5" hidden="1" customHeight="1">
      <c r="A45" s="74" t="s">
        <v>263</v>
      </c>
      <c r="B45" s="74" t="s">
        <v>34</v>
      </c>
      <c r="C45" s="74" t="s">
        <v>167</v>
      </c>
      <c r="D45" s="74" t="s">
        <v>233</v>
      </c>
      <c r="E45" s="74" t="s">
        <v>264</v>
      </c>
      <c r="F45" s="74" t="str">
        <f>+CONCATENATE(C45," ",D45," ",E45)</f>
        <v>Posibilidad de pérdida Económica y Reputacional por sanciones o multas de entes de control. 
O por demandas, tutelas, derechos de petición. debido a la afectación de personas, bienes o recursos por servicio o atención inadecuada de incidentes desde el NUSE 123.</v>
      </c>
      <c r="G45" s="74" t="s">
        <v>76</v>
      </c>
      <c r="H45" s="73" t="s">
        <v>77</v>
      </c>
      <c r="I45" s="70" t="s">
        <v>259</v>
      </c>
      <c r="J45" s="81" t="s">
        <v>260</v>
      </c>
      <c r="K45" s="73" t="s">
        <v>261</v>
      </c>
      <c r="L45" s="73" t="s">
        <v>262</v>
      </c>
      <c r="M45" s="74">
        <v>100</v>
      </c>
      <c r="N45" s="74" t="s">
        <v>76</v>
      </c>
      <c r="O45" s="86" t="s">
        <v>137</v>
      </c>
      <c r="P45" s="84" t="s">
        <v>254</v>
      </c>
      <c r="Q45" s="84" t="s">
        <v>85</v>
      </c>
    </row>
    <row r="46" spans="1:17" s="62" customFormat="1" ht="93" hidden="1" customHeight="1">
      <c r="A46" s="196" t="s">
        <v>265</v>
      </c>
      <c r="B46" s="73" t="s">
        <v>32</v>
      </c>
      <c r="C46" s="196" t="s">
        <v>73</v>
      </c>
      <c r="D46" s="196" t="s">
        <v>266</v>
      </c>
      <c r="E46" s="196" t="s">
        <v>267</v>
      </c>
      <c r="F46" s="180" t="str">
        <f>+CONCATENATE(C46," ",D46," ",E46)</f>
        <v>Posibilidad de pérdida Reputacional por perdida o extravió documental debido a la falta de acatamiento de las directrices establecidas por el proceso de Recursos Físicos y documental por parte de los servidores y/o contratistas de la entidad</v>
      </c>
      <c r="G46" s="196" t="s">
        <v>136</v>
      </c>
      <c r="H46" s="73" t="s">
        <v>77</v>
      </c>
      <c r="I46" s="70" t="s">
        <v>268</v>
      </c>
      <c r="J46" s="81" t="s">
        <v>269</v>
      </c>
      <c r="K46" s="73" t="s">
        <v>270</v>
      </c>
      <c r="L46" s="73" t="s">
        <v>117</v>
      </c>
      <c r="M46" s="196">
        <v>100</v>
      </c>
      <c r="N46" s="196" t="s">
        <v>82</v>
      </c>
      <c r="O46" s="198" t="s">
        <v>83</v>
      </c>
      <c r="P46" s="84" t="s">
        <v>271</v>
      </c>
      <c r="Q46" s="84" t="s">
        <v>85</v>
      </c>
    </row>
    <row r="47" spans="1:17" s="62" customFormat="1" ht="116.25" hidden="1" customHeight="1">
      <c r="A47" s="196"/>
      <c r="B47" s="73" t="s">
        <v>32</v>
      </c>
      <c r="C47" s="196"/>
      <c r="D47" s="196"/>
      <c r="E47" s="196"/>
      <c r="F47" s="197"/>
      <c r="G47" s="196"/>
      <c r="H47" s="73" t="s">
        <v>77</v>
      </c>
      <c r="I47" s="70" t="s">
        <v>272</v>
      </c>
      <c r="J47" s="81" t="s">
        <v>273</v>
      </c>
      <c r="K47" s="73" t="s">
        <v>270</v>
      </c>
      <c r="L47" s="73" t="s">
        <v>101</v>
      </c>
      <c r="M47" s="196"/>
      <c r="N47" s="196"/>
      <c r="O47" s="199"/>
      <c r="P47" s="84" t="s">
        <v>274</v>
      </c>
      <c r="Q47" s="84" t="s">
        <v>275</v>
      </c>
    </row>
    <row r="48" spans="1:17" s="62" customFormat="1" ht="81" hidden="1" customHeight="1">
      <c r="A48" s="196"/>
      <c r="B48" s="73" t="s">
        <v>32</v>
      </c>
      <c r="C48" s="196"/>
      <c r="D48" s="196"/>
      <c r="E48" s="196"/>
      <c r="F48" s="181"/>
      <c r="G48" s="196"/>
      <c r="H48" s="73" t="s">
        <v>77</v>
      </c>
      <c r="I48" s="70" t="s">
        <v>276</v>
      </c>
      <c r="J48" s="81" t="s">
        <v>277</v>
      </c>
      <c r="K48" s="73" t="s">
        <v>270</v>
      </c>
      <c r="L48" s="73" t="s">
        <v>93</v>
      </c>
      <c r="M48" s="196"/>
      <c r="N48" s="196"/>
      <c r="O48" s="200"/>
      <c r="P48" s="84" t="s">
        <v>278</v>
      </c>
      <c r="Q48" s="84" t="s">
        <v>120</v>
      </c>
    </row>
    <row r="49" spans="1:17" s="62" customFormat="1" ht="83.25" hidden="1" customHeight="1">
      <c r="A49" s="196" t="s">
        <v>279</v>
      </c>
      <c r="B49" s="73" t="s">
        <v>46</v>
      </c>
      <c r="C49" s="196" t="s">
        <v>73</v>
      </c>
      <c r="D49" s="196" t="s">
        <v>280</v>
      </c>
      <c r="E49" s="196" t="s">
        <v>267</v>
      </c>
      <c r="F49" s="180" t="str">
        <f>+CONCATENATE(C49," ",D49," ",E49)</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49" s="196" t="s">
        <v>136</v>
      </c>
      <c r="H49" s="73" t="s">
        <v>77</v>
      </c>
      <c r="I49" s="70" t="s">
        <v>281</v>
      </c>
      <c r="J49" s="81" t="s">
        <v>282</v>
      </c>
      <c r="K49" s="73" t="s">
        <v>283</v>
      </c>
      <c r="L49" s="73" t="s">
        <v>101</v>
      </c>
      <c r="M49" s="196">
        <v>100</v>
      </c>
      <c r="N49" s="196" t="s">
        <v>82</v>
      </c>
      <c r="O49" s="198" t="s">
        <v>83</v>
      </c>
      <c r="P49" s="84" t="s">
        <v>284</v>
      </c>
      <c r="Q49" s="84" t="s">
        <v>120</v>
      </c>
    </row>
    <row r="50" spans="1:17" s="62" customFormat="1" ht="80.25" hidden="1" customHeight="1">
      <c r="A50" s="196"/>
      <c r="B50" s="73" t="s">
        <v>46</v>
      </c>
      <c r="C50" s="196"/>
      <c r="D50" s="196"/>
      <c r="E50" s="196"/>
      <c r="F50" s="197"/>
      <c r="G50" s="196"/>
      <c r="H50" s="73" t="s">
        <v>77</v>
      </c>
      <c r="I50" s="70" t="s">
        <v>285</v>
      </c>
      <c r="J50" s="81" t="s">
        <v>286</v>
      </c>
      <c r="K50" s="73" t="s">
        <v>287</v>
      </c>
      <c r="L50" s="73" t="s">
        <v>117</v>
      </c>
      <c r="M50" s="196"/>
      <c r="N50" s="196"/>
      <c r="O50" s="199"/>
      <c r="P50" s="84" t="s">
        <v>288</v>
      </c>
      <c r="Q50" s="84" t="s">
        <v>120</v>
      </c>
    </row>
    <row r="51" spans="1:17" s="62" customFormat="1" ht="66" hidden="1" customHeight="1">
      <c r="A51" s="196"/>
      <c r="B51" s="73" t="s">
        <v>46</v>
      </c>
      <c r="C51" s="196"/>
      <c r="D51" s="196"/>
      <c r="E51" s="196"/>
      <c r="F51" s="181"/>
      <c r="G51" s="196"/>
      <c r="H51" s="73" t="s">
        <v>77</v>
      </c>
      <c r="I51" s="70" t="s">
        <v>289</v>
      </c>
      <c r="J51" s="81" t="s">
        <v>290</v>
      </c>
      <c r="K51" s="73" t="s">
        <v>287</v>
      </c>
      <c r="L51" s="73" t="s">
        <v>81</v>
      </c>
      <c r="M51" s="196"/>
      <c r="N51" s="196"/>
      <c r="O51" s="200"/>
      <c r="P51" s="84" t="s">
        <v>291</v>
      </c>
      <c r="Q51" s="84" t="s">
        <v>120</v>
      </c>
    </row>
    <row r="52" spans="1:17" s="62" customFormat="1" ht="153" hidden="1">
      <c r="A52" s="73" t="s">
        <v>292</v>
      </c>
      <c r="B52" s="73" t="s">
        <v>293</v>
      </c>
      <c r="C52" s="73" t="s">
        <v>294</v>
      </c>
      <c r="D52" s="73" t="s">
        <v>295</v>
      </c>
      <c r="E52" s="73" t="s">
        <v>296</v>
      </c>
      <c r="F52" s="73" t="str">
        <f>+CONCATENATE(C52," ",D52," ",E52)</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2" s="75" t="s">
        <v>82</v>
      </c>
      <c r="H52" s="73" t="s">
        <v>77</v>
      </c>
      <c r="I52" s="70" t="s">
        <v>297</v>
      </c>
      <c r="J52" s="81" t="s">
        <v>298</v>
      </c>
      <c r="K52" s="73" t="s">
        <v>299</v>
      </c>
      <c r="L52" s="73" t="s">
        <v>93</v>
      </c>
      <c r="M52" s="73">
        <v>100</v>
      </c>
      <c r="N52" s="75" t="s">
        <v>82</v>
      </c>
      <c r="O52" s="87" t="s">
        <v>83</v>
      </c>
      <c r="P52" s="119" t="s">
        <v>300</v>
      </c>
      <c r="Q52" s="84" t="s">
        <v>301</v>
      </c>
    </row>
    <row r="53" spans="1:17" s="62" customFormat="1" ht="140.25" hidden="1">
      <c r="A53" s="73" t="s">
        <v>302</v>
      </c>
      <c r="B53" s="73" t="s">
        <v>293</v>
      </c>
      <c r="C53" s="73" t="s">
        <v>294</v>
      </c>
      <c r="D53" s="73" t="s">
        <v>303</v>
      </c>
      <c r="E53" s="73" t="s">
        <v>304</v>
      </c>
      <c r="F53" s="73" t="str">
        <f>+CONCATENATE(C53," ",D53," ",E53)</f>
        <v>Posibilidad de pérdida Económica por investigaciones, demandas y/o sanciones
 debido falencias en el seguimiento a la ejecución contractual</v>
      </c>
      <c r="G53" s="75" t="s">
        <v>82</v>
      </c>
      <c r="H53" s="73" t="s">
        <v>77</v>
      </c>
      <c r="I53" s="70" t="s">
        <v>305</v>
      </c>
      <c r="J53" s="81" t="s">
        <v>306</v>
      </c>
      <c r="K53" s="73" t="s">
        <v>307</v>
      </c>
      <c r="L53" s="73" t="s">
        <v>88</v>
      </c>
      <c r="M53" s="73">
        <v>100</v>
      </c>
      <c r="N53" s="75" t="s">
        <v>82</v>
      </c>
      <c r="O53" s="87" t="s">
        <v>83</v>
      </c>
      <c r="P53" s="132" t="s">
        <v>308</v>
      </c>
      <c r="Q53" s="84" t="s">
        <v>120</v>
      </c>
    </row>
    <row r="54" spans="1:17" s="62" customFormat="1" ht="114.75" hidden="1">
      <c r="A54" s="180" t="s">
        <v>309</v>
      </c>
      <c r="B54" s="74" t="s">
        <v>293</v>
      </c>
      <c r="C54" s="180" t="s">
        <v>73</v>
      </c>
      <c r="D54" s="180" t="s">
        <v>310</v>
      </c>
      <c r="E54" s="180" t="s">
        <v>311</v>
      </c>
      <c r="F54" s="180" t="str">
        <f>+CONCATENATE(C54," ",D54," ",E54)</f>
        <v>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4" s="180" t="s">
        <v>136</v>
      </c>
      <c r="H54" s="73" t="s">
        <v>77</v>
      </c>
      <c r="I54" s="70" t="s">
        <v>312</v>
      </c>
      <c r="J54" s="81" t="s">
        <v>313</v>
      </c>
      <c r="K54" s="73" t="s">
        <v>314</v>
      </c>
      <c r="L54" s="73" t="s">
        <v>88</v>
      </c>
      <c r="M54" s="180">
        <v>100</v>
      </c>
      <c r="N54" s="201" t="s">
        <v>82</v>
      </c>
      <c r="O54" s="198" t="s">
        <v>83</v>
      </c>
      <c r="P54" s="84"/>
      <c r="Q54" s="84" t="s">
        <v>120</v>
      </c>
    </row>
    <row r="55" spans="1:17" s="62" customFormat="1" ht="153" hidden="1">
      <c r="A55" s="197"/>
      <c r="B55" s="74" t="s">
        <v>293</v>
      </c>
      <c r="C55" s="197"/>
      <c r="D55" s="197"/>
      <c r="E55" s="197"/>
      <c r="F55" s="197"/>
      <c r="G55" s="197"/>
      <c r="H55" s="73" t="s">
        <v>77</v>
      </c>
      <c r="I55" s="70" t="s">
        <v>315</v>
      </c>
      <c r="J55" s="81" t="s">
        <v>316</v>
      </c>
      <c r="K55" s="73" t="s">
        <v>314</v>
      </c>
      <c r="L55" s="73" t="s">
        <v>93</v>
      </c>
      <c r="M55" s="197"/>
      <c r="N55" s="202"/>
      <c r="O55" s="199"/>
      <c r="P55" s="84"/>
      <c r="Q55" s="84" t="s">
        <v>120</v>
      </c>
    </row>
    <row r="56" spans="1:17" s="62" customFormat="1" ht="140.25" hidden="1">
      <c r="A56" s="181"/>
      <c r="B56" s="74" t="s">
        <v>293</v>
      </c>
      <c r="C56" s="181"/>
      <c r="D56" s="181"/>
      <c r="E56" s="181"/>
      <c r="F56" s="181"/>
      <c r="G56" s="181"/>
      <c r="H56" s="73" t="s">
        <v>77</v>
      </c>
      <c r="I56" s="70" t="s">
        <v>317</v>
      </c>
      <c r="J56" s="81" t="s">
        <v>318</v>
      </c>
      <c r="K56" s="73" t="s">
        <v>314</v>
      </c>
      <c r="L56" s="73" t="s">
        <v>117</v>
      </c>
      <c r="M56" s="181"/>
      <c r="N56" s="203"/>
      <c r="O56" s="200"/>
      <c r="P56" s="84"/>
      <c r="Q56" s="84" t="s">
        <v>120</v>
      </c>
    </row>
    <row r="57" spans="1:17" s="62" customFormat="1" ht="127.5" hidden="1">
      <c r="A57" s="180" t="s">
        <v>319</v>
      </c>
      <c r="B57" s="74" t="s">
        <v>293</v>
      </c>
      <c r="C57" s="180" t="s">
        <v>167</v>
      </c>
      <c r="D57" s="180" t="s">
        <v>320</v>
      </c>
      <c r="E57" s="180" t="s">
        <v>321</v>
      </c>
      <c r="F57" s="180" t="str">
        <f>+CONCATENATE(C57," ",D57," ",E57)</f>
        <v>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57" s="180" t="s">
        <v>136</v>
      </c>
      <c r="H57" s="73" t="s">
        <v>77</v>
      </c>
      <c r="I57" s="70" t="s">
        <v>322</v>
      </c>
      <c r="J57" s="81" t="s">
        <v>318</v>
      </c>
      <c r="K57" s="73" t="s">
        <v>314</v>
      </c>
      <c r="L57" s="73" t="s">
        <v>101</v>
      </c>
      <c r="M57" s="180">
        <v>100</v>
      </c>
      <c r="N57" s="180" t="s">
        <v>82</v>
      </c>
      <c r="O57" s="198" t="s">
        <v>137</v>
      </c>
      <c r="P57" s="84"/>
      <c r="Q57" s="84" t="s">
        <v>301</v>
      </c>
    </row>
    <row r="58" spans="1:17" s="62" customFormat="1" ht="165.75" hidden="1">
      <c r="A58" s="181"/>
      <c r="B58" s="74" t="s">
        <v>293</v>
      </c>
      <c r="C58" s="181"/>
      <c r="D58" s="181"/>
      <c r="E58" s="181"/>
      <c r="F58" s="181"/>
      <c r="G58" s="181"/>
      <c r="H58" s="73" t="s">
        <v>77</v>
      </c>
      <c r="I58" s="70" t="s">
        <v>323</v>
      </c>
      <c r="J58" s="81" t="s">
        <v>324</v>
      </c>
      <c r="K58" s="73" t="s">
        <v>314</v>
      </c>
      <c r="L58" s="73" t="s">
        <v>93</v>
      </c>
      <c r="M58" s="181"/>
      <c r="N58" s="181"/>
      <c r="O58" s="200"/>
      <c r="P58" s="84"/>
      <c r="Q58" s="84" t="s">
        <v>301</v>
      </c>
    </row>
    <row r="59" spans="1:17" s="62" customFormat="1" ht="216.75" hidden="1">
      <c r="A59" s="180" t="s">
        <v>325</v>
      </c>
      <c r="B59" s="74" t="s">
        <v>293</v>
      </c>
      <c r="C59" s="180" t="s">
        <v>167</v>
      </c>
      <c r="D59" s="180" t="s">
        <v>326</v>
      </c>
      <c r="E59" s="180" t="s">
        <v>327</v>
      </c>
      <c r="F59" s="180" t="str">
        <f>+CONCATENATE(C59," ",D59," ",E59)</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59" s="180" t="s">
        <v>136</v>
      </c>
      <c r="H59" s="73" t="s">
        <v>77</v>
      </c>
      <c r="I59" s="70" t="s">
        <v>328</v>
      </c>
      <c r="J59" s="81" t="s">
        <v>329</v>
      </c>
      <c r="K59" s="73" t="s">
        <v>307</v>
      </c>
      <c r="L59" s="73" t="s">
        <v>253</v>
      </c>
      <c r="M59" s="180">
        <v>100</v>
      </c>
      <c r="N59" s="201" t="s">
        <v>82</v>
      </c>
      <c r="O59" s="198" t="s">
        <v>83</v>
      </c>
      <c r="P59" s="119" t="s">
        <v>330</v>
      </c>
      <c r="Q59" s="84" t="s">
        <v>227</v>
      </c>
    </row>
    <row r="60" spans="1:17" s="62" customFormat="1" ht="127.5" hidden="1">
      <c r="A60" s="197"/>
      <c r="B60" s="74" t="s">
        <v>293</v>
      </c>
      <c r="C60" s="197"/>
      <c r="D60" s="197"/>
      <c r="E60" s="197"/>
      <c r="F60" s="197"/>
      <c r="G60" s="197"/>
      <c r="H60" s="73" t="s">
        <v>77</v>
      </c>
      <c r="I60" s="70" t="s">
        <v>331</v>
      </c>
      <c r="J60" s="81" t="s">
        <v>332</v>
      </c>
      <c r="K60" s="73" t="s">
        <v>307</v>
      </c>
      <c r="L60" s="73" t="s">
        <v>93</v>
      </c>
      <c r="M60" s="197"/>
      <c r="N60" s="202"/>
      <c r="O60" s="199"/>
      <c r="P60" s="84"/>
      <c r="Q60" s="84" t="s">
        <v>333</v>
      </c>
    </row>
    <row r="61" spans="1:17" s="62" customFormat="1" ht="127.5" hidden="1">
      <c r="A61" s="197"/>
      <c r="B61" s="74" t="s">
        <v>293</v>
      </c>
      <c r="C61" s="197"/>
      <c r="D61" s="197"/>
      <c r="E61" s="197"/>
      <c r="F61" s="197"/>
      <c r="G61" s="197"/>
      <c r="H61" s="73" t="s">
        <v>77</v>
      </c>
      <c r="I61" s="70" t="s">
        <v>334</v>
      </c>
      <c r="J61" s="81" t="s">
        <v>335</v>
      </c>
      <c r="K61" s="73" t="s">
        <v>307</v>
      </c>
      <c r="L61" s="73" t="s">
        <v>81</v>
      </c>
      <c r="M61" s="197"/>
      <c r="N61" s="202"/>
      <c r="O61" s="199"/>
      <c r="P61" s="84"/>
      <c r="Q61" s="84" t="s">
        <v>333</v>
      </c>
    </row>
    <row r="62" spans="1:17" s="62" customFormat="1" ht="127.5" hidden="1">
      <c r="A62" s="197"/>
      <c r="B62" s="74" t="s">
        <v>293</v>
      </c>
      <c r="C62" s="197"/>
      <c r="D62" s="197"/>
      <c r="E62" s="197"/>
      <c r="F62" s="197"/>
      <c r="G62" s="197"/>
      <c r="H62" s="73" t="s">
        <v>77</v>
      </c>
      <c r="I62" s="70" t="s">
        <v>297</v>
      </c>
      <c r="J62" s="81" t="s">
        <v>336</v>
      </c>
      <c r="K62" s="73" t="s">
        <v>307</v>
      </c>
      <c r="L62" s="73" t="s">
        <v>93</v>
      </c>
      <c r="M62" s="197"/>
      <c r="N62" s="202"/>
      <c r="O62" s="199"/>
      <c r="P62" s="84"/>
      <c r="Q62" s="84" t="s">
        <v>333</v>
      </c>
    </row>
    <row r="63" spans="1:17" s="62" customFormat="1" ht="204" hidden="1" customHeight="1">
      <c r="A63" s="197"/>
      <c r="B63" s="74" t="s">
        <v>293</v>
      </c>
      <c r="C63" s="197"/>
      <c r="D63" s="197"/>
      <c r="E63" s="197"/>
      <c r="F63" s="197"/>
      <c r="G63" s="197"/>
      <c r="H63" s="73" t="s">
        <v>77</v>
      </c>
      <c r="I63" s="70" t="s">
        <v>337</v>
      </c>
      <c r="J63" s="81" t="s">
        <v>338</v>
      </c>
      <c r="K63" s="73" t="s">
        <v>339</v>
      </c>
      <c r="L63" s="73" t="s">
        <v>93</v>
      </c>
      <c r="M63" s="197"/>
      <c r="N63" s="202"/>
      <c r="O63" s="199"/>
      <c r="P63" s="84"/>
      <c r="Q63" s="84" t="s">
        <v>333</v>
      </c>
    </row>
    <row r="64" spans="1:17" s="62" customFormat="1" ht="127.5" hidden="1">
      <c r="A64" s="181"/>
      <c r="B64" s="74" t="s">
        <v>293</v>
      </c>
      <c r="C64" s="181"/>
      <c r="D64" s="181"/>
      <c r="E64" s="181"/>
      <c r="F64" s="181"/>
      <c r="G64" s="181"/>
      <c r="H64" s="73" t="s">
        <v>77</v>
      </c>
      <c r="I64" s="70" t="s">
        <v>340</v>
      </c>
      <c r="J64" s="81" t="s">
        <v>341</v>
      </c>
      <c r="K64" s="73" t="s">
        <v>339</v>
      </c>
      <c r="L64" s="73" t="s">
        <v>93</v>
      </c>
      <c r="M64" s="181"/>
      <c r="N64" s="203"/>
      <c r="O64" s="200"/>
      <c r="P64" s="84"/>
      <c r="Q64" s="84" t="s">
        <v>333</v>
      </c>
    </row>
    <row r="65" spans="1:17" s="62" customFormat="1" ht="216.75" hidden="1">
      <c r="A65" s="73" t="s">
        <v>342</v>
      </c>
      <c r="B65" s="73" t="s">
        <v>293</v>
      </c>
      <c r="C65" s="73" t="s">
        <v>343</v>
      </c>
      <c r="D65" s="73" t="s">
        <v>344</v>
      </c>
      <c r="E65" s="73" t="s">
        <v>345</v>
      </c>
      <c r="F65" s="73" t="str">
        <f>+CONCATENATE(C65," ",D65," ",E65)</f>
        <v>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v>
      </c>
      <c r="G65" s="73" t="s">
        <v>136</v>
      </c>
      <c r="H65" s="73" t="s">
        <v>77</v>
      </c>
      <c r="I65" s="70" t="s">
        <v>346</v>
      </c>
      <c r="J65" s="81" t="s">
        <v>347</v>
      </c>
      <c r="K65" s="73" t="s">
        <v>307</v>
      </c>
      <c r="L65" s="73" t="s">
        <v>253</v>
      </c>
      <c r="M65" s="73">
        <v>100</v>
      </c>
      <c r="N65" s="73" t="s">
        <v>82</v>
      </c>
      <c r="O65" s="87" t="s">
        <v>83</v>
      </c>
      <c r="P65" s="119" t="s">
        <v>330</v>
      </c>
      <c r="Q65" s="84" t="s">
        <v>227</v>
      </c>
    </row>
    <row r="66" spans="1:17" s="62" customFormat="1" ht="153" hidden="1" customHeight="1">
      <c r="A66" s="73" t="s">
        <v>348</v>
      </c>
      <c r="B66" s="73" t="s">
        <v>293</v>
      </c>
      <c r="C66" s="73" t="s">
        <v>294</v>
      </c>
      <c r="D66" s="73" t="s">
        <v>349</v>
      </c>
      <c r="E66" s="73" t="s">
        <v>350</v>
      </c>
      <c r="F66" s="73" t="str">
        <f>+CONCATENATE(C66," ",D66," ",E66)</f>
        <v>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66" s="73" t="s">
        <v>136</v>
      </c>
      <c r="H66" s="73" t="s">
        <v>77</v>
      </c>
      <c r="I66" s="70" t="s">
        <v>351</v>
      </c>
      <c r="J66" s="81" t="s">
        <v>352</v>
      </c>
      <c r="K66" s="73" t="s">
        <v>307</v>
      </c>
      <c r="L66" s="73" t="s">
        <v>93</v>
      </c>
      <c r="M66" s="73">
        <v>100</v>
      </c>
      <c r="N66" s="73" t="s">
        <v>136</v>
      </c>
      <c r="O66" s="87" t="s">
        <v>353</v>
      </c>
      <c r="P66" s="84"/>
      <c r="Q66" s="84" t="s">
        <v>301</v>
      </c>
    </row>
    <row r="67" spans="1:17" ht="126" hidden="1" customHeight="1">
      <c r="A67" s="180" t="s">
        <v>354</v>
      </c>
      <c r="B67" s="74" t="s">
        <v>36</v>
      </c>
      <c r="C67" s="180" t="s">
        <v>73</v>
      </c>
      <c r="D67" s="180" t="s">
        <v>355</v>
      </c>
      <c r="E67" s="180" t="s">
        <v>356</v>
      </c>
      <c r="F67" s="180" t="str">
        <f>+CONCATENATE(C67," ",D67," ",E67)</f>
        <v>Posibilidad de pérdida Reputacional por no contar con el fenecimiento de la cuenta en la vigencia debido a la identificación, clasificación y registro de información contable en rubros y cuantías que no correspondan</v>
      </c>
      <c r="G67" s="180" t="s">
        <v>136</v>
      </c>
      <c r="H67" s="73" t="s">
        <v>77</v>
      </c>
      <c r="I67" s="70" t="s">
        <v>357</v>
      </c>
      <c r="J67" s="73" t="s">
        <v>358</v>
      </c>
      <c r="K67" s="73" t="s">
        <v>359</v>
      </c>
      <c r="L67" s="73" t="s">
        <v>88</v>
      </c>
      <c r="M67" s="180">
        <v>100</v>
      </c>
      <c r="N67" s="180" t="s">
        <v>82</v>
      </c>
      <c r="O67" s="198" t="s">
        <v>83</v>
      </c>
      <c r="P67" s="85" t="s">
        <v>360</v>
      </c>
      <c r="Q67" s="84" t="s">
        <v>120</v>
      </c>
    </row>
    <row r="68" spans="1:17" ht="126" hidden="1" customHeight="1">
      <c r="A68" s="181"/>
      <c r="B68" s="74" t="s">
        <v>36</v>
      </c>
      <c r="C68" s="181"/>
      <c r="D68" s="181"/>
      <c r="E68" s="181"/>
      <c r="F68" s="181"/>
      <c r="G68" s="181"/>
      <c r="H68" s="73" t="s">
        <v>77</v>
      </c>
      <c r="I68" s="70" t="s">
        <v>361</v>
      </c>
      <c r="J68" s="73" t="s">
        <v>362</v>
      </c>
      <c r="K68" s="73" t="s">
        <v>359</v>
      </c>
      <c r="L68" s="73" t="s">
        <v>88</v>
      </c>
      <c r="M68" s="181"/>
      <c r="N68" s="181"/>
      <c r="O68" s="200"/>
      <c r="P68" s="85" t="s">
        <v>363</v>
      </c>
      <c r="Q68" s="84" t="s">
        <v>120</v>
      </c>
    </row>
    <row r="69" spans="1:17" ht="157.5" hidden="1" customHeight="1">
      <c r="A69" s="73" t="s">
        <v>364</v>
      </c>
      <c r="B69" s="73" t="s">
        <v>36</v>
      </c>
      <c r="C69" s="73" t="s">
        <v>294</v>
      </c>
      <c r="D69" s="73" t="s">
        <v>365</v>
      </c>
      <c r="E69" s="73" t="s">
        <v>366</v>
      </c>
      <c r="F69" s="73" t="str">
        <f>+CONCATENATE(C69," ",D69," ",E69)</f>
        <v>Posibilidad de pérdida Económica por sanciones o multas de entes de control o demandas de terceros debido a la realización de pagos indebidos</v>
      </c>
      <c r="G69" s="73" t="s">
        <v>136</v>
      </c>
      <c r="H69" s="73" t="s">
        <v>77</v>
      </c>
      <c r="I69" s="70" t="s">
        <v>367</v>
      </c>
      <c r="J69" s="73" t="s">
        <v>368</v>
      </c>
      <c r="K69" s="73" t="s">
        <v>369</v>
      </c>
      <c r="L69" s="73" t="s">
        <v>88</v>
      </c>
      <c r="M69" s="73">
        <v>100</v>
      </c>
      <c r="N69" s="73" t="s">
        <v>136</v>
      </c>
      <c r="O69" s="87" t="s">
        <v>137</v>
      </c>
      <c r="P69" s="85" t="s">
        <v>370</v>
      </c>
      <c r="Q69" s="84" t="s">
        <v>120</v>
      </c>
    </row>
    <row r="70" spans="1:17" ht="157.5" hidden="1" customHeight="1">
      <c r="A70" s="73" t="s">
        <v>371</v>
      </c>
      <c r="B70" s="73" t="s">
        <v>36</v>
      </c>
      <c r="C70" s="74" t="s">
        <v>294</v>
      </c>
      <c r="D70" s="74" t="s">
        <v>372</v>
      </c>
      <c r="E70" s="74" t="s">
        <v>373</v>
      </c>
      <c r="F70" s="73" t="str">
        <f>+CONCATENATE(C70," ",D70," ",E70)</f>
        <v>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v>
      </c>
      <c r="G70" s="74" t="s">
        <v>82</v>
      </c>
      <c r="H70" s="73" t="s">
        <v>77</v>
      </c>
      <c r="I70" s="70" t="s">
        <v>374</v>
      </c>
      <c r="J70" s="73" t="s">
        <v>375</v>
      </c>
      <c r="K70" s="73" t="s">
        <v>376</v>
      </c>
      <c r="L70" s="73" t="s">
        <v>377</v>
      </c>
      <c r="M70" s="74">
        <v>100</v>
      </c>
      <c r="N70" s="74" t="s">
        <v>82</v>
      </c>
      <c r="O70" s="86" t="s">
        <v>83</v>
      </c>
      <c r="P70" s="85" t="s">
        <v>378</v>
      </c>
      <c r="Q70" s="84" t="s">
        <v>120</v>
      </c>
    </row>
    <row r="71" spans="1:17" ht="115.5" hidden="1" customHeight="1">
      <c r="A71" s="180" t="s">
        <v>379</v>
      </c>
      <c r="B71" s="73" t="s">
        <v>30</v>
      </c>
      <c r="C71" s="180" t="s">
        <v>167</v>
      </c>
      <c r="D71" s="180" t="s">
        <v>380</v>
      </c>
      <c r="E71" s="180" t="s">
        <v>381</v>
      </c>
      <c r="F71" s="180" t="str">
        <f>+CONCATENATE(C71," ",D71," ",E71)</f>
        <v>Posibilidad de pérdida Económica y Reputacional por suscripción indebida de contrato debido a documentos incompletos para la elaboración o legalización de un contrato</v>
      </c>
      <c r="G71" s="180" t="s">
        <v>382</v>
      </c>
      <c r="H71" s="73" t="s">
        <v>77</v>
      </c>
      <c r="I71" s="70" t="s">
        <v>383</v>
      </c>
      <c r="J71" s="73" t="s">
        <v>384</v>
      </c>
      <c r="K71" s="73" t="s">
        <v>385</v>
      </c>
      <c r="L71" s="73" t="s">
        <v>93</v>
      </c>
      <c r="M71" s="180">
        <v>100</v>
      </c>
      <c r="N71" s="180" t="s">
        <v>382</v>
      </c>
      <c r="O71" s="198" t="s">
        <v>137</v>
      </c>
      <c r="P71" s="85" t="s">
        <v>386</v>
      </c>
      <c r="Q71" s="84" t="s">
        <v>120</v>
      </c>
    </row>
    <row r="72" spans="1:17" ht="115.5" hidden="1" customHeight="1">
      <c r="A72" s="181"/>
      <c r="B72" s="73" t="s">
        <v>30</v>
      </c>
      <c r="C72" s="181"/>
      <c r="D72" s="181"/>
      <c r="E72" s="181"/>
      <c r="F72" s="181"/>
      <c r="G72" s="181"/>
      <c r="H72" s="73" t="s">
        <v>77</v>
      </c>
      <c r="I72" s="82" t="s">
        <v>387</v>
      </c>
      <c r="J72" s="73" t="s">
        <v>388</v>
      </c>
      <c r="K72" s="73" t="s">
        <v>385</v>
      </c>
      <c r="L72" s="73" t="s">
        <v>93</v>
      </c>
      <c r="M72" s="181"/>
      <c r="N72" s="181"/>
      <c r="O72" s="200"/>
      <c r="P72" s="85" t="s">
        <v>389</v>
      </c>
      <c r="Q72" s="84" t="s">
        <v>120</v>
      </c>
    </row>
    <row r="73" spans="1:17" ht="113.25" hidden="1" customHeight="1">
      <c r="A73" s="73" t="s">
        <v>390</v>
      </c>
      <c r="B73" s="73" t="s">
        <v>30</v>
      </c>
      <c r="C73" s="73" t="s">
        <v>167</v>
      </c>
      <c r="D73" s="73" t="s">
        <v>391</v>
      </c>
      <c r="E73" s="73" t="s">
        <v>392</v>
      </c>
      <c r="F73" s="73" t="str">
        <f>+CONCATENATE(C73," ",D73," ",E73)</f>
        <v>Posibilidad de pérdida Económica y Reputacional por pasivos exigibles debido a liquidación extemporánea de los contratos fuera de los plazos acordados en el contrato o los establecidos por la ley</v>
      </c>
      <c r="G73" s="73" t="s">
        <v>136</v>
      </c>
      <c r="H73" s="73" t="s">
        <v>77</v>
      </c>
      <c r="I73" s="70" t="s">
        <v>393</v>
      </c>
      <c r="J73" s="73" t="s">
        <v>394</v>
      </c>
      <c r="K73" s="73" t="s">
        <v>385</v>
      </c>
      <c r="L73" s="73" t="s">
        <v>81</v>
      </c>
      <c r="M73" s="73">
        <v>100</v>
      </c>
      <c r="N73" s="73" t="s">
        <v>136</v>
      </c>
      <c r="O73" s="87" t="s">
        <v>137</v>
      </c>
      <c r="P73" s="85" t="s">
        <v>395</v>
      </c>
      <c r="Q73" s="84" t="s">
        <v>120</v>
      </c>
    </row>
    <row r="74" spans="1:17" ht="113.25" hidden="1" customHeight="1">
      <c r="A74" s="180" t="s">
        <v>396</v>
      </c>
      <c r="B74" s="74" t="s">
        <v>44</v>
      </c>
      <c r="C74" s="180" t="s">
        <v>397</v>
      </c>
      <c r="D74" s="180" t="s">
        <v>398</v>
      </c>
      <c r="E74" s="180" t="s">
        <v>399</v>
      </c>
      <c r="F74" s="180" t="str">
        <f>+CONCATENATE(C74," ",D74," ",E74)</f>
        <v>Posibilidad de pérdida reputacional por sanciones administrativas debido al incumplimiento en la respuesta a requerimientos asociados a los procesos judiciales y acciones constitucionales</v>
      </c>
      <c r="G74" s="180" t="s">
        <v>76</v>
      </c>
      <c r="H74" s="73" t="s">
        <v>77</v>
      </c>
      <c r="I74" s="70" t="s">
        <v>400</v>
      </c>
      <c r="J74" s="73" t="s">
        <v>401</v>
      </c>
      <c r="K74" s="73" t="s">
        <v>402</v>
      </c>
      <c r="L74" s="73" t="s">
        <v>221</v>
      </c>
      <c r="M74" s="180">
        <v>100</v>
      </c>
      <c r="N74" s="180" t="s">
        <v>136</v>
      </c>
      <c r="O74" s="198" t="s">
        <v>137</v>
      </c>
      <c r="P74" s="85" t="s">
        <v>403</v>
      </c>
      <c r="Q74" s="84" t="s">
        <v>120</v>
      </c>
    </row>
    <row r="75" spans="1:17" ht="113.25" hidden="1" customHeight="1">
      <c r="A75" s="181"/>
      <c r="B75" s="74" t="s">
        <v>44</v>
      </c>
      <c r="C75" s="181"/>
      <c r="D75" s="181"/>
      <c r="E75" s="181"/>
      <c r="F75" s="181"/>
      <c r="G75" s="181"/>
      <c r="H75" s="73" t="s">
        <v>77</v>
      </c>
      <c r="I75" s="70" t="s">
        <v>404</v>
      </c>
      <c r="J75" s="73" t="s">
        <v>405</v>
      </c>
      <c r="K75" s="73" t="s">
        <v>402</v>
      </c>
      <c r="L75" s="73" t="s">
        <v>221</v>
      </c>
      <c r="M75" s="181"/>
      <c r="N75" s="181"/>
      <c r="O75" s="200"/>
      <c r="P75" s="85" t="s">
        <v>406</v>
      </c>
      <c r="Q75" s="84" t="s">
        <v>120</v>
      </c>
    </row>
    <row r="76" spans="1:17" ht="140.25" hidden="1" customHeight="1">
      <c r="A76" s="180" t="s">
        <v>407</v>
      </c>
      <c r="B76" s="74" t="s">
        <v>408</v>
      </c>
      <c r="C76" s="180" t="s">
        <v>73</v>
      </c>
      <c r="D76" s="180" t="s">
        <v>409</v>
      </c>
      <c r="E76" s="180" t="s">
        <v>410</v>
      </c>
      <c r="F76" s="180" t="str">
        <f>+CONCATENATE(C76," ",D76," ",E76)</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76" s="180" t="s">
        <v>136</v>
      </c>
      <c r="H76" s="73" t="s">
        <v>77</v>
      </c>
      <c r="I76" s="70" t="s">
        <v>411</v>
      </c>
      <c r="J76" s="73" t="s">
        <v>412</v>
      </c>
      <c r="K76" s="73" t="s">
        <v>413</v>
      </c>
      <c r="L76" s="73" t="s">
        <v>93</v>
      </c>
      <c r="M76" s="180">
        <v>100</v>
      </c>
      <c r="N76" s="180" t="s">
        <v>136</v>
      </c>
      <c r="O76" s="198" t="s">
        <v>414</v>
      </c>
      <c r="P76" s="85" t="s">
        <v>415</v>
      </c>
      <c r="Q76" s="84" t="s">
        <v>120</v>
      </c>
    </row>
    <row r="77" spans="1:17" ht="112.5" hidden="1" customHeight="1">
      <c r="A77" s="181"/>
      <c r="B77" s="74" t="s">
        <v>408</v>
      </c>
      <c r="C77" s="181"/>
      <c r="D77" s="181"/>
      <c r="E77" s="181"/>
      <c r="F77" s="181"/>
      <c r="G77" s="181"/>
      <c r="H77" s="73" t="s">
        <v>77</v>
      </c>
      <c r="I77" s="70" t="s">
        <v>416</v>
      </c>
      <c r="J77" s="73" t="s">
        <v>412</v>
      </c>
      <c r="K77" s="73" t="s">
        <v>413</v>
      </c>
      <c r="L77" s="73" t="s">
        <v>93</v>
      </c>
      <c r="M77" s="181"/>
      <c r="N77" s="181"/>
      <c r="O77" s="200"/>
      <c r="P77" s="85" t="s">
        <v>417</v>
      </c>
      <c r="Q77" s="84" t="s">
        <v>120</v>
      </c>
    </row>
    <row r="78" spans="1:17" ht="408" hidden="1" customHeight="1">
      <c r="A78" s="180" t="s">
        <v>418</v>
      </c>
      <c r="B78" s="74" t="s">
        <v>22</v>
      </c>
      <c r="C78" s="180" t="s">
        <v>73</v>
      </c>
      <c r="D78" s="180" t="s">
        <v>419</v>
      </c>
      <c r="E78" s="180" t="s">
        <v>420</v>
      </c>
      <c r="F78" s="180" t="str">
        <f>+CONCATENATE(C78," ",D78," ",E78)</f>
        <v>Posibilidad de pérdida Reputacional por hallazgos a la Entidad por parte de entes de control  debido al incumplimiento y/o inoportuna emisión de los informes de ley contemplados en el Plan Anual de Auditoria</v>
      </c>
      <c r="G78" s="180" t="s">
        <v>76</v>
      </c>
      <c r="H78" s="73" t="s">
        <v>77</v>
      </c>
      <c r="I78" s="114" t="s">
        <v>421</v>
      </c>
      <c r="J78" s="113" t="s">
        <v>422</v>
      </c>
      <c r="K78" s="73" t="s">
        <v>172</v>
      </c>
      <c r="L78" s="73" t="s">
        <v>88</v>
      </c>
      <c r="M78" s="180">
        <v>100</v>
      </c>
      <c r="N78" s="180" t="s">
        <v>76</v>
      </c>
      <c r="O78" s="198" t="s">
        <v>423</v>
      </c>
      <c r="P78" s="130" t="s">
        <v>424</v>
      </c>
      <c r="Q78" s="84" t="s">
        <v>120</v>
      </c>
    </row>
    <row r="79" spans="1:17" ht="271.5" hidden="1" customHeight="1">
      <c r="A79" s="181"/>
      <c r="B79" s="74" t="s">
        <v>22</v>
      </c>
      <c r="C79" s="181"/>
      <c r="D79" s="181"/>
      <c r="E79" s="181"/>
      <c r="F79" s="181"/>
      <c r="G79" s="181"/>
      <c r="H79" s="73" t="s">
        <v>77</v>
      </c>
      <c r="I79" s="114" t="s">
        <v>425</v>
      </c>
      <c r="J79" s="115" t="s">
        <v>426</v>
      </c>
      <c r="K79" s="116" t="s">
        <v>427</v>
      </c>
      <c r="L79" s="116" t="s">
        <v>88</v>
      </c>
      <c r="M79" s="181"/>
      <c r="N79" s="181"/>
      <c r="O79" s="200"/>
      <c r="P79" s="138" t="s">
        <v>428</v>
      </c>
      <c r="Q79" s="84" t="s">
        <v>120</v>
      </c>
    </row>
    <row r="80" spans="1:17" ht="238.5" hidden="1" customHeight="1">
      <c r="A80" s="180" t="s">
        <v>429</v>
      </c>
      <c r="B80" s="74" t="s">
        <v>22</v>
      </c>
      <c r="C80" s="180" t="s">
        <v>73</v>
      </c>
      <c r="D80" s="180" t="s">
        <v>430</v>
      </c>
      <c r="E80" s="180" t="s">
        <v>431</v>
      </c>
      <c r="F80" s="180" t="str">
        <f>+CONCATENATE(C80," ",D80," ",E80)</f>
        <v>Posibilidad de pérdida Reputacional por falencias en la planeación y ejecución de las auditorías internas debido a inoportunidad y/o inconsistencia en la verificación de la información suministrada para la realización de la auditoria</v>
      </c>
      <c r="G80" s="180" t="s">
        <v>76</v>
      </c>
      <c r="H80" s="73" t="s">
        <v>77</v>
      </c>
      <c r="I80" s="114" t="s">
        <v>432</v>
      </c>
      <c r="J80" s="73" t="s">
        <v>433</v>
      </c>
      <c r="K80" s="73" t="s">
        <v>172</v>
      </c>
      <c r="L80" s="73" t="s">
        <v>93</v>
      </c>
      <c r="M80" s="180">
        <v>100</v>
      </c>
      <c r="N80" s="180" t="s">
        <v>76</v>
      </c>
      <c r="O80" s="198" t="s">
        <v>423</v>
      </c>
      <c r="P80" s="121" t="s">
        <v>434</v>
      </c>
      <c r="Q80" s="137" t="s">
        <v>120</v>
      </c>
    </row>
    <row r="81" spans="1:17" ht="297.75" hidden="1" customHeight="1">
      <c r="A81" s="182"/>
      <c r="B81" s="117" t="s">
        <v>22</v>
      </c>
      <c r="C81" s="182"/>
      <c r="D81" s="182"/>
      <c r="E81" s="182"/>
      <c r="F81" s="182"/>
      <c r="G81" s="197"/>
      <c r="H81" s="73" t="s">
        <v>77</v>
      </c>
      <c r="I81" s="70" t="s">
        <v>435</v>
      </c>
      <c r="J81" s="73" t="s">
        <v>436</v>
      </c>
      <c r="K81" s="73" t="s">
        <v>172</v>
      </c>
      <c r="L81" s="73" t="s">
        <v>93</v>
      </c>
      <c r="M81" s="197"/>
      <c r="N81" s="197"/>
      <c r="O81" s="199"/>
      <c r="P81" s="121" t="s">
        <v>437</v>
      </c>
      <c r="Q81" s="137" t="s">
        <v>120</v>
      </c>
    </row>
    <row r="82" spans="1:17" ht="147" hidden="1" customHeight="1">
      <c r="A82" s="112" t="s">
        <v>438</v>
      </c>
      <c r="B82" s="112" t="s">
        <v>38</v>
      </c>
      <c r="C82" s="112" t="s">
        <v>167</v>
      </c>
      <c r="D82" s="112" t="s">
        <v>439</v>
      </c>
      <c r="E82" s="112" t="s">
        <v>440</v>
      </c>
      <c r="F82" s="112" t="str">
        <f t="shared" ref="F82:F86" si="1">+CONCATENATE(C82," ",D82," ",E82)</f>
        <v>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v>
      </c>
      <c r="G82" s="73" t="s">
        <v>136</v>
      </c>
      <c r="H82" s="73" t="s">
        <v>77</v>
      </c>
      <c r="I82" s="70" t="s">
        <v>441</v>
      </c>
      <c r="J82" s="73" t="s">
        <v>442</v>
      </c>
      <c r="K82" s="73" t="s">
        <v>443</v>
      </c>
      <c r="L82" s="73" t="s">
        <v>88</v>
      </c>
      <c r="M82" s="73">
        <v>100</v>
      </c>
      <c r="N82" s="73" t="s">
        <v>136</v>
      </c>
      <c r="O82" s="87" t="s">
        <v>444</v>
      </c>
      <c r="P82" s="94" t="s">
        <v>445</v>
      </c>
      <c r="Q82" s="84" t="s">
        <v>120</v>
      </c>
    </row>
    <row r="83" spans="1:17" ht="330" hidden="1" customHeight="1">
      <c r="A83" s="73" t="s">
        <v>446</v>
      </c>
      <c r="B83" s="73" t="s">
        <v>38</v>
      </c>
      <c r="C83" s="73" t="s">
        <v>167</v>
      </c>
      <c r="D83" s="73" t="s">
        <v>447</v>
      </c>
      <c r="E83" s="73" t="s">
        <v>448</v>
      </c>
      <c r="F83" s="73" t="str">
        <f t="shared" si="1"/>
        <v>Posibilidad de pérdida Económica y Reputacional por sanciones, multas o llamados de atención de entes de control.  Debido al incumplimiento normativo y administrativo del Sistema de Gestión de Seguridad y Salud en el Trabajo</v>
      </c>
      <c r="G83" s="73" t="s">
        <v>82</v>
      </c>
      <c r="H83" s="73" t="s">
        <v>77</v>
      </c>
      <c r="I83" s="70" t="s">
        <v>449</v>
      </c>
      <c r="J83" s="73" t="s">
        <v>450</v>
      </c>
      <c r="K83" s="73" t="s">
        <v>451</v>
      </c>
      <c r="L83" s="73" t="s">
        <v>88</v>
      </c>
      <c r="M83" s="73">
        <v>100</v>
      </c>
      <c r="N83" s="73" t="s">
        <v>82</v>
      </c>
      <c r="O83" s="87" t="s">
        <v>83</v>
      </c>
      <c r="P83" s="85" t="s">
        <v>452</v>
      </c>
      <c r="Q83" s="84" t="s">
        <v>120</v>
      </c>
    </row>
    <row r="84" spans="1:17" ht="116.25" hidden="1" customHeight="1">
      <c r="A84" s="73" t="s">
        <v>453</v>
      </c>
      <c r="B84" s="73" t="s">
        <v>38</v>
      </c>
      <c r="C84" s="73" t="s">
        <v>167</v>
      </c>
      <c r="D84" s="73" t="s">
        <v>454</v>
      </c>
      <c r="E84" s="73" t="s">
        <v>455</v>
      </c>
      <c r="F84" s="73" t="str">
        <f t="shared" ref="F84" si="2">+CONCATENATE(C84," ",D84," ",E84)</f>
        <v>Posibilidad de pérdida Económica y Reputacional por sanciones o multas de entes de control o por demandas a la entidad debido al incumplimiento en la ejecución del Plan Estratégico de Talento Humano</v>
      </c>
      <c r="G84" s="73" t="s">
        <v>136</v>
      </c>
      <c r="H84" s="73" t="s">
        <v>77</v>
      </c>
      <c r="I84" s="70" t="s">
        <v>456</v>
      </c>
      <c r="J84" s="73" t="s">
        <v>457</v>
      </c>
      <c r="K84" s="73" t="s">
        <v>458</v>
      </c>
      <c r="L84" s="73" t="s">
        <v>88</v>
      </c>
      <c r="M84" s="73">
        <v>100</v>
      </c>
      <c r="N84" s="73" t="s">
        <v>136</v>
      </c>
      <c r="O84" s="87" t="s">
        <v>137</v>
      </c>
      <c r="P84" s="85" t="s">
        <v>459</v>
      </c>
      <c r="Q84" s="84" t="s">
        <v>120</v>
      </c>
    </row>
    <row r="85" spans="1:17" ht="116.25" hidden="1" customHeight="1">
      <c r="A85" s="73" t="s">
        <v>460</v>
      </c>
      <c r="B85" s="73" t="s">
        <v>38</v>
      </c>
      <c r="C85" s="73" t="s">
        <v>73</v>
      </c>
      <c r="D85" s="73" t="s">
        <v>461</v>
      </c>
      <c r="E85" s="73" t="s">
        <v>462</v>
      </c>
      <c r="F85" s="73" t="str">
        <f t="shared" si="1"/>
        <v>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v>
      </c>
      <c r="G85" s="73" t="s">
        <v>76</v>
      </c>
      <c r="H85" s="73" t="s">
        <v>77</v>
      </c>
      <c r="I85" s="70" t="s">
        <v>463</v>
      </c>
      <c r="J85" s="73" t="s">
        <v>464</v>
      </c>
      <c r="K85" s="73" t="s">
        <v>465</v>
      </c>
      <c r="L85" s="73" t="s">
        <v>88</v>
      </c>
      <c r="M85" s="73">
        <v>100</v>
      </c>
      <c r="N85" s="73" t="s">
        <v>76</v>
      </c>
      <c r="O85" s="87" t="s">
        <v>137</v>
      </c>
      <c r="P85" s="85" t="s">
        <v>459</v>
      </c>
      <c r="Q85" s="84" t="s">
        <v>120</v>
      </c>
    </row>
    <row r="86" spans="1:17" ht="174.75" hidden="1" customHeight="1">
      <c r="A86" s="180" t="s">
        <v>466</v>
      </c>
      <c r="B86" s="74" t="s">
        <v>48</v>
      </c>
      <c r="C86" s="180" t="s">
        <v>343</v>
      </c>
      <c r="D86" s="180" t="s">
        <v>467</v>
      </c>
      <c r="E86" s="180" t="s">
        <v>468</v>
      </c>
      <c r="F86" s="180" t="str">
        <f t="shared" si="1"/>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86" s="180" t="s">
        <v>136</v>
      </c>
      <c r="H86" s="73" t="s">
        <v>77</v>
      </c>
      <c r="I86" s="70" t="s">
        <v>469</v>
      </c>
      <c r="J86" s="73" t="s">
        <v>470</v>
      </c>
      <c r="K86" s="73" t="s">
        <v>471</v>
      </c>
      <c r="L86" s="73" t="s">
        <v>88</v>
      </c>
      <c r="M86" s="180">
        <v>100</v>
      </c>
      <c r="N86" s="180" t="s">
        <v>136</v>
      </c>
      <c r="O86" s="198" t="s">
        <v>137</v>
      </c>
      <c r="P86" s="85"/>
      <c r="Q86" s="84" t="s">
        <v>472</v>
      </c>
    </row>
    <row r="87" spans="1:17" ht="174.75" hidden="1" customHeight="1">
      <c r="A87" s="181"/>
      <c r="B87" s="74" t="s">
        <v>48</v>
      </c>
      <c r="C87" s="181"/>
      <c r="D87" s="181"/>
      <c r="E87" s="181"/>
      <c r="F87" s="181"/>
      <c r="G87" s="181"/>
      <c r="H87" s="73" t="s">
        <v>77</v>
      </c>
      <c r="I87" s="70" t="s">
        <v>473</v>
      </c>
      <c r="J87" s="73" t="s">
        <v>474</v>
      </c>
      <c r="K87" s="73" t="s">
        <v>475</v>
      </c>
      <c r="L87" s="73" t="s">
        <v>81</v>
      </c>
      <c r="M87" s="181"/>
      <c r="N87" s="181"/>
      <c r="O87" s="200"/>
      <c r="P87" s="85"/>
      <c r="Q87" s="84" t="s">
        <v>472</v>
      </c>
    </row>
    <row r="88" spans="1:17" ht="103.5" hidden="1" customHeight="1">
      <c r="A88" s="73" t="s">
        <v>476</v>
      </c>
      <c r="B88" s="73" t="s">
        <v>48</v>
      </c>
      <c r="C88" s="73" t="s">
        <v>343</v>
      </c>
      <c r="D88" s="73" t="s">
        <v>477</v>
      </c>
      <c r="E88" s="73" t="s">
        <v>478</v>
      </c>
      <c r="F88" s="73" t="str">
        <f>+CONCATENATE(C88," ",D88," ",E88)</f>
        <v>Posibilidad de pérdida Reputacional y Económica por sobrecostos en  recursos técnicos y humanos debido al desconocimiento de las actividades a desarrollar al interior del proceso</v>
      </c>
      <c r="G88" s="73" t="s">
        <v>136</v>
      </c>
      <c r="H88" s="73" t="s">
        <v>77</v>
      </c>
      <c r="I88" s="70" t="s">
        <v>479</v>
      </c>
      <c r="J88" s="73" t="s">
        <v>480</v>
      </c>
      <c r="K88" s="73" t="s">
        <v>475</v>
      </c>
      <c r="L88" s="73" t="s">
        <v>117</v>
      </c>
      <c r="M88" s="73">
        <v>100</v>
      </c>
      <c r="N88" s="73" t="s">
        <v>136</v>
      </c>
      <c r="O88" s="87" t="s">
        <v>137</v>
      </c>
      <c r="P88" s="85"/>
      <c r="Q88" s="84" t="s">
        <v>472</v>
      </c>
    </row>
    <row r="89" spans="1:17" ht="92.25" hidden="1" customHeight="1">
      <c r="A89" s="73" t="s">
        <v>481</v>
      </c>
      <c r="B89" s="73" t="s">
        <v>48</v>
      </c>
      <c r="C89" s="73" t="s">
        <v>73</v>
      </c>
      <c r="D89" s="73" t="s">
        <v>482</v>
      </c>
      <c r="E89" s="73" t="s">
        <v>483</v>
      </c>
      <c r="F89" s="73" t="str">
        <f>+CONCATENATE(C89," ",D89," ",E89)</f>
        <v>Posibilidad de pérdida Reputacional por deficiente atención a los usuarios de los bienes y servicios del proceso debido a la falta de capacitación</v>
      </c>
      <c r="G89" s="73" t="s">
        <v>136</v>
      </c>
      <c r="H89" s="73" t="s">
        <v>77</v>
      </c>
      <c r="I89" s="70" t="s">
        <v>484</v>
      </c>
      <c r="J89" s="73" t="s">
        <v>485</v>
      </c>
      <c r="K89" s="73" t="s">
        <v>486</v>
      </c>
      <c r="L89" s="73" t="s">
        <v>117</v>
      </c>
      <c r="M89" s="73">
        <v>100</v>
      </c>
      <c r="N89" s="73" t="s">
        <v>136</v>
      </c>
      <c r="O89" s="87" t="s">
        <v>137</v>
      </c>
      <c r="P89" s="85"/>
      <c r="Q89" s="84" t="s">
        <v>472</v>
      </c>
    </row>
    <row r="90" spans="1:17" ht="99.75" hidden="1" customHeight="1">
      <c r="A90" s="180" t="s">
        <v>487</v>
      </c>
      <c r="B90" s="74" t="s">
        <v>48</v>
      </c>
      <c r="C90" s="180" t="s">
        <v>167</v>
      </c>
      <c r="D90" s="180" t="s">
        <v>488</v>
      </c>
      <c r="E90" s="180" t="s">
        <v>489</v>
      </c>
      <c r="F90" s="180" t="str">
        <f>+CONCATENATE(C90," ",D90," ",E90)</f>
        <v>Posibilidad de pérdida Económica y Reputacional por demandas o extralimitación de funciones de servidores  debido al inadecuado acompañamiento a las manifestaciones, movilizaciones, eventos o aglomeraciones</v>
      </c>
      <c r="G90" s="180" t="s">
        <v>136</v>
      </c>
      <c r="H90" s="73" t="s">
        <v>77</v>
      </c>
      <c r="I90" s="70" t="s">
        <v>490</v>
      </c>
      <c r="J90" s="73" t="s">
        <v>491</v>
      </c>
      <c r="K90" s="73" t="s">
        <v>492</v>
      </c>
      <c r="L90" s="73" t="s">
        <v>101</v>
      </c>
      <c r="M90" s="180">
        <v>100</v>
      </c>
      <c r="N90" s="180" t="s">
        <v>136</v>
      </c>
      <c r="O90" s="198" t="s">
        <v>137</v>
      </c>
      <c r="P90" s="85"/>
      <c r="Q90" s="84" t="s">
        <v>301</v>
      </c>
    </row>
    <row r="91" spans="1:17" ht="99.75" hidden="1" customHeight="1">
      <c r="A91" s="181"/>
      <c r="B91" s="74" t="s">
        <v>48</v>
      </c>
      <c r="C91" s="181"/>
      <c r="D91" s="181"/>
      <c r="E91" s="181"/>
      <c r="F91" s="181"/>
      <c r="G91" s="181"/>
      <c r="H91" s="73" t="s">
        <v>77</v>
      </c>
      <c r="I91" s="70" t="s">
        <v>493</v>
      </c>
      <c r="J91" s="73" t="s">
        <v>491</v>
      </c>
      <c r="K91" s="73" t="s">
        <v>494</v>
      </c>
      <c r="L91" s="73" t="s">
        <v>81</v>
      </c>
      <c r="M91" s="181"/>
      <c r="N91" s="181"/>
      <c r="O91" s="200"/>
      <c r="P91" s="85"/>
      <c r="Q91" s="84" t="s">
        <v>472</v>
      </c>
    </row>
    <row r="92" spans="1:17" ht="144.75" customHeight="1">
      <c r="A92" s="73" t="s">
        <v>495</v>
      </c>
      <c r="B92" s="73" t="s">
        <v>12</v>
      </c>
      <c r="C92" s="73" t="s">
        <v>167</v>
      </c>
      <c r="D92" s="73" t="s">
        <v>496</v>
      </c>
      <c r="E92" s="73" t="s">
        <v>497</v>
      </c>
      <c r="F92" s="73" t="str">
        <f>+CONCATENATE(C92," ",D92," ",E92)</f>
        <v>Posibilidad de pérdida Económica y Reputacional por sanciones o multas de entes de control y las quejas recibidas por los grupos de valor  debido al uso de los bienes en comodato con un fin diferente a lo pactado contractualmente</v>
      </c>
      <c r="G92" s="73" t="s">
        <v>76</v>
      </c>
      <c r="H92" s="73" t="s">
        <v>77</v>
      </c>
      <c r="I92" s="70" t="s">
        <v>498</v>
      </c>
      <c r="J92" s="73" t="s">
        <v>499</v>
      </c>
      <c r="K92" s="73" t="s">
        <v>500</v>
      </c>
      <c r="L92" s="73" t="s">
        <v>501</v>
      </c>
      <c r="M92" s="73">
        <v>100</v>
      </c>
      <c r="N92" s="73" t="s">
        <v>76</v>
      </c>
      <c r="O92" s="87" t="s">
        <v>137</v>
      </c>
      <c r="P92" s="85" t="s">
        <v>502</v>
      </c>
      <c r="Q92" s="84" t="s">
        <v>120</v>
      </c>
    </row>
    <row r="93" spans="1:17" ht="124.5" customHeight="1">
      <c r="A93" s="73" t="s">
        <v>503</v>
      </c>
      <c r="B93" s="73" t="s">
        <v>12</v>
      </c>
      <c r="C93" s="73" t="s">
        <v>504</v>
      </c>
      <c r="D93" s="73" t="s">
        <v>505</v>
      </c>
      <c r="E93" s="73" t="s">
        <v>506</v>
      </c>
      <c r="F93" s="73" t="str">
        <f>+CONCATENATE(C93," ",D93," ",E93)</f>
        <v xml:space="preserve">Posibilidad de pérdida Económica  por sanciones o multas de entes de control debido a la reclamación de los siniestros fuera de los tiempos establecidos en los que no opere la prescripción   </v>
      </c>
      <c r="G93" s="73" t="s">
        <v>76</v>
      </c>
      <c r="H93" s="73" t="s">
        <v>77</v>
      </c>
      <c r="I93" s="140" t="s">
        <v>507</v>
      </c>
      <c r="J93" s="73" t="s">
        <v>508</v>
      </c>
      <c r="K93" s="73" t="s">
        <v>500</v>
      </c>
      <c r="L93" s="73" t="s">
        <v>509</v>
      </c>
      <c r="M93" s="73">
        <v>100</v>
      </c>
      <c r="N93" s="73" t="s">
        <v>76</v>
      </c>
      <c r="O93" s="87" t="s">
        <v>137</v>
      </c>
      <c r="P93" s="85" t="s">
        <v>510</v>
      </c>
      <c r="Q93" s="84" t="s">
        <v>120</v>
      </c>
    </row>
    <row r="94" spans="1:17" ht="168.75" customHeight="1">
      <c r="A94" s="180" t="s">
        <v>511</v>
      </c>
      <c r="B94" s="73" t="s">
        <v>12</v>
      </c>
      <c r="C94" s="180" t="s">
        <v>167</v>
      </c>
      <c r="D94" s="180" t="s">
        <v>505</v>
      </c>
      <c r="E94" s="180" t="s">
        <v>512</v>
      </c>
      <c r="F94" s="180" t="str">
        <f>+CONCATENATE(C94," ",D94," ",E94)</f>
        <v xml:space="preserve">Posibilidad de pérdida Económica y Reputacional por sanciones o multas de entes de control debido al suministro de los bienes y servicios requeridos, fuera de los tiempos establecidos en los contratos </v>
      </c>
      <c r="G94" s="180" t="s">
        <v>76</v>
      </c>
      <c r="H94" s="73" t="s">
        <v>77</v>
      </c>
      <c r="I94" s="70" t="s">
        <v>513</v>
      </c>
      <c r="J94" s="73" t="s">
        <v>514</v>
      </c>
      <c r="K94" s="73" t="s">
        <v>515</v>
      </c>
      <c r="L94" s="73" t="s">
        <v>88</v>
      </c>
      <c r="M94" s="180">
        <v>100</v>
      </c>
      <c r="N94" s="180" t="s">
        <v>76</v>
      </c>
      <c r="O94" s="198" t="s">
        <v>137</v>
      </c>
      <c r="P94" s="85" t="s">
        <v>516</v>
      </c>
      <c r="Q94" s="84" t="s">
        <v>120</v>
      </c>
    </row>
    <row r="95" spans="1:17" ht="125.25" customHeight="1">
      <c r="A95" s="181"/>
      <c r="B95" s="73" t="s">
        <v>12</v>
      </c>
      <c r="C95" s="181"/>
      <c r="D95" s="181"/>
      <c r="E95" s="181"/>
      <c r="F95" s="181"/>
      <c r="G95" s="181"/>
      <c r="H95" s="73" t="s">
        <v>77</v>
      </c>
      <c r="I95" s="70" t="s">
        <v>517</v>
      </c>
      <c r="J95" s="73" t="s">
        <v>518</v>
      </c>
      <c r="K95" s="141" t="s">
        <v>519</v>
      </c>
      <c r="L95" s="73" t="s">
        <v>93</v>
      </c>
      <c r="M95" s="181"/>
      <c r="N95" s="181"/>
      <c r="O95" s="200"/>
      <c r="P95" s="85" t="s">
        <v>520</v>
      </c>
      <c r="Q95" s="84" t="s">
        <v>120</v>
      </c>
    </row>
    <row r="96" spans="1:17" ht="135.75" customHeight="1">
      <c r="A96" s="180" t="s">
        <v>521</v>
      </c>
      <c r="B96" s="73" t="s">
        <v>12</v>
      </c>
      <c r="C96" s="180" t="s">
        <v>167</v>
      </c>
      <c r="D96" s="180" t="s">
        <v>522</v>
      </c>
      <c r="E96" s="180" t="s">
        <v>523</v>
      </c>
      <c r="F96" s="180" t="str">
        <f>+CONCATENATE(C96," ",D96," ",E96)</f>
        <v>Posibilidad de pérdida Económica y Reputacional por sanciones o multas de entes de control, y/o quejas de los grupos de interes debido a proyectos no ejecutados de acuerdo a lo proyectado en la vigencia anterior, Proyectos inconclusos en su ejecución (Obras de infraestructura sin terminar), Obras sin el cumplimiento de requisitos para su adecuado funcionamiento.</v>
      </c>
      <c r="G96" s="180" t="s">
        <v>76</v>
      </c>
      <c r="H96" s="73" t="s">
        <v>77</v>
      </c>
      <c r="I96" s="142" t="s">
        <v>524</v>
      </c>
      <c r="J96" s="115" t="s">
        <v>525</v>
      </c>
      <c r="K96" s="143" t="s">
        <v>526</v>
      </c>
      <c r="L96" s="73" t="s">
        <v>101</v>
      </c>
      <c r="M96" s="180">
        <v>100</v>
      </c>
      <c r="N96" s="180" t="s">
        <v>76</v>
      </c>
      <c r="O96" s="198" t="s">
        <v>137</v>
      </c>
      <c r="P96" s="85" t="s">
        <v>527</v>
      </c>
      <c r="Q96" s="84" t="s">
        <v>528</v>
      </c>
    </row>
    <row r="97" spans="1:17" ht="188.25" customHeight="1">
      <c r="A97" s="181"/>
      <c r="B97" s="73" t="s">
        <v>12</v>
      </c>
      <c r="C97" s="181"/>
      <c r="D97" s="181"/>
      <c r="E97" s="181"/>
      <c r="F97" s="181"/>
      <c r="G97" s="181"/>
      <c r="H97" s="73" t="s">
        <v>77</v>
      </c>
      <c r="I97" s="142" t="s">
        <v>529</v>
      </c>
      <c r="J97" s="115" t="s">
        <v>530</v>
      </c>
      <c r="K97" s="143" t="s">
        <v>519</v>
      </c>
      <c r="L97" s="73" t="s">
        <v>88</v>
      </c>
      <c r="M97" s="181"/>
      <c r="N97" s="181"/>
      <c r="O97" s="200"/>
      <c r="P97" s="85" t="s">
        <v>531</v>
      </c>
      <c r="Q97" s="131" t="s">
        <v>120</v>
      </c>
    </row>
    <row r="98" spans="1:17" ht="145.5" customHeight="1">
      <c r="A98" s="196" t="s">
        <v>532</v>
      </c>
      <c r="B98" s="73" t="s">
        <v>12</v>
      </c>
      <c r="C98" s="196" t="s">
        <v>167</v>
      </c>
      <c r="D98" s="196" t="s">
        <v>533</v>
      </c>
      <c r="E98" s="196" t="s">
        <v>534</v>
      </c>
      <c r="F98" s="180" t="str">
        <f>+CONCATENATE(C98," ",D98," ",E98)</f>
        <v>Posibilidad de pérdida Económica y Reputacional por sanciones o multas de entes de control y/o quejas de los grupos de interes. debido a la inadecuada disposición de los residuos peligrosos (Talleres)</v>
      </c>
      <c r="G98" s="196" t="s">
        <v>76</v>
      </c>
      <c r="H98" s="73" t="s">
        <v>77</v>
      </c>
      <c r="I98" s="140" t="s">
        <v>535</v>
      </c>
      <c r="J98" s="73" t="s">
        <v>536</v>
      </c>
      <c r="K98" s="73" t="s">
        <v>500</v>
      </c>
      <c r="L98" s="73" t="s">
        <v>93</v>
      </c>
      <c r="M98" s="196">
        <v>100</v>
      </c>
      <c r="N98" s="196" t="s">
        <v>76</v>
      </c>
      <c r="O98" s="198" t="s">
        <v>137</v>
      </c>
      <c r="P98" s="85" t="s">
        <v>537</v>
      </c>
      <c r="Q98" s="131" t="s">
        <v>120</v>
      </c>
    </row>
    <row r="99" spans="1:17" ht="106.5" customHeight="1">
      <c r="A99" s="196"/>
      <c r="B99" s="73" t="s">
        <v>12</v>
      </c>
      <c r="C99" s="196"/>
      <c r="D99" s="196"/>
      <c r="E99" s="196"/>
      <c r="F99" s="182"/>
      <c r="G99" s="196"/>
      <c r="H99" s="73" t="s">
        <v>77</v>
      </c>
      <c r="I99" s="70" t="s">
        <v>538</v>
      </c>
      <c r="J99" s="73" t="s">
        <v>536</v>
      </c>
      <c r="K99" s="144" t="s">
        <v>500</v>
      </c>
      <c r="L99" s="73" t="s">
        <v>93</v>
      </c>
      <c r="M99" s="196"/>
      <c r="N99" s="196"/>
      <c r="O99" s="204"/>
      <c r="P99" s="85" t="s">
        <v>539</v>
      </c>
      <c r="Q99" s="131" t="s">
        <v>120</v>
      </c>
    </row>
    <row r="100" spans="1:17" ht="89.25" hidden="1">
      <c r="A100" s="73" t="s">
        <v>540</v>
      </c>
      <c r="B100" s="73" t="s">
        <v>541</v>
      </c>
      <c r="C100" s="73" t="s">
        <v>167</v>
      </c>
      <c r="D100" s="73" t="s">
        <v>542</v>
      </c>
      <c r="E100" s="73" t="s">
        <v>543</v>
      </c>
      <c r="F100" s="112" t="str">
        <f>+CONCATENATE(C100," ",D100," ",E100)</f>
        <v>Posibilidad de pérdida Económica y Reputacional por sanciones o multas de entes de control, detrimento patrimonial. O perdida de la certificación ACA debido al incumplimiento en la prestación del servicio psicosocial</v>
      </c>
      <c r="G100" s="73" t="s">
        <v>136</v>
      </c>
      <c r="H100" s="73" t="s">
        <v>77</v>
      </c>
      <c r="I100" s="70" t="s">
        <v>544</v>
      </c>
      <c r="J100" s="73" t="s">
        <v>545</v>
      </c>
      <c r="K100" s="73" t="s">
        <v>546</v>
      </c>
      <c r="L100" s="73" t="s">
        <v>221</v>
      </c>
      <c r="M100" s="73">
        <v>100</v>
      </c>
      <c r="N100" s="73" t="s">
        <v>136</v>
      </c>
      <c r="O100" s="139" t="s">
        <v>137</v>
      </c>
      <c r="P100" s="85" t="s">
        <v>547</v>
      </c>
      <c r="Q100" s="131" t="s">
        <v>120</v>
      </c>
    </row>
    <row r="101" spans="1:17" ht="127.5" hidden="1">
      <c r="A101" s="73" t="s">
        <v>548</v>
      </c>
      <c r="B101" s="73" t="s">
        <v>541</v>
      </c>
      <c r="C101" s="73" t="s">
        <v>167</v>
      </c>
      <c r="D101" s="73" t="s">
        <v>542</v>
      </c>
      <c r="E101" s="73" t="s">
        <v>549</v>
      </c>
      <c r="F101" s="73" t="str">
        <f>+CONCATENATE(C101," ",D101," ",E101)</f>
        <v>Posibilidad de pérdida Económica y Reputacional por sanciones o multas de entes de control, detrimento patrimonial. O perdida de la certificación ACA debido a la disminución de la cobertura ocupacional en las actividades válidas para la redención de pena</v>
      </c>
      <c r="G101" s="73" t="s">
        <v>136</v>
      </c>
      <c r="H101" s="73" t="s">
        <v>77</v>
      </c>
      <c r="I101" s="70" t="s">
        <v>550</v>
      </c>
      <c r="J101" s="73" t="s">
        <v>551</v>
      </c>
      <c r="K101" s="73" t="s">
        <v>552</v>
      </c>
      <c r="L101" s="73" t="s">
        <v>553</v>
      </c>
      <c r="M101" s="73">
        <v>100</v>
      </c>
      <c r="N101" s="73" t="s">
        <v>136</v>
      </c>
      <c r="O101" s="87" t="s">
        <v>137</v>
      </c>
      <c r="P101" s="85" t="s">
        <v>554</v>
      </c>
      <c r="Q101" s="131" t="s">
        <v>120</v>
      </c>
    </row>
    <row r="102" spans="1:17" ht="89.25" hidden="1">
      <c r="A102" s="73" t="s">
        <v>555</v>
      </c>
      <c r="B102" s="73" t="s">
        <v>541</v>
      </c>
      <c r="C102" s="73" t="s">
        <v>73</v>
      </c>
      <c r="D102" s="73" t="s">
        <v>556</v>
      </c>
      <c r="E102" s="73" t="s">
        <v>557</v>
      </c>
      <c r="F102" s="73" t="str">
        <f>+CONCATENATE(C102," ",D102," ",E102)</f>
        <v>Posibilidad de pérdida Reputacional por demandas legales y disciplinarias debido a la fuga o Rescate de PPL en remisiones salud</v>
      </c>
      <c r="G102" s="73" t="s">
        <v>136</v>
      </c>
      <c r="H102" s="73" t="s">
        <v>77</v>
      </c>
      <c r="I102" s="70" t="s">
        <v>558</v>
      </c>
      <c r="J102" s="73" t="s">
        <v>559</v>
      </c>
      <c r="K102" s="73" t="s">
        <v>560</v>
      </c>
      <c r="L102" s="73" t="s">
        <v>93</v>
      </c>
      <c r="M102" s="73">
        <v>100</v>
      </c>
      <c r="N102" s="73" t="s">
        <v>136</v>
      </c>
      <c r="O102" s="87" t="s">
        <v>137</v>
      </c>
      <c r="P102" s="85" t="s">
        <v>561</v>
      </c>
      <c r="Q102" s="131" t="s">
        <v>120</v>
      </c>
    </row>
    <row r="103" spans="1:17" ht="96.75" hidden="1" customHeight="1">
      <c r="A103" s="73" t="s">
        <v>562</v>
      </c>
      <c r="B103" s="73" t="s">
        <v>541</v>
      </c>
      <c r="C103" s="73" t="s">
        <v>167</v>
      </c>
      <c r="D103" s="73" t="s">
        <v>563</v>
      </c>
      <c r="E103" s="73" t="s">
        <v>564</v>
      </c>
      <c r="F103" s="73" t="str">
        <f>+CONCATENATE(C103," ",D103," ",E103)</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03" s="73" t="s">
        <v>136</v>
      </c>
      <c r="H103" s="73" t="s">
        <v>77</v>
      </c>
      <c r="I103" s="70" t="s">
        <v>565</v>
      </c>
      <c r="J103" s="73" t="s">
        <v>566</v>
      </c>
      <c r="K103" s="73" t="s">
        <v>567</v>
      </c>
      <c r="L103" s="73" t="s">
        <v>88</v>
      </c>
      <c r="M103" s="73">
        <v>100</v>
      </c>
      <c r="N103" s="73" t="s">
        <v>136</v>
      </c>
      <c r="O103" s="87" t="s">
        <v>137</v>
      </c>
      <c r="P103" s="85" t="s">
        <v>568</v>
      </c>
      <c r="Q103" s="131" t="s">
        <v>120</v>
      </c>
    </row>
    <row r="104" spans="1:17" ht="89.25" hidden="1">
      <c r="A104" s="73" t="s">
        <v>569</v>
      </c>
      <c r="B104" s="73" t="s">
        <v>541</v>
      </c>
      <c r="C104" s="73" t="s">
        <v>167</v>
      </c>
      <c r="D104" s="73" t="s">
        <v>570</v>
      </c>
      <c r="E104" s="73" t="s">
        <v>571</v>
      </c>
      <c r="F104" s="73" t="str">
        <f t="shared" ref="F104:F110" si="3">+CONCATENATE(C104," ",D104," ",E104)</f>
        <v>Posibilidad de pérdida Económica y Reputacional por demanda de los PPL, familiar, tercero o entes control debido al incumplimiento en la cobertura de los puestos de servicio y las actividades programadas</v>
      </c>
      <c r="G104" s="73" t="s">
        <v>136</v>
      </c>
      <c r="H104" s="73" t="s">
        <v>77</v>
      </c>
      <c r="I104" s="70" t="s">
        <v>572</v>
      </c>
      <c r="J104" s="73" t="s">
        <v>573</v>
      </c>
      <c r="K104" s="73" t="s">
        <v>574</v>
      </c>
      <c r="L104" s="73" t="s">
        <v>221</v>
      </c>
      <c r="M104" s="73">
        <v>100</v>
      </c>
      <c r="N104" s="73" t="s">
        <v>136</v>
      </c>
      <c r="O104" s="87" t="s">
        <v>137</v>
      </c>
      <c r="P104" s="85" t="s">
        <v>575</v>
      </c>
      <c r="Q104" s="131" t="s">
        <v>120</v>
      </c>
    </row>
    <row r="105" spans="1:17" ht="76.5" hidden="1">
      <c r="A105" s="73" t="s">
        <v>576</v>
      </c>
      <c r="B105" s="73" t="s">
        <v>541</v>
      </c>
      <c r="C105" s="73" t="s">
        <v>294</v>
      </c>
      <c r="D105" s="73" t="s">
        <v>570</v>
      </c>
      <c r="E105" s="73" t="s">
        <v>577</v>
      </c>
      <c r="F105" s="73" t="str">
        <f t="shared" si="3"/>
        <v>Posibilidad de pérdida Económica por demanda de los PPL, familiar, tercero o entes control debido a falencias en seguridad y deficiencia en los tiempos de reacción a los eventos que atenten contra la seguridad de las PPL/Funcionarios/Guardia.</v>
      </c>
      <c r="G105" s="73" t="s">
        <v>82</v>
      </c>
      <c r="H105" s="73" t="s">
        <v>77</v>
      </c>
      <c r="I105" s="70" t="s">
        <v>578</v>
      </c>
      <c r="J105" s="73" t="s">
        <v>579</v>
      </c>
      <c r="K105" s="73" t="s">
        <v>574</v>
      </c>
      <c r="L105" s="73" t="s">
        <v>88</v>
      </c>
      <c r="M105" s="73">
        <v>100</v>
      </c>
      <c r="N105" s="73" t="s">
        <v>82</v>
      </c>
      <c r="O105" s="87" t="s">
        <v>83</v>
      </c>
      <c r="P105" s="85" t="s">
        <v>580</v>
      </c>
      <c r="Q105" s="131" t="s">
        <v>120</v>
      </c>
    </row>
    <row r="106" spans="1:17" ht="100.5" hidden="1" customHeight="1">
      <c r="A106" s="73" t="s">
        <v>581</v>
      </c>
      <c r="B106" s="73" t="s">
        <v>541</v>
      </c>
      <c r="C106" s="73" t="s">
        <v>73</v>
      </c>
      <c r="D106" s="73" t="s">
        <v>582</v>
      </c>
      <c r="E106" s="73" t="s">
        <v>583</v>
      </c>
      <c r="F106" s="73" t="str">
        <f t="shared" si="3"/>
        <v>Posibilidad de pérdida Reputacional por sanción disciplinaria debido a fuga/rescates o falencia en la seguridad dentro del sistema penitenciario</v>
      </c>
      <c r="G106" s="73" t="s">
        <v>76</v>
      </c>
      <c r="H106" s="73" t="s">
        <v>77</v>
      </c>
      <c r="I106" s="70" t="s">
        <v>584</v>
      </c>
      <c r="J106" s="73" t="s">
        <v>585</v>
      </c>
      <c r="K106" s="73" t="s">
        <v>574</v>
      </c>
      <c r="L106" s="73" t="s">
        <v>93</v>
      </c>
      <c r="M106" s="73">
        <v>100</v>
      </c>
      <c r="N106" s="73" t="s">
        <v>76</v>
      </c>
      <c r="O106" s="87" t="s">
        <v>137</v>
      </c>
      <c r="P106" s="85" t="s">
        <v>586</v>
      </c>
      <c r="Q106" s="131" t="s">
        <v>120</v>
      </c>
    </row>
    <row r="107" spans="1:17" s="62" customFormat="1" ht="76.5" hidden="1">
      <c r="A107" s="73" t="s">
        <v>587</v>
      </c>
      <c r="B107" s="73" t="s">
        <v>541</v>
      </c>
      <c r="C107" s="73" t="s">
        <v>73</v>
      </c>
      <c r="D107" s="73" t="s">
        <v>588</v>
      </c>
      <c r="E107" s="73" t="s">
        <v>589</v>
      </c>
      <c r="F107" s="73" t="str">
        <f t="shared" si="3"/>
        <v>Posibilidad de pérdida Reputacional por requerimientos de entes de control debido a la pérdida de la confidencialidad de la información</v>
      </c>
      <c r="G107" s="73" t="s">
        <v>76</v>
      </c>
      <c r="H107" s="73" t="s">
        <v>77</v>
      </c>
      <c r="I107" s="70" t="s">
        <v>590</v>
      </c>
      <c r="J107" s="73" t="s">
        <v>591</v>
      </c>
      <c r="K107" s="73" t="s">
        <v>592</v>
      </c>
      <c r="L107" s="73" t="s">
        <v>93</v>
      </c>
      <c r="M107" s="73">
        <v>100</v>
      </c>
      <c r="N107" s="73" t="s">
        <v>76</v>
      </c>
      <c r="O107" s="87" t="s">
        <v>137</v>
      </c>
      <c r="P107" s="84" t="s">
        <v>593</v>
      </c>
      <c r="Q107" s="131" t="s">
        <v>120</v>
      </c>
    </row>
    <row r="108" spans="1:17" ht="108.75" hidden="1" customHeight="1">
      <c r="A108" s="73" t="s">
        <v>594</v>
      </c>
      <c r="B108" s="73" t="s">
        <v>541</v>
      </c>
      <c r="C108" s="73" t="s">
        <v>73</v>
      </c>
      <c r="D108" s="73" t="s">
        <v>595</v>
      </c>
      <c r="E108" s="73" t="s">
        <v>596</v>
      </c>
      <c r="F108" s="73" t="str">
        <f t="shared" si="3"/>
        <v xml:space="preserve">Posibilidad de pérdida Reputacional por requerimientos de entes de control y autoridades judiciales debido al vencimiento de trámites Jurídicos. </v>
      </c>
      <c r="G108" s="73" t="s">
        <v>76</v>
      </c>
      <c r="H108" s="73" t="s">
        <v>77</v>
      </c>
      <c r="I108" s="70" t="s">
        <v>597</v>
      </c>
      <c r="J108" s="73" t="s">
        <v>598</v>
      </c>
      <c r="K108" s="73" t="s">
        <v>599</v>
      </c>
      <c r="L108" s="73" t="s">
        <v>221</v>
      </c>
      <c r="M108" s="73">
        <v>100</v>
      </c>
      <c r="N108" s="73" t="s">
        <v>76</v>
      </c>
      <c r="O108" s="87" t="s">
        <v>137</v>
      </c>
      <c r="P108" s="85" t="s">
        <v>600</v>
      </c>
      <c r="Q108" s="131" t="s">
        <v>120</v>
      </c>
    </row>
    <row r="109" spans="1:17" ht="127.5" hidden="1">
      <c r="A109" s="73" t="s">
        <v>601</v>
      </c>
      <c r="B109" s="73" t="s">
        <v>541</v>
      </c>
      <c r="C109" s="73" t="s">
        <v>73</v>
      </c>
      <c r="D109" s="73" t="s">
        <v>595</v>
      </c>
      <c r="E109" s="73" t="s">
        <v>602</v>
      </c>
      <c r="F109" s="74" t="str">
        <f t="shared" si="3"/>
        <v xml:space="preserve">Posibilidad de pérdida Reputacional por requerimientos de entes de control y autoridades judiciales debido a la prescripción de trámites Jurídicos. </v>
      </c>
      <c r="G109" s="73" t="s">
        <v>76</v>
      </c>
      <c r="H109" s="73" t="s">
        <v>77</v>
      </c>
      <c r="I109" s="70" t="s">
        <v>603</v>
      </c>
      <c r="J109" s="73" t="s">
        <v>604</v>
      </c>
      <c r="K109" s="73" t="s">
        <v>605</v>
      </c>
      <c r="L109" s="73" t="s">
        <v>93</v>
      </c>
      <c r="M109" s="73">
        <v>100</v>
      </c>
      <c r="N109" s="73" t="s">
        <v>76</v>
      </c>
      <c r="O109" s="87" t="s">
        <v>137</v>
      </c>
      <c r="P109" s="85" t="s">
        <v>606</v>
      </c>
      <c r="Q109" s="131" t="s">
        <v>120</v>
      </c>
    </row>
    <row r="110" spans="1:17" ht="103.5" hidden="1" customHeight="1">
      <c r="A110" s="180" t="s">
        <v>607</v>
      </c>
      <c r="B110" s="73" t="s">
        <v>541</v>
      </c>
      <c r="C110" s="180" t="s">
        <v>73</v>
      </c>
      <c r="D110" s="180" t="s">
        <v>595</v>
      </c>
      <c r="E110" s="180" t="s">
        <v>608</v>
      </c>
      <c r="F110" s="180" t="str">
        <f t="shared" si="3"/>
        <v>Posibilidad de pérdida Reputacional por requerimientos de entes de control y autoridades judiciales debido a permitir la prolongación Ilícita de la libertad</v>
      </c>
      <c r="G110" s="180" t="s">
        <v>76</v>
      </c>
      <c r="H110" s="73" t="s">
        <v>77</v>
      </c>
      <c r="I110" s="70" t="s">
        <v>609</v>
      </c>
      <c r="J110" s="73" t="s">
        <v>610</v>
      </c>
      <c r="K110" s="73" t="s">
        <v>611</v>
      </c>
      <c r="L110" s="73" t="s">
        <v>221</v>
      </c>
      <c r="M110" s="180">
        <v>100</v>
      </c>
      <c r="N110" s="180" t="s">
        <v>76</v>
      </c>
      <c r="O110" s="198" t="s">
        <v>137</v>
      </c>
      <c r="P110" s="85" t="s">
        <v>612</v>
      </c>
      <c r="Q110" s="131" t="s">
        <v>120</v>
      </c>
    </row>
    <row r="111" spans="1:17" ht="102" hidden="1">
      <c r="A111" s="181"/>
      <c r="B111" s="73" t="s">
        <v>541</v>
      </c>
      <c r="C111" s="181"/>
      <c r="D111" s="181"/>
      <c r="E111" s="181"/>
      <c r="F111" s="181"/>
      <c r="G111" s="181"/>
      <c r="H111" s="73" t="s">
        <v>77</v>
      </c>
      <c r="I111" s="70" t="s">
        <v>613</v>
      </c>
      <c r="J111" s="73" t="s">
        <v>614</v>
      </c>
      <c r="K111" s="73" t="s">
        <v>615</v>
      </c>
      <c r="L111" s="73" t="s">
        <v>221</v>
      </c>
      <c r="M111" s="181"/>
      <c r="N111" s="181"/>
      <c r="O111" s="200"/>
      <c r="P111" s="85" t="s">
        <v>616</v>
      </c>
      <c r="Q111" s="131" t="s">
        <v>120</v>
      </c>
    </row>
    <row r="112" spans="1:17" ht="102.75" hidden="1" customHeight="1">
      <c r="A112" s="73" t="s">
        <v>617</v>
      </c>
      <c r="B112" s="73" t="s">
        <v>541</v>
      </c>
      <c r="C112" s="73" t="s">
        <v>73</v>
      </c>
      <c r="D112" s="73" t="s">
        <v>595</v>
      </c>
      <c r="E112" s="73" t="s">
        <v>618</v>
      </c>
      <c r="F112" s="73" t="str">
        <f>+CONCATENATE(C112," ",D112," ",E112)</f>
        <v>Posibilidad de pérdida Reputacional por requerimientos de entes de control y autoridades judiciales debido a Hojas de vida incompletas, desactualizadas o imprecisas (Física o en el aplicativo SISIPEC WEB)</v>
      </c>
      <c r="G112" s="73" t="s">
        <v>76</v>
      </c>
      <c r="H112" s="73" t="s">
        <v>77</v>
      </c>
      <c r="I112" s="70" t="s">
        <v>619</v>
      </c>
      <c r="J112" s="73" t="s">
        <v>620</v>
      </c>
      <c r="K112" s="73" t="s">
        <v>621</v>
      </c>
      <c r="L112" s="73" t="s">
        <v>93</v>
      </c>
      <c r="M112" s="73">
        <v>100</v>
      </c>
      <c r="N112" s="73" t="s">
        <v>76</v>
      </c>
      <c r="O112" s="87" t="s">
        <v>137</v>
      </c>
      <c r="P112" s="85" t="s">
        <v>622</v>
      </c>
      <c r="Q112" s="131" t="s">
        <v>120</v>
      </c>
    </row>
    <row r="113" spans="1:17" ht="102.75" hidden="1" customHeight="1">
      <c r="A113" s="73" t="s">
        <v>623</v>
      </c>
      <c r="B113" s="73" t="s">
        <v>541</v>
      </c>
      <c r="C113" s="73" t="s">
        <v>73</v>
      </c>
      <c r="D113" s="73" t="s">
        <v>595</v>
      </c>
      <c r="E113" s="73" t="s">
        <v>624</v>
      </c>
      <c r="F113" s="73" t="str">
        <f>+CONCATENATE(C113," ",D113," ",E113)</f>
        <v>Posibilidad de pérdida Reputacional por requerimientos de entes de control y autoridades judiciales debido a conceder u otorgar libertad o trasladar a una PPL sin el debido cumplimiento de los requisitos legales.</v>
      </c>
      <c r="G113" s="73" t="s">
        <v>76</v>
      </c>
      <c r="H113" s="73" t="s">
        <v>77</v>
      </c>
      <c r="I113" s="70" t="s">
        <v>625</v>
      </c>
      <c r="J113" s="73" t="s">
        <v>626</v>
      </c>
      <c r="K113" s="73" t="s">
        <v>615</v>
      </c>
      <c r="L113" s="73" t="s">
        <v>93</v>
      </c>
      <c r="M113" s="73">
        <v>100</v>
      </c>
      <c r="N113" s="73" t="s">
        <v>76</v>
      </c>
      <c r="O113" s="87" t="s">
        <v>137</v>
      </c>
      <c r="P113" s="85" t="s">
        <v>627</v>
      </c>
      <c r="Q113" s="131" t="s">
        <v>120</v>
      </c>
    </row>
    <row r="114" spans="1:17" ht="135.75" hidden="1" customHeight="1">
      <c r="A114" s="180" t="s">
        <v>628</v>
      </c>
      <c r="B114" s="73" t="s">
        <v>541</v>
      </c>
      <c r="C114" s="73" t="s">
        <v>73</v>
      </c>
      <c r="D114" s="73" t="s">
        <v>595</v>
      </c>
      <c r="E114" s="73" t="s">
        <v>629</v>
      </c>
      <c r="F114" s="74" t="str">
        <f>+CONCATENATE(C114," ",D114," ",E114)</f>
        <v xml:space="preserve">Posibilidad de pérdida Reputacional por requerimientos de entes de control y autoridades judiciales debido a la privación ilegal de la libertad </v>
      </c>
      <c r="G114" s="74" t="s">
        <v>76</v>
      </c>
      <c r="H114" s="73" t="s">
        <v>77</v>
      </c>
      <c r="I114" s="70" t="s">
        <v>630</v>
      </c>
      <c r="J114" s="73" t="s">
        <v>631</v>
      </c>
      <c r="K114" s="73" t="s">
        <v>599</v>
      </c>
      <c r="L114" s="73" t="s">
        <v>93</v>
      </c>
      <c r="M114" s="180">
        <v>100</v>
      </c>
      <c r="N114" s="73" t="s">
        <v>76</v>
      </c>
      <c r="O114" s="86" t="s">
        <v>137</v>
      </c>
      <c r="P114" s="85" t="s">
        <v>632</v>
      </c>
      <c r="Q114" s="131" t="s">
        <v>120</v>
      </c>
    </row>
    <row r="115" spans="1:17" ht="189.75" hidden="1" customHeight="1">
      <c r="A115" s="181"/>
      <c r="B115" s="73" t="s">
        <v>541</v>
      </c>
      <c r="C115" s="124" t="s">
        <v>73</v>
      </c>
      <c r="D115" s="73" t="s">
        <v>633</v>
      </c>
      <c r="E115" s="73" t="s">
        <v>629</v>
      </c>
      <c r="F115" s="112" t="str">
        <f t="shared" ref="F115" si="4">+CONCATENATE(C115," ",D115," ",E115)</f>
        <v xml:space="preserve">Posibilidad de pérdida Reputacional por requerimientos de entes de control y autoridades judiciales  debido a la privación ilegal de la libertad </v>
      </c>
      <c r="G115" s="74" t="s">
        <v>76</v>
      </c>
      <c r="H115" s="73" t="s">
        <v>77</v>
      </c>
      <c r="I115" s="125" t="s">
        <v>634</v>
      </c>
      <c r="J115" s="126" t="s">
        <v>635</v>
      </c>
      <c r="K115" s="125" t="s">
        <v>636</v>
      </c>
      <c r="L115" s="126" t="s">
        <v>93</v>
      </c>
      <c r="M115" s="182"/>
      <c r="N115" s="73" t="s">
        <v>76</v>
      </c>
      <c r="O115" s="127" t="s">
        <v>137</v>
      </c>
      <c r="P115" s="85" t="s">
        <v>637</v>
      </c>
      <c r="Q115" s="131" t="s">
        <v>120</v>
      </c>
    </row>
    <row r="116" spans="1:17" ht="102.75" hidden="1" customHeight="1">
      <c r="A116" s="73" t="s">
        <v>638</v>
      </c>
      <c r="B116" s="73" t="s">
        <v>28</v>
      </c>
      <c r="C116" s="73" t="s">
        <v>343</v>
      </c>
      <c r="D116" s="73" t="s">
        <v>639</v>
      </c>
      <c r="E116" s="73" t="s">
        <v>640</v>
      </c>
      <c r="F116" s="73" t="s">
        <v>641</v>
      </c>
      <c r="G116" s="73" t="s">
        <v>136</v>
      </c>
      <c r="H116" s="73" t="s">
        <v>77</v>
      </c>
      <c r="I116" s="96" t="s">
        <v>642</v>
      </c>
      <c r="J116" s="74" t="s">
        <v>643</v>
      </c>
      <c r="K116" s="74" t="s">
        <v>644</v>
      </c>
      <c r="L116" s="74" t="s">
        <v>253</v>
      </c>
      <c r="M116" s="123">
        <v>100</v>
      </c>
      <c r="N116" s="74" t="s">
        <v>136</v>
      </c>
      <c r="O116" s="122" t="s">
        <v>137</v>
      </c>
      <c r="P116" s="128" t="s">
        <v>645</v>
      </c>
      <c r="Q116" s="135" t="s">
        <v>120</v>
      </c>
    </row>
    <row r="117" spans="1:17" ht="97.5" hidden="1" customHeight="1">
      <c r="A117" s="90" t="s">
        <v>646</v>
      </c>
      <c r="B117" s="62" t="s">
        <v>647</v>
      </c>
      <c r="C117" s="73" t="s">
        <v>73</v>
      </c>
      <c r="D117" s="74" t="s">
        <v>648</v>
      </c>
      <c r="E117" s="73" t="s">
        <v>649</v>
      </c>
      <c r="F117" s="73" t="str">
        <f>+C117&amp;D117&amp;E117</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17" s="74" t="s">
        <v>76</v>
      </c>
      <c r="H117" s="87" t="s">
        <v>77</v>
      </c>
      <c r="I117" s="97" t="s">
        <v>650</v>
      </c>
      <c r="J117" s="101" t="s">
        <v>651</v>
      </c>
      <c r="K117" s="101" t="s">
        <v>652</v>
      </c>
      <c r="L117" s="85" t="s">
        <v>88</v>
      </c>
      <c r="M117" s="97">
        <v>100</v>
      </c>
      <c r="N117" s="74" t="s">
        <v>76</v>
      </c>
      <c r="O117" s="106" t="s">
        <v>137</v>
      </c>
      <c r="P117" s="95" t="s">
        <v>653</v>
      </c>
      <c r="Q117" s="133" t="s">
        <v>654</v>
      </c>
    </row>
    <row r="118" spans="1:17" ht="125.25" hidden="1" customHeight="1">
      <c r="A118" s="91" t="s">
        <v>655</v>
      </c>
      <c r="B118" s="84" t="s">
        <v>647</v>
      </c>
      <c r="C118" s="93" t="s">
        <v>73</v>
      </c>
      <c r="D118" s="95" t="s">
        <v>656</v>
      </c>
      <c r="E118" s="85" t="s">
        <v>657</v>
      </c>
      <c r="F118" s="92" t="str">
        <f t="shared" ref="F118:F127" si="5">+C118&amp;D118&amp;E118</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8" s="73" t="s">
        <v>136</v>
      </c>
      <c r="H118" s="87" t="s">
        <v>77</v>
      </c>
      <c r="I118" s="100" t="s">
        <v>658</v>
      </c>
      <c r="J118" s="101" t="s">
        <v>651</v>
      </c>
      <c r="K118" s="103" t="s">
        <v>652</v>
      </c>
      <c r="L118" s="104" t="s">
        <v>88</v>
      </c>
      <c r="M118" s="105">
        <v>100</v>
      </c>
      <c r="N118" s="73" t="s">
        <v>136</v>
      </c>
      <c r="O118" s="109" t="s">
        <v>137</v>
      </c>
      <c r="P118" s="95" t="s">
        <v>653</v>
      </c>
      <c r="Q118" s="133" t="s">
        <v>659</v>
      </c>
    </row>
    <row r="119" spans="1:17" ht="125.25" hidden="1" customHeight="1">
      <c r="A119" s="91" t="s">
        <v>655</v>
      </c>
      <c r="B119" s="84" t="s">
        <v>647</v>
      </c>
      <c r="C119" s="93" t="s">
        <v>73</v>
      </c>
      <c r="D119" s="95" t="s">
        <v>656</v>
      </c>
      <c r="E119" s="85" t="s">
        <v>657</v>
      </c>
      <c r="F119" s="92" t="str">
        <f t="shared" ref="F119" si="6">+C119&amp;D119&amp;E119</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9" s="73" t="s">
        <v>136</v>
      </c>
      <c r="H119" s="87" t="s">
        <v>77</v>
      </c>
      <c r="I119" s="100" t="s">
        <v>660</v>
      </c>
      <c r="J119" s="111" t="s">
        <v>661</v>
      </c>
      <c r="K119" s="108" t="s">
        <v>662</v>
      </c>
      <c r="L119" s="104" t="s">
        <v>88</v>
      </c>
      <c r="M119" s="105">
        <v>100</v>
      </c>
      <c r="N119" s="73" t="s">
        <v>136</v>
      </c>
      <c r="O119" s="109" t="s">
        <v>137</v>
      </c>
      <c r="P119" s="95" t="s">
        <v>663</v>
      </c>
      <c r="Q119" s="133" t="s">
        <v>664</v>
      </c>
    </row>
    <row r="120" spans="1:17" ht="150" hidden="1" customHeight="1">
      <c r="A120" s="91" t="s">
        <v>665</v>
      </c>
      <c r="B120" s="84" t="s">
        <v>647</v>
      </c>
      <c r="C120" s="93" t="s">
        <v>73</v>
      </c>
      <c r="D120" s="95" t="s">
        <v>656</v>
      </c>
      <c r="E120" s="85" t="s">
        <v>657</v>
      </c>
      <c r="F120" s="92" t="str">
        <f t="shared" si="5"/>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0" s="73" t="s">
        <v>136</v>
      </c>
      <c r="H120" s="87" t="s">
        <v>77</v>
      </c>
      <c r="I120" s="100" t="s">
        <v>666</v>
      </c>
      <c r="J120" s="107" t="s">
        <v>667</v>
      </c>
      <c r="K120" s="110" t="s">
        <v>652</v>
      </c>
      <c r="L120" s="104" t="s">
        <v>88</v>
      </c>
      <c r="M120" s="98">
        <v>100</v>
      </c>
      <c r="N120" s="73" t="s">
        <v>136</v>
      </c>
      <c r="O120" s="106" t="s">
        <v>137</v>
      </c>
      <c r="P120" s="95" t="s">
        <v>668</v>
      </c>
      <c r="Q120" s="136" t="s">
        <v>659</v>
      </c>
    </row>
    <row r="121" spans="1:17" ht="157.5" hidden="1" customHeight="1">
      <c r="A121" s="91" t="s">
        <v>665</v>
      </c>
      <c r="B121" s="84" t="s">
        <v>647</v>
      </c>
      <c r="C121" s="93" t="s">
        <v>73</v>
      </c>
      <c r="D121" s="95" t="s">
        <v>656</v>
      </c>
      <c r="E121" s="85" t="s">
        <v>657</v>
      </c>
      <c r="F121" s="92" t="str">
        <f t="shared" ref="F121" si="7">+C121&amp;D121&amp;E121</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1" s="73" t="s">
        <v>136</v>
      </c>
      <c r="H121" s="87" t="s">
        <v>77</v>
      </c>
      <c r="I121" s="100" t="s">
        <v>669</v>
      </c>
      <c r="J121" s="94" t="s">
        <v>670</v>
      </c>
      <c r="K121" s="106" t="s">
        <v>662</v>
      </c>
      <c r="L121" s="99" t="s">
        <v>671</v>
      </c>
      <c r="M121" s="102">
        <v>100</v>
      </c>
      <c r="N121" s="73" t="s">
        <v>136</v>
      </c>
      <c r="O121" s="106" t="s">
        <v>137</v>
      </c>
      <c r="P121" s="85" t="s">
        <v>672</v>
      </c>
      <c r="Q121" s="134" t="s">
        <v>673</v>
      </c>
    </row>
    <row r="122" spans="1:17" ht="72" hidden="1" customHeight="1">
      <c r="F122" s="69" t="str">
        <f t="shared" si="5"/>
        <v/>
      </c>
    </row>
    <row r="123" spans="1:17" ht="12.75" hidden="1" customHeight="1">
      <c r="F123" s="69" t="str">
        <f t="shared" si="5"/>
        <v/>
      </c>
    </row>
    <row r="124" spans="1:17" ht="108.75" hidden="1" customHeight="1">
      <c r="F124" s="69" t="str">
        <f t="shared" si="5"/>
        <v/>
      </c>
    </row>
    <row r="125" spans="1:17" ht="117.75" hidden="1" customHeight="1">
      <c r="F125" s="69" t="str">
        <f t="shared" si="5"/>
        <v/>
      </c>
    </row>
    <row r="126" spans="1:17" ht="134.25" hidden="1" customHeight="1">
      <c r="F126" s="69" t="str">
        <f t="shared" si="5"/>
        <v/>
      </c>
    </row>
    <row r="127" spans="1:17" ht="54.75" hidden="1" customHeight="1">
      <c r="F127" s="69" t="str">
        <f t="shared" si="5"/>
        <v/>
      </c>
    </row>
    <row r="128" spans="1:17" ht="12.75" customHeight="1"/>
    <row r="129" ht="12.75" customHeight="1"/>
  </sheetData>
  <sheetProtection autoFilter="0"/>
  <autoFilter ref="A8:R127" xr:uid="{00000000-0001-0000-0100-000000000000}">
    <filterColumn colId="1">
      <filters>
        <filter val="Administración de Bienes Muebles e Inmuebles para el Fortalecimiento de las Capacidades Operativas"/>
      </filters>
    </filterColumn>
  </autoFilter>
  <mergeCells count="255">
    <mergeCell ref="A23:A24"/>
    <mergeCell ref="A21:A22"/>
    <mergeCell ref="A25:A26"/>
    <mergeCell ref="E25:E26"/>
    <mergeCell ref="D30:D34"/>
    <mergeCell ref="A110:A111"/>
    <mergeCell ref="C110:C111"/>
    <mergeCell ref="A1:B5"/>
    <mergeCell ref="G15:G18"/>
    <mergeCell ref="E19:E20"/>
    <mergeCell ref="G19:G20"/>
    <mergeCell ref="A15:A18"/>
    <mergeCell ref="C15:C18"/>
    <mergeCell ref="D15:D18"/>
    <mergeCell ref="E9:E11"/>
    <mergeCell ref="A9:A11"/>
    <mergeCell ref="G9:G11"/>
    <mergeCell ref="A19:A20"/>
    <mergeCell ref="D12:D14"/>
    <mergeCell ref="E12:E14"/>
    <mergeCell ref="F19:F20"/>
    <mergeCell ref="C9:C11"/>
    <mergeCell ref="A6:O7"/>
    <mergeCell ref="E15:E18"/>
    <mergeCell ref="O25:O26"/>
    <mergeCell ref="G35:G38"/>
    <mergeCell ref="N35:N38"/>
    <mergeCell ref="F30:F34"/>
    <mergeCell ref="F35:F38"/>
    <mergeCell ref="G30:G34"/>
    <mergeCell ref="M30:M34"/>
    <mergeCell ref="C39:C40"/>
    <mergeCell ref="M9:M11"/>
    <mergeCell ref="F15:F18"/>
    <mergeCell ref="F12:F14"/>
    <mergeCell ref="N12:N14"/>
    <mergeCell ref="C12:C14"/>
    <mergeCell ref="N15:N18"/>
    <mergeCell ref="N9:N11"/>
    <mergeCell ref="M15:M18"/>
    <mergeCell ref="G21:G22"/>
    <mergeCell ref="F21:F22"/>
    <mergeCell ref="C25:C26"/>
    <mergeCell ref="C21:C22"/>
    <mergeCell ref="C23:C24"/>
    <mergeCell ref="F9:F11"/>
    <mergeCell ref="C19:C20"/>
    <mergeCell ref="D19:D20"/>
    <mergeCell ref="O78:O79"/>
    <mergeCell ref="O9:O11"/>
    <mergeCell ref="O12:O14"/>
    <mergeCell ref="O19:O20"/>
    <mergeCell ref="O15:O18"/>
    <mergeCell ref="O76:O77"/>
    <mergeCell ref="O39:O40"/>
    <mergeCell ref="D25:D26"/>
    <mergeCell ref="E21:E22"/>
    <mergeCell ref="D21:D22"/>
    <mergeCell ref="E30:E34"/>
    <mergeCell ref="E23:E24"/>
    <mergeCell ref="D23:D24"/>
    <mergeCell ref="F23:F24"/>
    <mergeCell ref="N23:N24"/>
    <mergeCell ref="N21:N22"/>
    <mergeCell ref="G25:G26"/>
    <mergeCell ref="M25:M26"/>
    <mergeCell ref="N25:N26"/>
    <mergeCell ref="D9:D11"/>
    <mergeCell ref="G12:G14"/>
    <mergeCell ref="M12:M14"/>
    <mergeCell ref="M19:M20"/>
    <mergeCell ref="N19:N20"/>
    <mergeCell ref="A12:A14"/>
    <mergeCell ref="D110:D111"/>
    <mergeCell ref="E110:E111"/>
    <mergeCell ref="E67:E68"/>
    <mergeCell ref="C86:C87"/>
    <mergeCell ref="A78:A79"/>
    <mergeCell ref="D86:D87"/>
    <mergeCell ref="A86:A87"/>
    <mergeCell ref="E96:E97"/>
    <mergeCell ref="A96:A97"/>
    <mergeCell ref="A94:A95"/>
    <mergeCell ref="A80:A81"/>
    <mergeCell ref="C80:C81"/>
    <mergeCell ref="D80:D81"/>
    <mergeCell ref="E80:E81"/>
    <mergeCell ref="C78:C79"/>
    <mergeCell ref="D78:D79"/>
    <mergeCell ref="E78:E79"/>
    <mergeCell ref="C74:C75"/>
    <mergeCell ref="C96:C97"/>
    <mergeCell ref="D96:D97"/>
    <mergeCell ref="D67:D68"/>
    <mergeCell ref="D49:D51"/>
    <mergeCell ref="C35:C38"/>
    <mergeCell ref="O30:O34"/>
    <mergeCell ref="N71:N72"/>
    <mergeCell ref="G71:G72"/>
    <mergeCell ref="N30:N34"/>
    <mergeCell ref="M35:M38"/>
    <mergeCell ref="O67:O68"/>
    <mergeCell ref="O74:O75"/>
    <mergeCell ref="O71:O72"/>
    <mergeCell ref="F110:F111"/>
    <mergeCell ref="G110:G111"/>
    <mergeCell ref="M110:M111"/>
    <mergeCell ref="N110:N111"/>
    <mergeCell ref="N94:N95"/>
    <mergeCell ref="N98:N99"/>
    <mergeCell ref="M94:M95"/>
    <mergeCell ref="F96:F97"/>
    <mergeCell ref="G96:G97"/>
    <mergeCell ref="M96:M97"/>
    <mergeCell ref="N96:N97"/>
    <mergeCell ref="F98:F99"/>
    <mergeCell ref="O98:O99"/>
    <mergeCell ref="F76:F77"/>
    <mergeCell ref="M59:M64"/>
    <mergeCell ref="N59:N64"/>
    <mergeCell ref="O54:O56"/>
    <mergeCell ref="G49:G51"/>
    <mergeCell ref="O35:O38"/>
    <mergeCell ref="M74:M75"/>
    <mergeCell ref="G41:G44"/>
    <mergeCell ref="O46:O48"/>
    <mergeCell ref="O49:O51"/>
    <mergeCell ref="O57:O58"/>
    <mergeCell ref="M67:M68"/>
    <mergeCell ref="O59:O64"/>
    <mergeCell ref="M39:M40"/>
    <mergeCell ref="M49:M51"/>
    <mergeCell ref="G74:G75"/>
    <mergeCell ref="N74:N75"/>
    <mergeCell ref="M54:M56"/>
    <mergeCell ref="N54:N56"/>
    <mergeCell ref="N41:N44"/>
    <mergeCell ref="N49:N51"/>
    <mergeCell ref="M46:M48"/>
    <mergeCell ref="N46:N48"/>
    <mergeCell ref="M41:M44"/>
    <mergeCell ref="O41:O44"/>
    <mergeCell ref="D39:D40"/>
    <mergeCell ref="E39:E40"/>
    <mergeCell ref="N39:N40"/>
    <mergeCell ref="G39:G40"/>
    <mergeCell ref="E35:E38"/>
    <mergeCell ref="D35:D38"/>
    <mergeCell ref="F41:F44"/>
    <mergeCell ref="N78:N79"/>
    <mergeCell ref="M78:M79"/>
    <mergeCell ref="G76:G77"/>
    <mergeCell ref="M57:M58"/>
    <mergeCell ref="M71:M72"/>
    <mergeCell ref="G78:G79"/>
    <mergeCell ref="F78:F79"/>
    <mergeCell ref="N76:N77"/>
    <mergeCell ref="M76:M77"/>
    <mergeCell ref="N67:N68"/>
    <mergeCell ref="N57:N58"/>
    <mergeCell ref="F57:F58"/>
    <mergeCell ref="C30:C34"/>
    <mergeCell ref="A76:A77"/>
    <mergeCell ref="C76:C77"/>
    <mergeCell ref="D76:D77"/>
    <mergeCell ref="E76:E77"/>
    <mergeCell ref="G23:G24"/>
    <mergeCell ref="F25:F26"/>
    <mergeCell ref="A41:A44"/>
    <mergeCell ref="A35:A38"/>
    <mergeCell ref="A30:A34"/>
    <mergeCell ref="A39:A40"/>
    <mergeCell ref="G54:G56"/>
    <mergeCell ref="F67:F68"/>
    <mergeCell ref="G67:G68"/>
    <mergeCell ref="G57:G58"/>
    <mergeCell ref="C49:C51"/>
    <mergeCell ref="A46:A48"/>
    <mergeCell ref="E49:E51"/>
    <mergeCell ref="D46:D48"/>
    <mergeCell ref="E46:E48"/>
    <mergeCell ref="G46:G48"/>
    <mergeCell ref="A57:A58"/>
    <mergeCell ref="A59:A64"/>
    <mergeCell ref="C59:C64"/>
    <mergeCell ref="O110:O111"/>
    <mergeCell ref="O86:O87"/>
    <mergeCell ref="A90:A91"/>
    <mergeCell ref="C90:C91"/>
    <mergeCell ref="D90:D91"/>
    <mergeCell ref="E90:E91"/>
    <mergeCell ref="F90:F91"/>
    <mergeCell ref="G90:G91"/>
    <mergeCell ref="M90:M91"/>
    <mergeCell ref="N90:N91"/>
    <mergeCell ref="O90:O91"/>
    <mergeCell ref="A98:A99"/>
    <mergeCell ref="C98:C99"/>
    <mergeCell ref="D98:D99"/>
    <mergeCell ref="E98:E99"/>
    <mergeCell ref="G98:G99"/>
    <mergeCell ref="E86:E87"/>
    <mergeCell ref="G86:G87"/>
    <mergeCell ref="G94:G95"/>
    <mergeCell ref="M98:M99"/>
    <mergeCell ref="O96:O97"/>
    <mergeCell ref="O94:O95"/>
    <mergeCell ref="C94:C95"/>
    <mergeCell ref="D94:D95"/>
    <mergeCell ref="E94:E95"/>
    <mergeCell ref="F94:F95"/>
    <mergeCell ref="G80:G81"/>
    <mergeCell ref="M80:M81"/>
    <mergeCell ref="N80:N81"/>
    <mergeCell ref="O80:O81"/>
    <mergeCell ref="F86:F87"/>
    <mergeCell ref="M86:M87"/>
    <mergeCell ref="N86:N87"/>
    <mergeCell ref="C41:C44"/>
    <mergeCell ref="D41:D44"/>
    <mergeCell ref="E41:E44"/>
    <mergeCell ref="D59:D64"/>
    <mergeCell ref="E59:E64"/>
    <mergeCell ref="F59:F64"/>
    <mergeCell ref="G59:G64"/>
    <mergeCell ref="C46:C48"/>
    <mergeCell ref="D54:D56"/>
    <mergeCell ref="E54:E56"/>
    <mergeCell ref="F46:F48"/>
    <mergeCell ref="F49:F51"/>
    <mergeCell ref="F54:F56"/>
    <mergeCell ref="A114:A115"/>
    <mergeCell ref="M114:M115"/>
    <mergeCell ref="P6:Q7"/>
    <mergeCell ref="Q1:Q5"/>
    <mergeCell ref="C1:P5"/>
    <mergeCell ref="A49:A51"/>
    <mergeCell ref="F80:F81"/>
    <mergeCell ref="A74:A75"/>
    <mergeCell ref="A71:A72"/>
    <mergeCell ref="D71:D72"/>
    <mergeCell ref="E71:E72"/>
    <mergeCell ref="F71:F72"/>
    <mergeCell ref="C67:C68"/>
    <mergeCell ref="D74:D75"/>
    <mergeCell ref="E74:E75"/>
    <mergeCell ref="F74:F75"/>
    <mergeCell ref="C71:C72"/>
    <mergeCell ref="D57:D58"/>
    <mergeCell ref="E57:E58"/>
    <mergeCell ref="C57:C58"/>
    <mergeCell ref="A54:A56"/>
    <mergeCell ref="C54:C56"/>
    <mergeCell ref="A67:A68"/>
    <mergeCell ref="F39:F40"/>
  </mergeCells>
  <conditionalFormatting sqref="A1:C1 A2:B5 A49:E49 A52:F52 H10:L11 A12:E12 H13:L14 H18:L18 A19:E19 A39:P39 H40:L40 A78 H47:L48 H50:L51 A46:E46 A76 G78:I78 H87:L87 P87 P91 H111:L111 P111 H20:L20 H68:L68 J72:L72 H77:L77 H91:L91 A92:A94 A96 H95:L95 P95 H97:L97 P97 A54 H52:M52 A57:B57 A59:B59 B63 G66:P66 A80 H81:L81 H26:L26 H75:L75 A25 H24:M24 H22:M22 A23 A21 H31:L34 B53:B56 H53:L64 A65:B66 C65:O65 H36:L38 A35 H42:L44 A101:A110 A98 C96:P96 B92:B98 C80:O80 C78:E78 C76:E76 A71:G71 A29:A30 C21:N21 C23:N23 C25:N25 A9:XFD9 A6:O8 R1:XFD8 Q1 A116:P116 A122:XFD1048576 A118:J118 A121:J121 A119:I120 A117:N117 L118:N121 H79:I79 C30:O30 A112:A114 G115:H115 P115 B101:B115 N115 P10:XFD11 G12:XFD12 P13:XFD14 A15:XFD17 P18:XFD18 P20:XFD26 G19:XFD19 A27:XFD28 C29:XFD29 Q30:XFD34 C35:XFD35 P36:XFD38 R39:XFD39 P40:XFD40 A41:XFD41 P42:XFD44 A45:XFD45 G46:XFD46 P47:XFD48 G49:XFD49 P50:XFD51 O52 Q52:XFD53 Q65:XFD66 P54:XFD58 A67:XFD67 P68:XFD68 A69:XFD70 J71:XFD71 P72:XFD72 A73:XFD74 P75:XFD75 G76:XFD76 P77:XFD77 K78:XFD78 P79:XFD79 Q80:XFD81 A82:XFD82 A83:P86 A88:P90 C92:P94 A100:P100 C101:P110 C112:P114 P117:P121 R83:XFD121 P60:XFD64 Q59:XFD59 A99:J99 L99:P99 C98:P98">
    <cfRule type="containsText" dxfId="231" priority="425" operator="containsText" text="ZONA RIESGO BAJA">
      <formula>NOT(ISERROR(SEARCH("ZONA RIESGO BAJA",A1)))</formula>
    </cfRule>
    <cfRule type="containsText" dxfId="230" priority="426" operator="containsText" text="ZONA RIESGO MODERADO">
      <formula>NOT(ISERROR(SEARCH("ZONA RIESGO MODERADO",A1)))</formula>
    </cfRule>
    <cfRule type="containsText" dxfId="229" priority="427" operator="containsText" text="ZONA RIESGO ALTO">
      <formula>NOT(ISERROR(SEARCH("ZONA RIESGO ALTO",A1)))</formula>
    </cfRule>
    <cfRule type="containsText" dxfId="228" priority="428" operator="containsText" text="ZONA RIESGO EXTREMO">
      <formula>NOT(ISERROR(SEARCH("ZONA RIESGO EXTREMO",A1)))</formula>
    </cfRule>
  </conditionalFormatting>
  <conditionalFormatting sqref="F12">
    <cfRule type="containsText" dxfId="227" priority="369" operator="containsText" text="ZONA RIESGO BAJA">
      <formula>NOT(ISERROR(SEARCH("ZONA RIESGO BAJA",F12)))</formula>
    </cfRule>
    <cfRule type="containsText" dxfId="226" priority="370" operator="containsText" text="ZONA RIESGO MODERADO">
      <formula>NOT(ISERROR(SEARCH("ZONA RIESGO MODERADO",F12)))</formula>
    </cfRule>
    <cfRule type="containsText" dxfId="225" priority="371" operator="containsText" text="ZONA RIESGO ALTO">
      <formula>NOT(ISERROR(SEARCH("ZONA RIESGO ALTO",F12)))</formula>
    </cfRule>
    <cfRule type="containsText" dxfId="224" priority="372" operator="containsText" text="ZONA RIESGO EXTREMO">
      <formula>NOT(ISERROR(SEARCH("ZONA RIESGO EXTREMO",F12)))</formula>
    </cfRule>
  </conditionalFormatting>
  <conditionalFormatting sqref="F19">
    <cfRule type="containsText" dxfId="223" priority="365" operator="containsText" text="ZONA RIESGO BAJA">
      <formula>NOT(ISERROR(SEARCH("ZONA RIESGO BAJA",F19)))</formula>
    </cfRule>
    <cfRule type="containsText" dxfId="222" priority="366" operator="containsText" text="ZONA RIESGO MODERADO">
      <formula>NOT(ISERROR(SEARCH("ZONA RIESGO MODERADO",F19)))</formula>
    </cfRule>
    <cfRule type="containsText" dxfId="221" priority="367" operator="containsText" text="ZONA RIESGO ALTO">
      <formula>NOT(ISERROR(SEARCH("ZONA RIESGO ALTO",F19)))</formula>
    </cfRule>
    <cfRule type="containsText" dxfId="220" priority="368" operator="containsText" text="ZONA RIESGO EXTREMO">
      <formula>NOT(ISERROR(SEARCH("ZONA RIESGO EXTREMO",F19)))</formula>
    </cfRule>
  </conditionalFormatting>
  <conditionalFormatting sqref="O21:O24">
    <cfRule type="containsText" dxfId="219" priority="361" operator="containsText" text="ZONA RIESGO BAJA">
      <formula>NOT(ISERROR(SEARCH("ZONA RIESGO BAJA",O21)))</formula>
    </cfRule>
    <cfRule type="containsText" dxfId="218" priority="362" operator="containsText" text="ZONA RIESGO MODERADO">
      <formula>NOT(ISERROR(SEARCH("ZONA RIESGO MODERADO",O21)))</formula>
    </cfRule>
    <cfRule type="containsText" dxfId="217" priority="363" operator="containsText" text="ZONA RIESGO ALTO">
      <formula>NOT(ISERROR(SEARCH("ZONA RIESGO ALTO",O21)))</formula>
    </cfRule>
    <cfRule type="containsText" dxfId="216" priority="364" operator="containsText" text="ZONA RIESGO EXTREMO">
      <formula>NOT(ISERROR(SEARCH("ZONA RIESGO EXTREMO",O21)))</formula>
    </cfRule>
  </conditionalFormatting>
  <conditionalFormatting sqref="O25">
    <cfRule type="containsText" dxfId="215" priority="357" operator="containsText" text="ZONA RIESGO BAJA">
      <formula>NOT(ISERROR(SEARCH("ZONA RIESGO BAJA",O25)))</formula>
    </cfRule>
    <cfRule type="containsText" dxfId="214" priority="358" operator="containsText" text="ZONA RIESGO MODERADO">
      <formula>NOT(ISERROR(SEARCH("ZONA RIESGO MODERADO",O25)))</formula>
    </cfRule>
    <cfRule type="containsText" dxfId="213" priority="359" operator="containsText" text="ZONA RIESGO ALTO">
      <formula>NOT(ISERROR(SEARCH("ZONA RIESGO ALTO",O25)))</formula>
    </cfRule>
    <cfRule type="containsText" dxfId="212" priority="360" operator="containsText" text="ZONA RIESGO EXTREMO">
      <formula>NOT(ISERROR(SEARCH("ZONA RIESGO EXTREMO",O25)))</formula>
    </cfRule>
  </conditionalFormatting>
  <conditionalFormatting sqref="F46:F47">
    <cfRule type="containsText" dxfId="211" priority="337" operator="containsText" text="ZONA RIESGO BAJA">
      <formula>NOT(ISERROR(SEARCH("ZONA RIESGO BAJA",F46)))</formula>
    </cfRule>
    <cfRule type="containsText" dxfId="210" priority="338" operator="containsText" text="ZONA RIESGO MODERADO">
      <formula>NOT(ISERROR(SEARCH("ZONA RIESGO MODERADO",F46)))</formula>
    </cfRule>
    <cfRule type="containsText" dxfId="209" priority="339" operator="containsText" text="ZONA RIESGO ALTO">
      <formula>NOT(ISERROR(SEARCH("ZONA RIESGO ALTO",F46)))</formula>
    </cfRule>
    <cfRule type="containsText" dxfId="208" priority="340" operator="containsText" text="ZONA RIESGO EXTREMO">
      <formula>NOT(ISERROR(SEARCH("ZONA RIESGO EXTREMO",F46)))</formula>
    </cfRule>
  </conditionalFormatting>
  <conditionalFormatting sqref="F49:F50">
    <cfRule type="containsText" dxfId="207" priority="333" operator="containsText" text="ZONA RIESGO BAJA">
      <formula>NOT(ISERROR(SEARCH("ZONA RIESGO BAJA",F49)))</formula>
    </cfRule>
    <cfRule type="containsText" dxfId="206" priority="334" operator="containsText" text="ZONA RIESGO MODERADO">
      <formula>NOT(ISERROR(SEARCH("ZONA RIESGO MODERADO",F49)))</formula>
    </cfRule>
    <cfRule type="containsText" dxfId="205" priority="335" operator="containsText" text="ZONA RIESGO ALTO">
      <formula>NOT(ISERROR(SEARCH("ZONA RIESGO ALTO",F49)))</formula>
    </cfRule>
    <cfRule type="containsText" dxfId="204" priority="336" operator="containsText" text="ZONA RIESGO EXTREMO">
      <formula>NOT(ISERROR(SEARCH("ZONA RIESGO EXTREMO",F49)))</formula>
    </cfRule>
  </conditionalFormatting>
  <conditionalFormatting sqref="H71:I71 H72">
    <cfRule type="containsText" dxfId="203" priority="293" operator="containsText" text="ZONA RIESGO BAJA">
      <formula>NOT(ISERROR(SEARCH("ZONA RIESGO BAJA",H71)))</formula>
    </cfRule>
    <cfRule type="containsText" dxfId="202" priority="294" operator="containsText" text="ZONA RIESGO MODERADO">
      <formula>NOT(ISERROR(SEARCH("ZONA RIESGO MODERADO",H71)))</formula>
    </cfRule>
    <cfRule type="containsText" dxfId="201" priority="295" operator="containsText" text="ZONA RIESGO ALTO">
      <formula>NOT(ISERROR(SEARCH("ZONA RIESGO ALTO",H71)))</formula>
    </cfRule>
    <cfRule type="containsText" dxfId="200" priority="296" operator="containsText" text="ZONA RIESGO EXTREMO">
      <formula>NOT(ISERROR(SEARCH("ZONA RIESGO EXTREMO",H71)))</formula>
    </cfRule>
  </conditionalFormatting>
  <conditionalFormatting sqref="F76">
    <cfRule type="containsText" dxfId="199" priority="289" operator="containsText" text="ZONA RIESGO BAJA">
      <formula>NOT(ISERROR(SEARCH("ZONA RIESGO BAJA",F76)))</formula>
    </cfRule>
    <cfRule type="containsText" dxfId="198" priority="290" operator="containsText" text="ZONA RIESGO MODERADO">
      <formula>NOT(ISERROR(SEARCH("ZONA RIESGO MODERADO",F76)))</formula>
    </cfRule>
    <cfRule type="containsText" dxfId="197" priority="291" operator="containsText" text="ZONA RIESGO ALTO">
      <formula>NOT(ISERROR(SEARCH("ZONA RIESGO ALTO",F76)))</formula>
    </cfRule>
    <cfRule type="containsText" dxfId="196" priority="292" operator="containsText" text="ZONA RIESGO EXTREMO">
      <formula>NOT(ISERROR(SEARCH("ZONA RIESGO EXTREMO",F76)))</formula>
    </cfRule>
  </conditionalFormatting>
  <conditionalFormatting sqref="F78">
    <cfRule type="containsText" dxfId="195" priority="285" operator="containsText" text="ZONA RIESGO BAJA">
      <formula>NOT(ISERROR(SEARCH("ZONA RIESGO BAJA",F78)))</formula>
    </cfRule>
    <cfRule type="containsText" dxfId="194" priority="286" operator="containsText" text="ZONA RIESGO MODERADO">
      <formula>NOT(ISERROR(SEARCH("ZONA RIESGO MODERADO",F78)))</formula>
    </cfRule>
    <cfRule type="containsText" dxfId="193" priority="287" operator="containsText" text="ZONA RIESGO ALTO">
      <formula>NOT(ISERROR(SEARCH("ZONA RIESGO ALTO",F78)))</formula>
    </cfRule>
    <cfRule type="containsText" dxfId="192" priority="288" operator="containsText" text="ZONA RIESGO EXTREMO">
      <formula>NOT(ISERROR(SEARCH("ZONA RIESGO EXTREMO",F78)))</formula>
    </cfRule>
  </conditionalFormatting>
  <conditionalFormatting sqref="F53">
    <cfRule type="containsText" dxfId="191" priority="281" operator="containsText" text="ZONA RIESGO BAJA">
      <formula>NOT(ISERROR(SEARCH("ZONA RIESGO BAJA",F53)))</formula>
    </cfRule>
    <cfRule type="containsText" dxfId="190" priority="282" operator="containsText" text="ZONA RIESGO MODERADO">
      <formula>NOT(ISERROR(SEARCH("ZONA RIESGO MODERADO",F53)))</formula>
    </cfRule>
    <cfRule type="containsText" dxfId="189" priority="283" operator="containsText" text="ZONA RIESGO ALTO">
      <formula>NOT(ISERROR(SEARCH("ZONA RIESGO ALTO",F53)))</formula>
    </cfRule>
    <cfRule type="containsText" dxfId="188" priority="284" operator="containsText" text="ZONA RIESGO EXTREMO">
      <formula>NOT(ISERROR(SEARCH("ZONA RIESGO EXTREMO",F53)))</formula>
    </cfRule>
  </conditionalFormatting>
  <conditionalFormatting sqref="F54">
    <cfRule type="containsText" dxfId="187" priority="277" operator="containsText" text="ZONA RIESGO BAJA">
      <formula>NOT(ISERROR(SEARCH("ZONA RIESGO BAJA",F54)))</formula>
    </cfRule>
    <cfRule type="containsText" dxfId="186" priority="278" operator="containsText" text="ZONA RIESGO MODERADO">
      <formula>NOT(ISERROR(SEARCH("ZONA RIESGO MODERADO",F54)))</formula>
    </cfRule>
    <cfRule type="containsText" dxfId="185" priority="279" operator="containsText" text="ZONA RIESGO ALTO">
      <formula>NOT(ISERROR(SEARCH("ZONA RIESGO ALTO",F54)))</formula>
    </cfRule>
    <cfRule type="containsText" dxfId="184" priority="280" operator="containsText" text="ZONA RIESGO EXTREMO">
      <formula>NOT(ISERROR(SEARCH("ZONA RIESGO EXTREMO",F54)))</formula>
    </cfRule>
  </conditionalFormatting>
  <conditionalFormatting sqref="F57">
    <cfRule type="containsText" dxfId="183" priority="273" operator="containsText" text="ZONA RIESGO BAJA">
      <formula>NOT(ISERROR(SEARCH("ZONA RIESGO BAJA",F57)))</formula>
    </cfRule>
    <cfRule type="containsText" dxfId="182" priority="274" operator="containsText" text="ZONA RIESGO MODERADO">
      <formula>NOT(ISERROR(SEARCH("ZONA RIESGO MODERADO",F57)))</formula>
    </cfRule>
    <cfRule type="containsText" dxfId="181" priority="275" operator="containsText" text="ZONA RIESGO ALTO">
      <formula>NOT(ISERROR(SEARCH("ZONA RIESGO ALTO",F57)))</formula>
    </cfRule>
    <cfRule type="containsText" dxfId="180" priority="276" operator="containsText" text="ZONA RIESGO EXTREMO">
      <formula>NOT(ISERROR(SEARCH("ZONA RIESGO EXTREMO",F57)))</formula>
    </cfRule>
  </conditionalFormatting>
  <conditionalFormatting sqref="F59">
    <cfRule type="containsText" dxfId="179" priority="269" operator="containsText" text="ZONA RIESGO BAJA">
      <formula>NOT(ISERROR(SEARCH("ZONA RIESGO BAJA",F59)))</formula>
    </cfRule>
    <cfRule type="containsText" dxfId="178" priority="270" operator="containsText" text="ZONA RIESGO MODERADO">
      <formula>NOT(ISERROR(SEARCH("ZONA RIESGO MODERADO",F59)))</formula>
    </cfRule>
    <cfRule type="containsText" dxfId="177" priority="271" operator="containsText" text="ZONA RIESGO ALTO">
      <formula>NOT(ISERROR(SEARCH("ZONA RIESGO ALTO",F59)))</formula>
    </cfRule>
    <cfRule type="containsText" dxfId="176" priority="272" operator="containsText" text="ZONA RIESGO EXTREMO">
      <formula>NOT(ISERROR(SEARCH("ZONA RIESGO EXTREMO",F59)))</formula>
    </cfRule>
  </conditionalFormatting>
  <conditionalFormatting sqref="F66">
    <cfRule type="containsText" dxfId="175" priority="265" operator="containsText" text="ZONA RIESGO BAJA">
      <formula>NOT(ISERROR(SEARCH("ZONA RIESGO BAJA",F66)))</formula>
    </cfRule>
    <cfRule type="containsText" dxfId="174" priority="266" operator="containsText" text="ZONA RIESGO MODERADO">
      <formula>NOT(ISERROR(SEARCH("ZONA RIESGO MODERADO",F66)))</formula>
    </cfRule>
    <cfRule type="containsText" dxfId="173" priority="267" operator="containsText" text="ZONA RIESGO ALTO">
      <formula>NOT(ISERROR(SEARCH("ZONA RIESGO ALTO",F66)))</formula>
    </cfRule>
    <cfRule type="containsText" dxfId="172" priority="268" operator="containsText" text="ZONA RIESGO EXTREMO">
      <formula>NOT(ISERROR(SEARCH("ZONA RIESGO EXTREMO",F66)))</formula>
    </cfRule>
  </conditionalFormatting>
  <conditionalFormatting sqref="G54 G57">
    <cfRule type="containsText" dxfId="171" priority="261" operator="containsText" text="ZONA RIESGO BAJA">
      <formula>NOT(ISERROR(SEARCH("ZONA RIESGO BAJA",G54)))</formula>
    </cfRule>
    <cfRule type="containsText" dxfId="170" priority="262" operator="containsText" text="ZONA RIESGO MODERADO">
      <formula>NOT(ISERROR(SEARCH("ZONA RIESGO MODERADO",G54)))</formula>
    </cfRule>
    <cfRule type="containsText" dxfId="169" priority="263" operator="containsText" text="ZONA RIESGO ALTO">
      <formula>NOT(ISERROR(SEARCH("ZONA RIESGO ALTO",G54)))</formula>
    </cfRule>
    <cfRule type="containsText" dxfId="168" priority="264" operator="containsText" text="ZONA RIESGO EXTREMO">
      <formula>NOT(ISERROR(SEARCH("ZONA RIESGO EXTREMO",G54)))</formula>
    </cfRule>
  </conditionalFormatting>
  <conditionalFormatting sqref="G59">
    <cfRule type="containsText" dxfId="167" priority="257" operator="containsText" text="ZONA RIESGO BAJA">
      <formula>NOT(ISERROR(SEARCH("ZONA RIESGO BAJA",G59)))</formula>
    </cfRule>
    <cfRule type="containsText" dxfId="166" priority="258" operator="containsText" text="ZONA RIESGO MODERADO">
      <formula>NOT(ISERROR(SEARCH("ZONA RIESGO MODERADO",G59)))</formula>
    </cfRule>
    <cfRule type="containsText" dxfId="165" priority="259" operator="containsText" text="ZONA RIESGO ALTO">
      <formula>NOT(ISERROR(SEARCH("ZONA RIESGO ALTO",G59)))</formula>
    </cfRule>
    <cfRule type="containsText" dxfId="164" priority="260" operator="containsText" text="ZONA RIESGO EXTREMO">
      <formula>NOT(ISERROR(SEARCH("ZONA RIESGO EXTREMO",G59)))</formula>
    </cfRule>
  </conditionalFormatting>
  <conditionalFormatting sqref="M53">
    <cfRule type="containsText" dxfId="163" priority="253" operator="containsText" text="ZONA RIESGO BAJA">
      <formula>NOT(ISERROR(SEARCH("ZONA RIESGO BAJA",M53)))</formula>
    </cfRule>
    <cfRule type="containsText" dxfId="162" priority="254" operator="containsText" text="ZONA RIESGO MODERADO">
      <formula>NOT(ISERROR(SEARCH("ZONA RIESGO MODERADO",M53)))</formula>
    </cfRule>
    <cfRule type="containsText" dxfId="161" priority="255" operator="containsText" text="ZONA RIESGO ALTO">
      <formula>NOT(ISERROR(SEARCH("ZONA RIESGO ALTO",M53)))</formula>
    </cfRule>
    <cfRule type="containsText" dxfId="160" priority="256" operator="containsText" text="ZONA RIESGO EXTREMO">
      <formula>NOT(ISERROR(SEARCH("ZONA RIESGO EXTREMO",M53)))</formula>
    </cfRule>
  </conditionalFormatting>
  <conditionalFormatting sqref="M54">
    <cfRule type="containsText" dxfId="159" priority="249" operator="containsText" text="ZONA RIESGO BAJA">
      <formula>NOT(ISERROR(SEARCH("ZONA RIESGO BAJA",M54)))</formula>
    </cfRule>
    <cfRule type="containsText" dxfId="158" priority="250" operator="containsText" text="ZONA RIESGO MODERADO">
      <formula>NOT(ISERROR(SEARCH("ZONA RIESGO MODERADO",M54)))</formula>
    </cfRule>
    <cfRule type="containsText" dxfId="157" priority="251" operator="containsText" text="ZONA RIESGO ALTO">
      <formula>NOT(ISERROR(SEARCH("ZONA RIESGO ALTO",M54)))</formula>
    </cfRule>
    <cfRule type="containsText" dxfId="156" priority="252" operator="containsText" text="ZONA RIESGO EXTREMO">
      <formula>NOT(ISERROR(SEARCH("ZONA RIESGO EXTREMO",M54)))</formula>
    </cfRule>
  </conditionalFormatting>
  <conditionalFormatting sqref="M57 M59">
    <cfRule type="containsText" dxfId="155" priority="245" operator="containsText" text="ZONA RIESGO BAJA">
      <formula>NOT(ISERROR(SEARCH("ZONA RIESGO BAJA",M57)))</formula>
    </cfRule>
    <cfRule type="containsText" dxfId="154" priority="246" operator="containsText" text="ZONA RIESGO MODERADO">
      <formula>NOT(ISERROR(SEARCH("ZONA RIESGO MODERADO",M57)))</formula>
    </cfRule>
    <cfRule type="containsText" dxfId="153" priority="247" operator="containsText" text="ZONA RIESGO ALTO">
      <formula>NOT(ISERROR(SEARCH("ZONA RIESGO ALTO",M57)))</formula>
    </cfRule>
    <cfRule type="containsText" dxfId="152" priority="248" operator="containsText" text="ZONA RIESGO EXTREMO">
      <formula>NOT(ISERROR(SEARCH("ZONA RIESGO EXTREMO",M57)))</formula>
    </cfRule>
  </conditionalFormatting>
  <conditionalFormatting sqref="O59">
    <cfRule type="containsText" dxfId="151" priority="241" operator="containsText" text="ZONA RIESGO BAJA">
      <formula>NOT(ISERROR(SEARCH("ZONA RIESGO BAJA",O59)))</formula>
    </cfRule>
    <cfRule type="containsText" dxfId="150" priority="242" operator="containsText" text="ZONA RIESGO MODERADO">
      <formula>NOT(ISERROR(SEARCH("ZONA RIESGO MODERADO",O59)))</formula>
    </cfRule>
    <cfRule type="containsText" dxfId="149" priority="243" operator="containsText" text="ZONA RIESGO ALTO">
      <formula>NOT(ISERROR(SEARCH("ZONA RIESGO ALTO",O59)))</formula>
    </cfRule>
    <cfRule type="containsText" dxfId="148" priority="244" operator="containsText" text="ZONA RIESGO EXTREMO">
      <formula>NOT(ISERROR(SEARCH("ZONA RIESGO EXTREMO",O59)))</formula>
    </cfRule>
  </conditionalFormatting>
  <conditionalFormatting sqref="O57">
    <cfRule type="containsText" dxfId="147" priority="237" operator="containsText" text="ZONA RIESGO BAJA">
      <formula>NOT(ISERROR(SEARCH("ZONA RIESGO BAJA",O57)))</formula>
    </cfRule>
    <cfRule type="containsText" dxfId="146" priority="238" operator="containsText" text="ZONA RIESGO MODERADO">
      <formula>NOT(ISERROR(SEARCH("ZONA RIESGO MODERADO",O57)))</formula>
    </cfRule>
    <cfRule type="containsText" dxfId="145" priority="239" operator="containsText" text="ZONA RIESGO ALTO">
      <formula>NOT(ISERROR(SEARCH("ZONA RIESGO ALTO",O57)))</formula>
    </cfRule>
    <cfRule type="containsText" dxfId="144" priority="240" operator="containsText" text="ZONA RIESGO EXTREMO">
      <formula>NOT(ISERROR(SEARCH("ZONA RIESGO EXTREMO",O57)))</formula>
    </cfRule>
  </conditionalFormatting>
  <conditionalFormatting sqref="O54">
    <cfRule type="containsText" dxfId="143" priority="233" operator="containsText" text="ZONA RIESGO BAJA">
      <formula>NOT(ISERROR(SEARCH("ZONA RIESGO BAJA",O54)))</formula>
    </cfRule>
    <cfRule type="containsText" dxfId="142" priority="234" operator="containsText" text="ZONA RIESGO MODERADO">
      <formula>NOT(ISERROR(SEARCH("ZONA RIESGO MODERADO",O54)))</formula>
    </cfRule>
    <cfRule type="containsText" dxfId="141" priority="235" operator="containsText" text="ZONA RIESGO ALTO">
      <formula>NOT(ISERROR(SEARCH("ZONA RIESGO ALTO",O54)))</formula>
    </cfRule>
    <cfRule type="containsText" dxfId="140" priority="236" operator="containsText" text="ZONA RIESGO EXTREMO">
      <formula>NOT(ISERROR(SEARCH("ZONA RIESGO EXTREMO",O54)))</formula>
    </cfRule>
  </conditionalFormatting>
  <conditionalFormatting sqref="O53">
    <cfRule type="containsText" dxfId="139" priority="229" operator="containsText" text="ZONA RIESGO BAJA">
      <formula>NOT(ISERROR(SEARCH("ZONA RIESGO BAJA",O53)))</formula>
    </cfRule>
    <cfRule type="containsText" dxfId="138" priority="230" operator="containsText" text="ZONA RIESGO MODERADO">
      <formula>NOT(ISERROR(SEARCH("ZONA RIESGO MODERADO",O53)))</formula>
    </cfRule>
    <cfRule type="containsText" dxfId="137" priority="231" operator="containsText" text="ZONA RIESGO ALTO">
      <formula>NOT(ISERROR(SEARCH("ZONA RIESGO ALTO",O53)))</formula>
    </cfRule>
    <cfRule type="containsText" dxfId="136" priority="232" operator="containsText" text="ZONA RIESGO EXTREMO">
      <formula>NOT(ISERROR(SEARCH("ZONA RIESGO EXTREMO",O53)))</formula>
    </cfRule>
  </conditionalFormatting>
  <conditionalFormatting sqref="N57">
    <cfRule type="containsText" dxfId="135" priority="225" operator="containsText" text="ZONA RIESGO BAJA">
      <formula>NOT(ISERROR(SEARCH("ZONA RIESGO BAJA",N57)))</formula>
    </cfRule>
    <cfRule type="containsText" dxfId="134" priority="226" operator="containsText" text="ZONA RIESGO MODERADO">
      <formula>NOT(ISERROR(SEARCH("ZONA RIESGO MODERADO",N57)))</formula>
    </cfRule>
    <cfRule type="containsText" dxfId="133" priority="227" operator="containsText" text="ZONA RIESGO ALTO">
      <formula>NOT(ISERROR(SEARCH("ZONA RIESGO ALTO",N57)))</formula>
    </cfRule>
    <cfRule type="containsText" dxfId="132" priority="228" operator="containsText" text="ZONA RIESGO EXTREMO">
      <formula>NOT(ISERROR(SEARCH("ZONA RIESGO EXTREMO",N57)))</formula>
    </cfRule>
  </conditionalFormatting>
  <conditionalFormatting sqref="B10">
    <cfRule type="containsText" dxfId="131" priority="221" operator="containsText" text="ZONA RIESGO BAJA">
      <formula>NOT(ISERROR(SEARCH("ZONA RIESGO BAJA",B10)))</formula>
    </cfRule>
    <cfRule type="containsText" dxfId="130" priority="222" operator="containsText" text="ZONA RIESGO MODERADO">
      <formula>NOT(ISERROR(SEARCH("ZONA RIESGO MODERADO",B10)))</formula>
    </cfRule>
    <cfRule type="containsText" dxfId="129" priority="223" operator="containsText" text="ZONA RIESGO ALTO">
      <formula>NOT(ISERROR(SEARCH("ZONA RIESGO ALTO",B10)))</formula>
    </cfRule>
    <cfRule type="containsText" dxfId="128" priority="224" operator="containsText" text="ZONA RIESGO EXTREMO">
      <formula>NOT(ISERROR(SEARCH("ZONA RIESGO EXTREMO",B10)))</formula>
    </cfRule>
  </conditionalFormatting>
  <conditionalFormatting sqref="B11">
    <cfRule type="containsText" dxfId="127" priority="217" operator="containsText" text="ZONA RIESGO BAJA">
      <formula>NOT(ISERROR(SEARCH("ZONA RIESGO BAJA",B11)))</formula>
    </cfRule>
    <cfRule type="containsText" dxfId="126" priority="218" operator="containsText" text="ZONA RIESGO MODERADO">
      <formula>NOT(ISERROR(SEARCH("ZONA RIESGO MODERADO",B11)))</formula>
    </cfRule>
    <cfRule type="containsText" dxfId="125" priority="219" operator="containsText" text="ZONA RIESGO ALTO">
      <formula>NOT(ISERROR(SEARCH("ZONA RIESGO ALTO",B11)))</formula>
    </cfRule>
    <cfRule type="containsText" dxfId="124" priority="220" operator="containsText" text="ZONA RIESGO EXTREMO">
      <formula>NOT(ISERROR(SEARCH("ZONA RIESGO EXTREMO",B11)))</formula>
    </cfRule>
  </conditionalFormatting>
  <conditionalFormatting sqref="B13">
    <cfRule type="containsText" dxfId="123" priority="213" operator="containsText" text="ZONA RIESGO BAJA">
      <formula>NOT(ISERROR(SEARCH("ZONA RIESGO BAJA",B13)))</formula>
    </cfRule>
    <cfRule type="containsText" dxfId="122" priority="214" operator="containsText" text="ZONA RIESGO MODERADO">
      <formula>NOT(ISERROR(SEARCH("ZONA RIESGO MODERADO",B13)))</formula>
    </cfRule>
    <cfRule type="containsText" dxfId="121" priority="215" operator="containsText" text="ZONA RIESGO ALTO">
      <formula>NOT(ISERROR(SEARCH("ZONA RIESGO ALTO",B13)))</formula>
    </cfRule>
    <cfRule type="containsText" dxfId="120" priority="216" operator="containsText" text="ZONA RIESGO EXTREMO">
      <formula>NOT(ISERROR(SEARCH("ZONA RIESGO EXTREMO",B13)))</formula>
    </cfRule>
  </conditionalFormatting>
  <conditionalFormatting sqref="B14">
    <cfRule type="containsText" dxfId="119" priority="209" operator="containsText" text="ZONA RIESGO BAJA">
      <formula>NOT(ISERROR(SEARCH("ZONA RIESGO BAJA",B14)))</formula>
    </cfRule>
    <cfRule type="containsText" dxfId="118" priority="210" operator="containsText" text="ZONA RIESGO MODERADO">
      <formula>NOT(ISERROR(SEARCH("ZONA RIESGO MODERADO",B14)))</formula>
    </cfRule>
    <cfRule type="containsText" dxfId="117" priority="211" operator="containsText" text="ZONA RIESGO ALTO">
      <formula>NOT(ISERROR(SEARCH("ZONA RIESGO ALTO",B14)))</formula>
    </cfRule>
    <cfRule type="containsText" dxfId="116" priority="212" operator="containsText" text="ZONA RIESGO EXTREMO">
      <formula>NOT(ISERROR(SEARCH("ZONA RIESGO EXTREMO",B14)))</formula>
    </cfRule>
  </conditionalFormatting>
  <conditionalFormatting sqref="B18">
    <cfRule type="containsText" dxfId="115" priority="205" operator="containsText" text="ZONA RIESGO BAJA">
      <formula>NOT(ISERROR(SEARCH("ZONA RIESGO BAJA",B18)))</formula>
    </cfRule>
    <cfRule type="containsText" dxfId="114" priority="206" operator="containsText" text="ZONA RIESGO MODERADO">
      <formula>NOT(ISERROR(SEARCH("ZONA RIESGO MODERADO",B18)))</formula>
    </cfRule>
    <cfRule type="containsText" dxfId="113" priority="207" operator="containsText" text="ZONA RIESGO ALTO">
      <formula>NOT(ISERROR(SEARCH("ZONA RIESGO ALTO",B18)))</formula>
    </cfRule>
    <cfRule type="containsText" dxfId="112" priority="208" operator="containsText" text="ZONA RIESGO EXTREMO">
      <formula>NOT(ISERROR(SEARCH("ZONA RIESGO EXTREMO",B18)))</formula>
    </cfRule>
  </conditionalFormatting>
  <conditionalFormatting sqref="B20">
    <cfRule type="containsText" dxfId="111" priority="201" operator="containsText" text="ZONA RIESGO BAJA">
      <formula>NOT(ISERROR(SEARCH("ZONA RIESGO BAJA",B20)))</formula>
    </cfRule>
    <cfRule type="containsText" dxfId="110" priority="202" operator="containsText" text="ZONA RIESGO MODERADO">
      <formula>NOT(ISERROR(SEARCH("ZONA RIESGO MODERADO",B20)))</formula>
    </cfRule>
    <cfRule type="containsText" dxfId="109" priority="203" operator="containsText" text="ZONA RIESGO ALTO">
      <formula>NOT(ISERROR(SEARCH("ZONA RIESGO ALTO",B20)))</formula>
    </cfRule>
    <cfRule type="containsText" dxfId="108" priority="204" operator="containsText" text="ZONA RIESGO EXTREMO">
      <formula>NOT(ISERROR(SEARCH("ZONA RIESGO EXTREMO",B20)))</formula>
    </cfRule>
  </conditionalFormatting>
  <conditionalFormatting sqref="B21:B26">
    <cfRule type="containsText" dxfId="107" priority="189" operator="containsText" text="ZONA RIESGO BAJA">
      <formula>NOT(ISERROR(SEARCH("ZONA RIESGO BAJA",B21)))</formula>
    </cfRule>
    <cfRule type="containsText" dxfId="106" priority="190" operator="containsText" text="ZONA RIESGO MODERADO">
      <formula>NOT(ISERROR(SEARCH("ZONA RIESGO MODERADO",B21)))</formula>
    </cfRule>
    <cfRule type="containsText" dxfId="105" priority="191" operator="containsText" text="ZONA RIESGO ALTO">
      <formula>NOT(ISERROR(SEARCH("ZONA RIESGO ALTO",B21)))</formula>
    </cfRule>
    <cfRule type="containsText" dxfId="104" priority="192" operator="containsText" text="ZONA RIESGO EXTREMO">
      <formula>NOT(ISERROR(SEARCH("ZONA RIESGO EXTREMO",B21)))</formula>
    </cfRule>
  </conditionalFormatting>
  <conditionalFormatting sqref="B29:B34">
    <cfRule type="containsText" dxfId="103" priority="169" operator="containsText" text="ZONA RIESGO BAJA">
      <formula>NOT(ISERROR(SEARCH("ZONA RIESGO BAJA",B29)))</formula>
    </cfRule>
    <cfRule type="containsText" dxfId="102" priority="170" operator="containsText" text="ZONA RIESGO MODERADO">
      <formula>NOT(ISERROR(SEARCH("ZONA RIESGO MODERADO",B29)))</formula>
    </cfRule>
    <cfRule type="containsText" dxfId="101" priority="171" operator="containsText" text="ZONA RIESGO ALTO">
      <formula>NOT(ISERROR(SEARCH("ZONA RIESGO ALTO",B29)))</formula>
    </cfRule>
    <cfRule type="containsText" dxfId="100" priority="172" operator="containsText" text="ZONA RIESGO EXTREMO">
      <formula>NOT(ISERROR(SEARCH("ZONA RIESGO EXTREMO",B29)))</formula>
    </cfRule>
  </conditionalFormatting>
  <conditionalFormatting sqref="B35:B38">
    <cfRule type="containsText" dxfId="99" priority="157" operator="containsText" text="ZONA RIESGO BAJA">
      <formula>NOT(ISERROR(SEARCH("ZONA RIESGO BAJA",B35)))</formula>
    </cfRule>
    <cfRule type="containsText" dxfId="98" priority="158" operator="containsText" text="ZONA RIESGO MODERADO">
      <formula>NOT(ISERROR(SEARCH("ZONA RIESGO MODERADO",B35)))</formula>
    </cfRule>
    <cfRule type="containsText" dxfId="97" priority="159" operator="containsText" text="ZONA RIESGO ALTO">
      <formula>NOT(ISERROR(SEARCH("ZONA RIESGO ALTO",B35)))</formula>
    </cfRule>
    <cfRule type="containsText" dxfId="96" priority="160" operator="containsText" text="ZONA RIESGO EXTREMO">
      <formula>NOT(ISERROR(SEARCH("ZONA RIESGO EXTREMO",B35)))</formula>
    </cfRule>
  </conditionalFormatting>
  <conditionalFormatting sqref="B40">
    <cfRule type="containsText" dxfId="95" priority="153" operator="containsText" text="ZONA RIESGO BAJA">
      <formula>NOT(ISERROR(SEARCH("ZONA RIESGO BAJA",B40)))</formula>
    </cfRule>
    <cfRule type="containsText" dxfId="94" priority="154" operator="containsText" text="ZONA RIESGO MODERADO">
      <formula>NOT(ISERROR(SEARCH("ZONA RIESGO MODERADO",B40)))</formula>
    </cfRule>
    <cfRule type="containsText" dxfId="93" priority="155" operator="containsText" text="ZONA RIESGO ALTO">
      <formula>NOT(ISERROR(SEARCH("ZONA RIESGO ALTO",B40)))</formula>
    </cfRule>
    <cfRule type="containsText" dxfId="92" priority="156" operator="containsText" text="ZONA RIESGO EXTREMO">
      <formula>NOT(ISERROR(SEARCH("ZONA RIESGO EXTREMO",B40)))</formula>
    </cfRule>
  </conditionalFormatting>
  <conditionalFormatting sqref="B42">
    <cfRule type="containsText" dxfId="91" priority="149" operator="containsText" text="ZONA RIESGO BAJA">
      <formula>NOT(ISERROR(SEARCH("ZONA RIESGO BAJA",B42)))</formula>
    </cfRule>
    <cfRule type="containsText" dxfId="90" priority="150" operator="containsText" text="ZONA RIESGO MODERADO">
      <formula>NOT(ISERROR(SEARCH("ZONA RIESGO MODERADO",B42)))</formula>
    </cfRule>
    <cfRule type="containsText" dxfId="89" priority="151" operator="containsText" text="ZONA RIESGO ALTO">
      <formula>NOT(ISERROR(SEARCH("ZONA RIESGO ALTO",B42)))</formula>
    </cfRule>
    <cfRule type="containsText" dxfId="88" priority="152" operator="containsText" text="ZONA RIESGO EXTREMO">
      <formula>NOT(ISERROR(SEARCH("ZONA RIESGO EXTREMO",B42)))</formula>
    </cfRule>
  </conditionalFormatting>
  <conditionalFormatting sqref="B43">
    <cfRule type="containsText" dxfId="87" priority="145" operator="containsText" text="ZONA RIESGO BAJA">
      <formula>NOT(ISERROR(SEARCH("ZONA RIESGO BAJA",B43)))</formula>
    </cfRule>
    <cfRule type="containsText" dxfId="86" priority="146" operator="containsText" text="ZONA RIESGO MODERADO">
      <formula>NOT(ISERROR(SEARCH("ZONA RIESGO MODERADO",B43)))</formula>
    </cfRule>
    <cfRule type="containsText" dxfId="85" priority="147" operator="containsText" text="ZONA RIESGO ALTO">
      <formula>NOT(ISERROR(SEARCH("ZONA RIESGO ALTO",B43)))</formula>
    </cfRule>
    <cfRule type="containsText" dxfId="84" priority="148" operator="containsText" text="ZONA RIESGO EXTREMO">
      <formula>NOT(ISERROR(SEARCH("ZONA RIESGO EXTREMO",B43)))</formula>
    </cfRule>
  </conditionalFormatting>
  <conditionalFormatting sqref="B44">
    <cfRule type="containsText" dxfId="83" priority="137" operator="containsText" text="ZONA RIESGO BAJA">
      <formula>NOT(ISERROR(SEARCH("ZONA RIESGO BAJA",B44)))</formula>
    </cfRule>
    <cfRule type="containsText" dxfId="82" priority="138" operator="containsText" text="ZONA RIESGO MODERADO">
      <formula>NOT(ISERROR(SEARCH("ZONA RIESGO MODERADO",B44)))</formula>
    </cfRule>
    <cfRule type="containsText" dxfId="81" priority="139" operator="containsText" text="ZONA RIESGO ALTO">
      <formula>NOT(ISERROR(SEARCH("ZONA RIESGO ALTO",B44)))</formula>
    </cfRule>
    <cfRule type="containsText" dxfId="80" priority="140" operator="containsText" text="ZONA RIESGO EXTREMO">
      <formula>NOT(ISERROR(SEARCH("ZONA RIESGO EXTREMO",B44)))</formula>
    </cfRule>
  </conditionalFormatting>
  <conditionalFormatting sqref="B58">
    <cfRule type="containsText" dxfId="79" priority="117" operator="containsText" text="ZONA RIESGO BAJA">
      <formula>NOT(ISERROR(SEARCH("ZONA RIESGO BAJA",B58)))</formula>
    </cfRule>
    <cfRule type="containsText" dxfId="78" priority="118" operator="containsText" text="ZONA RIESGO MODERADO">
      <formula>NOT(ISERROR(SEARCH("ZONA RIESGO MODERADO",B58)))</formula>
    </cfRule>
    <cfRule type="containsText" dxfId="77" priority="119" operator="containsText" text="ZONA RIESGO ALTO">
      <formula>NOT(ISERROR(SEARCH("ZONA RIESGO ALTO",B58)))</formula>
    </cfRule>
    <cfRule type="containsText" dxfId="76" priority="120" operator="containsText" text="ZONA RIESGO EXTREMO">
      <formula>NOT(ISERROR(SEARCH("ZONA RIESGO EXTREMO",B58)))</formula>
    </cfRule>
  </conditionalFormatting>
  <conditionalFormatting sqref="B60:B62">
    <cfRule type="containsText" dxfId="75" priority="113" operator="containsText" text="ZONA RIESGO BAJA">
      <formula>NOT(ISERROR(SEARCH("ZONA RIESGO BAJA",B60)))</formula>
    </cfRule>
    <cfRule type="containsText" dxfId="74" priority="114" operator="containsText" text="ZONA RIESGO MODERADO">
      <formula>NOT(ISERROR(SEARCH("ZONA RIESGO MODERADO",B60)))</formula>
    </cfRule>
    <cfRule type="containsText" dxfId="73" priority="115" operator="containsText" text="ZONA RIESGO ALTO">
      <formula>NOT(ISERROR(SEARCH("ZONA RIESGO ALTO",B60)))</formula>
    </cfRule>
    <cfRule type="containsText" dxfId="72" priority="116" operator="containsText" text="ZONA RIESGO EXTREMO">
      <formula>NOT(ISERROR(SEARCH("ZONA RIESGO EXTREMO",B60)))</formula>
    </cfRule>
  </conditionalFormatting>
  <conditionalFormatting sqref="B64">
    <cfRule type="containsText" dxfId="71" priority="109" operator="containsText" text="ZONA RIESGO BAJA">
      <formula>NOT(ISERROR(SEARCH("ZONA RIESGO BAJA",B64)))</formula>
    </cfRule>
    <cfRule type="containsText" dxfId="70" priority="110" operator="containsText" text="ZONA RIESGO MODERADO">
      <formula>NOT(ISERROR(SEARCH("ZONA RIESGO MODERADO",B64)))</formula>
    </cfRule>
    <cfRule type="containsText" dxfId="69" priority="111" operator="containsText" text="ZONA RIESGO ALTO">
      <formula>NOT(ISERROR(SEARCH("ZONA RIESGO ALTO",B64)))</formula>
    </cfRule>
    <cfRule type="containsText" dxfId="68" priority="112" operator="containsText" text="ZONA RIESGO EXTREMO">
      <formula>NOT(ISERROR(SEARCH("ZONA RIESGO EXTREMO",B64)))</formula>
    </cfRule>
  </conditionalFormatting>
  <conditionalFormatting sqref="B68">
    <cfRule type="containsText" dxfId="67" priority="105" operator="containsText" text="ZONA RIESGO BAJA">
      <formula>NOT(ISERROR(SEARCH("ZONA RIESGO BAJA",B68)))</formula>
    </cfRule>
    <cfRule type="containsText" dxfId="66" priority="106" operator="containsText" text="ZONA RIESGO MODERADO">
      <formula>NOT(ISERROR(SEARCH("ZONA RIESGO MODERADO",B68)))</formula>
    </cfRule>
    <cfRule type="containsText" dxfId="65" priority="107" operator="containsText" text="ZONA RIESGO ALTO">
      <formula>NOT(ISERROR(SEARCH("ZONA RIESGO ALTO",B68)))</formula>
    </cfRule>
    <cfRule type="containsText" dxfId="64" priority="108" operator="containsText" text="ZONA RIESGO EXTREMO">
      <formula>NOT(ISERROR(SEARCH("ZONA RIESGO EXTREMO",B68)))</formula>
    </cfRule>
  </conditionalFormatting>
  <conditionalFormatting sqref="B75">
    <cfRule type="containsText" dxfId="63" priority="97" operator="containsText" text="ZONA RIESGO BAJA">
      <formula>NOT(ISERROR(SEARCH("ZONA RIESGO BAJA",B75)))</formula>
    </cfRule>
    <cfRule type="containsText" dxfId="62" priority="98" operator="containsText" text="ZONA RIESGO MODERADO">
      <formula>NOT(ISERROR(SEARCH("ZONA RIESGO MODERADO",B75)))</formula>
    </cfRule>
    <cfRule type="containsText" dxfId="61" priority="99" operator="containsText" text="ZONA RIESGO ALTO">
      <formula>NOT(ISERROR(SEARCH("ZONA RIESGO ALTO",B75)))</formula>
    </cfRule>
    <cfRule type="containsText" dxfId="60" priority="100" operator="containsText" text="ZONA RIESGO EXTREMO">
      <formula>NOT(ISERROR(SEARCH("ZONA RIESGO EXTREMO",B75)))</formula>
    </cfRule>
  </conditionalFormatting>
  <conditionalFormatting sqref="B76:B77">
    <cfRule type="containsText" dxfId="59" priority="93" operator="containsText" text="ZONA RIESGO BAJA">
      <formula>NOT(ISERROR(SEARCH("ZONA RIESGO BAJA",B76)))</formula>
    </cfRule>
    <cfRule type="containsText" dxfId="58" priority="94" operator="containsText" text="ZONA RIESGO MODERADO">
      <formula>NOT(ISERROR(SEARCH("ZONA RIESGO MODERADO",B76)))</formula>
    </cfRule>
    <cfRule type="containsText" dxfId="57" priority="95" operator="containsText" text="ZONA RIESGO ALTO">
      <formula>NOT(ISERROR(SEARCH("ZONA RIESGO ALTO",B76)))</formula>
    </cfRule>
    <cfRule type="containsText" dxfId="56" priority="96" operator="containsText" text="ZONA RIESGO EXTREMO">
      <formula>NOT(ISERROR(SEARCH("ZONA RIESGO EXTREMO",B76)))</formula>
    </cfRule>
  </conditionalFormatting>
  <conditionalFormatting sqref="B78:B81">
    <cfRule type="containsText" dxfId="55" priority="85" operator="containsText" text="ZONA RIESGO BAJA">
      <formula>NOT(ISERROR(SEARCH("ZONA RIESGO BAJA",B78)))</formula>
    </cfRule>
    <cfRule type="containsText" dxfId="54" priority="86" operator="containsText" text="ZONA RIESGO MODERADO">
      <formula>NOT(ISERROR(SEARCH("ZONA RIESGO MODERADO",B78)))</formula>
    </cfRule>
    <cfRule type="containsText" dxfId="53" priority="87" operator="containsText" text="ZONA RIESGO ALTO">
      <formula>NOT(ISERROR(SEARCH("ZONA RIESGO ALTO",B78)))</formula>
    </cfRule>
    <cfRule type="containsText" dxfId="52" priority="88" operator="containsText" text="ZONA RIESGO EXTREMO">
      <formula>NOT(ISERROR(SEARCH("ZONA RIESGO EXTREMO",B78)))</formula>
    </cfRule>
  </conditionalFormatting>
  <conditionalFormatting sqref="B87">
    <cfRule type="containsText" dxfId="51" priority="81" operator="containsText" text="ZONA RIESGO BAJA">
      <formula>NOT(ISERROR(SEARCH("ZONA RIESGO BAJA",B87)))</formula>
    </cfRule>
    <cfRule type="containsText" dxfId="50" priority="82" operator="containsText" text="ZONA RIESGO MODERADO">
      <formula>NOT(ISERROR(SEARCH("ZONA RIESGO MODERADO",B87)))</formula>
    </cfRule>
    <cfRule type="containsText" dxfId="49" priority="83" operator="containsText" text="ZONA RIESGO ALTO">
      <formula>NOT(ISERROR(SEARCH("ZONA RIESGO ALTO",B87)))</formula>
    </cfRule>
    <cfRule type="containsText" dxfId="48" priority="84" operator="containsText" text="ZONA RIESGO EXTREMO">
      <formula>NOT(ISERROR(SEARCH("ZONA RIESGO EXTREMO",B87)))</formula>
    </cfRule>
  </conditionalFormatting>
  <conditionalFormatting sqref="B91">
    <cfRule type="containsText" dxfId="47" priority="77" operator="containsText" text="ZONA RIESGO BAJA">
      <formula>NOT(ISERROR(SEARCH("ZONA RIESGO BAJA",B91)))</formula>
    </cfRule>
    <cfRule type="containsText" dxfId="46" priority="78" operator="containsText" text="ZONA RIESGO MODERADO">
      <formula>NOT(ISERROR(SEARCH("ZONA RIESGO MODERADO",B91)))</formula>
    </cfRule>
    <cfRule type="containsText" dxfId="45" priority="79" operator="containsText" text="ZONA RIESGO ALTO">
      <formula>NOT(ISERROR(SEARCH("ZONA RIESGO ALTO",B91)))</formula>
    </cfRule>
    <cfRule type="containsText" dxfId="44" priority="80" operator="containsText" text="ZONA RIESGO EXTREMO">
      <formula>NOT(ISERROR(SEARCH("ZONA RIESGO EXTREMO",B91)))</formula>
    </cfRule>
  </conditionalFormatting>
  <conditionalFormatting sqref="B72">
    <cfRule type="containsText" dxfId="43" priority="57" operator="containsText" text="ZONA RIESGO BAJA">
      <formula>NOT(ISERROR(SEARCH("ZONA RIESGO BAJA",B72)))</formula>
    </cfRule>
    <cfRule type="containsText" dxfId="42" priority="58" operator="containsText" text="ZONA RIESGO MODERADO">
      <formula>NOT(ISERROR(SEARCH("ZONA RIESGO MODERADO",B72)))</formula>
    </cfRule>
    <cfRule type="containsText" dxfId="41" priority="59" operator="containsText" text="ZONA RIESGO ALTO">
      <formula>NOT(ISERROR(SEARCH("ZONA RIESGO ALTO",B72)))</formula>
    </cfRule>
    <cfRule type="containsText" dxfId="40" priority="60" operator="containsText" text="ZONA RIESGO EXTREMO">
      <formula>NOT(ISERROR(SEARCH("ZONA RIESGO EXTREMO",B72)))</formula>
    </cfRule>
  </conditionalFormatting>
  <conditionalFormatting sqref="B47">
    <cfRule type="containsText" dxfId="39" priority="53" operator="containsText" text="ZONA RIESGO BAJA">
      <formula>NOT(ISERROR(SEARCH("ZONA RIESGO BAJA",B47)))</formula>
    </cfRule>
    <cfRule type="containsText" dxfId="38" priority="54" operator="containsText" text="ZONA RIESGO MODERADO">
      <formula>NOT(ISERROR(SEARCH("ZONA RIESGO MODERADO",B47)))</formula>
    </cfRule>
    <cfRule type="containsText" dxfId="37" priority="55" operator="containsText" text="ZONA RIESGO ALTO">
      <formula>NOT(ISERROR(SEARCH("ZONA RIESGO ALTO",B47)))</formula>
    </cfRule>
    <cfRule type="containsText" dxfId="36" priority="56" operator="containsText" text="ZONA RIESGO EXTREMO">
      <formula>NOT(ISERROR(SEARCH("ZONA RIESGO EXTREMO",B47)))</formula>
    </cfRule>
  </conditionalFormatting>
  <conditionalFormatting sqref="B48">
    <cfRule type="containsText" dxfId="35" priority="49" operator="containsText" text="ZONA RIESGO BAJA">
      <formula>NOT(ISERROR(SEARCH("ZONA RIESGO BAJA",B48)))</formula>
    </cfRule>
    <cfRule type="containsText" dxfId="34" priority="50" operator="containsText" text="ZONA RIESGO MODERADO">
      <formula>NOT(ISERROR(SEARCH("ZONA RIESGO MODERADO",B48)))</formula>
    </cfRule>
    <cfRule type="containsText" dxfId="33" priority="51" operator="containsText" text="ZONA RIESGO ALTO">
      <formula>NOT(ISERROR(SEARCH("ZONA RIESGO ALTO",B48)))</formula>
    </cfRule>
    <cfRule type="containsText" dxfId="32" priority="52" operator="containsText" text="ZONA RIESGO EXTREMO">
      <formula>NOT(ISERROR(SEARCH("ZONA RIESGO EXTREMO",B48)))</formula>
    </cfRule>
  </conditionalFormatting>
  <conditionalFormatting sqref="B50">
    <cfRule type="containsText" dxfId="31" priority="45" operator="containsText" text="ZONA RIESGO BAJA">
      <formula>NOT(ISERROR(SEARCH("ZONA RIESGO BAJA",B50)))</formula>
    </cfRule>
    <cfRule type="containsText" dxfId="30" priority="46" operator="containsText" text="ZONA RIESGO MODERADO">
      <formula>NOT(ISERROR(SEARCH("ZONA RIESGO MODERADO",B50)))</formula>
    </cfRule>
    <cfRule type="containsText" dxfId="29" priority="47" operator="containsText" text="ZONA RIESGO ALTO">
      <formula>NOT(ISERROR(SEARCH("ZONA RIESGO ALTO",B50)))</formula>
    </cfRule>
    <cfRule type="containsText" dxfId="28" priority="48" operator="containsText" text="ZONA RIESGO EXTREMO">
      <formula>NOT(ISERROR(SEARCH("ZONA RIESGO EXTREMO",B50)))</formula>
    </cfRule>
  </conditionalFormatting>
  <conditionalFormatting sqref="B51">
    <cfRule type="containsText" dxfId="27" priority="41" operator="containsText" text="ZONA RIESGO BAJA">
      <formula>NOT(ISERROR(SEARCH("ZONA RIESGO BAJA",B51)))</formula>
    </cfRule>
    <cfRule type="containsText" dxfId="26" priority="42" operator="containsText" text="ZONA RIESGO MODERADO">
      <formula>NOT(ISERROR(SEARCH("ZONA RIESGO MODERADO",B51)))</formula>
    </cfRule>
    <cfRule type="containsText" dxfId="25" priority="43" operator="containsText" text="ZONA RIESGO ALTO">
      <formula>NOT(ISERROR(SEARCH("ZONA RIESGO ALTO",B51)))</formula>
    </cfRule>
    <cfRule type="containsText" dxfId="24" priority="44" operator="containsText" text="ZONA RIESGO EXTREMO">
      <formula>NOT(ISERROR(SEARCH("ZONA RIESGO EXTREMO",B51)))</formula>
    </cfRule>
  </conditionalFormatting>
  <conditionalFormatting sqref="P52">
    <cfRule type="containsText" dxfId="23" priority="21" operator="containsText" text="ZONA RIESGO BAJA">
      <formula>NOT(ISERROR(SEARCH("ZONA RIESGO BAJA",P52)))</formula>
    </cfRule>
    <cfRule type="containsText" dxfId="22" priority="22" operator="containsText" text="ZONA RIESGO MODERADO">
      <formula>NOT(ISERROR(SEARCH("ZONA RIESGO MODERADO",P52)))</formula>
    </cfRule>
    <cfRule type="containsText" dxfId="21" priority="23" operator="containsText" text="ZONA RIESGO ALTO">
      <formula>NOT(ISERROR(SEARCH("ZONA RIESGO ALTO",P52)))</formula>
    </cfRule>
    <cfRule type="containsText" dxfId="20" priority="24" operator="containsText" text="ZONA RIESGO EXTREMO">
      <formula>NOT(ISERROR(SEARCH("ZONA RIESGO EXTREMO",P52)))</formula>
    </cfRule>
  </conditionalFormatting>
  <conditionalFormatting sqref="Q83">
    <cfRule type="containsText" dxfId="19" priority="17" operator="containsText" text="ZONA RIESGO BAJA">
      <formula>NOT(ISERROR(SEARCH("ZONA RIESGO BAJA",Q83)))</formula>
    </cfRule>
    <cfRule type="containsText" dxfId="18" priority="18" operator="containsText" text="ZONA RIESGO MODERADO">
      <formula>NOT(ISERROR(SEARCH("ZONA RIESGO MODERADO",Q83)))</formula>
    </cfRule>
    <cfRule type="containsText" dxfId="17" priority="19" operator="containsText" text="ZONA RIESGO ALTO">
      <formula>NOT(ISERROR(SEARCH("ZONA RIESGO ALTO",Q83)))</formula>
    </cfRule>
    <cfRule type="containsText" dxfId="16" priority="20" operator="containsText" text="ZONA RIESGO EXTREMO">
      <formula>NOT(ISERROR(SEARCH("ZONA RIESGO EXTREMO",Q83)))</formula>
    </cfRule>
  </conditionalFormatting>
  <conditionalFormatting sqref="Q84">
    <cfRule type="containsText" dxfId="15" priority="13" operator="containsText" text="ZONA RIESGO BAJA">
      <formula>NOT(ISERROR(SEARCH("ZONA RIESGO BAJA",Q84)))</formula>
    </cfRule>
    <cfRule type="containsText" dxfId="14" priority="14" operator="containsText" text="ZONA RIESGO MODERADO">
      <formula>NOT(ISERROR(SEARCH("ZONA RIESGO MODERADO",Q84)))</formula>
    </cfRule>
    <cfRule type="containsText" dxfId="13" priority="15" operator="containsText" text="ZONA RIESGO ALTO">
      <formula>NOT(ISERROR(SEARCH("ZONA RIESGO ALTO",Q84)))</formula>
    </cfRule>
    <cfRule type="containsText" dxfId="12" priority="16" operator="containsText" text="ZONA RIESGO EXTREMO">
      <formula>NOT(ISERROR(SEARCH("ZONA RIESGO EXTREMO",Q84)))</formula>
    </cfRule>
  </conditionalFormatting>
  <conditionalFormatting sqref="Q85:Q96">
    <cfRule type="containsText" dxfId="11" priority="9" operator="containsText" text="ZONA RIESGO BAJA">
      <formula>NOT(ISERROR(SEARCH("ZONA RIESGO BAJA",Q85)))</formula>
    </cfRule>
    <cfRule type="containsText" dxfId="10" priority="10" operator="containsText" text="ZONA RIESGO MODERADO">
      <formula>NOT(ISERROR(SEARCH("ZONA RIESGO MODERADO",Q85)))</formula>
    </cfRule>
    <cfRule type="containsText" dxfId="9" priority="11" operator="containsText" text="ZONA RIESGO ALTO">
      <formula>NOT(ISERROR(SEARCH("ZONA RIESGO ALTO",Q85)))</formula>
    </cfRule>
    <cfRule type="containsText" dxfId="8" priority="12" operator="containsText" text="ZONA RIESGO EXTREMO">
      <formula>NOT(ISERROR(SEARCH("ZONA RIESGO EXTREMO",Q85)))</formula>
    </cfRule>
  </conditionalFormatting>
  <conditionalFormatting sqref="P59">
    <cfRule type="containsText" dxfId="7" priority="5" operator="containsText" text="ZONA RIESGO BAJA">
      <formula>NOT(ISERROR(SEARCH("ZONA RIESGO BAJA",P59)))</formula>
    </cfRule>
    <cfRule type="containsText" dxfId="6" priority="6" operator="containsText" text="ZONA RIESGO MODERADO">
      <formula>NOT(ISERROR(SEARCH("ZONA RIESGO MODERADO",P59)))</formula>
    </cfRule>
    <cfRule type="containsText" dxfId="5" priority="7" operator="containsText" text="ZONA RIESGO ALTO">
      <formula>NOT(ISERROR(SEARCH("ZONA RIESGO ALTO",P59)))</formula>
    </cfRule>
    <cfRule type="containsText" dxfId="4" priority="8" operator="containsText" text="ZONA RIESGO EXTREMO">
      <formula>NOT(ISERROR(SEARCH("ZONA RIESGO EXTREMO",P59)))</formula>
    </cfRule>
  </conditionalFormatting>
  <conditionalFormatting sqref="P65">
    <cfRule type="containsText" dxfId="3" priority="1" operator="containsText" text="ZONA RIESGO BAJA">
      <formula>NOT(ISERROR(SEARCH("ZONA RIESGO BAJA",P65)))</formula>
    </cfRule>
    <cfRule type="containsText" dxfId="2" priority="2" operator="containsText" text="ZONA RIESGO MODERADO">
      <formula>NOT(ISERROR(SEARCH("ZONA RIESGO MODERADO",P65)))</formula>
    </cfRule>
    <cfRule type="containsText" dxfId="1" priority="3" operator="containsText" text="ZONA RIESGO ALTO">
      <formula>NOT(ISERROR(SEARCH("ZONA RIESGO ALTO",P65)))</formula>
    </cfRule>
    <cfRule type="containsText" dxfId="0" priority="4" operator="containsText" text="ZONA RIESGO EXTREMO">
      <formula>NOT(ISERROR(SEARCH("ZONA RIESGO EXTREMO",P65)))</formula>
    </cfRule>
  </conditionalFormatting>
  <pageMargins left="0.7" right="0.7" top="0.75" bottom="0.75" header="0.3" footer="0.3"/>
  <pageSetup paperSize="9" scale="19" orientation="portrait" r:id="rId1"/>
  <rowBreaks count="1" manualBreakCount="1">
    <brk id="51" max="16"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defaultColWidth="11.42578125" defaultRowHeight="1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c r="A2" s="1"/>
      <c r="B2" s="1"/>
      <c r="C2" s="1"/>
      <c r="D2" s="1"/>
      <c r="E2" s="1"/>
      <c r="F2" s="1"/>
      <c r="G2" s="1"/>
      <c r="H2" s="1"/>
      <c r="I2" s="1"/>
      <c r="J2" s="1"/>
      <c r="K2" s="218" t="s">
        <v>674</v>
      </c>
      <c r="L2" s="219"/>
      <c r="M2" s="1"/>
      <c r="N2" s="3"/>
      <c r="O2" s="4" t="s">
        <v>675</v>
      </c>
      <c r="P2" s="1"/>
      <c r="Q2" s="218" t="s">
        <v>676</v>
      </c>
      <c r="R2" s="219"/>
      <c r="S2" s="1"/>
      <c r="T2" s="216" t="s">
        <v>677</v>
      </c>
      <c r="U2" s="217"/>
      <c r="V2" s="1"/>
      <c r="W2" s="5" t="s">
        <v>678</v>
      </c>
      <c r="X2" s="1"/>
      <c r="Y2" s="5" t="s">
        <v>678</v>
      </c>
      <c r="Z2" s="1"/>
      <c r="AA2" s="5" t="s">
        <v>678</v>
      </c>
      <c r="AB2" s="1"/>
      <c r="AC2" s="5" t="s">
        <v>678</v>
      </c>
      <c r="AD2" s="1"/>
      <c r="AE2" s="5" t="s">
        <v>678</v>
      </c>
      <c r="AF2" s="1"/>
      <c r="AG2" s="5" t="s">
        <v>678</v>
      </c>
      <c r="AH2" s="1"/>
      <c r="AI2" s="5" t="s">
        <v>678</v>
      </c>
      <c r="AJ2" s="1"/>
      <c r="AK2" s="5" t="s">
        <v>678</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c r="A3" s="1"/>
      <c r="B3" s="220" t="s">
        <v>679</v>
      </c>
      <c r="C3" s="221"/>
      <c r="D3" s="1"/>
      <c r="E3" s="218" t="s">
        <v>680</v>
      </c>
      <c r="F3" s="219"/>
      <c r="G3" s="1"/>
      <c r="H3" s="216" t="s">
        <v>681</v>
      </c>
      <c r="I3" s="217"/>
      <c r="J3" s="1"/>
      <c r="K3" s="1"/>
      <c r="L3" s="1"/>
      <c r="M3" s="1"/>
      <c r="N3" s="6"/>
      <c r="O3" s="7" t="s">
        <v>76</v>
      </c>
      <c r="P3" s="8"/>
      <c r="Q3" s="9" t="s">
        <v>682</v>
      </c>
      <c r="R3" s="10" t="s">
        <v>683</v>
      </c>
      <c r="S3" s="1"/>
      <c r="T3" s="10" t="s">
        <v>684</v>
      </c>
      <c r="U3" s="10" t="s">
        <v>683</v>
      </c>
      <c r="V3" s="1"/>
      <c r="W3" s="9" t="s">
        <v>685</v>
      </c>
      <c r="X3" s="1"/>
      <c r="Y3" s="9" t="s">
        <v>686</v>
      </c>
      <c r="Z3" s="1"/>
      <c r="AA3" s="9" t="s">
        <v>687</v>
      </c>
      <c r="AB3" s="1"/>
      <c r="AC3" s="9" t="s">
        <v>688</v>
      </c>
      <c r="AD3" s="1"/>
      <c r="AE3" s="9" t="s">
        <v>689</v>
      </c>
      <c r="AF3" s="1"/>
      <c r="AG3" s="9" t="s">
        <v>690</v>
      </c>
      <c r="AH3" s="1"/>
      <c r="AI3" s="9" t="s">
        <v>691</v>
      </c>
      <c r="AJ3" s="1"/>
      <c r="AK3" s="9" t="s">
        <v>691</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c r="A4" s="1"/>
      <c r="B4" s="66" t="s">
        <v>692</v>
      </c>
      <c r="C4" s="66" t="s">
        <v>683</v>
      </c>
      <c r="D4" s="1"/>
      <c r="E4" s="9" t="s">
        <v>693</v>
      </c>
      <c r="F4" s="11" t="s">
        <v>683</v>
      </c>
      <c r="G4" s="1"/>
      <c r="H4" s="9" t="s">
        <v>56</v>
      </c>
      <c r="I4" s="11" t="s">
        <v>683</v>
      </c>
      <c r="J4" s="1"/>
      <c r="K4" s="1"/>
      <c r="L4" s="1"/>
      <c r="M4" s="1"/>
      <c r="N4" s="12"/>
      <c r="O4" s="7" t="s">
        <v>136</v>
      </c>
      <c r="P4" s="1"/>
      <c r="Q4" s="13" t="s">
        <v>694</v>
      </c>
      <c r="R4" s="14" t="s">
        <v>695</v>
      </c>
      <c r="S4" s="1"/>
      <c r="T4" s="16" t="s">
        <v>696</v>
      </c>
      <c r="U4" s="51" t="s">
        <v>697</v>
      </c>
      <c r="V4" s="1"/>
      <c r="W4" s="16" t="s">
        <v>698</v>
      </c>
      <c r="X4" s="1"/>
      <c r="Y4" s="16" t="s">
        <v>699</v>
      </c>
      <c r="Z4" s="1"/>
      <c r="AA4" s="51" t="s">
        <v>700</v>
      </c>
      <c r="AB4" s="1"/>
      <c r="AC4" s="51" t="s">
        <v>701</v>
      </c>
      <c r="AD4" s="1"/>
      <c r="AE4" s="16" t="s">
        <v>699</v>
      </c>
      <c r="AF4" s="1"/>
      <c r="AG4" s="16" t="s">
        <v>702</v>
      </c>
      <c r="AH4" s="1"/>
      <c r="AI4" s="16" t="s">
        <v>703</v>
      </c>
      <c r="AJ4" s="1"/>
      <c r="AK4" s="16" t="s">
        <v>703</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c r="A5" s="1"/>
      <c r="B5" s="67" t="s">
        <v>704</v>
      </c>
      <c r="C5" s="68" t="s">
        <v>705</v>
      </c>
      <c r="D5" s="1"/>
      <c r="E5" s="15">
        <v>5</v>
      </c>
      <c r="F5" s="17" t="s">
        <v>706</v>
      </c>
      <c r="G5" s="1"/>
      <c r="H5" s="15">
        <v>5</v>
      </c>
      <c r="I5" s="17" t="s">
        <v>707</v>
      </c>
      <c r="J5" s="1"/>
      <c r="K5" s="1"/>
      <c r="L5" s="1"/>
      <c r="M5" s="1"/>
      <c r="N5" s="18"/>
      <c r="O5" s="19" t="s">
        <v>82</v>
      </c>
      <c r="P5" s="1"/>
      <c r="Q5" s="54" t="s">
        <v>708</v>
      </c>
      <c r="R5" s="53" t="s">
        <v>709</v>
      </c>
      <c r="S5" s="1"/>
      <c r="T5" s="13" t="s">
        <v>710</v>
      </c>
      <c r="U5" s="20" t="s">
        <v>711</v>
      </c>
      <c r="V5" s="1"/>
      <c r="W5" s="54" t="s">
        <v>712</v>
      </c>
      <c r="X5" s="1"/>
      <c r="Y5" s="54" t="s">
        <v>713</v>
      </c>
      <c r="Z5" s="1"/>
      <c r="AA5" s="52" t="s">
        <v>714</v>
      </c>
      <c r="AB5" s="1"/>
      <c r="AC5" s="60" t="s">
        <v>715</v>
      </c>
      <c r="AD5" s="1"/>
      <c r="AE5" s="54" t="s">
        <v>713</v>
      </c>
      <c r="AF5" s="1"/>
      <c r="AG5" s="15" t="s">
        <v>716</v>
      </c>
      <c r="AH5" s="1"/>
      <c r="AI5" s="54" t="s">
        <v>717</v>
      </c>
      <c r="AJ5" s="1"/>
      <c r="AK5" s="15" t="s">
        <v>718</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c r="A6" s="1"/>
      <c r="B6" s="67" t="s">
        <v>719</v>
      </c>
      <c r="C6" s="68" t="s">
        <v>720</v>
      </c>
      <c r="D6" s="1"/>
      <c r="E6" s="15">
        <v>4</v>
      </c>
      <c r="F6" s="17" t="s">
        <v>721</v>
      </c>
      <c r="G6" s="1"/>
      <c r="H6" s="15">
        <v>4</v>
      </c>
      <c r="I6" s="17" t="s">
        <v>722</v>
      </c>
      <c r="J6" s="1"/>
      <c r="K6" s="21" t="s">
        <v>723</v>
      </c>
      <c r="L6" s="1"/>
      <c r="M6" s="1"/>
      <c r="N6" s="1"/>
      <c r="O6" s="1"/>
      <c r="P6" s="1"/>
      <c r="Q6" s="1"/>
      <c r="R6" s="1"/>
      <c r="S6" s="1"/>
      <c r="T6" s="13" t="s">
        <v>724</v>
      </c>
      <c r="U6" s="65"/>
      <c r="V6" s="1"/>
      <c r="W6" s="1"/>
      <c r="X6" s="1"/>
      <c r="Y6" s="1"/>
      <c r="Z6" s="1"/>
      <c r="AA6" s="1"/>
      <c r="AB6" s="1"/>
      <c r="AC6" s="54" t="s">
        <v>725</v>
      </c>
      <c r="AD6" s="1"/>
      <c r="AE6" s="1"/>
      <c r="AF6" s="1"/>
      <c r="AG6" s="54" t="s">
        <v>726</v>
      </c>
      <c r="AH6" s="1"/>
      <c r="AI6" s="1"/>
      <c r="AJ6" s="1"/>
      <c r="AK6" s="54" t="s">
        <v>717</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c r="A7" s="1"/>
      <c r="B7" s="67" t="s">
        <v>727</v>
      </c>
      <c r="C7" s="68" t="s">
        <v>728</v>
      </c>
      <c r="D7" s="1"/>
      <c r="E7" s="15">
        <v>3</v>
      </c>
      <c r="F7" s="17" t="s">
        <v>729</v>
      </c>
      <c r="G7" s="1"/>
      <c r="H7" s="15">
        <v>3</v>
      </c>
      <c r="I7" s="17" t="s">
        <v>730</v>
      </c>
      <c r="J7" s="1"/>
      <c r="K7" s="15" t="s">
        <v>731</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c r="A8" s="1"/>
      <c r="B8" s="67" t="s">
        <v>732</v>
      </c>
      <c r="C8" s="68" t="s">
        <v>733</v>
      </c>
      <c r="D8" s="1"/>
      <c r="E8" s="15">
        <v>2</v>
      </c>
      <c r="F8" s="17" t="s">
        <v>734</v>
      </c>
      <c r="G8" s="1"/>
      <c r="H8" s="15">
        <v>2</v>
      </c>
      <c r="I8" s="17" t="s">
        <v>735</v>
      </c>
      <c r="J8" s="1"/>
      <c r="K8" s="54" t="s">
        <v>736</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737</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c r="A9" s="1"/>
      <c r="B9" s="67" t="s">
        <v>738</v>
      </c>
      <c r="C9" s="68" t="s">
        <v>739</v>
      </c>
      <c r="D9" s="1"/>
      <c r="E9" s="54">
        <v>1</v>
      </c>
      <c r="F9" s="30" t="s">
        <v>740</v>
      </c>
      <c r="G9" s="1"/>
      <c r="H9" s="54">
        <v>1</v>
      </c>
      <c r="I9" s="30" t="s">
        <v>741</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c r="A10" s="1"/>
      <c r="B10" s="67" t="s">
        <v>742</v>
      </c>
      <c r="C10" s="68" t="s">
        <v>743</v>
      </c>
      <c r="D10" s="1"/>
      <c r="E10" s="1"/>
      <c r="F10" s="1"/>
      <c r="G10" s="1"/>
      <c r="H10" s="1"/>
      <c r="I10" s="1"/>
      <c r="J10" s="1"/>
      <c r="K10" s="21" t="s">
        <v>744</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c r="A11" s="1"/>
      <c r="B11" s="67" t="s">
        <v>745</v>
      </c>
      <c r="C11" s="68" t="s">
        <v>746</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c r="A12" s="1"/>
      <c r="B12" s="67" t="s">
        <v>747</v>
      </c>
      <c r="C12" s="68" t="s">
        <v>748</v>
      </c>
      <c r="D12" s="1"/>
      <c r="E12" s="39" t="s">
        <v>749</v>
      </c>
      <c r="F12" s="11" t="s">
        <v>683</v>
      </c>
      <c r="G12" s="1"/>
      <c r="H12" s="10" t="s">
        <v>750</v>
      </c>
      <c r="I12" s="40" t="s">
        <v>751</v>
      </c>
      <c r="J12" s="1"/>
      <c r="K12" s="15">
        <v>2</v>
      </c>
      <c r="L12" s="1"/>
      <c r="M12" s="1"/>
      <c r="N12" s="1"/>
      <c r="O12" s="64">
        <v>1</v>
      </c>
      <c r="P12" s="41">
        <v>2</v>
      </c>
      <c r="Q12" s="41">
        <v>3</v>
      </c>
      <c r="R12" s="41">
        <v>4</v>
      </c>
      <c r="S12" s="65">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c r="A13" s="1"/>
      <c r="B13" s="67" t="s">
        <v>752</v>
      </c>
      <c r="C13" s="68" t="s">
        <v>753</v>
      </c>
      <c r="D13" s="1"/>
      <c r="E13" s="16" t="s">
        <v>754</v>
      </c>
      <c r="F13" s="51" t="s">
        <v>755</v>
      </c>
      <c r="G13" s="1"/>
      <c r="H13" s="42" t="s">
        <v>72</v>
      </c>
      <c r="I13" s="61" t="s">
        <v>756</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c r="A14" s="1"/>
      <c r="B14" s="67" t="s">
        <v>757</v>
      </c>
      <c r="C14" s="68" t="s">
        <v>758</v>
      </c>
      <c r="D14" s="1"/>
      <c r="E14" s="15" t="s">
        <v>77</v>
      </c>
      <c r="F14" s="60" t="s">
        <v>759</v>
      </c>
      <c r="G14" s="1"/>
      <c r="H14" s="43" t="s">
        <v>760</v>
      </c>
      <c r="I14" s="58" t="s">
        <v>761</v>
      </c>
      <c r="J14" s="1"/>
      <c r="K14" s="15">
        <v>4</v>
      </c>
      <c r="L14" s="1"/>
      <c r="M14" s="21" t="s">
        <v>762</v>
      </c>
      <c r="N14" s="55" t="s">
        <v>763</v>
      </c>
      <c r="O14" s="55" t="s">
        <v>764</v>
      </c>
      <c r="P14" s="55" t="s">
        <v>765</v>
      </c>
      <c r="Q14" s="56" t="s">
        <v>766</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c r="A15" s="1"/>
      <c r="B15" s="67" t="s">
        <v>767</v>
      </c>
      <c r="C15" s="68" t="s">
        <v>768</v>
      </c>
      <c r="D15" s="1"/>
      <c r="E15" s="15" t="s">
        <v>769</v>
      </c>
      <c r="F15" s="60" t="s">
        <v>770</v>
      </c>
      <c r="G15" s="1"/>
      <c r="H15" s="43" t="s">
        <v>166</v>
      </c>
      <c r="I15" s="58" t="s">
        <v>771</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c r="A16" s="1"/>
      <c r="B16" s="1"/>
      <c r="C16" s="1"/>
      <c r="D16" s="1"/>
      <c r="E16" s="54" t="s">
        <v>772</v>
      </c>
      <c r="F16" s="52" t="s">
        <v>773</v>
      </c>
      <c r="G16" s="1"/>
      <c r="H16" s="43" t="s">
        <v>774</v>
      </c>
      <c r="I16" s="47" t="s">
        <v>775</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c r="A17" s="1"/>
      <c r="B17" s="1"/>
      <c r="C17" s="1"/>
      <c r="D17" s="1"/>
      <c r="E17" s="1"/>
      <c r="F17" s="1"/>
      <c r="G17" s="1"/>
      <c r="H17" s="43" t="s">
        <v>776</v>
      </c>
      <c r="I17" s="58" t="s">
        <v>777</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c r="A18" s="1"/>
      <c r="B18" s="1"/>
      <c r="C18" s="1"/>
      <c r="D18" s="1"/>
      <c r="E18" s="1"/>
      <c r="F18" s="1"/>
      <c r="G18" s="1"/>
      <c r="H18" s="43" t="s">
        <v>778</v>
      </c>
      <c r="I18" s="47" t="s">
        <v>779</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c r="A19" s="1"/>
      <c r="B19" s="1"/>
      <c r="C19" s="1"/>
      <c r="D19" s="1"/>
      <c r="E19" s="1"/>
      <c r="F19" s="1"/>
      <c r="G19" s="1"/>
      <c r="H19" s="43" t="s">
        <v>34</v>
      </c>
      <c r="I19" s="58" t="s">
        <v>780</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c r="A20" s="1"/>
      <c r="B20" s="1"/>
      <c r="C20" s="1"/>
      <c r="D20" s="1"/>
      <c r="E20" s="1"/>
      <c r="F20" s="1"/>
      <c r="G20" s="1"/>
      <c r="H20" s="43" t="s">
        <v>781</v>
      </c>
      <c r="I20" s="58" t="s">
        <v>782</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c r="A21" s="1"/>
      <c r="B21" s="1"/>
      <c r="C21" s="1"/>
      <c r="D21" s="1"/>
      <c r="E21" s="1"/>
      <c r="F21" s="1"/>
      <c r="G21" s="1"/>
      <c r="H21" s="43" t="s">
        <v>48</v>
      </c>
      <c r="I21" s="58" t="s">
        <v>783</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c r="A22" s="1"/>
      <c r="B22" s="1"/>
      <c r="C22" s="1"/>
      <c r="D22" s="1"/>
      <c r="E22" s="1"/>
      <c r="F22" s="1"/>
      <c r="G22" s="1"/>
      <c r="H22" s="43" t="s">
        <v>293</v>
      </c>
      <c r="I22" s="58" t="s">
        <v>784</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c r="A23" s="1"/>
      <c r="B23" s="1"/>
      <c r="C23" s="1"/>
      <c r="D23" s="1"/>
      <c r="E23" s="1"/>
      <c r="F23" s="1"/>
      <c r="G23" s="1"/>
      <c r="H23" s="43" t="s">
        <v>36</v>
      </c>
      <c r="I23" s="58" t="s">
        <v>785</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c r="A24" s="1"/>
      <c r="B24" s="1"/>
      <c r="C24" s="1"/>
      <c r="D24" s="1"/>
      <c r="E24" s="1"/>
      <c r="F24" s="1"/>
      <c r="G24" s="1"/>
      <c r="H24" s="43" t="s">
        <v>786</v>
      </c>
      <c r="I24" s="58" t="s">
        <v>787</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c r="A25" s="1"/>
      <c r="B25" s="1"/>
      <c r="C25" s="1"/>
      <c r="D25" s="1"/>
      <c r="E25" s="1"/>
      <c r="F25" s="1"/>
      <c r="G25" s="1"/>
      <c r="H25" s="43" t="s">
        <v>788</v>
      </c>
      <c r="I25" s="58" t="s">
        <v>789</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c r="A26" s="1"/>
      <c r="B26" s="1"/>
      <c r="C26" s="1"/>
      <c r="D26" s="1"/>
      <c r="E26" s="1"/>
      <c r="F26" s="1"/>
      <c r="G26" s="1"/>
      <c r="H26" s="43" t="s">
        <v>790</v>
      </c>
      <c r="I26" s="58" t="s">
        <v>791</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c r="A27" s="1"/>
      <c r="B27" s="1"/>
      <c r="C27" s="1"/>
      <c r="D27" s="1"/>
      <c r="E27" s="1"/>
      <c r="F27" s="1"/>
      <c r="G27" s="1"/>
      <c r="H27" s="49" t="s">
        <v>792</v>
      </c>
      <c r="I27" s="57" t="s">
        <v>793</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c r="A28" s="1"/>
      <c r="B28" s="1"/>
      <c r="C28" s="1"/>
      <c r="D28" s="1"/>
      <c r="E28" s="1"/>
      <c r="F28" s="1"/>
      <c r="G28" s="1"/>
      <c r="H28" s="58" t="s">
        <v>794</v>
      </c>
      <c r="I28" s="47" t="s">
        <v>795</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c r="A29" s="1"/>
      <c r="B29" s="1"/>
      <c r="C29" s="1"/>
      <c r="D29" s="1"/>
      <c r="E29" s="1"/>
      <c r="F29" s="1"/>
      <c r="G29" s="1"/>
      <c r="H29" s="58" t="s">
        <v>796</v>
      </c>
      <c r="I29" s="47" t="s">
        <v>795</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c r="A30" s="1"/>
      <c r="B30" s="1"/>
      <c r="C30" s="1"/>
      <c r="D30" s="1"/>
      <c r="E30" s="1"/>
      <c r="F30" s="1"/>
      <c r="G30" s="1"/>
      <c r="H30" s="59" t="s">
        <v>797</v>
      </c>
      <c r="I30" s="50" t="s">
        <v>795</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file>

<file path=customXml/itemProps2.xml><?xml version="1.0" encoding="utf-8"?>
<ds:datastoreItem xmlns:ds="http://schemas.openxmlformats.org/officeDocument/2006/customXml" ds:itemID="{1CB78361-111C-493A-AD6A-15D8FE41690D}"/>
</file>

<file path=customXml/itemProps3.xml><?xml version="1.0" encoding="utf-8"?>
<ds:datastoreItem xmlns:ds="http://schemas.openxmlformats.org/officeDocument/2006/customXml" ds:itemID="{7E1EF156-A52A-487C-8A82-47BC51158F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
  <cp:revision/>
  <dcterms:created xsi:type="dcterms:W3CDTF">2016-11-30T14:47:26Z</dcterms:created>
  <dcterms:modified xsi:type="dcterms:W3CDTF">2024-09-07T01:37:26Z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