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carit\Downloads\"/>
    </mc:Choice>
  </mc:AlternateContent>
  <workbookProtection workbookAlgorithmName="SHA-512" workbookHashValue="GLLEz7yETsUkEXYJidBY0TAsfDmPF3UdsKSaENPQRBPrqSbLTj4iu3uaN+CjZaApp0V9+i6O0PRnZHSKYimeDw==" workbookSaltValue="/ye0szi4FsXjrBkODMiLHQ==" workbookSpinCount="100000" lockStructure="1"/>
  <bookViews>
    <workbookView xWindow="0" yWindow="0" windowWidth="20490" windowHeight="7005" activeTab="2"/>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RESUMEN'!$A$8:$O$124</definedName>
    <definedName name="Afectación_Económica">'[1]3 PROBABIL E IMPACTO INHERENTE'!$X$11:$X$16</definedName>
    <definedName name="_xlnm.Print_Area" localSheetId="2">'HOJA RESUMEN'!$A$1:$O$132</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8" l="1"/>
  <c r="F66" i="8" l="1"/>
  <c r="F65" i="8"/>
  <c r="F64" i="8"/>
  <c r="F62" i="8"/>
  <c r="F58" i="8"/>
  <c r="F56" i="8"/>
  <c r="F53" i="8"/>
  <c r="F52" i="8"/>
  <c r="F116" i="8"/>
  <c r="F123" i="8"/>
  <c r="F122" i="8"/>
  <c r="F121" i="8"/>
  <c r="F119" i="8"/>
  <c r="F118" i="8"/>
  <c r="F117" i="8"/>
  <c r="F115" i="8" l="1"/>
  <c r="F114" i="8"/>
  <c r="F113" i="8"/>
  <c r="F111" i="8" l="1"/>
  <c r="F110" i="8"/>
  <c r="F109" i="8"/>
  <c r="F108" i="8"/>
  <c r="F105" i="8" l="1"/>
  <c r="F103" i="8"/>
  <c r="F101" i="8"/>
  <c r="F100" i="8"/>
  <c r="F99" i="8"/>
  <c r="F97" i="8" l="1"/>
  <c r="F93" i="8"/>
  <c r="F96" i="8"/>
  <c r="F95" i="8"/>
  <c r="F92" i="8" l="1"/>
  <c r="F91" i="8"/>
  <c r="F90" i="8"/>
  <c r="F89" i="8"/>
  <c r="F88" i="8"/>
  <c r="F87" i="8"/>
  <c r="F86" i="8"/>
  <c r="F85" i="8"/>
  <c r="F84" i="8"/>
  <c r="F83" i="8"/>
  <c r="F82" i="8"/>
  <c r="F79" i="8" l="1"/>
  <c r="F77" i="8"/>
  <c r="F75" i="8" l="1"/>
  <c r="F73" i="8" l="1"/>
  <c r="F71" i="8"/>
  <c r="F23" i="8"/>
  <c r="F21" i="8"/>
  <c r="F70" i="8" l="1"/>
  <c r="F68" i="8"/>
  <c r="F67" i="8"/>
  <c r="F51" i="8" l="1"/>
  <c r="F48" i="8"/>
  <c r="F45" i="8" l="1"/>
  <c r="F44" i="8" l="1"/>
  <c r="F39" i="8"/>
  <c r="F37" i="8"/>
  <c r="F33" i="8"/>
  <c r="F28" i="8" l="1"/>
  <c r="F27" i="8"/>
  <c r="F30" i="8"/>
  <c r="F26" i="8" l="1"/>
  <c r="F25" i="8" l="1"/>
  <c r="F24"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authors>
    <author>tc={C4F26BEF-4E28-4350-B416-CAFB1FE3A8B6}</author>
  </authors>
  <commentList>
    <comment ref="I8"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sharedStrings.xml><?xml version="1.0" encoding="utf-8"?>
<sst xmlns="http://schemas.openxmlformats.org/spreadsheetml/2006/main" count="1411" uniqueCount="689">
  <si>
    <t>PROCESO</t>
  </si>
  <si>
    <t>Direccionamiento Sectorial e Institucional</t>
  </si>
  <si>
    <t>CODIGO</t>
  </si>
  <si>
    <t>F-DS-575</t>
  </si>
  <si>
    <t>VERSIÓN</t>
  </si>
  <si>
    <t>FECHA APROBACIÓN</t>
  </si>
  <si>
    <t>DOCUMENTO</t>
  </si>
  <si>
    <t>Matriz General de Riesgos por Proceso</t>
  </si>
  <si>
    <t>PORTADA</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</si>
  <si>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</si>
  <si>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</si>
  <si>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</si>
  <si>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</si>
  <si>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</si>
  <si>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</si>
  <si>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</si>
  <si>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</si>
  <si>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AJ</t>
  </si>
  <si>
    <t>Acceso y Fortalecimiento a la Justicia</t>
  </si>
  <si>
    <t>AS</t>
  </si>
  <si>
    <t>Atención y Servicio al Ciudadano</t>
  </si>
  <si>
    <t>AIB</t>
  </si>
  <si>
    <t>Cárcel Distrital - Atencion Integral Basica para las PPL</t>
  </si>
  <si>
    <t>CVS</t>
  </si>
  <si>
    <t>Cárcel Distrital - Custodia y Vigilancia para la seguridad</t>
  </si>
  <si>
    <t>TJ</t>
  </si>
  <si>
    <t>Cárcel Distrital - Tramite Juridico a la situacion de las PPL</t>
  </si>
  <si>
    <t>CID</t>
  </si>
  <si>
    <t>Control Interno Disciplinario</t>
  </si>
  <si>
    <t>DS</t>
  </si>
  <si>
    <t>FC</t>
  </si>
  <si>
    <t>Fortalecimiento de Capacidades Operativas para la S, C y AJ</t>
  </si>
  <si>
    <t>GC</t>
  </si>
  <si>
    <t>Gestión de Comunicaciones</t>
  </si>
  <si>
    <t>GE</t>
  </si>
  <si>
    <t>Gestión de Emergencia</t>
  </si>
  <si>
    <t>FD</t>
  </si>
  <si>
    <t>Gestión de Recursos Físicos y Documental</t>
  </si>
  <si>
    <t>GS</t>
  </si>
  <si>
    <t>Gestión de Seguridad y Convivencia</t>
  </si>
  <si>
    <t>GT</t>
  </si>
  <si>
    <t>Gestión de Tecnología de Información</t>
  </si>
  <si>
    <t>GF</t>
  </si>
  <si>
    <t>Gestión Financiera</t>
  </si>
  <si>
    <t>GH</t>
  </si>
  <si>
    <t>Gestión Humana</t>
  </si>
  <si>
    <t>JC</t>
  </si>
  <si>
    <t>Gestión Jurídica y Contractual</t>
  </si>
  <si>
    <t>GI</t>
  </si>
  <si>
    <t>Gestión y Análisis de la Información de S, C y AJ</t>
  </si>
  <si>
    <t>SM</t>
  </si>
  <si>
    <t>Seguimiento y Monitoreo al Sistema de Control Interno</t>
  </si>
  <si>
    <t>HOJA RESUMEN - CADA PROCESO CONTIENE UNA HOJA INDEPENDIENTE CON LA GESTION DE RIESGOS POR PROCESOS, PARA VISUALIZARLO POR FAVOR INGRESAR AL ENLACE COMPARTIDO</t>
  </si>
  <si>
    <t>Consecutivo Riesgo</t>
  </si>
  <si>
    <t>Proceso</t>
  </si>
  <si>
    <t>Impacto</t>
  </si>
  <si>
    <t>Causa Inmediata</t>
  </si>
  <si>
    <t>Riesgo Inherente</t>
  </si>
  <si>
    <t>Tipo de tratamiento de riesgo</t>
  </si>
  <si>
    <t>Control</t>
  </si>
  <si>
    <t>Soporte</t>
  </si>
  <si>
    <t>Responsable</t>
  </si>
  <si>
    <t>Periodicidad</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</si>
  <si>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</si>
  <si>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</si>
  <si>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</si>
  <si>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</si>
  <si>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</si>
  <si>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</si>
  <si>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ZONA RIESGO ALTO</t>
  </si>
  <si>
    <t>Reducir el riesgo</t>
  </si>
  <si>
    <t>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o Virtual. Para los casos en los que se identifiquen temas que no estaban previstos en la capacitación, se identifican y se abordan en una capacitación especifica o se incluyen dentro de los temas de la siguiente capacitación.
Como soporte de las capacitaciones se tienen: Actas de reunión o capturas de pantalla de asistencia a estos espacios de capacitaciones que reposan en el archivo de la Dirección de Acceso a la Justicia o Listado de asistencia. El cargue de las evidencias se hará trimestralmente.</t>
  </si>
  <si>
    <t>Actas de reunión o capturas de pantalla de asistencia a estos espacios de capacitaciones que reposan en el archivo de la Dirección de Acceso a la Justicia o Listado de asistencia.</t>
  </si>
  <si>
    <t>Director de acceso a la Justicia</t>
  </si>
  <si>
    <t>Una vez al año</t>
  </si>
  <si>
    <t>ZONA RIESGO BAJA</t>
  </si>
  <si>
    <t>Aceptar el Riesgo</t>
  </si>
  <si>
    <t>Informe Mensual sobre la Atención de las Entidades Operadoras en la Casa de Justicia</t>
  </si>
  <si>
    <t>Mensualmente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</si>
  <si>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</si>
  <si>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</si>
  <si>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</si>
  <si>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</si>
  <si>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</si>
  <si>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actas de reunión que reposan en el archivo de la Dirección de Acceso a la Justicia</t>
  </si>
  <si>
    <t>Anualmente</t>
  </si>
  <si>
    <t>La Dirección de Acceso a la Justicia identifica y solicita de manera oportuna la solución de las deficiencias de infraestructura en las casas de justicia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la solicitud y el seguimiento a los requerimientos de mantenimiento remitidos a la Dirección de Fortalecimiento de Capacidades Operativas de la SDSCJ. El cargue de las evidencias se hará trimestralmente.</t>
  </si>
  <si>
    <t>solicitud y el seguimiento a los requerimientos de mantenimiento remitidos a la Dirección de Fortalecimiento de Capacidades Operativas de la SDSCJ</t>
  </si>
  <si>
    <t>R3AJ</t>
  </si>
  <si>
    <t>por la imposibilidad de garantizar la adecuada atención de usuarios en los equipamientos de Justicia de forma presencial y no presencial</t>
  </si>
  <si>
    <t>debido a inadecuadas condiciones de infraestructura en las Casas de Justicia y desconocimiento de las rutas de acceso a la Justicia por parte del Centro de Recepción e Información CRI</t>
  </si>
  <si>
    <t>La Dirección de Acceso a la Justicia identifica de manera anual, que el equipo humano disponible para atención a los ciudadanos en Casas de Justicia (CRI y Recepción) sea suficiente mediante un (1) informe de oferta y demanda que contemple los últimos doce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</si>
  <si>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</si>
  <si>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Actas de reunión o capturas de pantalla de asistencia a estos espacios de capacitaciones que reposan en el archivo de la Dirección de Acceso a la Justicia o Listado de asistencia</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</si>
  <si>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</si>
  <si>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</si>
  <si>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</si>
  <si>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R5AJ</t>
  </si>
  <si>
    <t>Carga emocional que los traslados trasmiten al personal del CTP.</t>
  </si>
  <si>
    <t>Afectación psicosocial de los funcionarios y contratistas del CTP</t>
  </si>
  <si>
    <t>Posible afectación Psicosocial en los funcionarios, estrés, o enfermedades relacionados con éste.</t>
  </si>
  <si>
    <t>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t>
  </si>
  <si>
    <t>Actas de reunión</t>
  </si>
  <si>
    <t>N/A</t>
  </si>
  <si>
    <t>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t>
  </si>
  <si>
    <t>R6AJ</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</si>
  <si>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</si>
  <si>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Inadecuada implementación del medio "Traslado por protección"</t>
  </si>
  <si>
    <t>1. Transgresión derechos humanos personas trasladadas. 
2. Privación injusta de la libertad 
3. Privación ilegal de la libertad</t>
  </si>
  <si>
    <t>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t>
  </si>
  <si>
    <t>Verificación de las implementaciones</t>
  </si>
  <si>
    <t>R1AS</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</si>
  <si>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</si>
  <si>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</si>
  <si>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</si>
  <si>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</si>
  <si>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</si>
  <si>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Se adelantara para la vigencia 2022</t>
  </si>
  <si>
    <t>R2AS</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</si>
  <si>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</si>
  <si>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</si>
  <si>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</si>
  <si>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Posibilidad de pérdida Económica y Reputacional</t>
  </si>
  <si>
    <t>debido a procesos disciplinarios desarrollados y fallados sin cumplir con los parámetros de ley.</t>
  </si>
  <si>
    <t>ZONA RIESGO MODERADO</t>
  </si>
  <si>
    <t>El jefe de la oficina de Control Interno Disciplinario dirige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</si>
  <si>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</si>
  <si>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</si>
  <si>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Trimestral</t>
  </si>
  <si>
    <t>R1DS</t>
  </si>
  <si>
    <t>ZONA RIESGO EXTREMO</t>
  </si>
  <si>
    <t>pantallazos a las validaciones realizadas en la página Web de la SDA o los lineamientos recibidos para atender las posibles modificaciones</t>
  </si>
  <si>
    <t>Gestor ambiental y el Grupo de Trabajo</t>
  </si>
  <si>
    <t>Trimestralmente</t>
  </si>
  <si>
    <t>R2DS</t>
  </si>
  <si>
    <t>R3DS</t>
  </si>
  <si>
    <t>R4DS</t>
  </si>
  <si>
    <t>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</si>
  <si>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t>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</si>
  <si>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</si>
  <si>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</si>
  <si>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</si>
  <si>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El Profesional encargado del SIG realiza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</si>
  <si>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</si>
  <si>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t>Semestralmente</t>
  </si>
  <si>
    <t>Cronograma</t>
  </si>
  <si>
    <t>Compartir el riesgo</t>
  </si>
  <si>
    <t>R1GC</t>
  </si>
  <si>
    <t>revisión y autorización de los documentos a publicar se encuentra en los correos electrónicos y en las conversaciones del grupo de WhatsApp de la Oficina de Comunicaciones del a SSCJ</t>
  </si>
  <si>
    <t>Jefe de la OAC</t>
  </si>
  <si>
    <t>Diariamente</t>
  </si>
  <si>
    <t>formato F-GC-571</t>
  </si>
  <si>
    <t>Periodistas</t>
  </si>
  <si>
    <t>R1GE</t>
  </si>
  <si>
    <t>Gestión de Emergencias</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</si>
  <si>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</si>
  <si>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</si>
  <si>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</si>
  <si>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</si>
  <si>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reportes generados</t>
  </si>
  <si>
    <t>R2GE</t>
  </si>
  <si>
    <t>debido al acceso y uso inadecuado la de información</t>
  </si>
  <si>
    <t>correo del profesional responsable indicando que no se evidencio ningún ingreso de elementos o dispositivos electrónicos indebidos o los registros en Planner ubicados en el repositorio del C4 de los eventos presentados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</si>
  <si>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</si>
  <si>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</si>
  <si>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</si>
  <si>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Informes mensuales del operador tecnológico</t>
  </si>
  <si>
    <t>acta de seguimiento de la gestión del operador</t>
  </si>
  <si>
    <t xml:space="preserve">El grupo de monitoreo </t>
  </si>
  <si>
    <t>listas de asistencia y material de Capacitación</t>
  </si>
  <si>
    <t xml:space="preserve">El grupo de capacitación </t>
  </si>
  <si>
    <t>R3GE</t>
  </si>
  <si>
    <t>debido a la afectación de personas, bienes o recursos por servicio o atención inadecuada de incidentes desde el NUSE 123.</t>
  </si>
  <si>
    <t>R1FD</t>
  </si>
  <si>
    <t>por perdida o extravió documental</t>
  </si>
  <si>
    <t>Listas de asistencia</t>
  </si>
  <si>
    <t>Líder de gestión Documental</t>
  </si>
  <si>
    <t>Semestral</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</si>
  <si>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t>
  </si>
  <si>
    <t>Actas de Visita</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</si>
  <si>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</si>
  <si>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</si>
  <si>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</si>
  <si>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por perdida y/o desaparición de los bienes al servicio de la Entidad </t>
  </si>
  <si>
    <t>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cargue de las evidencias se hará trimestralmente.</t>
  </si>
  <si>
    <t>los formatos de seguimiento y actualización de toma física</t>
  </si>
  <si>
    <t xml:space="preserve">El almacenista general </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</si>
  <si>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</si>
  <si>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</si>
  <si>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</si>
  <si>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formatos dispuestos para toma física e Informe de Toma Física</t>
  </si>
  <si>
    <t>R1GT</t>
  </si>
  <si>
    <t>Posibilidad de pérdida Reputacional y Económica</t>
  </si>
  <si>
    <t>R2GT</t>
  </si>
  <si>
    <t>R1GF</t>
  </si>
  <si>
    <t>por ranking negativo en el reporte de la Secretaria de Hacienda</t>
  </si>
  <si>
    <t>debido a la deficiente ejecución del PAC</t>
  </si>
  <si>
    <t>correos remitidos a las áreas y las mesas de trabajo realizadas</t>
  </si>
  <si>
    <t>Responsable del Manejo del PAC</t>
  </si>
  <si>
    <t>Semanalmente</t>
  </si>
  <si>
    <t>R2GF</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</si>
  <si>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</si>
  <si>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</si>
  <si>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realizadas en el mes. El cargue de las evidencias se hará trimestralmente.</t>
  </si>
  <si>
    <t>conciliaciones realizadas en el mes</t>
  </si>
  <si>
    <t xml:space="preserve">El funcionario encargado del área contable </t>
  </si>
  <si>
    <t>circularizaciones y  los correos enviados en caso de no recibir respuesta</t>
  </si>
  <si>
    <t>R3GF</t>
  </si>
  <si>
    <t>Posibilidad de pérdida Económica</t>
  </si>
  <si>
    <t>por sanciones o multas de entes de control o demandas de terceros</t>
  </si>
  <si>
    <t>debido a la realización de pagos indebidos</t>
  </si>
  <si>
    <t>Herramienta Ofimática</t>
  </si>
  <si>
    <t xml:space="preserve">Las personas designadas por la Dirección Financiera </t>
  </si>
  <si>
    <t>R1JC</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</si>
  <si>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</si>
  <si>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</si>
  <si>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</si>
  <si>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R2JC</t>
  </si>
  <si>
    <t>por pasivos exigibles</t>
  </si>
  <si>
    <t>debido a liquidación extemporánea de los contratos fuera de los plazos acordados en el contrato o los establecidos por la ley</t>
  </si>
  <si>
    <t>Bimestralmente</t>
  </si>
  <si>
    <t>R3JC</t>
  </si>
  <si>
    <t>Deficiente seguimiento de los contratos pendientes de liquidar</t>
  </si>
  <si>
    <t>Liquidación extemporánea de los contratos fuera de los plazos acordados en el contrato o los establecidos por la ley</t>
  </si>
  <si>
    <t>Perdida de competencia
Inicio de acciones disciplinarias
Generación de reservas y pasivos exigibles</t>
  </si>
  <si>
    <t>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t>
  </si>
  <si>
    <t>Correos electrónicos y memorandos</t>
  </si>
  <si>
    <t>Profesional de la dirección Jurídica</t>
  </si>
  <si>
    <t>R1GI</t>
  </si>
  <si>
    <t>Gestión y Análisis de Información de S, C y AJ</t>
  </si>
  <si>
    <t xml:space="preserve">debido al procesamiento errado y/o datos errados o  desactualizados en la Bodega de datos </t>
  </si>
  <si>
    <t>formato Control Entrada y Salida de Requerimientos de Información F-GI-581</t>
  </si>
  <si>
    <t xml:space="preserve">Los responsables asignados  </t>
  </si>
  <si>
    <t>R1SM</t>
  </si>
  <si>
    <t>Por sanciones entes de control y por bajo ranking de la entidad en el distrito</t>
  </si>
  <si>
    <t>debido a la inoportunidad en la presentación de informes de ley</t>
  </si>
  <si>
    <t>El Jefe de la Oficina de Control Interno verifica en el Comité primario desarrollado los primeros 5 días hábiles de cada mes, a fin de detectar las posibles fallas o desviaciones en el contenido o la planeación de los informes de ley, para que estos sean corregidos previo a su publicación, las evidencias de dichos comités serán registradas en las respectivas actas de reunión. El cargue de las evidencias se hará trimestralmente.</t>
  </si>
  <si>
    <t>R2SM</t>
  </si>
  <si>
    <t xml:space="preserve">Por sanciones entes de control y por bajo ranking de la entidad en el distrito, desaprovechamiento de los recursos disponibles, dado que, si se materializa se genera perdida de oportunidad de la mejora continua </t>
  </si>
  <si>
    <t>Informes y papeles de trabajo</t>
  </si>
  <si>
    <t>Auditor Líder</t>
  </si>
  <si>
    <t xml:space="preserve">El Jefe de la Oficina de Control Interno </t>
  </si>
  <si>
    <t>R1GH</t>
  </si>
  <si>
    <t xml:space="preserve">por sanciones o multas de entes de control. </t>
  </si>
  <si>
    <t>debido a la inadecuada utilización de las normas en las actuaciones asociadas al proceso de gestión humana</t>
  </si>
  <si>
    <t>El profesional encargado de la actualización del normograma recibe y verifica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t>
  </si>
  <si>
    <t>normograma de la Dirección de Gestión Humana, la cual se hace de acuerdo con el instructivo I-GH-13 Actualización y Control del Normograma de Gestión Humana</t>
  </si>
  <si>
    <t xml:space="preserve">El profesional encargado de la actualización del normograma </t>
  </si>
  <si>
    <t>R2GH</t>
  </si>
  <si>
    <t xml:space="preserve">debido a la liquidación de la nómina sin el oportuno reporte de las novedades que se generan mensualmente. </t>
  </si>
  <si>
    <t>listado de reporte de novedades y los correos electrónicos en caso de la información enviada a los servidores</t>
  </si>
  <si>
    <t>Servidores encargados del tramite de novedades</t>
  </si>
  <si>
    <t>R3GH</t>
  </si>
  <si>
    <t>debido al nombrar, encargar o posesionar a un servidor que incumpla con los requisitos establecidos en el Manual de Funciones de la SCJ</t>
  </si>
  <si>
    <t>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t>
  </si>
  <si>
    <t>documentación que soporta el trámite</t>
  </si>
  <si>
    <t>Servidor de gestión Humana</t>
  </si>
  <si>
    <t>R4GH</t>
  </si>
  <si>
    <t>por la sustracción de información de las historias laborales</t>
  </si>
  <si>
    <t xml:space="preserve">debido al inadecuado manejo de controles de seguridad de la información </t>
  </si>
  <si>
    <t>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t>
  </si>
  <si>
    <t>formatos de consulta y préstamo documental los cuales se escanean de manera trimestral</t>
  </si>
  <si>
    <t>Responsable de custodia del Archivo</t>
  </si>
  <si>
    <t>R5GH</t>
  </si>
  <si>
    <t>por la emisión de pronunciamientos y respuestas relacionados con el proceso de gestión humana, no ajustados a la ley.</t>
  </si>
  <si>
    <t>debido al desconocimiento de las normas laborales, la constitución, la ley y regulación sobre el tema laboral</t>
  </si>
  <si>
    <t>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t>
  </si>
  <si>
    <t>en correo electrónico, matriz de seguimiento de actos administrativos o en medio físico</t>
  </si>
  <si>
    <t>Los abogados de apoyo Jurídico</t>
  </si>
  <si>
    <t>R6GH</t>
  </si>
  <si>
    <t xml:space="preserve">por sanciones o multas de entes de control. 
O por Selección inadecuada de un proveedor, contratación de personal, servicios o bienes no idóneo para la prestación del servicio para el cumplimiento de la misionalidad de la entidad.  </t>
  </si>
  <si>
    <t>El abogado de Gestión Humana encargado de los temas contractuales revisa los lineamientos en el Manual de Contratación, en los procedimientos de la Dirección Jurídica y Contractual, en los procedimientos de solicitud de viabilidad presupuestal  y en los criterios dados por Colombia Compra Eficiente, cada vez que se vaya a realizar un proceso de compra o prestación de servicios,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t>
  </si>
  <si>
    <t>información registrada en el Secop (Sistema Electrónico de Contratación Pública)</t>
  </si>
  <si>
    <t>Abogado de gestión Humana</t>
  </si>
  <si>
    <t>R7GH</t>
  </si>
  <si>
    <t>por sanciones o multas de entes de control. 
O por mayor ausentismo en la entidad o incremento en el pago de incapacidades por parte de las aseguradoras y la entidad</t>
  </si>
  <si>
    <t>debido a la probabilidad de incremento en la ocurrencia de accidentes y enfermedades laborales</t>
  </si>
  <si>
    <t>listas de asistencia a dichas actividades y memorias de los temas dados, que pudieran tenerse en determinado momento</t>
  </si>
  <si>
    <t>Responsable del SGSST</t>
  </si>
  <si>
    <t>R8GH</t>
  </si>
  <si>
    <t>por sanciones o multas de entes de control. 
O por mayor ausentismo para la entidad o incremento en el pago de incapacidades</t>
  </si>
  <si>
    <t>debido a la probabilidad de incremento de reporte de casos asociados a riesgo psicosocial en la SCJ</t>
  </si>
  <si>
    <t>listas de asistencia a las actividades y registros de las intervenciones grupales</t>
  </si>
  <si>
    <t>Responsable de SGSST</t>
  </si>
  <si>
    <t>R9GH</t>
  </si>
  <si>
    <t>debido a la indebida ejecución del programa de bienestar de la entidad</t>
  </si>
  <si>
    <t>listas de asistencia a las actividades y en la ejecución de las actividades del cronograma</t>
  </si>
  <si>
    <t>Equipo profesional de Bienestar</t>
  </si>
  <si>
    <t>R10GH</t>
  </si>
  <si>
    <t>debido al diagnóstico de capacitación no ajustado a las necesidades reales de la SCJ.</t>
  </si>
  <si>
    <t>listas de asistencia a los eventos de capacitación</t>
  </si>
  <si>
    <t>Equipo responsable de capacitación</t>
  </si>
  <si>
    <t>R11GH</t>
  </si>
  <si>
    <t>por sanciones o multas de entes de control.
O por demandas a la entidad</t>
  </si>
  <si>
    <t xml:space="preserve">debido a debilidades en el registro y cruce de las novedades allegadas a nómina con las novedades ingresadas en el sistema generando pagos indebidos a servidores ingresados o retirados de la entidad </t>
  </si>
  <si>
    <t>Lista de chequeo F-GH-893</t>
  </si>
  <si>
    <t xml:space="preserve">El profesional especializado </t>
  </si>
  <si>
    <t>R1GS</t>
  </si>
  <si>
    <t>debido a desviaciones o incumplimientos de las metas programadas de los indicadores relacionados con el proceso</t>
  </si>
  <si>
    <t>actas de las reuniones desarrolladas</t>
  </si>
  <si>
    <t>Líder de proceso</t>
  </si>
  <si>
    <t>actas de las reuniones</t>
  </si>
  <si>
    <t xml:space="preserve">Los directores de Prevención y de Seguridad  </t>
  </si>
  <si>
    <t>R2GS</t>
  </si>
  <si>
    <t>debido al no reporte</t>
  </si>
  <si>
    <t>actas y los listados de asistencia de las actividades desarrolladas</t>
  </si>
  <si>
    <t>R3GS</t>
  </si>
  <si>
    <t>Listados de asistencia</t>
  </si>
  <si>
    <t>Directores de las direcciones de prevención y de seguridad</t>
  </si>
  <si>
    <t>R4GS</t>
  </si>
  <si>
    <t>debido al inadecuado acompañamiento a las manifestaciones, movilizaciones, eventos o aglomeraciones</t>
  </si>
  <si>
    <t xml:space="preserve">acta de reunión </t>
  </si>
  <si>
    <t xml:space="preserve">El líder del proceso </t>
  </si>
  <si>
    <t>R1FC</t>
  </si>
  <si>
    <t xml:space="preserve">por sanciones o multas de entes de control </t>
  </si>
  <si>
    <t>debido al uso de los bienes en comodato con un fin diferente a lo pactado contractualmente</t>
  </si>
  <si>
    <t>El Supervisor designado del Comodato  controla mensualmente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El cargue de las evidencias se hará trimestralmente.</t>
  </si>
  <si>
    <t>Formatos ubicados en cada expediente</t>
  </si>
  <si>
    <t>Supervisor del comodato</t>
  </si>
  <si>
    <t>R2FC</t>
  </si>
  <si>
    <t>por sanciones o multas de entes de control</t>
  </si>
  <si>
    <t>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</si>
  <si>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</si>
  <si>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</si>
  <si>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</si>
  <si>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</si>
  <si>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</si>
  <si>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</si>
  <si>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</si>
  <si>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</si>
  <si>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R4FC</t>
  </si>
  <si>
    <t>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</si>
  <si>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t>
  </si>
  <si>
    <t xml:space="preserve">carpeta de anteproyecto </t>
  </si>
  <si>
    <t>R5FC</t>
  </si>
  <si>
    <t>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</si>
  <si>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</si>
  <si>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</si>
  <si>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</si>
  <si>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</si>
  <si>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</si>
  <si>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</si>
  <si>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</si>
  <si>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</si>
  <si>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R1AIB</t>
  </si>
  <si>
    <t>CD-Atención Integral para PPL</t>
  </si>
  <si>
    <t>debido al incumplimiento en la prestación del servicio psicosocial</t>
  </si>
  <si>
    <t xml:space="preserve">Los profesionales del equipo psicosocial </t>
  </si>
  <si>
    <t>R2AIB</t>
  </si>
  <si>
    <t>debido a la disminución de la cobertura ocupacional en las actividades válidas para la redención de pena</t>
  </si>
  <si>
    <t>JETEE</t>
  </si>
  <si>
    <t>R3AIB</t>
  </si>
  <si>
    <t>por demandas legales y disciplinarias</t>
  </si>
  <si>
    <t>debido a la fuga o Rescate de PPL en remisiones salud</t>
  </si>
  <si>
    <t xml:space="preserve">El equipo de salud </t>
  </si>
  <si>
    <t>R4ABI</t>
  </si>
  <si>
    <t>debido a ETA (enfermedad transmitida por alimento) y que genere un cierre del servicio de alimentos</t>
  </si>
  <si>
    <t>matriz de "control y seguimiento al servicio de alimentos"</t>
  </si>
  <si>
    <t>R5AIB</t>
  </si>
  <si>
    <t xml:space="preserve">*Pérdida o fuga de información y documentación relacionada con la atención psicosocial a las Personas Privadas de la Libertad. </t>
  </si>
  <si>
    <t>Pérdida de la confidencialidad de la información</t>
  </si>
  <si>
    <t>Sanción Penal</t>
  </si>
  <si>
    <t>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</si>
  <si>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</si>
  <si>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Auxiliares de jurídica</t>
  </si>
  <si>
    <t>R1CVS</t>
  </si>
  <si>
    <t>CD-Custodia y vigilancia para la seguridad</t>
  </si>
  <si>
    <t>por demanda de los PPL, familiar, tercero o entes control</t>
  </si>
  <si>
    <t>debido al incumplimiento en la cobertura de los puestos de servicio y las actividades programadas</t>
  </si>
  <si>
    <t>Comandante de Compañía</t>
  </si>
  <si>
    <t>R2CVS</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</si>
  <si>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</si>
  <si>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</si>
  <si>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</si>
  <si>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</si>
  <si>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debido a fuga/rescates o falencia en la seguridad dentro del sistema penitenciario</t>
  </si>
  <si>
    <t>R1TJ</t>
  </si>
  <si>
    <t>CD-Tramite Jurídico para PPL</t>
  </si>
  <si>
    <t>por requerimientos de entes de control</t>
  </si>
  <si>
    <t>debido a la pérdida de la confidencialidad de la información</t>
  </si>
  <si>
    <t>Equipo de archivo conceden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</si>
  <si>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</si>
  <si>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Equipo de archivo </t>
  </si>
  <si>
    <t>R2TJ</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</si>
  <si>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</si>
  <si>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</si>
  <si>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</si>
  <si>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</si>
  <si>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</si>
  <si>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R3TJ</t>
  </si>
  <si>
    <t xml:space="preserve">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</si>
  <si>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</si>
  <si>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
Confidencial</t>
  </si>
  <si>
    <t>Profesional Especializado de Libertades penales</t>
  </si>
  <si>
    <t>R4TJ</t>
  </si>
  <si>
    <t>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</si>
  <si>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</si>
  <si>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</si>
  <si>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</si>
  <si>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cuadro control medidas de protección, registrando la fecha de ingreso al establecimiento, nombres y apellidos, documento de identidad, fecha y hora de captura y días de arresto.
Para los casos en los cuales el Profesional Universitario no registre la información en el cuadro de control, deberá remitirse al expediente de la PPL. La evidencia queda en el cuadro de control o en los expedientes de la PPL. El cargue de las evidencias se hará trimestralmente.</t>
  </si>
  <si>
    <t>cuadro de control o en los expedientes de la PPL</t>
  </si>
  <si>
    <t xml:space="preserve">El Profesional Universitario encargado de la oficina de ingresos y egresos </t>
  </si>
  <si>
    <t>R5TJ</t>
  </si>
  <si>
    <t>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</si>
  <si>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</si>
  <si>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</si>
  <si>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</si>
  <si>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R6TJ</t>
  </si>
  <si>
    <t>debido a conceder u otorgar libertad o trasladar a una PPL sin el debido cumplimiento de los requisitos legales.</t>
  </si>
  <si>
    <t>Expediente de la PPL
Confidencial</t>
  </si>
  <si>
    <t>R7TJ</t>
  </si>
  <si>
    <t xml:space="preserve">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</si>
  <si>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El cargue de las evidencias se hará trimestralmente.</t>
  </si>
  <si>
    <t>Guardian asignado</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</si>
  <si>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</si>
  <si>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</si>
  <si>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</si>
  <si>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</si>
  <si>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</si>
  <si>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</si>
  <si>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</si>
  <si>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</si>
  <si>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</si>
  <si>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</si>
  <si>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</si>
  <si>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</si>
  <si>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</si>
  <si>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</si>
  <si>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</si>
  <si>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</si>
  <si>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</si>
  <si>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</si>
  <si>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</si>
  <si>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</si>
  <si>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</si>
  <si>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</si>
  <si>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</si>
  <si>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</si>
  <si>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</si>
  <si>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</si>
  <si>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</si>
  <si>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</si>
  <si>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</si>
  <si>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</si>
  <si>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</si>
  <si>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</si>
  <si>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</si>
  <si>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</si>
  <si>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</si>
  <si>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</si>
  <si>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</si>
  <si>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</si>
  <si>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</si>
  <si>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</si>
  <si>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</si>
  <si>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</si>
  <si>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</si>
  <si>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</si>
  <si>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</si>
  <si>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</si>
  <si>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</si>
  <si>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</si>
  <si>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</si>
  <si>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</si>
  <si>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</si>
  <si>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</si>
  <si>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</si>
  <si>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</si>
  <si>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</si>
  <si>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</si>
  <si>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</si>
  <si>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</si>
  <si>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</si>
  <si>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</si>
  <si>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</si>
  <si>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</si>
  <si>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</si>
  <si>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</si>
  <si>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</si>
  <si>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</si>
  <si>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</si>
  <si>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</si>
  <si>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</si>
  <si>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</si>
  <si>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</si>
  <si>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</si>
  <si>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</si>
  <si>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</si>
  <si>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</si>
  <si>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</si>
  <si>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</si>
  <si>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</si>
  <si>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</si>
  <si>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</si>
  <si>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</si>
  <si>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</si>
  <si>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</si>
  <si>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</si>
  <si>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</si>
  <si>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</si>
  <si>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</si>
  <si>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</si>
  <si>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</si>
  <si>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</si>
  <si>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</si>
  <si>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</si>
  <si>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</si>
  <si>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</si>
  <si>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</si>
  <si>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</si>
  <si>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</si>
  <si>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</si>
  <si>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</si>
  <si>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</si>
  <si>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</si>
  <si>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</si>
  <si>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</si>
  <si>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</si>
  <si>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</si>
  <si>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</si>
  <si>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</si>
  <si>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</si>
  <si>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</si>
  <si>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</si>
  <si>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o la base con los datos de las llamadas. El cargue de las evidencias se hará trimestralmente.</t>
  </si>
  <si>
    <t>FECHA VIGENCIA
31/03/2022</t>
  </si>
  <si>
    <t>Formato F-FC-876</t>
  </si>
  <si>
    <t>Formato F-FC-911</t>
  </si>
  <si>
    <t>por sanciones o multas de entes de control, detrimento patrimonial. O perdida de la certificación ACA</t>
  </si>
  <si>
    <t>Los profesionales del equipo psicosocial identifican las necesidades de atención psicosocial diariamente mediante registro en el formato de Intervención y Seguimiento Individual F-AIB-147 lo cual quedara registrado en la matriz "Control sesiones modalidad individual servicio psicosocial". Para los casos en los cuales no se logre realizar individualmente se procede con la identificación grupal. Como evidencia queda la Matriz Control sesiones modalidad individual servicio psicosocial". El cargue de las evidencias se realizara trimestralmente.</t>
  </si>
  <si>
    <t>actas de reunión</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</si>
  <si>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Como evidencia queda la matriz de digitalización de remisiones. Para los casos en los que no se cuente con la Matriz se contara con el físico de Remisión Salud F-AIB-154. El cargue de las evidencias se hará trimestralmente.</t>
  </si>
  <si>
    <t>la Matriz o el físico de Remisión Salud F-AIB-154</t>
  </si>
  <si>
    <t>por sanciones o multas de entes de control, detrimento patrimonial. O perdida de la certificación ACA. O incumplimiento normativo por concepto sanitario desfavorable</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</si>
  <si>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</si>
  <si>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 xml:space="preserve">El equipo de apoyo a la supervisión de alimentos </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</si>
  <si>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las órdenes de servicios o comunicaciones oficial (Correo electrónico o Físico). El cargue de las evidencias se hará trimestralmente.</t>
  </si>
  <si>
    <t>órdenes de servicios o comunicaciones oficial (Correo electrónico o Físico)</t>
  </si>
  <si>
    <t>por sanción disciplinaria</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</si>
  <si>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</si>
  <si>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</si>
  <si>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El soporte reposará en el expediente de la PPL. El cargue de las evidencias se hará trimestralmente.</t>
  </si>
  <si>
    <t>El Guardián asignado a reseña toma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policial competente y no se permitirá el ingreso del capturado. Como evidencia queda las planillas de autoridad creadas en el SISIPEC web de las boletas de encarcelación que se dan en alta. El cargue de las evidencias se hará trimestralmente.</t>
  </si>
  <si>
    <t>planillas de autoridad creadas en el SISIPEC web de las boletas de encarcelación que se dan en alta</t>
  </si>
  <si>
    <t>Causa Raíz</t>
  </si>
  <si>
    <t>Descripción de Riesgo</t>
  </si>
  <si>
    <t>Evaluación global de los controles (sobre 100)</t>
  </si>
  <si>
    <t>debido a la inadecuada orientación a los usuarios en casas de justicia por parte del centro de recepción de la información</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</si>
  <si>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</si>
  <si>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</si>
  <si>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Remisiones a Gestión Humana</t>
  </si>
  <si>
    <t>por tutelas o procesos disciplinarios de las personas vulneradas por el derecho de petición</t>
  </si>
  <si>
    <t>por vulneración al derecho de acceso de la información</t>
  </si>
  <si>
    <t>debido a la publicación extemporánea de los Informes de PQRS en la página web de la entidad.</t>
  </si>
  <si>
    <t>por demandas de parte de los particulares o vencimiento de los términos</t>
  </si>
  <si>
    <t xml:space="preserve">Por una mala imagen ante nuestros usuarios derivada de la entrega de bienes de forma insatisfactoria </t>
  </si>
  <si>
    <t>por difusión de información inexacta</t>
  </si>
  <si>
    <t>debido a la publicación no autorizada que genere desinformación en la opinión pública</t>
  </si>
  <si>
    <t>por sanciones o multas de entes de control. 
O por demandas, tutelas, derechos de petición.</t>
  </si>
  <si>
    <t xml:space="preserve">El jefe del C4 realiza seguimiento trimestral a la disponibilidad de potencia eléctrica (UPS y plantas eléctricas) en la SUR (Sala Unificada de Recepción) y en el CAD (Centro Automático de Despacho), para ello los responsables del seguimiento a UPS y Plantas eléctricas deberán notificar al Jefe del C4 las novedades en los reportes incluyendo los mantenimientos preventivos o correctivos en caso de que se presenten. Como evidencia se compartirán los reportes generados. El cargue de las evidencias se realizara trimestralmente. </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</si>
  <si>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del profesional responsable indicando que no se evidencio ningún ingreso de elementos o dispositivos electrónicos indebidos o los registros en Planner ubicados en el repositorio del C4 de los eventos presentados. El cargue de las evidencias se hará trimestralmente.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</si>
  <si>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procederá Como evidencia de la implementación se tienen los Informes mensuales del operador tecnológico. El cargue de las evidencias se hará trimestralmente.</t>
  </si>
  <si>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acta de seguimiento de la gestión del operador. El cargue de las evidencias se hará trimestralmente.</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</si>
  <si>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</si>
  <si>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debido a la falta de acatamiento de las directrices establecidas por el proceso de Recursos Físicos y documental por parte de los servidores y/o contratistas de la entidad</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</si>
  <si>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</si>
  <si>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Las personas designadas por la Dirección Financiera verifica el cumplimiento de los requisitos para pago de las cuentas radicadas mensualmente, de los documentos soportes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ORFEO, Herramienta Ofimática y correo que se le remita al supervisor con copia al contratista. Como evidencia se suministrará la Herramienta Ofimática. El cargue de las evidencias se hará trimestralmente.</t>
  </si>
  <si>
    <t>por suscripción indebida de contrato</t>
  </si>
  <si>
    <t>debido a documentos incompletos para la elaboración o legalización de un contrato</t>
  </si>
  <si>
    <t>por la generación y entrega inoportuna de documentos de análisis estadísticos, mapas, boletines, recomendaciones y respuestas a solicitudes de información</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</si>
  <si>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</si>
  <si>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</si>
  <si>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El Jefe de la Oficina de Control Interno verifica el estado de actividades del PAA y los compromisos de forma semanal, a fin de detectar posibles atrasos o desviaciones en el cumplimiento de lo programado, respecto a la emisión de los informes, las evidencias corresponden a comunicaciones o correos electrónicos emitidos semanalmente. El cargue de las evidencias se hará trimestralmente.</t>
  </si>
  <si>
    <t>comunicaciones o correos electrónicos emitidos semanalmente</t>
  </si>
  <si>
    <t>debido a la presentación de  informes de Auditoria o seguimiento con resultados  sesgados,  erróneos, poco fiable o inconcluyentes.</t>
  </si>
  <si>
    <t>El auditor líder verifica mensualmente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t>
  </si>
  <si>
    <t>El Jefe de la Oficina de Control Interno verifica el estado de actividades del PAA y compromisos de forma semanal, a fin de detectar posibles atrasos o desviaciones en el cumplimiento de lo programado, respecto de a la documentación y ejecución del trabajo, las evidencias corresponden a comunicaciones o correos electrónicos emitidos semanalmente. El cargue de las evidencias se hará trimestralmente.</t>
  </si>
  <si>
    <t>El Jefe de la Oficina de Control Interno identifica desviaciones al cumplimiento del programa de auditoría y al cronograma de las actividades, definirá de forma inmediata las acciones correctivas (recursos físicos, humanos, tecnológicos entre otros) necesarias, para lograr el cumplimiento de los objetivos propuestos. Las evidencias corresponden a comunicaciones o correos electrónicos. El cargue de las evidencias se hará trimestralmente.</t>
  </si>
  <si>
    <t>comunicaciones o correos electrónicos</t>
  </si>
  <si>
    <t>debido a errores en la revisión técnica de las ofertas presentadas por los proponentes, incumpliendo los requisitos establecidos en la etapa precontractual (estudios previos)</t>
  </si>
  <si>
    <t>Por  sanciones o multas de entes de control. 
O por incumplimiento de las obligaciones establecidas en el contrato suscrito para realizar las actividades de bienestar</t>
  </si>
  <si>
    <t>Por  sanciones o multas de entes de control. 
O por falta de participación de los funcionarios y líderes de cada área en el diagnóstico o por error en el diseño y divulgación de los instrumentos de diagnóstico</t>
  </si>
  <si>
    <t>El profesional especializado revisa mensualmente que las novedades que fueron ingresadas en la lista de chequeo F-GH-893 estén incluidas en el sistema, si es conforme procede con la firma de la lista de chequeo F-GH-893 y continua con el procedimiento de nomina. Si la lista de chequeo no concuerda con el sistema de nomina se devuelve la novedad para que sea liquidada apropiadamente. Como evidencia queda la Lista de chequeo F-GH-893. El cargue de las evidencias se hará trimestralmente.</t>
  </si>
  <si>
    <t>por sanciones o multas o reducción y/o afectación del presupuesto para las futuras vigencias o por cuestionamiento a la planeación del proceso</t>
  </si>
  <si>
    <t>por sobrecostos en  recursos técnicos y humanos necesarios para restablecer información</t>
  </si>
  <si>
    <t>El líder del proceso gestionará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</si>
  <si>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por deficiente atención a los usuarios de los bienes y servicios del proceso</t>
  </si>
  <si>
    <t>debido a la falta de capacitación</t>
  </si>
  <si>
    <t xml:space="preserve">por demandas o extralimitación de funciones de servidores </t>
  </si>
  <si>
    <t>El líder del proceso revisará mediante una reunión trimestral con las Direcciones y la Coordinación de Gestores que los acompañamientos realizados durante el periodo se ajusten a la normatividad vigente y los lineamientos internos, la ejecución se reportará en un acta de reunión. Para los casos en los cuales no se logre ejecutar se procede con la reprogramación. El cargue de las evidencias se hará trimestralmente.</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</si>
  <si>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</si>
  <si>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Dirección de bienes</t>
  </si>
  <si>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</si>
  <si>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La dirección de bienes</t>
  </si>
  <si>
    <t>Matriz Control sesiones modalidad individual servicio psicosocial</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</si>
  <si>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</si>
  <si>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</si>
  <si>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</si>
  <si>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</si>
  <si>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tecnologicas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</si>
  <si>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</si>
  <si>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tecnologicas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</si>
  <si>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</si>
  <si>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</si>
  <si>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</si>
  <si>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por sanciones, insatisfactoria calificación por parte de las partes interesadas en la prestación de los servicios del proceso o  incumplimiento normativo</t>
  </si>
  <si>
    <t>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</si>
  <si>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por incumplimiento normativo y rezago en la trasformación digital de la Entidad</t>
  </si>
  <si>
    <t>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t>
  </si>
  <si>
    <t>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t>
  </si>
  <si>
    <t>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</si>
  <si>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 xml:space="preserve">por Incremento de costos en la implementación de una solución tecnológica o inconvenientes de interoperabilidad entre soluciones </t>
  </si>
  <si>
    <t>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</si>
  <si>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R3GT</t>
  </si>
  <si>
    <t>R4GT</t>
  </si>
  <si>
    <t>R5GT</t>
  </si>
  <si>
    <t>R6GT</t>
  </si>
  <si>
    <t>R7GT</t>
  </si>
  <si>
    <t>R8GT</t>
  </si>
  <si>
    <t>R9GT</t>
  </si>
  <si>
    <t>ZONA RIESGO BAJO</t>
  </si>
  <si>
    <t>Ficha tecnica aprobada o comunicación de solicitud</t>
  </si>
  <si>
    <t>El (la) Director(a) de Tecnologías y Sistemas de la Información</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</si>
  <si>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</si>
  <si>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</si>
  <si>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</si>
  <si>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</si>
  <si>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Los profesionales de la Direccion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</si>
  <si>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Direccion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</si>
  <si>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El cargue de las evidencias se hará trimestralmente.</t>
  </si>
  <si>
    <t>El (la) Director(a) de Tecnologías y Sistemas de la Información divulga y socializa durante el primer trimestre de la vigencia una (1) sesión sobre 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</si>
  <si>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gestionara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consuta respectiva con el fin de conocer las nuevas tendencias aplicables al proceso. Como evidencia de la ejecución del control se contará con las presentaciones y/o documentos en los que se consignan los avances mencionados. El cargue de las evidencias se hará trimestralmente.</t>
  </si>
  <si>
    <t>El (la) Director(a) de Tecnologías y Sistemas de la Información socializa trimestralmente la planificación y seguimiento del Plan Estratégico de Tecnologías de Información - PETI, mediante el reporte en el Comité de Gestion y Desempeño Institucional. En caso de no poder socializar la planificación y el seguimiento se procede con el envió del reporte de avance a los integrantes del Comité de Gestion y Desempeño Institucional. Como evidencia queda el Acta del Comité de Gestion y Desempeño Institucional o el memorando radicado por ORFEO.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</si>
  <si>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</si>
  <si>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El profesional asignado por el (la) Director(a) de Tecnologías y Sistema de la Información evalua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por cada acción de uso y apropiación, con un informe de evaluación de la misma o acta de sesiones de trabajo o ajustes en el plan en el caso que se de. El cargue de las evidencias se hará trimestralmente.</t>
  </si>
  <si>
    <t>El (la) Director(a) de Tecnologías y Sistemas de la Información divulga y socializa durante el primer trimestre de la vigencia una (1) sesión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</si>
  <si>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divulga y socializa durante el primer trimestre de la vigencia una (1)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</si>
  <si>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convoca y lidera la ejecución de las sesiones que se establezca de manera conjunta para estructurar y validar que el diseño, desarrollo y puesta operación de la solución tecnologica esten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para socializar la información al igual que el acta de entrega y recibo a satisfacción de la solución. El cargue de las evidencias se hará trimestralmente.</t>
  </si>
  <si>
    <t>Instrumento de seguimiento técnico, jurídico, administrativo y financiero</t>
  </si>
  <si>
    <t xml:space="preserve">El(la) Director(a) de Tecnologías y Sistemas de la Información </t>
  </si>
  <si>
    <t>Plan de Mantenimiento actualizado o el acta de la mesa de trabajo adelantada</t>
  </si>
  <si>
    <t xml:space="preserve">Los profesionales de la Dirección de Tecnologías y Sistemas de la Información </t>
  </si>
  <si>
    <t>Instrumento de Seguimiento Contractual establecido</t>
  </si>
  <si>
    <t>Plan de elaboración y/o actualización de los procedimientos</t>
  </si>
  <si>
    <t>Registros de aplicabilidad de los procedimientos</t>
  </si>
  <si>
    <t>Comunicación de invitación a la sesión de divulgación y socialización, acta</t>
  </si>
  <si>
    <t>Ppresentaciones y/o documentos</t>
  </si>
  <si>
    <t>Acta del Comité de Gestion y Desempeño Institucional o el memorando radicado por ORFEO</t>
  </si>
  <si>
    <t>Ficha técnica aprobada o comunicación de solicitud de elaboración y/o ajuste</t>
  </si>
  <si>
    <t>Encuesta de identificación de expectativas y necesidades</t>
  </si>
  <si>
    <t xml:space="preserve">El profesional asignado </t>
  </si>
  <si>
    <t>Informe de evaluación de la misma o acta de sesiones de trabajo o ajustes en el plan</t>
  </si>
  <si>
    <t>Comunicación de invitación a la sesión de divulgación y socialización, acta de dicha sesión y de las que se lleven a cabo o las comunicaciones</t>
  </si>
  <si>
    <t>La Dirección de Acceso a la Justicia identifica a través de informes mensuales de funcionamiento de la casa de justicia los casos en los que se presenten dificultades con las entidades operadoras o miembros del equipo de trabajo, en caso de no contar con los informes la Dirección tomara los correctivos necesarios para evitar dicha situación. Como evidencia de estos quedan el Informe Mensual sobre la Atención de las Entidades Operadoras en la Casa de Justicia que presenten novedades. El cargue de las evidencias se hará trimestralmente.</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</si>
  <si>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</si>
  <si>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trimestralmente.</t>
  </si>
  <si>
    <t>Los directores de Prevención y Seguridad programarán y gestionarán semestralmente espacios de sensibilización y entrenamiento para la implementación adecuada de los procesos, procedimientos y guías; los avances y ejecución de las actividades se reporta en listados de asistencia de la herramienta TEAMS cuando sea virtual y Acta de reunion F-DS-10 para los eventos presenciales. Para los casos en los cuales no se logre ejecutar se procede con la reprogramación. El cargue de las evidencias se hará trimestralmente.</t>
  </si>
  <si>
    <t>El líder del proceso revisará como minimo una vez al año las guías de acompañamientos y socializará las mismas a los colaboradores, la ejecución se reportará en un acta de reunión y se consignarán los cambios que se deben realizar en los documentos. Para los casos en los cuales no se logre ejecutar se procede con la reprogramación. Como evidencia se suministraran actas de reunion o los correos con el avance de la gestion. El cargue de las evidencias se hará trimestralmente.</t>
  </si>
  <si>
    <t>El responsable del manejo de PAC realiza seguimiento de manera semanal a las cuentas radicadas en la Dirección para pago, mediante el reporte vía correo que va acompañado con la herramienta ofimática de control órdenes de pago virtual de aquellas cuentas que a la fecha no han sido radicadas y que fueron programadas para pago durante el mes. Para todos los casos se procederá con una mesa de trabajo para indicar la ejecución real del PAC durante el mes. Para los casos en que no se logre realizar la reunión se realizará una reprogramación de la misma. Como evidencia de los seguimientos están los correos remitidos a las áreas o las actas de las mesas de trabajo realizadas. El cargue de las evidencias se hará trimestralmente.</t>
  </si>
  <si>
    <t>Los servidores encargados del trámite de las novedades envían mensualmente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queda la Lista de chequeo F-GH-893 y los correos electrónicos en caso de la información enviada a los servidores. El cargue de las evidencias se hará trimestralmente.</t>
  </si>
  <si>
    <t>El Responsable del SGSST junto con todo el equipo realizan capacitaciones y sensibilizaciones de fortalecimiento en las medidas preventivas,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se compartirá el Reporte en Excel de asistencia a dichas actividades y memorias de los temas dados, que pudieran tenerse en determinado momento. El cargue de las evidencias se hará trimestralmente.</t>
  </si>
  <si>
    <t>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se compartirá el Reporte en Excel de asistencia a las actividades y registros de las intervenciones grupales. El cargue de las evidencias se hará trimestralmente.</t>
  </si>
  <si>
    <t>El equipo de profesionales responsable de los temas de bienestar realiza seguimiento y ejecuta el cronograma de actividades establecido en le programa de Bienestar. Para los casos en los cuales no se logre dar cumplimiento al cronograma se procederá con la reprogramación de las actividades garantizando que se ejecuten. Evidencia de esto queda el Reporte en Excel de asistencia a las actividades y en la ejecución de las actividades del cronograma. El cargue de las evidencias se hará trimestralmente.</t>
  </si>
  <si>
    <t>El equipo responsable de capacitación diagnostica las necesidades de capacitación anualmente y utiliza diferentes mecanismos metodológicos que incluyan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el Reporte en Excel de asistencia a los eventos de capacitación. El cargue de las evidencias se hará trimestralmente.</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</si>
  <si>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y/o los memorandos mes vencido. El cargue de las evidencias se hará trimestralmente.</t>
  </si>
  <si>
    <t>por sanciones o resultados negativos en auditorias de los entes de control</t>
  </si>
  <si>
    <t xml:space="preserve">debido a la deficiencia en la identificación de los aspectos e impactos ambientales y normativos por parte de la Secretaria Distrital de Seguridad, Convivencia y Justicia </t>
  </si>
  <si>
    <t xml:space="preserve">por sanciones de entes de control </t>
  </si>
  <si>
    <t>debido a la Inadecuada implementación de los lienamientos ambientales propios de la secretaría.</t>
  </si>
  <si>
    <t>por sanciones de entes de control, demandas penales, fiscales ó disciplinarias</t>
  </si>
  <si>
    <t>El analista encargado del proyecto de inversión respectivo  revisa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</si>
  <si>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existientes de cada una de las autoridadas ambientales, en cumplimiento al plan de trabajo. Como soporte documental se diligencia la herramienta STORM USER propia de la SDA para su evalución y aportes a la SDSCJ, para los casos en los que no se logre desarrollar se remitirá una solicitud a la SDA con la justificación correspondiente, solicitando un plazo no mayor a 10 días para el reporte. Como evidencia de la ejecución se suministrará el certificado que arroja la plataforma de la SDA. El cargue de las evidencias se realizara trimestralmente</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</si>
  <si>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y en las conversaciones del grupo de WhatsApp de la Oficina de Comunicaciones del a SSCJ. El cargue de las evidencias se hará trimestralmente.</t>
  </si>
  <si>
    <t>El jefe de la OAC verifica y aprueba los lineamientos y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Como evidencia de la información emitida se encuentra el registro en las RRSS o en las conversaciones del grupo de WhatsApp de la Oficina de Comunicaciones del a SSCJ. El cargue de las evidencias se hará trimestralmente.</t>
  </si>
  <si>
    <t>El jefe de la OAC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Como evidencia de la información emitida se encuentra el registro de las publicaciones en la página web. El cargue de las evidencias se hará trimestralmente.</t>
  </si>
  <si>
    <t>Los periodistas reciben la información para realizar las piezas de comunicación de parte de las dependencias de la SDSCJ quienes deberán entregar el Formato de solicitud y evaluación de productos de comunicación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F-GC-571. El cargue de las evidencias se hará trimestralmente.</t>
  </si>
  <si>
    <t>registro en las RRSS o en las conversaciones del grupo de WhatsApp de la Oficina de Comunicaciones del a SSCJ</t>
  </si>
  <si>
    <t>registro de las publicaciones en la página web</t>
  </si>
  <si>
    <t>La Junta de Evaluacion Trabajo Estudio y Enseñanza - JETEE asigna las actividades validas para la redención de pena de manera mensual a través del aplicativo SISIPEC WEB modulo TEE - Actas de Asignacion Trabajo, Estudio y Enseñanza, las cuales son visibles y disponibles en el aplicativo y son el insumo para el reporte del plan ocupacional. Para los casos en los cuales no se asignen actividades la observacion se realizara en las Actas de Asignacion Trabajo, Estudio y Enseñanza. Como evidencia se recibirán las Actas de Asignacion Trabajo, Estudio y Enseñanza emitidas por el modulo TEE-SISIPEC WEB. El cargue de las evidencias se realizara trimestralmente.</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</si>
  <si>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</si>
  <si>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El líder del proceso valida mediante una reunión trimestral de planeación con los equipos de trabajo internos de la Subsecretaría sobre las acciones administrativas y las adelantadas en el territorio con la comunidad, verificando los resultados de las acciones en cada procedimiento y las evidencias de la gestión. Para los casos en los cuales no se logre ejecutar se procede con la reprogramación. Los ajustes derivados se registrarán en Progressus. Como evidencia quedaran las actas de las reuniones desarrolladas. El cargue de las evidencias se hará trimestralmente.</t>
  </si>
  <si>
    <t>base con los números de radicación de cada memorando o base con los datos de las llamadas</t>
  </si>
  <si>
    <t>correos electrónicos y/o los memorandos</t>
  </si>
  <si>
    <t>archivo "Control de viabilidades para la ejecución de los proyectos de inversión"</t>
  </si>
  <si>
    <t xml:space="preserve">El analista encargado del proyecto de inversión </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</si>
  <si>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especificos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</si>
  <si>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</si>
  <si>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El Gestor Ambiental y el grupo de trabajo PIGA (OAP) promueven semanalmente cada jueves el día ambiental en la SDSCJ, fecha en la cual se divulga la información relacionanda con el componente ambiental, en los diferentes medios de comunicación de la Entidad (de acuerdo a los lineamientos de la OAC). Para los casos en los que no se logre desarrollar se realizará una divulgación extraordinaria. Como evidencia de la ejecución se suministrará el soporte de la publicación. EL cargue de las evidencias se realizara trimestralmente.</t>
  </si>
  <si>
    <t>soporte de la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</si>
</sst>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4"/>
      <color theme="0"/>
      <name val="Arial"/>
      <family val="2"/>
    </font>
    <font>
      <sz val="10"/>
      <name val="Arial"/>
      <family val="2"/>
    </font>
    <font>
      <sz val="11"/>
      <name val="Tahoma"/>
      <family val="2"/>
    </font>
    <font>
      <b/>
      <sz val="22"/>
      <color theme="1"/>
      <name val="Arial"/>
      <family val="2"/>
    </font>
    <font>
      <u/>
      <sz val="11"/>
      <color theme="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rgb="FFD60C62"/>
        <bgColor indexed="64"/>
      </patternFill>
    </fill>
    <fill>
      <patternFill patternType="solid">
        <fgColor rgb="FF9D1345"/>
        <bgColor indexed="64"/>
      </patternFill>
    </fill>
    <fill>
      <patternFill patternType="solid">
        <fgColor rgb="FF00B05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2" fillId="0" borderId="0"/>
    <xf numFmtId="0" fontId="15" fillId="0" borderId="0" applyNumberFormat="0" applyFill="0" applyBorder="0" applyAlignment="0" applyProtection="0"/>
  </cellStyleXfs>
  <cellXfs count="182">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6" fillId="0" borderId="23" xfId="0" applyFont="1" applyBorder="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6" fillId="0" borderId="23" xfId="0" applyFont="1" applyBorder="1" applyAlignment="1">
      <alignment horizontal="justify" vertical="center" wrapText="1"/>
    </xf>
    <xf numFmtId="0" fontId="7"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7" fillId="8" borderId="1" xfId="0" applyFont="1" applyFill="1" applyBorder="1" applyAlignment="1">
      <alignment horizontal="center" vertical="center"/>
    </xf>
    <xf numFmtId="0" fontId="7" fillId="8" borderId="15" xfId="0" applyFont="1" applyFill="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6" fillId="2"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2" borderId="23" xfId="0" applyFont="1" applyFill="1" applyBorder="1" applyAlignment="1">
      <alignment horizontal="justify" vertical="center" wrapText="1"/>
    </xf>
    <xf numFmtId="0" fontId="6" fillId="2" borderId="0" xfId="0" applyFont="1" applyFill="1" applyAlignment="1">
      <alignment horizontal="center" vertical="center" wrapText="1"/>
    </xf>
    <xf numFmtId="0" fontId="6" fillId="11" borderId="2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2" borderId="23" xfId="0" applyFont="1" applyFill="1" applyBorder="1" applyAlignment="1">
      <alignment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5" fillId="0" borderId="23" xfId="2" applyBorder="1"/>
    <xf numFmtId="49" fontId="6" fillId="0" borderId="23" xfId="0" applyNumberFormat="1" applyFont="1" applyBorder="1" applyAlignment="1">
      <alignment horizontal="center" vertical="center" wrapText="1"/>
    </xf>
    <xf numFmtId="0" fontId="13" fillId="0" borderId="23" xfId="1" applyFont="1" applyBorder="1" applyAlignment="1">
      <alignment horizontal="left" vertical="center" wrapText="1"/>
    </xf>
    <xf numFmtId="0" fontId="6" fillId="0" borderId="23" xfId="0" applyFont="1" applyBorder="1" applyAlignment="1">
      <alignment horizontal="center" vertical="center" wrapText="1"/>
    </xf>
    <xf numFmtId="0" fontId="6" fillId="5" borderId="0" xfId="0" applyFont="1" applyFill="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5" borderId="16" xfId="0" applyFont="1" applyFill="1" applyBorder="1" applyAlignment="1">
      <alignment horizontal="justify" vertical="center" wrapText="1" readingOrder="1"/>
    </xf>
    <xf numFmtId="0" fontId="10" fillId="5" borderId="17" xfId="0" applyFont="1" applyFill="1" applyBorder="1" applyAlignment="1">
      <alignment horizontal="justify" vertical="center" wrapText="1" readingOrder="1"/>
    </xf>
    <xf numFmtId="0" fontId="10" fillId="5" borderId="18" xfId="0" applyFont="1" applyFill="1" applyBorder="1" applyAlignment="1">
      <alignment horizontal="justify" vertical="center" wrapText="1" readingOrder="1"/>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5"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4"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6" fillId="11" borderId="26"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3">
    <cellStyle name="Hipervínculo" xfId="2" builtinId="8"/>
    <cellStyle name="Normal" xfId="0" builtinId="0"/>
    <cellStyle name="Normal 2" xfId="1"/>
  </cellStyles>
  <dxfs count="13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oneCellAnchor>
    <xdr:from>
      <xdr:col>3</xdr:col>
      <xdr:colOff>988217</xdr:colOff>
      <xdr:row>10</xdr:row>
      <xdr:rowOff>59531</xdr:rowOff>
    </xdr:from>
    <xdr:ext cx="1209147" cy="716532"/>
    <xdr:pic>
      <xdr:nvPicPr>
        <xdr:cNvPr id="3" name="Imagen 2">
          <a:extLst>
            <a:ext uri="{FF2B5EF4-FFF2-40B4-BE49-F238E27FC236}">
              <a16:creationId xmlns:a16="http://schemas.microsoft.com/office/drawing/2014/main" id="{720AD3A9-560E-4D95-9C3A-8CC2CC3AF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5617" y="1964531"/>
          <a:ext cx="1209147" cy="716532"/>
        </a:xfrm>
        <a:prstGeom prst="rect">
          <a:avLst/>
        </a:prstGeom>
      </xdr:spPr>
    </xdr:pic>
    <xdr:clientData/>
  </xdr:oneCellAnchor>
  <xdr:oneCellAnchor>
    <xdr:from>
      <xdr:col>1</xdr:col>
      <xdr:colOff>3226594</xdr:colOff>
      <xdr:row>11</xdr:row>
      <xdr:rowOff>23813</xdr:rowOff>
    </xdr:from>
    <xdr:ext cx="1152525" cy="549275"/>
    <xdr:pic>
      <xdr:nvPicPr>
        <xdr:cNvPr id="4" name="Imagen 3" descr="Interfaz de usuario gráfica, Texto, Aplicación, Chat o mensaje de texto&#10;&#10;Descripción generada automáticamente">
          <a:extLst>
            <a:ext uri="{FF2B5EF4-FFF2-40B4-BE49-F238E27FC236}">
              <a16:creationId xmlns:a16="http://schemas.microsoft.com/office/drawing/2014/main" id="{E9E427E9-D9C4-466E-8433-FD9ACB3E605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1619" y="2119313"/>
          <a:ext cx="1152525" cy="5492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oneCellAnchor>
    <xdr:from>
      <xdr:col>2</xdr:col>
      <xdr:colOff>2067716</xdr:colOff>
      <xdr:row>27</xdr:row>
      <xdr:rowOff>174625</xdr:rowOff>
    </xdr:from>
    <xdr:ext cx="1209147" cy="716532"/>
    <xdr:pic>
      <xdr:nvPicPr>
        <xdr:cNvPr id="3" name="Imagen 2">
          <a:extLst>
            <a:ext uri="{FF2B5EF4-FFF2-40B4-BE49-F238E27FC236}">
              <a16:creationId xmlns:a16="http://schemas.microsoft.com/office/drawing/2014/main" id="{D9AEF40D-9BCF-4178-A902-198DBA198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7716" y="6175375"/>
          <a:ext cx="1209147" cy="716532"/>
        </a:xfrm>
        <a:prstGeom prst="rect">
          <a:avLst/>
        </a:prstGeom>
      </xdr:spPr>
    </xdr:pic>
    <xdr:clientData/>
  </xdr:oneCellAnchor>
  <xdr:oneCellAnchor>
    <xdr:from>
      <xdr:col>1</xdr:col>
      <xdr:colOff>254000</xdr:colOff>
      <xdr:row>28</xdr:row>
      <xdr:rowOff>115095</xdr:rowOff>
    </xdr:from>
    <xdr:ext cx="1152525" cy="549275"/>
    <xdr:pic>
      <xdr:nvPicPr>
        <xdr:cNvPr id="4" name="Imagen 3" descr="Interfaz de usuario gráfica, Texto, Aplicación, Chat o mensaje de texto&#10;&#10;Descripción generada automáticamente">
          <a:extLst>
            <a:ext uri="{FF2B5EF4-FFF2-40B4-BE49-F238E27FC236}">
              <a16:creationId xmlns:a16="http://schemas.microsoft.com/office/drawing/2014/main" id="{43CF7FF5-4E87-4B3C-B95F-184F91E6197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0375" y="6306345"/>
          <a:ext cx="1152525" cy="5492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12</xdr:col>
      <xdr:colOff>979473</xdr:colOff>
      <xdr:row>125</xdr:row>
      <xdr:rowOff>19530</xdr:rowOff>
    </xdr:from>
    <xdr:to>
      <xdr:col>14</xdr:col>
      <xdr:colOff>187778</xdr:colOff>
      <xdr:row>131</xdr:row>
      <xdr:rowOff>155692</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11906</xdr:colOff>
      <xdr:row>125</xdr:row>
      <xdr:rowOff>0</xdr:rowOff>
    </xdr:from>
    <xdr:to>
      <xdr:col>4</xdr:col>
      <xdr:colOff>2702719</xdr:colOff>
      <xdr:row>130</xdr:row>
      <xdr:rowOff>132557</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C5E5EC3-CBF0-4DA9-91A9-F15F66617CC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48437" y="172223906"/>
          <a:ext cx="2690813" cy="9659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x:/s/OficinaAsesoradePlaneacin/EW5c8pt7zsVBrdgSj_Vs1N4B1O1jz_pkmSq_duzcgXfzKg?e=RcA37o" TargetMode="External"/><Relationship Id="rId13" Type="http://schemas.openxmlformats.org/officeDocument/2006/relationships/hyperlink" Target="../../../../../../../:x:/s/OficinaAsesoradePlaneacin/EdKvptEfy7tCgXF7McCF_6YB0WOoqnM5Vs_xWZmkjahF1A?e=I6Jb0O" TargetMode="External"/><Relationship Id="rId18" Type="http://schemas.openxmlformats.org/officeDocument/2006/relationships/hyperlink" Target="../../../../../../../:x:/s/OficinaAsesoradePlaneacin/EXv3V_Xjik9BjOSBHGd2D_wBOCxb5Dz9gn7SJdSwbWDktQ?e=f4gRCd" TargetMode="External"/><Relationship Id="rId3" Type="http://schemas.openxmlformats.org/officeDocument/2006/relationships/hyperlink" Target="../../../../../../../:x:/s/OficinaAsesoradePlaneacin/Ebw_feF0LSlArLaFF5hl_mEBImVcXkhd3MTN2s9myGYvzA?e=b5sI5I" TargetMode="External"/><Relationship Id="rId7" Type="http://schemas.openxmlformats.org/officeDocument/2006/relationships/hyperlink" Target="../../../../../../../:x:/s/OficinaAsesoradePlaneacin/EWXD35Qu2jRKnqTKWJCZ1zQBtn2l3FWZgDz4SGv1J3r2Qw?e=klWoSR" TargetMode="External"/><Relationship Id="rId12" Type="http://schemas.openxmlformats.org/officeDocument/2006/relationships/hyperlink" Target="../../../../../../../:x:/s/OficinaAsesoradePlaneacin/ER93lpXr9PNPi3Jswb6BC4wBMDIcge_2q9MsSP1E8o1dqQ?e=Q7EGuG" TargetMode="External"/><Relationship Id="rId17" Type="http://schemas.openxmlformats.org/officeDocument/2006/relationships/hyperlink" Target="../../../../../../../:x:/s/OficinaAsesoradePlaneacin/EbF93HUBC3VKhALCrdvvDsQBBfCxYsaCZPn5xNB2ORhHNw?e=NjweIb" TargetMode="External"/><Relationship Id="rId2" Type="http://schemas.openxmlformats.org/officeDocument/2006/relationships/hyperlink" Target="../../../../../../../:x:/s/OficinaAsesoradePlaneacin/ERguOG6lcYFDgz18c6IjI44BlxLFA1qEE8hYbxYtGfJaMQ?e=m4FLua" TargetMode="External"/><Relationship Id="rId16" Type="http://schemas.openxmlformats.org/officeDocument/2006/relationships/hyperlink" Target="../../../../../../../:x:/s/OficinaAsesoradePlaneacin/Eb2U0zuktiREvyaSID_P2QYBtvNzRAXwpEh-cqF-VJmliw?e=kEcgH9" TargetMode="External"/><Relationship Id="rId20" Type="http://schemas.openxmlformats.org/officeDocument/2006/relationships/drawing" Target="../drawings/drawing2.xml"/><Relationship Id="rId1" Type="http://schemas.openxmlformats.org/officeDocument/2006/relationships/hyperlink" Target="../../../../../../../:x:/s/OficinaAsesoradePlaneacin/ETFvi9BkcKRGgjU_wW4sS90BO00-nZVl78EmzKfah1GRoA?e=7zzXGj" TargetMode="External"/><Relationship Id="rId6" Type="http://schemas.openxmlformats.org/officeDocument/2006/relationships/hyperlink" Target="../../../../../../../:x:/s/OficinaAsesoradePlaneacin/EQP9xUMsyORNit4clGn7HXQBzzkWFKwaZf_Y2LADZomqMA?e=T5Vrod" TargetMode="External"/><Relationship Id="rId11" Type="http://schemas.openxmlformats.org/officeDocument/2006/relationships/hyperlink" Target="../../../../../../../:x:/s/OficinaAsesoradePlaneacin/EUJY2_CUdzZMjOO28gWdX_MBDXIKkxekUs4ll1pSi6VlZA?e=DwFDVs" TargetMode="External"/><Relationship Id="rId5" Type="http://schemas.openxmlformats.org/officeDocument/2006/relationships/hyperlink" Target="../../../../../../../:x:/s/OficinaAsesoradePlaneacin/EVG-8zUe_I5Mpad0tOlFHakBH7MvBw-P4ht5Eoy92loXpg?e=Xf0TN6" TargetMode="External"/><Relationship Id="rId15" Type="http://schemas.openxmlformats.org/officeDocument/2006/relationships/hyperlink" Target="../../../../../../../:x:/s/OficinaAsesoradePlaneacin/EboILK-a_zRMmozwaezMIu4Bflg0dqzEppPKmbY5vmpP6w?e=uCGoZq" TargetMode="External"/><Relationship Id="rId10" Type="http://schemas.openxmlformats.org/officeDocument/2006/relationships/hyperlink" Target="../../../../../../../:x:/s/OficinaAsesoradePlaneacin/EbaCa-cfJTZKqtF4dXeY-rwBZf7vJeUFm-hVOu3wIg_2BA?e=cqD4fv" TargetMode="External"/><Relationship Id="rId19" Type="http://schemas.openxmlformats.org/officeDocument/2006/relationships/printerSettings" Target="../printerSettings/printerSettings2.bin"/><Relationship Id="rId4" Type="http://schemas.openxmlformats.org/officeDocument/2006/relationships/hyperlink" Target="../../../../../../../:x:/s/OficinaAsesoradePlaneacin/EQqOSUDKw6JJm10XXoE981ABHKsLpkE6wMIkfMMKqC24fw?e=yJCFBe" TargetMode="External"/><Relationship Id="rId9" Type="http://schemas.openxmlformats.org/officeDocument/2006/relationships/hyperlink" Target="../../../../../../../:x:/s/OficinaAsesoradePlaneacin/ERiGFgKf0epFuXUFMDMWSi4BR1Rmvxrw3PVuz2BQkiF6TQ?e=CgU3Bc" TargetMode="External"/><Relationship Id="rId14" Type="http://schemas.openxmlformats.org/officeDocument/2006/relationships/hyperlink" Target="../../../../../../../:x:/s/OficinaAsesoradePlaneacin/EcLAdjsW3vBNt21Jp6DarYEB0ahMZCb_15XxJtLvUm5JiQ?e=x16gAZ" TargetMode="Externa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
  <sheetViews>
    <sheetView view="pageBreakPreview" zoomScale="80" zoomScaleNormal="80" zoomScaleSheetLayoutView="80" workbookViewId="0">
      <selection activeCell="C7" sqref="C7:E8"/>
    </sheetView>
  </sheetViews>
  <sheetFormatPr baseColWidth="10" defaultColWidth="11.42578125" defaultRowHeight="12.75" x14ac:dyDescent="0.25"/>
  <cols>
    <col min="1" max="1" width="51" style="78" customWidth="1"/>
    <col min="2" max="2" width="57.28515625" style="78" customWidth="1"/>
    <col min="3" max="3" width="57.42578125" style="78" customWidth="1"/>
    <col min="4" max="4" width="21.7109375" style="78" bestFit="1" customWidth="1"/>
    <col min="5" max="5" width="29.42578125" style="78" customWidth="1"/>
    <col min="6" max="16384" width="11.42578125" style="78"/>
  </cols>
  <sheetData>
    <row r="1" spans="1:5" ht="26.25" customHeight="1" thickBot="1" x14ac:dyDescent="0.3">
      <c r="A1" s="79"/>
      <c r="B1" s="117" t="s">
        <v>0</v>
      </c>
      <c r="C1" s="119" t="s">
        <v>1</v>
      </c>
      <c r="D1" s="80" t="s">
        <v>2</v>
      </c>
      <c r="E1" s="63" t="s">
        <v>3</v>
      </c>
    </row>
    <row r="2" spans="1:5" ht="26.25" customHeight="1" thickBot="1" x14ac:dyDescent="0.3">
      <c r="A2" s="79"/>
      <c r="B2" s="118"/>
      <c r="C2" s="120"/>
      <c r="D2" s="80" t="s">
        <v>4</v>
      </c>
      <c r="E2" s="64">
        <v>25</v>
      </c>
    </row>
    <row r="3" spans="1:5" ht="26.25" customHeight="1" thickBot="1" x14ac:dyDescent="0.3">
      <c r="A3" s="79"/>
      <c r="B3" s="118"/>
      <c r="C3" s="121"/>
      <c r="D3" s="81" t="s">
        <v>5</v>
      </c>
      <c r="E3" s="65">
        <v>42745</v>
      </c>
    </row>
    <row r="4" spans="1:5" ht="26.25" customHeight="1" x14ac:dyDescent="0.25">
      <c r="A4" s="79"/>
      <c r="B4" s="122" t="s">
        <v>6</v>
      </c>
      <c r="C4" s="119" t="s">
        <v>7</v>
      </c>
      <c r="D4" s="117" t="s">
        <v>525</v>
      </c>
      <c r="E4" s="119" t="s">
        <v>8</v>
      </c>
    </row>
    <row r="5" spans="1:5" ht="26.25" customHeight="1" thickBot="1" x14ac:dyDescent="0.3">
      <c r="A5" s="79"/>
      <c r="B5" s="123"/>
      <c r="C5" s="120"/>
      <c r="D5" s="118"/>
      <c r="E5" s="120"/>
    </row>
    <row r="6" spans="1:5" ht="18.75" thickBot="1" x14ac:dyDescent="0.3">
      <c r="A6" s="111" t="s">
        <v>9</v>
      </c>
      <c r="B6" s="113"/>
      <c r="C6" s="111" t="s">
        <v>10</v>
      </c>
      <c r="D6" s="112"/>
      <c r="E6" s="113"/>
    </row>
    <row r="7" spans="1:5" ht="32.25" customHeight="1" x14ac:dyDescent="0.25">
      <c r="A7" s="105" t="s">
        <v>11</v>
      </c>
      <c r="B7" s="107"/>
      <c r="C7" s="105" t="s">
        <v>12</v>
      </c>
      <c r="D7" s="106"/>
      <c r="E7" s="107"/>
    </row>
    <row r="8" spans="1:5" ht="39" customHeight="1" thickBot="1" x14ac:dyDescent="0.3">
      <c r="A8" s="108"/>
      <c r="B8" s="110"/>
      <c r="C8" s="108"/>
      <c r="D8" s="109"/>
      <c r="E8" s="110"/>
    </row>
    <row r="9" spans="1:5" ht="30.75" customHeight="1" thickBot="1" x14ac:dyDescent="0.3">
      <c r="A9" s="111" t="s">
        <v>13</v>
      </c>
      <c r="B9" s="112"/>
      <c r="C9" s="112"/>
      <c r="D9" s="112"/>
      <c r="E9" s="113"/>
    </row>
    <row r="10" spans="1:5" ht="356.25" customHeight="1" x14ac:dyDescent="0.25">
      <c r="A10" s="114" t="s">
        <v>14</v>
      </c>
      <c r="B10" s="115"/>
      <c r="C10" s="115"/>
      <c r="D10" s="115"/>
      <c r="E10" s="116"/>
    </row>
  </sheetData>
  <sheetProtection algorithmName="SHA-512" hashValue="cHI4y5Pn2QERZJJyqbIwP3iUU4u/N90Uq9lQtbYUv1Tfgut5YEVjevoPgY6BNa933mr6dJ5pFXVP6Oq5BPXb0g==" saltValue="zGWFeIT46TTiTFkXCWfY8Q==" spinCount="100000" sheet="1" objects="1" scenarios="1"/>
  <mergeCells count="12">
    <mergeCell ref="C7:E8"/>
    <mergeCell ref="A9:E9"/>
    <mergeCell ref="A10:E10"/>
    <mergeCell ref="B1:B3"/>
    <mergeCell ref="C1:C3"/>
    <mergeCell ref="B4:B5"/>
    <mergeCell ref="C4:C5"/>
    <mergeCell ref="D4:D5"/>
    <mergeCell ref="E4:E5"/>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7"/>
  <sheetViews>
    <sheetView view="pageBreakPreview" topLeftCell="A4" zoomScale="85" zoomScaleNormal="100" zoomScaleSheetLayoutView="85" workbookViewId="0">
      <selection activeCell="C30" sqref="C30"/>
    </sheetView>
  </sheetViews>
  <sheetFormatPr baseColWidth="10" defaultColWidth="11.42578125" defaultRowHeight="15" x14ac:dyDescent="0.25"/>
  <cols>
    <col min="1" max="1" width="22.140625" customWidth="1"/>
    <col min="2" max="2" width="54.140625" bestFit="1" customWidth="1"/>
    <col min="3" max="3" width="55.42578125" customWidth="1"/>
    <col min="4" max="4" width="16.7109375" bestFit="1" customWidth="1"/>
  </cols>
  <sheetData>
    <row r="1" spans="1:5" s="78" customFormat="1" ht="26.25" customHeight="1" thickBot="1" x14ac:dyDescent="0.3">
      <c r="A1" s="93"/>
      <c r="B1" s="117" t="s">
        <v>0</v>
      </c>
      <c r="C1" s="119" t="s">
        <v>1</v>
      </c>
      <c r="D1" s="80" t="s">
        <v>2</v>
      </c>
      <c r="E1" s="63" t="s">
        <v>3</v>
      </c>
    </row>
    <row r="2" spans="1:5" s="78" customFormat="1" ht="26.25" customHeight="1" thickBot="1" x14ac:dyDescent="0.3">
      <c r="A2" s="94"/>
      <c r="B2" s="118"/>
      <c r="C2" s="120"/>
      <c r="D2" s="80" t="s">
        <v>4</v>
      </c>
      <c r="E2" s="64">
        <v>25</v>
      </c>
    </row>
    <row r="3" spans="1:5" s="78" customFormat="1" ht="26.25" customHeight="1" thickBot="1" x14ac:dyDescent="0.3">
      <c r="A3" s="94"/>
      <c r="B3" s="118"/>
      <c r="C3" s="121"/>
      <c r="D3" s="81" t="s">
        <v>5</v>
      </c>
      <c r="E3" s="65">
        <v>42745</v>
      </c>
    </row>
    <row r="4" spans="1:5" s="78" customFormat="1" ht="26.25" customHeight="1" x14ac:dyDescent="0.25">
      <c r="A4" s="94"/>
      <c r="B4" s="122" t="s">
        <v>6</v>
      </c>
      <c r="C4" s="119" t="s">
        <v>7</v>
      </c>
      <c r="D4" s="117" t="s">
        <v>525</v>
      </c>
      <c r="E4" s="119" t="s">
        <v>8</v>
      </c>
    </row>
    <row r="5" spans="1:5" s="78" customFormat="1" ht="26.25" customHeight="1" thickBot="1" x14ac:dyDescent="0.3">
      <c r="A5" s="95"/>
      <c r="B5" s="126"/>
      <c r="C5" s="121"/>
      <c r="D5" s="127"/>
      <c r="E5" s="121"/>
    </row>
    <row r="6" spans="1:5" s="78" customFormat="1" ht="26.25" customHeight="1" x14ac:dyDescent="0.25">
      <c r="A6" s="125"/>
      <c r="B6" s="125"/>
      <c r="C6" s="125"/>
      <c r="D6" s="125"/>
      <c r="E6" s="125"/>
    </row>
    <row r="7" spans="1:5" x14ac:dyDescent="0.25">
      <c r="A7" s="124" t="s">
        <v>15</v>
      </c>
      <c r="B7" s="124"/>
      <c r="C7" s="124"/>
      <c r="D7" s="124"/>
      <c r="E7" s="124"/>
    </row>
    <row r="8" spans="1:5" x14ac:dyDescent="0.25">
      <c r="A8" s="124"/>
      <c r="B8" s="124"/>
      <c r="C8" s="124"/>
      <c r="D8" s="124"/>
      <c r="E8" s="124"/>
    </row>
    <row r="9" spans="1:5" x14ac:dyDescent="0.25">
      <c r="B9" s="76" t="s">
        <v>16</v>
      </c>
      <c r="C9" s="76" t="s">
        <v>0</v>
      </c>
    </row>
    <row r="10" spans="1:5" x14ac:dyDescent="0.25">
      <c r="B10" s="96" t="s">
        <v>17</v>
      </c>
      <c r="C10" s="97" t="s">
        <v>18</v>
      </c>
    </row>
    <row r="11" spans="1:5" x14ac:dyDescent="0.25">
      <c r="B11" s="96" t="s">
        <v>19</v>
      </c>
      <c r="C11" s="97" t="s">
        <v>20</v>
      </c>
    </row>
    <row r="12" spans="1:5" x14ac:dyDescent="0.25">
      <c r="B12" s="96" t="s">
        <v>21</v>
      </c>
      <c r="C12" s="97" t="s">
        <v>22</v>
      </c>
    </row>
    <row r="13" spans="1:5" x14ac:dyDescent="0.25">
      <c r="B13" s="96" t="s">
        <v>23</v>
      </c>
      <c r="C13" s="97" t="s">
        <v>24</v>
      </c>
    </row>
    <row r="14" spans="1:5" x14ac:dyDescent="0.25">
      <c r="B14" s="96" t="s">
        <v>25</v>
      </c>
      <c r="C14" s="97" t="s">
        <v>26</v>
      </c>
    </row>
    <row r="15" spans="1:5" x14ac:dyDescent="0.25">
      <c r="B15" s="96" t="s">
        <v>27</v>
      </c>
      <c r="C15" s="97" t="s">
        <v>28</v>
      </c>
    </row>
    <row r="16" spans="1:5" x14ac:dyDescent="0.25">
      <c r="B16" s="96" t="s">
        <v>29</v>
      </c>
      <c r="C16" s="97" t="s">
        <v>1</v>
      </c>
    </row>
    <row r="17" spans="2:3" x14ac:dyDescent="0.25">
      <c r="B17" s="96" t="s">
        <v>30</v>
      </c>
      <c r="C17" s="97" t="s">
        <v>31</v>
      </c>
    </row>
    <row r="18" spans="2:3" x14ac:dyDescent="0.25">
      <c r="B18" s="96" t="s">
        <v>32</v>
      </c>
      <c r="C18" s="97" t="s">
        <v>33</v>
      </c>
    </row>
    <row r="19" spans="2:3" x14ac:dyDescent="0.25">
      <c r="B19" s="96" t="s">
        <v>34</v>
      </c>
      <c r="C19" s="97" t="s">
        <v>35</v>
      </c>
    </row>
    <row r="20" spans="2:3" x14ac:dyDescent="0.25">
      <c r="B20" s="96" t="s">
        <v>36</v>
      </c>
      <c r="C20" s="97" t="s">
        <v>37</v>
      </c>
    </row>
    <row r="21" spans="2:3" x14ac:dyDescent="0.25">
      <c r="B21" s="96" t="s">
        <v>38</v>
      </c>
      <c r="C21" s="97" t="s">
        <v>39</v>
      </c>
    </row>
    <row r="22" spans="2:3" x14ac:dyDescent="0.25">
      <c r="B22" s="96" t="s">
        <v>40</v>
      </c>
      <c r="C22" s="97" t="s">
        <v>41</v>
      </c>
    </row>
    <row r="23" spans="2:3" x14ac:dyDescent="0.25">
      <c r="B23" s="96" t="s">
        <v>42</v>
      </c>
      <c r="C23" s="97" t="s">
        <v>43</v>
      </c>
    </row>
    <row r="24" spans="2:3" x14ac:dyDescent="0.25">
      <c r="B24" s="96" t="s">
        <v>44</v>
      </c>
      <c r="C24" s="97" t="s">
        <v>45</v>
      </c>
    </row>
    <row r="25" spans="2:3" x14ac:dyDescent="0.25">
      <c r="B25" s="96" t="s">
        <v>46</v>
      </c>
      <c r="C25" s="97" t="s">
        <v>47</v>
      </c>
    </row>
    <row r="26" spans="2:3" x14ac:dyDescent="0.25">
      <c r="B26" s="96" t="s">
        <v>48</v>
      </c>
      <c r="C26" s="97" t="s">
        <v>49</v>
      </c>
    </row>
    <row r="27" spans="2:3" x14ac:dyDescent="0.25">
      <c r="B27" s="96" t="s">
        <v>50</v>
      </c>
      <c r="C27" s="97" t="s">
        <v>51</v>
      </c>
    </row>
  </sheetData>
  <sheetProtection algorithmName="SHA-512" hashValue="+DtIaQBgsNmQd8Lm5TzU/cIA3B/94PkfvVrIfijY/beWgK1FTJrww3wNrf93joiOVcKkUMCC5AGahB5t77d5XQ==" saltValue="533yHvMelP3iEnH3kq8kSQ==" spinCount="100000" sheet="1" objects="1" scenarios="1"/>
  <mergeCells count="9">
    <mergeCell ref="A7:E7"/>
    <mergeCell ref="A6:E6"/>
    <mergeCell ref="A8:E8"/>
    <mergeCell ref="B1:B3"/>
    <mergeCell ref="C1:C3"/>
    <mergeCell ref="B4:B5"/>
    <mergeCell ref="C4:C5"/>
    <mergeCell ref="D4:D5"/>
    <mergeCell ref="E4:E5"/>
  </mergeCells>
  <conditionalFormatting sqref="B9:C9">
    <cfRule type="containsText" dxfId="131" priority="1" operator="containsText" text="ZONA RIESGO BAJA">
      <formula>NOT(ISERROR(SEARCH("ZONA RIESGO BAJA",B9)))</formula>
    </cfRule>
    <cfRule type="containsText" dxfId="130" priority="2" operator="containsText" text="ZONA RIESGO MODERADO">
      <formula>NOT(ISERROR(SEARCH("ZONA RIESGO MODERADO",B9)))</formula>
    </cfRule>
    <cfRule type="containsText" dxfId="129" priority="3" operator="containsText" text="ZONA RIESGO ALTO">
      <formula>NOT(ISERROR(SEARCH("ZONA RIESGO ALTO",B9)))</formula>
    </cfRule>
    <cfRule type="containsText" dxfId="128" priority="4" operator="containsText" text="ZONA RIESGO EXTREMO">
      <formula>NOT(ISERROR(SEARCH("ZONA RIESGO EXTREMO",B9)))</formula>
    </cfRule>
  </conditionalFormatting>
  <hyperlinks>
    <hyperlink ref="C10" r:id="rId1"/>
    <hyperlink ref="C11" r:id="rId2"/>
    <hyperlink ref="C12" r:id="rId3"/>
    <hyperlink ref="C13" r:id="rId4"/>
    <hyperlink ref="C14" r:id="rId5"/>
    <hyperlink ref="C15" r:id="rId6"/>
    <hyperlink ref="C16" r:id="rId7"/>
    <hyperlink ref="C17" r:id="rId8"/>
    <hyperlink ref="C18" r:id="rId9"/>
    <hyperlink ref="C19" r:id="rId10"/>
    <hyperlink ref="C20" r:id="rId11"/>
    <hyperlink ref="C21" r:id="rId12"/>
    <hyperlink ref="C22" r:id="rId13"/>
    <hyperlink ref="C23" r:id="rId14"/>
    <hyperlink ref="C24" r:id="rId15"/>
    <hyperlink ref="C25" r:id="rId16"/>
    <hyperlink ref="C26" r:id="rId17"/>
    <hyperlink ref="C27" r:id="rId18"/>
  </hyperlinks>
  <pageMargins left="0.7" right="0.7" top="0.75" bottom="0.75" header="0.3" footer="0.3"/>
  <pageSetup scale="56" orientation="portrait" r:id="rId19"/>
  <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125"/>
  <sheetViews>
    <sheetView tabSelected="1" view="pageBreakPreview" zoomScale="70" zoomScaleNormal="70" zoomScaleSheetLayoutView="70" workbookViewId="0">
      <pane xSplit="1" ySplit="8" topLeftCell="F30" activePane="bottomRight" state="frozen"/>
      <selection pane="topRight" activeCell="B1" sqref="B1"/>
      <selection pane="bottomLeft" activeCell="A8" sqref="A8"/>
      <selection pane="bottomRight" activeCell="I30" sqref="I30"/>
    </sheetView>
  </sheetViews>
  <sheetFormatPr baseColWidth="10" defaultColWidth="11.42578125" defaultRowHeight="12.75" x14ac:dyDescent="0.25"/>
  <cols>
    <col min="1" max="1" width="14.5703125" style="66" customWidth="1"/>
    <col min="2" max="2" width="20" style="66" customWidth="1"/>
    <col min="3" max="3" width="43.5703125" style="66" customWidth="1"/>
    <col min="4" max="4" width="24.140625" style="66" customWidth="1"/>
    <col min="5" max="6" width="43.42578125" style="66" customWidth="1"/>
    <col min="7" max="7" width="13.7109375" style="66" customWidth="1"/>
    <col min="8" max="8" width="16.28515625" style="66" customWidth="1"/>
    <col min="9" max="9" width="77.28515625" style="66" customWidth="1"/>
    <col min="10" max="10" width="24" style="66" customWidth="1"/>
    <col min="11" max="11" width="18" style="66" customWidth="1"/>
    <col min="12" max="12" width="18.140625" style="66" customWidth="1"/>
    <col min="13" max="13" width="25.140625" style="66" customWidth="1"/>
    <col min="14" max="14" width="13.5703125" style="66" customWidth="1"/>
    <col min="15" max="15" width="33.28515625" style="66" customWidth="1"/>
    <col min="16" max="16384" width="11.42578125" style="66"/>
  </cols>
  <sheetData>
    <row r="1" spans="1:15" ht="16.5" customHeight="1" thickBot="1" x14ac:dyDescent="0.3">
      <c r="A1" s="154"/>
      <c r="B1" s="155"/>
      <c r="C1" s="170" t="s">
        <v>0</v>
      </c>
      <c r="D1" s="171"/>
      <c r="E1" s="171"/>
      <c r="F1" s="171"/>
      <c r="G1" s="171"/>
      <c r="H1" s="171"/>
      <c r="I1" s="172"/>
      <c r="J1" s="154" t="s">
        <v>1</v>
      </c>
      <c r="K1" s="168"/>
      <c r="L1" s="155"/>
      <c r="M1" s="160" t="s">
        <v>2</v>
      </c>
      <c r="N1" s="161"/>
      <c r="O1" s="63" t="s">
        <v>3</v>
      </c>
    </row>
    <row r="2" spans="1:15" ht="16.5" customHeight="1" thickBot="1" x14ac:dyDescent="0.3">
      <c r="A2" s="156"/>
      <c r="B2" s="157"/>
      <c r="C2" s="170"/>
      <c r="D2" s="171"/>
      <c r="E2" s="171"/>
      <c r="F2" s="171"/>
      <c r="G2" s="171"/>
      <c r="H2" s="171"/>
      <c r="I2" s="172"/>
      <c r="J2" s="156"/>
      <c r="K2" s="174"/>
      <c r="L2" s="157"/>
      <c r="M2" s="160" t="s">
        <v>4</v>
      </c>
      <c r="N2" s="161"/>
      <c r="O2" s="64">
        <v>25</v>
      </c>
    </row>
    <row r="3" spans="1:15" ht="16.5" customHeight="1" thickBot="1" x14ac:dyDescent="0.3">
      <c r="A3" s="156"/>
      <c r="B3" s="157"/>
      <c r="C3" s="144"/>
      <c r="D3" s="173"/>
      <c r="E3" s="173"/>
      <c r="F3" s="173"/>
      <c r="G3" s="173"/>
      <c r="H3" s="173"/>
      <c r="I3" s="145"/>
      <c r="J3" s="158"/>
      <c r="K3" s="169"/>
      <c r="L3" s="159"/>
      <c r="M3" s="146" t="s">
        <v>5</v>
      </c>
      <c r="N3" s="147"/>
      <c r="O3" s="65">
        <v>42745</v>
      </c>
    </row>
    <row r="4" spans="1:15" ht="15" customHeight="1" x14ac:dyDescent="0.25">
      <c r="A4" s="156"/>
      <c r="B4" s="157"/>
      <c r="C4" s="162" t="s">
        <v>6</v>
      </c>
      <c r="D4" s="163"/>
      <c r="E4" s="163"/>
      <c r="F4" s="163"/>
      <c r="G4" s="163"/>
      <c r="H4" s="163"/>
      <c r="I4" s="164"/>
      <c r="J4" s="154" t="s">
        <v>7</v>
      </c>
      <c r="K4" s="168"/>
      <c r="L4" s="155"/>
      <c r="M4" s="142" t="s">
        <v>525</v>
      </c>
      <c r="N4" s="143"/>
      <c r="O4" s="119" t="s">
        <v>8</v>
      </c>
    </row>
    <row r="5" spans="1:15" ht="15.75" customHeight="1" thickBot="1" x14ac:dyDescent="0.3">
      <c r="A5" s="158"/>
      <c r="B5" s="159"/>
      <c r="C5" s="165"/>
      <c r="D5" s="166"/>
      <c r="E5" s="166"/>
      <c r="F5" s="166"/>
      <c r="G5" s="166"/>
      <c r="H5" s="166"/>
      <c r="I5" s="167"/>
      <c r="J5" s="158"/>
      <c r="K5" s="169"/>
      <c r="L5" s="159"/>
      <c r="M5" s="144"/>
      <c r="N5" s="145"/>
      <c r="O5" s="121"/>
    </row>
    <row r="6" spans="1:15" ht="15" customHeight="1" x14ac:dyDescent="0.25">
      <c r="A6" s="148" t="s">
        <v>52</v>
      </c>
      <c r="B6" s="149"/>
      <c r="C6" s="149"/>
      <c r="D6" s="149"/>
      <c r="E6" s="149"/>
      <c r="F6" s="149"/>
      <c r="G6" s="149"/>
      <c r="H6" s="149"/>
      <c r="I6" s="149"/>
      <c r="J6" s="149"/>
      <c r="K6" s="149"/>
      <c r="L6" s="149"/>
      <c r="M6" s="149"/>
      <c r="N6" s="149"/>
      <c r="O6" s="150"/>
    </row>
    <row r="7" spans="1:15" ht="15.75" customHeight="1" x14ac:dyDescent="0.25">
      <c r="A7" s="151"/>
      <c r="B7" s="152"/>
      <c r="C7" s="152"/>
      <c r="D7" s="152"/>
      <c r="E7" s="152"/>
      <c r="F7" s="152"/>
      <c r="G7" s="152"/>
      <c r="H7" s="152"/>
      <c r="I7" s="152"/>
      <c r="J7" s="152"/>
      <c r="K7" s="152"/>
      <c r="L7" s="152"/>
      <c r="M7" s="152"/>
      <c r="N7" s="152"/>
      <c r="O7" s="153"/>
    </row>
    <row r="8" spans="1:15" ht="38.25" x14ac:dyDescent="0.25">
      <c r="A8" s="76" t="s">
        <v>53</v>
      </c>
      <c r="B8" s="76" t="s">
        <v>54</v>
      </c>
      <c r="C8" s="76" t="s">
        <v>55</v>
      </c>
      <c r="D8" s="76" t="s">
        <v>56</v>
      </c>
      <c r="E8" s="76" t="s">
        <v>544</v>
      </c>
      <c r="F8" s="76" t="s">
        <v>545</v>
      </c>
      <c r="G8" s="76" t="s">
        <v>57</v>
      </c>
      <c r="H8" s="76" t="s">
        <v>58</v>
      </c>
      <c r="I8" s="76" t="s">
        <v>59</v>
      </c>
      <c r="J8" s="76" t="s">
        <v>60</v>
      </c>
      <c r="K8" s="76" t="s">
        <v>61</v>
      </c>
      <c r="L8" s="76" t="s">
        <v>62</v>
      </c>
      <c r="M8" s="77" t="s">
        <v>546</v>
      </c>
      <c r="N8" s="76" t="s">
        <v>63</v>
      </c>
      <c r="O8" s="76" t="s">
        <v>64</v>
      </c>
    </row>
    <row r="9" spans="1:15" s="62" customFormat="1" ht="124.5" customHeight="1" x14ac:dyDescent="0.25">
      <c r="A9" s="134" t="s">
        <v>65</v>
      </c>
      <c r="B9" s="134" t="s">
        <v>66</v>
      </c>
      <c r="C9" s="135" t="s">
        <v>67</v>
      </c>
      <c r="D9" s="135" t="s">
        <v>68</v>
      </c>
      <c r="E9" s="135" t="s">
        <v>547</v>
      </c>
      <c r="F9" s="132" t="str">
        <f>+CONCATENATE(C9," ",D9," ",E9)</f>
        <v>Posibilidad de pérdida Reputacional por perdida de la confianza del ciudadano hacia los servicios prestados en las casas de justicia  debido a la inadecuada orientación a los usuarios en casas de justicia por parte del centro de recepción de la información</v>
      </c>
      <c r="G9" s="134" t="s">
        <v>69</v>
      </c>
      <c r="H9" s="82" t="s">
        <v>70</v>
      </c>
      <c r="I9" s="75" t="s">
        <v>71</v>
      </c>
      <c r="J9" s="82" t="s">
        <v>72</v>
      </c>
      <c r="K9" s="82" t="s">
        <v>73</v>
      </c>
      <c r="L9" s="82" t="s">
        <v>74</v>
      </c>
      <c r="M9" s="134">
        <v>100</v>
      </c>
      <c r="N9" s="134" t="s">
        <v>75</v>
      </c>
      <c r="O9" s="130" t="s">
        <v>76</v>
      </c>
    </row>
    <row r="10" spans="1:15" s="62" customFormat="1" ht="135.75" customHeight="1" x14ac:dyDescent="0.25">
      <c r="A10" s="134"/>
      <c r="B10" s="134"/>
      <c r="C10" s="135"/>
      <c r="D10" s="135"/>
      <c r="E10" s="135"/>
      <c r="F10" s="139"/>
      <c r="G10" s="134"/>
      <c r="H10" s="82" t="s">
        <v>70</v>
      </c>
      <c r="I10" s="75" t="s">
        <v>653</v>
      </c>
      <c r="J10" s="82" t="s">
        <v>77</v>
      </c>
      <c r="K10" s="82" t="s">
        <v>73</v>
      </c>
      <c r="L10" s="82" t="s">
        <v>78</v>
      </c>
      <c r="M10" s="134"/>
      <c r="N10" s="134"/>
      <c r="O10" s="138"/>
    </row>
    <row r="11" spans="1:15" s="62" customFormat="1" ht="102" x14ac:dyDescent="0.25">
      <c r="A11" s="134"/>
      <c r="B11" s="134"/>
      <c r="C11" s="135"/>
      <c r="D11" s="135"/>
      <c r="E11" s="135"/>
      <c r="F11" s="133"/>
      <c r="G11" s="134"/>
      <c r="H11" s="82" t="s">
        <v>70</v>
      </c>
      <c r="I11" s="75" t="s">
        <v>548</v>
      </c>
      <c r="J11" s="82" t="s">
        <v>79</v>
      </c>
      <c r="K11" s="82" t="s">
        <v>73</v>
      </c>
      <c r="L11" s="82" t="s">
        <v>80</v>
      </c>
      <c r="M11" s="134"/>
      <c r="N11" s="134"/>
      <c r="O11" s="131"/>
    </row>
    <row r="12" spans="1:15" s="62" customFormat="1" ht="133.5" customHeight="1" x14ac:dyDescent="0.25">
      <c r="A12" s="134" t="s">
        <v>81</v>
      </c>
      <c r="B12" s="134" t="s">
        <v>66</v>
      </c>
      <c r="C12" s="135" t="s">
        <v>67</v>
      </c>
      <c r="D12" s="135" t="s">
        <v>82</v>
      </c>
      <c r="E12" s="135" t="s">
        <v>83</v>
      </c>
      <c r="F12" s="132"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34" t="s">
        <v>75</v>
      </c>
      <c r="H12" s="82" t="s">
        <v>70</v>
      </c>
      <c r="I12" s="75" t="s">
        <v>549</v>
      </c>
      <c r="J12" s="82" t="s">
        <v>84</v>
      </c>
      <c r="K12" s="82" t="s">
        <v>73</v>
      </c>
      <c r="L12" s="82" t="s">
        <v>85</v>
      </c>
      <c r="M12" s="134">
        <v>100</v>
      </c>
      <c r="N12" s="134" t="s">
        <v>75</v>
      </c>
      <c r="O12" s="130" t="s">
        <v>76</v>
      </c>
    </row>
    <row r="13" spans="1:15" s="62" customFormat="1" ht="132.75" customHeight="1" x14ac:dyDescent="0.25">
      <c r="A13" s="134"/>
      <c r="B13" s="134"/>
      <c r="C13" s="135"/>
      <c r="D13" s="135"/>
      <c r="E13" s="135"/>
      <c r="F13" s="139"/>
      <c r="G13" s="134"/>
      <c r="H13" s="82" t="s">
        <v>70</v>
      </c>
      <c r="I13" s="75" t="s">
        <v>86</v>
      </c>
      <c r="J13" s="82" t="s">
        <v>87</v>
      </c>
      <c r="K13" s="82" t="s">
        <v>73</v>
      </c>
      <c r="L13" s="82" t="s">
        <v>80</v>
      </c>
      <c r="M13" s="134"/>
      <c r="N13" s="134"/>
      <c r="O13" s="138"/>
    </row>
    <row r="14" spans="1:15" s="62" customFormat="1" ht="147.75" customHeight="1" x14ac:dyDescent="0.25">
      <c r="A14" s="134"/>
      <c r="B14" s="134"/>
      <c r="C14" s="135"/>
      <c r="D14" s="135"/>
      <c r="E14" s="135"/>
      <c r="F14" s="133"/>
      <c r="G14" s="134"/>
      <c r="H14" s="82" t="s">
        <v>70</v>
      </c>
      <c r="I14" s="75" t="s">
        <v>653</v>
      </c>
      <c r="J14" s="82" t="s">
        <v>77</v>
      </c>
      <c r="K14" s="82" t="s">
        <v>73</v>
      </c>
      <c r="L14" s="82" t="s">
        <v>78</v>
      </c>
      <c r="M14" s="134"/>
      <c r="N14" s="134"/>
      <c r="O14" s="131"/>
    </row>
    <row r="15" spans="1:15" s="62" customFormat="1" ht="143.25" customHeight="1" x14ac:dyDescent="0.25">
      <c r="A15" s="134" t="s">
        <v>88</v>
      </c>
      <c r="B15" s="134" t="s">
        <v>66</v>
      </c>
      <c r="C15" s="135" t="s">
        <v>67</v>
      </c>
      <c r="D15" s="135" t="s">
        <v>89</v>
      </c>
      <c r="E15" s="135" t="s">
        <v>90</v>
      </c>
      <c r="F15" s="132" t="str">
        <f>+CONCATENATE(C15," ",D15," ",E15)</f>
        <v>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v>
      </c>
      <c r="G15" s="134" t="s">
        <v>75</v>
      </c>
      <c r="H15" s="82" t="s">
        <v>70</v>
      </c>
      <c r="I15" s="75" t="s">
        <v>91</v>
      </c>
      <c r="J15" s="82" t="s">
        <v>92</v>
      </c>
      <c r="K15" s="82" t="s">
        <v>73</v>
      </c>
      <c r="L15" s="82" t="s">
        <v>85</v>
      </c>
      <c r="M15" s="134">
        <v>100</v>
      </c>
      <c r="N15" s="134" t="s">
        <v>75</v>
      </c>
      <c r="O15" s="130" t="s">
        <v>76</v>
      </c>
    </row>
    <row r="16" spans="1:15" s="62" customFormat="1" ht="143.25" customHeight="1" x14ac:dyDescent="0.25">
      <c r="A16" s="134"/>
      <c r="B16" s="134"/>
      <c r="C16" s="135"/>
      <c r="D16" s="135"/>
      <c r="E16" s="135"/>
      <c r="F16" s="139"/>
      <c r="G16" s="134"/>
      <c r="H16" s="82" t="s">
        <v>70</v>
      </c>
      <c r="I16" s="75" t="s">
        <v>548</v>
      </c>
      <c r="J16" s="82" t="s">
        <v>79</v>
      </c>
      <c r="K16" s="82" t="s">
        <v>73</v>
      </c>
      <c r="L16" s="82" t="s">
        <v>80</v>
      </c>
      <c r="M16" s="134"/>
      <c r="N16" s="134"/>
      <c r="O16" s="138"/>
    </row>
    <row r="17" spans="1:15" s="62" customFormat="1" ht="143.25" customHeight="1" x14ac:dyDescent="0.25">
      <c r="A17" s="134"/>
      <c r="B17" s="134"/>
      <c r="C17" s="135"/>
      <c r="D17" s="135"/>
      <c r="E17" s="135"/>
      <c r="F17" s="139"/>
      <c r="G17" s="134"/>
      <c r="H17" s="82" t="s">
        <v>70</v>
      </c>
      <c r="I17" s="75" t="s">
        <v>86</v>
      </c>
      <c r="J17" s="82" t="s">
        <v>87</v>
      </c>
      <c r="K17" s="82" t="s">
        <v>73</v>
      </c>
      <c r="L17" s="82" t="s">
        <v>80</v>
      </c>
      <c r="M17" s="134"/>
      <c r="N17" s="134"/>
      <c r="O17" s="138"/>
    </row>
    <row r="18" spans="1:15" s="62" customFormat="1" ht="99" customHeight="1" x14ac:dyDescent="0.25">
      <c r="A18" s="134"/>
      <c r="B18" s="134"/>
      <c r="C18" s="135"/>
      <c r="D18" s="135"/>
      <c r="E18" s="135"/>
      <c r="F18" s="133"/>
      <c r="G18" s="134"/>
      <c r="H18" s="82" t="s">
        <v>70</v>
      </c>
      <c r="I18" s="75" t="s">
        <v>71</v>
      </c>
      <c r="J18" s="82" t="s">
        <v>93</v>
      </c>
      <c r="K18" s="82" t="s">
        <v>73</v>
      </c>
      <c r="L18" s="82" t="s">
        <v>85</v>
      </c>
      <c r="M18" s="134"/>
      <c r="N18" s="134"/>
      <c r="O18" s="131"/>
    </row>
    <row r="19" spans="1:15" s="62" customFormat="1" ht="106.5" customHeight="1" x14ac:dyDescent="0.25">
      <c r="A19" s="134" t="s">
        <v>94</v>
      </c>
      <c r="B19" s="134" t="s">
        <v>66</v>
      </c>
      <c r="C19" s="135" t="s">
        <v>67</v>
      </c>
      <c r="D19" s="135" t="s">
        <v>95</v>
      </c>
      <c r="E19" s="135" t="s">
        <v>96</v>
      </c>
      <c r="F19" s="132"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34" t="s">
        <v>75</v>
      </c>
      <c r="H19" s="82" t="s">
        <v>70</v>
      </c>
      <c r="I19" s="75" t="s">
        <v>549</v>
      </c>
      <c r="J19" s="82" t="s">
        <v>84</v>
      </c>
      <c r="K19" s="82" t="s">
        <v>73</v>
      </c>
      <c r="L19" s="82" t="s">
        <v>85</v>
      </c>
      <c r="M19" s="134">
        <v>100</v>
      </c>
      <c r="N19" s="134" t="s">
        <v>75</v>
      </c>
      <c r="O19" s="130" t="s">
        <v>76</v>
      </c>
    </row>
    <row r="20" spans="1:15" s="62" customFormat="1" ht="96.75" customHeight="1" x14ac:dyDescent="0.25">
      <c r="A20" s="134"/>
      <c r="B20" s="134"/>
      <c r="C20" s="135"/>
      <c r="D20" s="135"/>
      <c r="E20" s="135"/>
      <c r="F20" s="133"/>
      <c r="G20" s="134"/>
      <c r="H20" s="82" t="s">
        <v>70</v>
      </c>
      <c r="I20" s="75" t="s">
        <v>548</v>
      </c>
      <c r="J20" s="82" t="s">
        <v>79</v>
      </c>
      <c r="K20" s="82" t="s">
        <v>73</v>
      </c>
      <c r="L20" s="82" t="s">
        <v>80</v>
      </c>
      <c r="M20" s="134"/>
      <c r="N20" s="134"/>
      <c r="O20" s="131"/>
    </row>
    <row r="21" spans="1:15" s="89" customFormat="1" ht="144" hidden="1" customHeight="1" x14ac:dyDescent="0.25">
      <c r="A21" s="136" t="s">
        <v>97</v>
      </c>
      <c r="B21" s="136" t="s">
        <v>66</v>
      </c>
      <c r="C21" s="140" t="s">
        <v>98</v>
      </c>
      <c r="D21" s="140" t="s">
        <v>99</v>
      </c>
      <c r="E21" s="140" t="s">
        <v>100</v>
      </c>
      <c r="F21" s="140" t="str">
        <f>+CONCATENATE(C21," ",D21," ",E21)</f>
        <v>Carga emocional que los traslados trasmiten al personal del CTP. Afectación psicosocial de los funcionarios y contratistas del CTP Posible afectación Psicosocial en los funcionarios, estrés, o enfermedades relacionados con éste.</v>
      </c>
      <c r="G21" s="136" t="s">
        <v>69</v>
      </c>
      <c r="H21" s="86" t="s">
        <v>70</v>
      </c>
      <c r="I21" s="88" t="s">
        <v>101</v>
      </c>
      <c r="J21" s="82" t="s">
        <v>102</v>
      </c>
      <c r="K21" s="82" t="s">
        <v>73</v>
      </c>
      <c r="L21" s="82" t="s">
        <v>78</v>
      </c>
      <c r="M21" s="136">
        <v>100</v>
      </c>
      <c r="N21" s="136" t="s">
        <v>69</v>
      </c>
      <c r="O21" s="92" t="s">
        <v>103</v>
      </c>
    </row>
    <row r="22" spans="1:15" s="89" customFormat="1" ht="144" hidden="1" customHeight="1" x14ac:dyDescent="0.25">
      <c r="A22" s="137"/>
      <c r="B22" s="137"/>
      <c r="C22" s="141"/>
      <c r="D22" s="141"/>
      <c r="E22" s="141"/>
      <c r="F22" s="141"/>
      <c r="G22" s="137"/>
      <c r="H22" s="86" t="s">
        <v>70</v>
      </c>
      <c r="I22" s="88" t="s">
        <v>104</v>
      </c>
      <c r="J22" s="82" t="s">
        <v>550</v>
      </c>
      <c r="K22" s="82" t="s">
        <v>73</v>
      </c>
      <c r="L22" s="82" t="s">
        <v>80</v>
      </c>
      <c r="M22" s="137"/>
      <c r="N22" s="137"/>
      <c r="O22" s="92" t="s">
        <v>103</v>
      </c>
    </row>
    <row r="23" spans="1:15" s="89" customFormat="1" ht="144" hidden="1" customHeight="1" x14ac:dyDescent="0.25">
      <c r="A23" s="86" t="s">
        <v>105</v>
      </c>
      <c r="B23" s="86" t="s">
        <v>66</v>
      </c>
      <c r="C23" s="87" t="s">
        <v>106</v>
      </c>
      <c r="D23" s="87" t="s">
        <v>107</v>
      </c>
      <c r="E23" s="87" t="s">
        <v>108</v>
      </c>
      <c r="F23" s="87" t="str">
        <f t="shared" ref="F23:F30" si="0">+CONCATENATE(C23," ",D23," ",E23)</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Inadecuada implementación del medio "Traslado por protección" 1. Transgresión derechos humanos personas trasladadas. 
2. Privación injusta de la libertad 
3. Privación ilegal de la libertad</v>
      </c>
      <c r="G23" s="86" t="s">
        <v>69</v>
      </c>
      <c r="H23" s="86" t="s">
        <v>70</v>
      </c>
      <c r="I23" s="88" t="s">
        <v>109</v>
      </c>
      <c r="J23" s="82" t="s">
        <v>110</v>
      </c>
      <c r="K23" s="82" t="s">
        <v>73</v>
      </c>
      <c r="L23" s="82" t="s">
        <v>78</v>
      </c>
      <c r="M23" s="86">
        <v>100</v>
      </c>
      <c r="N23" s="86" t="s">
        <v>69</v>
      </c>
      <c r="O23" s="92" t="s">
        <v>103</v>
      </c>
    </row>
    <row r="24" spans="1:15" s="62" customFormat="1" ht="144" customHeight="1" x14ac:dyDescent="0.25">
      <c r="A24" s="82" t="s">
        <v>111</v>
      </c>
      <c r="B24" s="82" t="s">
        <v>20</v>
      </c>
      <c r="C24" s="83" t="s">
        <v>67</v>
      </c>
      <c r="D24" s="83" t="s">
        <v>551</v>
      </c>
      <c r="E24" s="83" t="s">
        <v>112</v>
      </c>
      <c r="F24" s="83" t="str">
        <f t="shared" si="0"/>
        <v>Posibilidad de pérdida Reputacional por tutelas o procesos disciplinarios de las personas vulneradas por el derecho de petición debido a extemporaneidad en las respuestas de las PQRS que ingresen a la Secretaría Distrital de Seguridad, Convivencia y Justicia.</v>
      </c>
      <c r="G24" s="82" t="s">
        <v>69</v>
      </c>
      <c r="H24" s="82" t="s">
        <v>70</v>
      </c>
      <c r="I24" s="75" t="s">
        <v>113</v>
      </c>
      <c r="J24" s="82" t="s">
        <v>114</v>
      </c>
      <c r="K24" s="82" t="s">
        <v>115</v>
      </c>
      <c r="L24" s="82" t="s">
        <v>116</v>
      </c>
      <c r="M24" s="82">
        <v>100</v>
      </c>
      <c r="N24" s="82" t="s">
        <v>69</v>
      </c>
      <c r="O24" s="72" t="s">
        <v>117</v>
      </c>
    </row>
    <row r="25" spans="1:15" s="62" customFormat="1" ht="97.5" customHeight="1" x14ac:dyDescent="0.25">
      <c r="A25" s="82" t="s">
        <v>118</v>
      </c>
      <c r="B25" s="82" t="s">
        <v>20</v>
      </c>
      <c r="C25" s="83" t="s">
        <v>67</v>
      </c>
      <c r="D25" s="83" t="s">
        <v>552</v>
      </c>
      <c r="E25" s="83" t="s">
        <v>553</v>
      </c>
      <c r="F25" s="83" t="str">
        <f t="shared" si="0"/>
        <v>Posibilidad de pérdida Reputacional por vulneración al derecho de acceso de la información debido a la publicación extemporánea de los Informes de PQRS en la página web de la entidad.</v>
      </c>
      <c r="G25" s="82" t="s">
        <v>69</v>
      </c>
      <c r="H25" s="82" t="s">
        <v>70</v>
      </c>
      <c r="I25" s="75" t="s">
        <v>119</v>
      </c>
      <c r="J25" s="82" t="s">
        <v>120</v>
      </c>
      <c r="K25" s="82" t="s">
        <v>115</v>
      </c>
      <c r="L25" s="82" t="s">
        <v>78</v>
      </c>
      <c r="M25" s="82">
        <v>100</v>
      </c>
      <c r="N25" s="82" t="s">
        <v>69</v>
      </c>
      <c r="O25" s="72" t="s">
        <v>117</v>
      </c>
    </row>
    <row r="26" spans="1:15" s="62" customFormat="1" ht="146.25" customHeight="1" x14ac:dyDescent="0.25">
      <c r="A26" s="84" t="s">
        <v>121</v>
      </c>
      <c r="B26" s="84" t="s">
        <v>28</v>
      </c>
      <c r="C26" s="85" t="s">
        <v>122</v>
      </c>
      <c r="D26" s="85" t="s">
        <v>554</v>
      </c>
      <c r="E26" s="85" t="s">
        <v>123</v>
      </c>
      <c r="F26" s="83" t="str">
        <f t="shared" si="0"/>
        <v>Posibilidad de pérdida Económica y Reputacional por demandas de parte de los particulares o vencimiento de los términos debido a procesos disciplinarios desarrollados y fallados sin cumplir con los parámetros de ley.</v>
      </c>
      <c r="G26" s="84" t="s">
        <v>124</v>
      </c>
      <c r="H26" s="82" t="s">
        <v>70</v>
      </c>
      <c r="I26" s="75" t="s">
        <v>125</v>
      </c>
      <c r="J26" s="82" t="s">
        <v>126</v>
      </c>
      <c r="K26" s="82" t="s">
        <v>127</v>
      </c>
      <c r="L26" s="82" t="s">
        <v>128</v>
      </c>
      <c r="M26" s="84">
        <v>100</v>
      </c>
      <c r="N26" s="84" t="s">
        <v>124</v>
      </c>
      <c r="O26" s="82" t="s">
        <v>117</v>
      </c>
    </row>
    <row r="27" spans="1:15" s="62" customFormat="1" ht="125.25" customHeight="1" x14ac:dyDescent="0.25">
      <c r="A27" s="82" t="s">
        <v>129</v>
      </c>
      <c r="B27" s="82" t="s">
        <v>1</v>
      </c>
      <c r="C27" s="83" t="s">
        <v>122</v>
      </c>
      <c r="D27" s="83" t="s">
        <v>669</v>
      </c>
      <c r="E27" s="83" t="s">
        <v>137</v>
      </c>
      <c r="F27" s="83" t="str">
        <f>+CONCATENATE(C27," ",D27," ",E27)</f>
        <v>Posibilidad de pérdida Económica y Reputacional por sanciones de entes de control, demandas penales, fiscales ó disciplinarias 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27" s="82" t="s">
        <v>69</v>
      </c>
      <c r="H27" s="82" t="s">
        <v>70</v>
      </c>
      <c r="I27" s="75" t="s">
        <v>670</v>
      </c>
      <c r="J27" s="82" t="s">
        <v>683</v>
      </c>
      <c r="K27" s="82" t="s">
        <v>684</v>
      </c>
      <c r="L27" s="82" t="s">
        <v>80</v>
      </c>
      <c r="M27" s="82">
        <v>100</v>
      </c>
      <c r="N27" s="82" t="s">
        <v>69</v>
      </c>
      <c r="O27" s="82" t="s">
        <v>117</v>
      </c>
    </row>
    <row r="28" spans="1:15" s="62" customFormat="1" ht="104.25" customHeight="1" x14ac:dyDescent="0.25">
      <c r="A28" s="130" t="s">
        <v>134</v>
      </c>
      <c r="B28" s="130" t="s">
        <v>1</v>
      </c>
      <c r="C28" s="132" t="s">
        <v>67</v>
      </c>
      <c r="D28" s="132" t="s">
        <v>555</v>
      </c>
      <c r="E28" s="132" t="s">
        <v>138</v>
      </c>
      <c r="F28" s="132" t="str">
        <f>+CONCATENATE(C28," ",D28," ",E28)</f>
        <v>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v>
      </c>
      <c r="G28" s="130" t="s">
        <v>124</v>
      </c>
      <c r="H28" s="82" t="s">
        <v>70</v>
      </c>
      <c r="I28" s="75" t="s">
        <v>139</v>
      </c>
      <c r="J28" s="82" t="s">
        <v>140</v>
      </c>
      <c r="K28" s="82" t="s">
        <v>141</v>
      </c>
      <c r="L28" s="82" t="s">
        <v>80</v>
      </c>
      <c r="M28" s="130">
        <v>100</v>
      </c>
      <c r="N28" s="130" t="s">
        <v>124</v>
      </c>
      <c r="O28" s="130" t="s">
        <v>117</v>
      </c>
    </row>
    <row r="29" spans="1:15" s="62" customFormat="1" ht="123" customHeight="1" x14ac:dyDescent="0.25">
      <c r="A29" s="131"/>
      <c r="B29" s="131"/>
      <c r="C29" s="133"/>
      <c r="D29" s="133"/>
      <c r="E29" s="133"/>
      <c r="F29" s="133"/>
      <c r="G29" s="131"/>
      <c r="H29" s="82" t="s">
        <v>70</v>
      </c>
      <c r="I29" s="75" t="s">
        <v>142</v>
      </c>
      <c r="J29" s="82" t="s">
        <v>143</v>
      </c>
      <c r="K29" s="82" t="s">
        <v>141</v>
      </c>
      <c r="L29" s="82" t="s">
        <v>85</v>
      </c>
      <c r="M29" s="131"/>
      <c r="N29" s="131"/>
      <c r="O29" s="131"/>
    </row>
    <row r="30" spans="1:15" s="62" customFormat="1" ht="126" customHeight="1" x14ac:dyDescent="0.25">
      <c r="A30" s="82" t="s">
        <v>135</v>
      </c>
      <c r="B30" s="82" t="s">
        <v>1</v>
      </c>
      <c r="C30" s="83" t="s">
        <v>122</v>
      </c>
      <c r="D30" s="83" t="s">
        <v>665</v>
      </c>
      <c r="E30" s="83" t="s">
        <v>666</v>
      </c>
      <c r="F30" s="83" t="str">
        <f t="shared" si="0"/>
        <v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v>
      </c>
      <c r="G30" s="82" t="s">
        <v>124</v>
      </c>
      <c r="H30" s="82" t="s">
        <v>70</v>
      </c>
      <c r="I30" s="75" t="s">
        <v>671</v>
      </c>
      <c r="J30" s="82" t="s">
        <v>131</v>
      </c>
      <c r="K30" s="82" t="s">
        <v>132</v>
      </c>
      <c r="L30" s="82" t="s">
        <v>133</v>
      </c>
      <c r="M30" s="82">
        <v>100</v>
      </c>
      <c r="N30" s="82" t="s">
        <v>124</v>
      </c>
      <c r="O30" s="82" t="s">
        <v>117</v>
      </c>
    </row>
    <row r="31" spans="1:15" s="62" customFormat="1" ht="138" customHeight="1" x14ac:dyDescent="0.25">
      <c r="A31" s="130" t="s">
        <v>136</v>
      </c>
      <c r="B31" s="130" t="s">
        <v>1</v>
      </c>
      <c r="C31" s="132" t="s">
        <v>122</v>
      </c>
      <c r="D31" s="132" t="s">
        <v>667</v>
      </c>
      <c r="E31" s="132" t="s">
        <v>668</v>
      </c>
      <c r="F31" s="132" t="str">
        <f t="shared" ref="F31" si="1">+CONCATENATE(C31," ",D31," ",E31)</f>
        <v>Posibilidad de pérdida Económica y Reputacional por sanciones de entes de control  debido a la Inadecuada implementación de los lienamientos ambientales propios de la secretaría.</v>
      </c>
      <c r="G31" s="130" t="s">
        <v>124</v>
      </c>
      <c r="H31" s="104" t="s">
        <v>70</v>
      </c>
      <c r="I31" s="75" t="s">
        <v>685</v>
      </c>
      <c r="J31" s="104" t="s">
        <v>686</v>
      </c>
      <c r="K31" s="104" t="s">
        <v>132</v>
      </c>
      <c r="L31" s="104" t="s">
        <v>133</v>
      </c>
      <c r="M31" s="130">
        <v>100</v>
      </c>
      <c r="N31" s="130" t="s">
        <v>75</v>
      </c>
      <c r="O31" s="130" t="s">
        <v>117</v>
      </c>
    </row>
    <row r="32" spans="1:15" s="62" customFormat="1" ht="138" customHeight="1" x14ac:dyDescent="0.25">
      <c r="A32" s="131"/>
      <c r="B32" s="131"/>
      <c r="C32" s="133"/>
      <c r="D32" s="133"/>
      <c r="E32" s="133"/>
      <c r="F32" s="133"/>
      <c r="G32" s="131"/>
      <c r="H32" s="104" t="s">
        <v>70</v>
      </c>
      <c r="I32" s="75" t="s">
        <v>687</v>
      </c>
      <c r="J32" s="82" t="s">
        <v>688</v>
      </c>
      <c r="K32" s="82" t="s">
        <v>132</v>
      </c>
      <c r="L32" s="82" t="s">
        <v>133</v>
      </c>
      <c r="M32" s="131"/>
      <c r="N32" s="131"/>
      <c r="O32" s="131"/>
    </row>
    <row r="33" spans="1:15" s="62" customFormat="1" ht="162" customHeight="1" x14ac:dyDescent="0.25">
      <c r="A33" s="130" t="s">
        <v>147</v>
      </c>
      <c r="B33" s="130" t="s">
        <v>33</v>
      </c>
      <c r="C33" s="132" t="s">
        <v>67</v>
      </c>
      <c r="D33" s="132" t="s">
        <v>556</v>
      </c>
      <c r="E33" s="132" t="s">
        <v>557</v>
      </c>
      <c r="F33" s="132" t="str">
        <f>+CONCATENATE(C33," ",D33," ",E33)</f>
        <v>Posibilidad de pérdida Reputacional por difusión de información inexacta debido a la publicación no autorizada que genere desinformación en la opinión pública</v>
      </c>
      <c r="G33" s="130" t="s">
        <v>124</v>
      </c>
      <c r="H33" s="82" t="s">
        <v>70</v>
      </c>
      <c r="I33" s="75" t="s">
        <v>672</v>
      </c>
      <c r="J33" s="82" t="s">
        <v>148</v>
      </c>
      <c r="K33" s="82" t="s">
        <v>149</v>
      </c>
      <c r="L33" s="82" t="s">
        <v>150</v>
      </c>
      <c r="M33" s="130">
        <v>100</v>
      </c>
      <c r="N33" s="130" t="s">
        <v>75</v>
      </c>
      <c r="O33" s="130" t="s">
        <v>76</v>
      </c>
    </row>
    <row r="34" spans="1:15" s="62" customFormat="1" ht="228" customHeight="1" x14ac:dyDescent="0.25">
      <c r="A34" s="138"/>
      <c r="B34" s="138"/>
      <c r="C34" s="139"/>
      <c r="D34" s="139"/>
      <c r="E34" s="139"/>
      <c r="F34" s="139"/>
      <c r="G34" s="138"/>
      <c r="H34" s="82" t="s">
        <v>70</v>
      </c>
      <c r="I34" s="75" t="s">
        <v>673</v>
      </c>
      <c r="J34" s="82" t="s">
        <v>676</v>
      </c>
      <c r="K34" s="82" t="s">
        <v>152</v>
      </c>
      <c r="L34" s="82" t="s">
        <v>80</v>
      </c>
      <c r="M34" s="138"/>
      <c r="N34" s="138"/>
      <c r="O34" s="138"/>
    </row>
    <row r="35" spans="1:15" s="62" customFormat="1" ht="161.25" customHeight="1" x14ac:dyDescent="0.25">
      <c r="A35" s="138"/>
      <c r="B35" s="138"/>
      <c r="C35" s="139"/>
      <c r="D35" s="139"/>
      <c r="E35" s="139"/>
      <c r="F35" s="139"/>
      <c r="G35" s="138"/>
      <c r="H35" s="82" t="s">
        <v>70</v>
      </c>
      <c r="I35" s="75" t="s">
        <v>674</v>
      </c>
      <c r="J35" s="82" t="s">
        <v>677</v>
      </c>
      <c r="K35" s="82" t="s">
        <v>149</v>
      </c>
      <c r="L35" s="82" t="s">
        <v>80</v>
      </c>
      <c r="M35" s="138"/>
      <c r="N35" s="138"/>
      <c r="O35" s="138"/>
    </row>
    <row r="36" spans="1:15" s="62" customFormat="1" ht="165.75" x14ac:dyDescent="0.25">
      <c r="A36" s="131"/>
      <c r="B36" s="131"/>
      <c r="C36" s="133"/>
      <c r="D36" s="133"/>
      <c r="E36" s="133"/>
      <c r="F36" s="133"/>
      <c r="G36" s="131"/>
      <c r="H36" s="82" t="s">
        <v>70</v>
      </c>
      <c r="I36" s="75" t="s">
        <v>675</v>
      </c>
      <c r="J36" s="82" t="s">
        <v>151</v>
      </c>
      <c r="K36" s="82" t="s">
        <v>149</v>
      </c>
      <c r="L36" s="82" t="s">
        <v>80</v>
      </c>
      <c r="M36" s="131"/>
      <c r="N36" s="131"/>
      <c r="O36" s="131"/>
    </row>
    <row r="37" spans="1:15" s="62" customFormat="1" ht="120" customHeight="1" x14ac:dyDescent="0.25">
      <c r="A37" s="130" t="s">
        <v>153</v>
      </c>
      <c r="B37" s="130" t="s">
        <v>154</v>
      </c>
      <c r="C37" s="132" t="s">
        <v>122</v>
      </c>
      <c r="D37" s="132" t="s">
        <v>558</v>
      </c>
      <c r="E37" s="132" t="s">
        <v>155</v>
      </c>
      <c r="F37" s="132" t="str">
        <f>+CONCATENATE(C37," ",D37," ",E37)</f>
        <v>Posibilidad de pérdida Económica y Reputacional por sanciones o multas de entes de control. 
O por demandas, tutelas, derechos de petición. debido a la falla total o parcial en el servicio de atención de la línea de Seguridad y Emergencias 123.</v>
      </c>
      <c r="G37" s="130" t="s">
        <v>69</v>
      </c>
      <c r="H37" s="82" t="s">
        <v>70</v>
      </c>
      <c r="I37" s="75" t="s">
        <v>156</v>
      </c>
      <c r="J37" s="82" t="s">
        <v>157</v>
      </c>
      <c r="K37" s="82" t="s">
        <v>158</v>
      </c>
      <c r="L37" s="82" t="s">
        <v>78</v>
      </c>
      <c r="M37" s="130">
        <v>100</v>
      </c>
      <c r="N37" s="130" t="s">
        <v>69</v>
      </c>
      <c r="O37" s="130" t="s">
        <v>117</v>
      </c>
    </row>
    <row r="38" spans="1:15" s="62" customFormat="1" ht="137.25" customHeight="1" x14ac:dyDescent="0.25">
      <c r="A38" s="131"/>
      <c r="B38" s="131"/>
      <c r="C38" s="133"/>
      <c r="D38" s="133"/>
      <c r="E38" s="133"/>
      <c r="F38" s="133"/>
      <c r="G38" s="131"/>
      <c r="H38" s="82" t="s">
        <v>70</v>
      </c>
      <c r="I38" s="75" t="s">
        <v>559</v>
      </c>
      <c r="J38" s="82" t="s">
        <v>159</v>
      </c>
      <c r="K38" s="82" t="s">
        <v>158</v>
      </c>
      <c r="L38" s="82" t="s">
        <v>133</v>
      </c>
      <c r="M38" s="131"/>
      <c r="N38" s="131"/>
      <c r="O38" s="131"/>
    </row>
    <row r="39" spans="1:15" s="62" customFormat="1" ht="142.5" customHeight="1" x14ac:dyDescent="0.25">
      <c r="A39" s="130" t="s">
        <v>160</v>
      </c>
      <c r="B39" s="130" t="s">
        <v>154</v>
      </c>
      <c r="C39" s="132" t="s">
        <v>122</v>
      </c>
      <c r="D39" s="132" t="s">
        <v>558</v>
      </c>
      <c r="E39" s="132" t="s">
        <v>161</v>
      </c>
      <c r="F39" s="132" t="str">
        <f>+CONCATENATE(C39," ",D39," ",E39)</f>
        <v>Posibilidad de pérdida Económica y Reputacional por sanciones o multas de entes de control. 
O por demandas, tutelas, derechos de petición. debido al acceso y uso inadecuado la de información</v>
      </c>
      <c r="G39" s="130" t="s">
        <v>69</v>
      </c>
      <c r="H39" s="82" t="s">
        <v>70</v>
      </c>
      <c r="I39" s="75" t="s">
        <v>560</v>
      </c>
      <c r="J39" s="82" t="s">
        <v>162</v>
      </c>
      <c r="K39" s="82" t="s">
        <v>158</v>
      </c>
      <c r="L39" s="82" t="s">
        <v>150</v>
      </c>
      <c r="M39" s="130">
        <v>100</v>
      </c>
      <c r="N39" s="130" t="s">
        <v>69</v>
      </c>
      <c r="O39" s="130" t="s">
        <v>117</v>
      </c>
    </row>
    <row r="40" spans="1:15" s="62" customFormat="1" ht="123" customHeight="1" x14ac:dyDescent="0.25">
      <c r="A40" s="138"/>
      <c r="B40" s="138"/>
      <c r="C40" s="139"/>
      <c r="D40" s="139"/>
      <c r="E40" s="139"/>
      <c r="F40" s="139"/>
      <c r="G40" s="138"/>
      <c r="H40" s="82" t="s">
        <v>70</v>
      </c>
      <c r="I40" s="75" t="s">
        <v>163</v>
      </c>
      <c r="J40" s="98" t="s">
        <v>164</v>
      </c>
      <c r="K40" s="82" t="s">
        <v>165</v>
      </c>
      <c r="L40" s="82" t="s">
        <v>74</v>
      </c>
      <c r="M40" s="138"/>
      <c r="N40" s="138"/>
      <c r="O40" s="138"/>
    </row>
    <row r="41" spans="1:15" s="62" customFormat="1" ht="140.25" customHeight="1" x14ac:dyDescent="0.25">
      <c r="A41" s="138"/>
      <c r="B41" s="138"/>
      <c r="C41" s="139"/>
      <c r="D41" s="139"/>
      <c r="E41" s="139"/>
      <c r="F41" s="139"/>
      <c r="G41" s="138"/>
      <c r="H41" s="82" t="s">
        <v>70</v>
      </c>
      <c r="I41" s="75" t="s">
        <v>561</v>
      </c>
      <c r="J41" s="98" t="s">
        <v>166</v>
      </c>
      <c r="K41" s="82" t="s">
        <v>158</v>
      </c>
      <c r="L41" s="82" t="s">
        <v>78</v>
      </c>
      <c r="M41" s="138"/>
      <c r="N41" s="138"/>
      <c r="O41" s="138"/>
    </row>
    <row r="42" spans="1:15" s="62" customFormat="1" ht="119.25" customHeight="1" x14ac:dyDescent="0.25">
      <c r="A42" s="138"/>
      <c r="B42" s="138"/>
      <c r="C42" s="139"/>
      <c r="D42" s="139"/>
      <c r="E42" s="139"/>
      <c r="F42" s="139"/>
      <c r="G42" s="138"/>
      <c r="H42" s="82" t="s">
        <v>70</v>
      </c>
      <c r="I42" s="75" t="s">
        <v>562</v>
      </c>
      <c r="J42" s="98" t="s">
        <v>167</v>
      </c>
      <c r="K42" s="82" t="s">
        <v>168</v>
      </c>
      <c r="L42" s="82" t="s">
        <v>144</v>
      </c>
      <c r="M42" s="138"/>
      <c r="N42" s="138"/>
      <c r="O42" s="138"/>
    </row>
    <row r="43" spans="1:15" s="62" customFormat="1" ht="102" customHeight="1" x14ac:dyDescent="0.25">
      <c r="A43" s="131"/>
      <c r="B43" s="131"/>
      <c r="C43" s="133"/>
      <c r="D43" s="133"/>
      <c r="E43" s="133"/>
      <c r="F43" s="133"/>
      <c r="G43" s="131"/>
      <c r="H43" s="82" t="s">
        <v>70</v>
      </c>
      <c r="I43" s="75" t="s">
        <v>563</v>
      </c>
      <c r="J43" s="98" t="s">
        <v>169</v>
      </c>
      <c r="K43" s="82" t="s">
        <v>170</v>
      </c>
      <c r="L43" s="82" t="s">
        <v>145</v>
      </c>
      <c r="M43" s="131"/>
      <c r="N43" s="131"/>
      <c r="O43" s="131"/>
    </row>
    <row r="44" spans="1:15" s="62" customFormat="1" ht="148.5" customHeight="1" x14ac:dyDescent="0.25">
      <c r="A44" s="84" t="s">
        <v>171</v>
      </c>
      <c r="B44" s="84" t="s">
        <v>154</v>
      </c>
      <c r="C44" s="85" t="s">
        <v>122</v>
      </c>
      <c r="D44" s="85" t="s">
        <v>558</v>
      </c>
      <c r="E44" s="85" t="s">
        <v>172</v>
      </c>
      <c r="F44" s="85" t="str">
        <f>+CONCATENATE(C44," ",D44," ",E44)</f>
        <v>Posibilidad de pérdida Económica y Reputacional por sanciones o multas de entes de control. 
O por demandas, tutelas, derechos de petición. debido a la afectación de personas, bienes o recursos por servicio o atención inadecuada de incidentes desde el NUSE 123.</v>
      </c>
      <c r="G44" s="84" t="s">
        <v>69</v>
      </c>
      <c r="H44" s="82" t="s">
        <v>70</v>
      </c>
      <c r="I44" s="75" t="s">
        <v>563</v>
      </c>
      <c r="J44" s="98" t="s">
        <v>169</v>
      </c>
      <c r="K44" s="82" t="s">
        <v>170</v>
      </c>
      <c r="L44" s="82" t="s">
        <v>145</v>
      </c>
      <c r="M44" s="84">
        <v>100</v>
      </c>
      <c r="N44" s="84" t="s">
        <v>69</v>
      </c>
      <c r="O44" s="84" t="s">
        <v>117</v>
      </c>
    </row>
    <row r="45" spans="1:15" s="62" customFormat="1" ht="64.5" customHeight="1" x14ac:dyDescent="0.25">
      <c r="A45" s="134" t="s">
        <v>173</v>
      </c>
      <c r="B45" s="134" t="s">
        <v>37</v>
      </c>
      <c r="C45" s="135" t="s">
        <v>67</v>
      </c>
      <c r="D45" s="135" t="s">
        <v>174</v>
      </c>
      <c r="E45" s="135" t="s">
        <v>564</v>
      </c>
      <c r="F45" s="132" t="str">
        <f>+CONCATENATE(C45," ",D45," ",E45)</f>
        <v>Posibilidad de pérdida Reputacional por perdida o extravió documental debido a la falta de acatamiento de las directrices establecidas por el proceso de Recursos Físicos y documental por parte de los servidores y/o contratistas de la entidad</v>
      </c>
      <c r="G45" s="134" t="s">
        <v>124</v>
      </c>
      <c r="H45" s="82" t="s">
        <v>70</v>
      </c>
      <c r="I45" s="75" t="s">
        <v>654</v>
      </c>
      <c r="J45" s="98" t="s">
        <v>175</v>
      </c>
      <c r="K45" s="82" t="s">
        <v>176</v>
      </c>
      <c r="L45" s="82" t="s">
        <v>177</v>
      </c>
      <c r="M45" s="134">
        <v>100</v>
      </c>
      <c r="N45" s="134" t="s">
        <v>75</v>
      </c>
      <c r="O45" s="130" t="s">
        <v>76</v>
      </c>
    </row>
    <row r="46" spans="1:15" s="62" customFormat="1" ht="84.75" customHeight="1" x14ac:dyDescent="0.25">
      <c r="A46" s="134"/>
      <c r="B46" s="134"/>
      <c r="C46" s="135"/>
      <c r="D46" s="135"/>
      <c r="E46" s="135"/>
      <c r="F46" s="139"/>
      <c r="G46" s="134"/>
      <c r="H46" s="82" t="s">
        <v>70</v>
      </c>
      <c r="I46" s="75" t="s">
        <v>178</v>
      </c>
      <c r="J46" s="98" t="s">
        <v>179</v>
      </c>
      <c r="K46" s="82" t="s">
        <v>176</v>
      </c>
      <c r="L46" s="82" t="s">
        <v>85</v>
      </c>
      <c r="M46" s="134"/>
      <c r="N46" s="134"/>
      <c r="O46" s="138"/>
    </row>
    <row r="47" spans="1:15" s="62" customFormat="1" ht="81" customHeight="1" x14ac:dyDescent="0.25">
      <c r="A47" s="134"/>
      <c r="B47" s="134"/>
      <c r="C47" s="135"/>
      <c r="D47" s="135"/>
      <c r="E47" s="135"/>
      <c r="F47" s="133"/>
      <c r="G47" s="134"/>
      <c r="H47" s="82" t="s">
        <v>70</v>
      </c>
      <c r="I47" s="75" t="s">
        <v>180</v>
      </c>
      <c r="J47" s="98" t="s">
        <v>181</v>
      </c>
      <c r="K47" s="82" t="s">
        <v>176</v>
      </c>
      <c r="L47" s="82" t="s">
        <v>80</v>
      </c>
      <c r="M47" s="134"/>
      <c r="N47" s="134"/>
      <c r="O47" s="131"/>
    </row>
    <row r="48" spans="1:15" s="62" customFormat="1" ht="83.25" customHeight="1" x14ac:dyDescent="0.25">
      <c r="A48" s="134" t="s">
        <v>182</v>
      </c>
      <c r="B48" s="134" t="s">
        <v>37</v>
      </c>
      <c r="C48" s="135" t="s">
        <v>67</v>
      </c>
      <c r="D48" s="135" t="s">
        <v>183</v>
      </c>
      <c r="E48" s="135" t="s">
        <v>564</v>
      </c>
      <c r="F48" s="132" t="str">
        <f>+CONCATENATE(C48," ",D48," ",E48)</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48" s="134" t="s">
        <v>124</v>
      </c>
      <c r="H48" s="82" t="s">
        <v>70</v>
      </c>
      <c r="I48" s="75" t="s">
        <v>184</v>
      </c>
      <c r="J48" s="98" t="s">
        <v>185</v>
      </c>
      <c r="K48" s="82" t="s">
        <v>186</v>
      </c>
      <c r="L48" s="82" t="s">
        <v>85</v>
      </c>
      <c r="M48" s="134">
        <v>100</v>
      </c>
      <c r="N48" s="134" t="s">
        <v>75</v>
      </c>
      <c r="O48" s="130" t="s">
        <v>76</v>
      </c>
    </row>
    <row r="49" spans="1:15" s="62" customFormat="1" ht="80.25" customHeight="1" x14ac:dyDescent="0.25">
      <c r="A49" s="134"/>
      <c r="B49" s="134"/>
      <c r="C49" s="135"/>
      <c r="D49" s="135"/>
      <c r="E49" s="135"/>
      <c r="F49" s="139"/>
      <c r="G49" s="134"/>
      <c r="H49" s="82" t="s">
        <v>70</v>
      </c>
      <c r="I49" s="75" t="s">
        <v>187</v>
      </c>
      <c r="J49" s="98" t="s">
        <v>188</v>
      </c>
      <c r="K49" s="82" t="s">
        <v>189</v>
      </c>
      <c r="L49" s="82" t="s">
        <v>144</v>
      </c>
      <c r="M49" s="134"/>
      <c r="N49" s="134"/>
      <c r="O49" s="138"/>
    </row>
    <row r="50" spans="1:15" s="62" customFormat="1" ht="66" customHeight="1" x14ac:dyDescent="0.25">
      <c r="A50" s="134"/>
      <c r="B50" s="134"/>
      <c r="C50" s="135"/>
      <c r="D50" s="135"/>
      <c r="E50" s="135"/>
      <c r="F50" s="133"/>
      <c r="G50" s="134"/>
      <c r="H50" s="82" t="s">
        <v>70</v>
      </c>
      <c r="I50" s="75" t="s">
        <v>655</v>
      </c>
      <c r="J50" s="98" t="s">
        <v>190</v>
      </c>
      <c r="K50" s="82" t="s">
        <v>189</v>
      </c>
      <c r="L50" s="82" t="s">
        <v>85</v>
      </c>
      <c r="M50" s="134"/>
      <c r="N50" s="134"/>
      <c r="O50" s="131"/>
    </row>
    <row r="51" spans="1:15" s="62" customFormat="1" ht="165.75" x14ac:dyDescent="0.25">
      <c r="A51" s="102" t="s">
        <v>191</v>
      </c>
      <c r="B51" s="102" t="s">
        <v>41</v>
      </c>
      <c r="C51" s="103" t="s">
        <v>208</v>
      </c>
      <c r="D51" s="103" t="s">
        <v>595</v>
      </c>
      <c r="E51" s="103" t="s">
        <v>596</v>
      </c>
      <c r="F51" s="103" t="str">
        <f>+CONCATENATE(C51," ",D51," ",E51)</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1" s="90" t="s">
        <v>620</v>
      </c>
      <c r="H51" s="102" t="s">
        <v>70</v>
      </c>
      <c r="I51" s="75" t="s">
        <v>623</v>
      </c>
      <c r="J51" s="98" t="s">
        <v>621</v>
      </c>
      <c r="K51" s="102" t="s">
        <v>622</v>
      </c>
      <c r="L51" s="102" t="s">
        <v>80</v>
      </c>
      <c r="M51" s="102">
        <v>100</v>
      </c>
      <c r="N51" s="90" t="s">
        <v>620</v>
      </c>
      <c r="O51" s="102" t="s">
        <v>117</v>
      </c>
    </row>
    <row r="52" spans="1:15" s="62" customFormat="1" ht="140.25" x14ac:dyDescent="0.25">
      <c r="A52" s="102" t="s">
        <v>193</v>
      </c>
      <c r="B52" s="102" t="s">
        <v>41</v>
      </c>
      <c r="C52" s="103" t="s">
        <v>208</v>
      </c>
      <c r="D52" s="103" t="s">
        <v>597</v>
      </c>
      <c r="E52" s="103" t="s">
        <v>598</v>
      </c>
      <c r="F52" s="103" t="str">
        <f>+CONCATENATE(C52," ",D52," ",E52)</f>
        <v>Posibilidad de pérdida Económica por investigaciones, demandas y/o sanciones
 debido falencias en el seguimiento a la ejecución contractual</v>
      </c>
      <c r="G52" s="90" t="s">
        <v>620</v>
      </c>
      <c r="H52" s="102" t="s">
        <v>70</v>
      </c>
      <c r="I52" s="75" t="s">
        <v>624</v>
      </c>
      <c r="J52" s="98" t="s">
        <v>638</v>
      </c>
      <c r="K52" s="102" t="s">
        <v>639</v>
      </c>
      <c r="L52" s="102" t="s">
        <v>78</v>
      </c>
      <c r="M52" s="102">
        <v>100</v>
      </c>
      <c r="N52" s="90" t="s">
        <v>620</v>
      </c>
      <c r="O52" s="102" t="s">
        <v>117</v>
      </c>
    </row>
    <row r="53" spans="1:15" s="62" customFormat="1" ht="114.75" x14ac:dyDescent="0.25">
      <c r="A53" s="130" t="s">
        <v>613</v>
      </c>
      <c r="B53" s="130" t="s">
        <v>41</v>
      </c>
      <c r="C53" s="132" t="s">
        <v>67</v>
      </c>
      <c r="D53" s="132" t="s">
        <v>599</v>
      </c>
      <c r="E53" s="132" t="s">
        <v>600</v>
      </c>
      <c r="F53" s="132" t="str">
        <f>+CONCATENATE(C53," ",D53," ",E53)</f>
        <v>Posibilidad de pérdida Reputacional por indisponibilidad de las soluciones tecnologicas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3" s="130" t="s">
        <v>124</v>
      </c>
      <c r="H53" s="102" t="s">
        <v>70</v>
      </c>
      <c r="I53" s="75" t="s">
        <v>625</v>
      </c>
      <c r="J53" s="98" t="s">
        <v>640</v>
      </c>
      <c r="K53" s="102" t="s">
        <v>641</v>
      </c>
      <c r="L53" s="102" t="s">
        <v>78</v>
      </c>
      <c r="M53" s="130">
        <v>100</v>
      </c>
      <c r="N53" s="128" t="s">
        <v>620</v>
      </c>
      <c r="O53" s="102" t="s">
        <v>117</v>
      </c>
    </row>
    <row r="54" spans="1:15" s="62" customFormat="1" ht="153" x14ac:dyDescent="0.25">
      <c r="A54" s="138"/>
      <c r="B54" s="138"/>
      <c r="C54" s="139"/>
      <c r="D54" s="139"/>
      <c r="E54" s="139"/>
      <c r="F54" s="139"/>
      <c r="G54" s="138"/>
      <c r="H54" s="102" t="s">
        <v>70</v>
      </c>
      <c r="I54" s="75" t="s">
        <v>626</v>
      </c>
      <c r="J54" s="98" t="s">
        <v>642</v>
      </c>
      <c r="K54" s="102" t="s">
        <v>641</v>
      </c>
      <c r="L54" s="102" t="s">
        <v>80</v>
      </c>
      <c r="M54" s="138"/>
      <c r="N54" s="175"/>
      <c r="O54" s="102" t="s">
        <v>117</v>
      </c>
    </row>
    <row r="55" spans="1:15" s="62" customFormat="1" ht="140.25" x14ac:dyDescent="0.25">
      <c r="A55" s="131"/>
      <c r="B55" s="131"/>
      <c r="C55" s="133"/>
      <c r="D55" s="133"/>
      <c r="E55" s="133"/>
      <c r="F55" s="133"/>
      <c r="G55" s="131"/>
      <c r="H55" s="102" t="s">
        <v>70</v>
      </c>
      <c r="I55" s="75" t="s">
        <v>627</v>
      </c>
      <c r="J55" s="98" t="s">
        <v>643</v>
      </c>
      <c r="K55" s="102" t="s">
        <v>641</v>
      </c>
      <c r="L55" s="102" t="s">
        <v>144</v>
      </c>
      <c r="M55" s="131"/>
      <c r="N55" s="129"/>
      <c r="O55" s="102" t="s">
        <v>117</v>
      </c>
    </row>
    <row r="56" spans="1:15" s="62" customFormat="1" ht="127.5" x14ac:dyDescent="0.25">
      <c r="A56" s="130" t="s">
        <v>614</v>
      </c>
      <c r="B56" s="130" t="s">
        <v>41</v>
      </c>
      <c r="C56" s="132" t="s">
        <v>122</v>
      </c>
      <c r="D56" s="132" t="s">
        <v>601</v>
      </c>
      <c r="E56" s="132" t="s">
        <v>602</v>
      </c>
      <c r="F56" s="132" t="str">
        <f>+CONCATENATE(C56," ",D56," ",E56)</f>
        <v>Posibilidad de pérdida Económica y Reputacional por la no atención oportuna o de calidad los  de requerimientos (solicitudes o incidentes)  o problemas derivados de la operación de las soluciones tecnologicas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56" s="130" t="s">
        <v>124</v>
      </c>
      <c r="H56" s="102" t="s">
        <v>70</v>
      </c>
      <c r="I56" s="75" t="s">
        <v>628</v>
      </c>
      <c r="J56" s="98" t="s">
        <v>643</v>
      </c>
      <c r="K56" s="102" t="s">
        <v>641</v>
      </c>
      <c r="L56" s="102" t="s">
        <v>85</v>
      </c>
      <c r="M56" s="102">
        <v>100</v>
      </c>
      <c r="N56" s="130" t="s">
        <v>124</v>
      </c>
      <c r="O56" s="102" t="s">
        <v>117</v>
      </c>
    </row>
    <row r="57" spans="1:15" s="62" customFormat="1" ht="153" x14ac:dyDescent="0.25">
      <c r="A57" s="131"/>
      <c r="B57" s="131"/>
      <c r="C57" s="133"/>
      <c r="D57" s="133"/>
      <c r="E57" s="133"/>
      <c r="F57" s="133"/>
      <c r="G57" s="131"/>
      <c r="H57" s="102" t="s">
        <v>70</v>
      </c>
      <c r="I57" s="75" t="s">
        <v>629</v>
      </c>
      <c r="J57" s="98" t="s">
        <v>644</v>
      </c>
      <c r="K57" s="102" t="s">
        <v>641</v>
      </c>
      <c r="L57" s="102" t="s">
        <v>80</v>
      </c>
      <c r="M57" s="102">
        <v>100</v>
      </c>
      <c r="N57" s="131"/>
      <c r="O57" s="102" t="s">
        <v>117</v>
      </c>
    </row>
    <row r="58" spans="1:15" s="62" customFormat="1" ht="191.25" x14ac:dyDescent="0.25">
      <c r="A58" s="130" t="s">
        <v>615</v>
      </c>
      <c r="B58" s="130" t="s">
        <v>41</v>
      </c>
      <c r="C58" s="132" t="s">
        <v>122</v>
      </c>
      <c r="D58" s="132" t="s">
        <v>603</v>
      </c>
      <c r="E58" s="132" t="s">
        <v>604</v>
      </c>
      <c r="F58" s="132" t="str">
        <f>+CONCATENATE(C58," ",D58," ",E58)</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58" s="130" t="s">
        <v>124</v>
      </c>
      <c r="H58" s="102" t="s">
        <v>70</v>
      </c>
      <c r="I58" s="75" t="s">
        <v>630</v>
      </c>
      <c r="J58" s="98" t="s">
        <v>645</v>
      </c>
      <c r="K58" s="102" t="s">
        <v>639</v>
      </c>
      <c r="L58" s="102" t="s">
        <v>80</v>
      </c>
      <c r="M58" s="102">
        <v>100</v>
      </c>
      <c r="N58" s="90" t="s">
        <v>620</v>
      </c>
      <c r="O58" s="102" t="s">
        <v>117</v>
      </c>
    </row>
    <row r="59" spans="1:15" s="62" customFormat="1" ht="127.5" x14ac:dyDescent="0.25">
      <c r="A59" s="138"/>
      <c r="B59" s="138"/>
      <c r="C59" s="139"/>
      <c r="D59" s="139"/>
      <c r="E59" s="139"/>
      <c r="F59" s="139"/>
      <c r="G59" s="138"/>
      <c r="H59" s="102" t="s">
        <v>70</v>
      </c>
      <c r="I59" s="75" t="s">
        <v>631</v>
      </c>
      <c r="J59" s="98" t="s">
        <v>646</v>
      </c>
      <c r="K59" s="102" t="s">
        <v>639</v>
      </c>
      <c r="L59" s="102" t="s">
        <v>80</v>
      </c>
      <c r="M59" s="102">
        <v>100</v>
      </c>
      <c r="N59" s="90" t="s">
        <v>620</v>
      </c>
      <c r="O59" s="102" t="s">
        <v>117</v>
      </c>
    </row>
    <row r="60" spans="1:15" s="62" customFormat="1" ht="89.25" x14ac:dyDescent="0.25">
      <c r="A60" s="138"/>
      <c r="B60" s="138"/>
      <c r="C60" s="139"/>
      <c r="D60" s="139"/>
      <c r="E60" s="139"/>
      <c r="F60" s="139"/>
      <c r="G60" s="138"/>
      <c r="H60" s="102" t="s">
        <v>70</v>
      </c>
      <c r="I60" s="75" t="s">
        <v>632</v>
      </c>
      <c r="J60" s="98" t="s">
        <v>647</v>
      </c>
      <c r="K60" s="102" t="s">
        <v>639</v>
      </c>
      <c r="L60" s="102" t="s">
        <v>133</v>
      </c>
      <c r="M60" s="102">
        <v>100</v>
      </c>
      <c r="N60" s="90" t="s">
        <v>620</v>
      </c>
      <c r="O60" s="102" t="s">
        <v>117</v>
      </c>
    </row>
    <row r="61" spans="1:15" s="62" customFormat="1" ht="89.25" x14ac:dyDescent="0.25">
      <c r="A61" s="131"/>
      <c r="B61" s="131"/>
      <c r="C61" s="133"/>
      <c r="D61" s="133"/>
      <c r="E61" s="133"/>
      <c r="F61" s="133"/>
      <c r="G61" s="131"/>
      <c r="H61" s="102" t="s">
        <v>70</v>
      </c>
      <c r="I61" s="75" t="s">
        <v>623</v>
      </c>
      <c r="J61" s="98" t="s">
        <v>648</v>
      </c>
      <c r="K61" s="102" t="s">
        <v>639</v>
      </c>
      <c r="L61" s="102" t="s">
        <v>80</v>
      </c>
      <c r="M61" s="102">
        <v>100</v>
      </c>
      <c r="N61" s="90" t="s">
        <v>620</v>
      </c>
      <c r="O61" s="102" t="s">
        <v>117</v>
      </c>
    </row>
    <row r="62" spans="1:15" s="62" customFormat="1" ht="127.5" x14ac:dyDescent="0.25">
      <c r="A62" s="130" t="s">
        <v>616</v>
      </c>
      <c r="B62" s="130" t="s">
        <v>41</v>
      </c>
      <c r="C62" s="132" t="s">
        <v>122</v>
      </c>
      <c r="D62" s="132" t="s">
        <v>605</v>
      </c>
      <c r="E62" s="132" t="s">
        <v>606</v>
      </c>
      <c r="F62" s="132" t="str">
        <f>+CONCATENATE(C62," ",D62," ",E62)</f>
        <v>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v>
      </c>
      <c r="G62" s="130" t="s">
        <v>124</v>
      </c>
      <c r="H62" s="102" t="s">
        <v>70</v>
      </c>
      <c r="I62" s="75" t="s">
        <v>633</v>
      </c>
      <c r="J62" s="98" t="s">
        <v>649</v>
      </c>
      <c r="K62" s="102" t="s">
        <v>650</v>
      </c>
      <c r="L62" s="102" t="s">
        <v>80</v>
      </c>
      <c r="M62" s="102">
        <v>100</v>
      </c>
      <c r="N62" s="128" t="s">
        <v>620</v>
      </c>
      <c r="O62" s="102" t="s">
        <v>117</v>
      </c>
    </row>
    <row r="63" spans="1:15" s="62" customFormat="1" ht="102" x14ac:dyDescent="0.25">
      <c r="A63" s="131"/>
      <c r="B63" s="131"/>
      <c r="C63" s="133"/>
      <c r="D63" s="133"/>
      <c r="E63" s="133"/>
      <c r="F63" s="133"/>
      <c r="G63" s="131"/>
      <c r="H63" s="102" t="s">
        <v>70</v>
      </c>
      <c r="I63" s="75" t="s">
        <v>634</v>
      </c>
      <c r="J63" s="98" t="s">
        <v>651</v>
      </c>
      <c r="K63" s="102" t="s">
        <v>650</v>
      </c>
      <c r="L63" s="102" t="s">
        <v>80</v>
      </c>
      <c r="M63" s="102">
        <v>100</v>
      </c>
      <c r="N63" s="129"/>
      <c r="O63" s="102" t="s">
        <v>117</v>
      </c>
    </row>
    <row r="64" spans="1:15" s="62" customFormat="1" ht="191.25" x14ac:dyDescent="0.25">
      <c r="A64" s="102" t="s">
        <v>617</v>
      </c>
      <c r="B64" s="102" t="s">
        <v>41</v>
      </c>
      <c r="C64" s="103" t="s">
        <v>192</v>
      </c>
      <c r="D64" s="103" t="s">
        <v>607</v>
      </c>
      <c r="E64" s="103" t="s">
        <v>608</v>
      </c>
      <c r="F64" s="103" t="str">
        <f>+CONCATENATE(C64," ",D64," ",E64)</f>
        <v>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v>
      </c>
      <c r="G64" s="102" t="s">
        <v>124</v>
      </c>
      <c r="H64" s="102" t="s">
        <v>70</v>
      </c>
      <c r="I64" s="75" t="s">
        <v>635</v>
      </c>
      <c r="J64" s="98" t="s">
        <v>652</v>
      </c>
      <c r="K64" s="102" t="s">
        <v>639</v>
      </c>
      <c r="L64" s="102" t="s">
        <v>80</v>
      </c>
      <c r="M64" s="102">
        <v>100</v>
      </c>
      <c r="N64" s="102" t="s">
        <v>124</v>
      </c>
      <c r="O64" s="102" t="s">
        <v>117</v>
      </c>
    </row>
    <row r="65" spans="1:15" s="62" customFormat="1" ht="242.25" x14ac:dyDescent="0.25">
      <c r="A65" s="102" t="s">
        <v>618</v>
      </c>
      <c r="B65" s="102" t="s">
        <v>41</v>
      </c>
      <c r="C65" s="103" t="s">
        <v>192</v>
      </c>
      <c r="D65" s="103" t="s">
        <v>609</v>
      </c>
      <c r="E65" s="103" t="s">
        <v>610</v>
      </c>
      <c r="F65" s="103" t="str">
        <f>+CONCATENATE(C65," ",D65," ",E65)</f>
        <v>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v>
      </c>
      <c r="G65" s="102" t="s">
        <v>124</v>
      </c>
      <c r="H65" s="102" t="s">
        <v>70</v>
      </c>
      <c r="I65" s="75" t="s">
        <v>636</v>
      </c>
      <c r="J65" s="98" t="s">
        <v>652</v>
      </c>
      <c r="K65" s="102" t="s">
        <v>639</v>
      </c>
      <c r="L65" s="102" t="s">
        <v>80</v>
      </c>
      <c r="M65" s="102">
        <v>100</v>
      </c>
      <c r="N65" s="102" t="s">
        <v>124</v>
      </c>
      <c r="O65" s="102" t="s">
        <v>117</v>
      </c>
    </row>
    <row r="66" spans="1:15" s="62" customFormat="1" ht="153" customHeight="1" x14ac:dyDescent="0.25">
      <c r="A66" s="102" t="s">
        <v>619</v>
      </c>
      <c r="B66" s="102" t="s">
        <v>41</v>
      </c>
      <c r="C66" s="103" t="s">
        <v>208</v>
      </c>
      <c r="D66" s="103" t="s">
        <v>611</v>
      </c>
      <c r="E66" s="103" t="s">
        <v>612</v>
      </c>
      <c r="F66" s="103" t="str">
        <f>+CONCATENATE(C66," ",D66," ",E66)</f>
        <v>Posibilidad de pérdida Económica por Incremento de costos en la implementación de una solución tecnológica o inconvenientes de interoperabilidad entre soluciones  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66" s="102" t="s">
        <v>124</v>
      </c>
      <c r="H66" s="102" t="s">
        <v>70</v>
      </c>
      <c r="I66" s="75" t="s">
        <v>637</v>
      </c>
      <c r="J66" s="98" t="s">
        <v>652</v>
      </c>
      <c r="K66" s="102" t="s">
        <v>639</v>
      </c>
      <c r="L66" s="102" t="s">
        <v>80</v>
      </c>
      <c r="M66" s="102">
        <v>100</v>
      </c>
      <c r="N66" s="102" t="s">
        <v>124</v>
      </c>
      <c r="O66" s="102" t="s">
        <v>117</v>
      </c>
    </row>
    <row r="67" spans="1:15" s="62" customFormat="1" ht="123" customHeight="1" x14ac:dyDescent="0.25">
      <c r="A67" s="82" t="s">
        <v>194</v>
      </c>
      <c r="B67" s="82" t="s">
        <v>43</v>
      </c>
      <c r="C67" s="83" t="s">
        <v>67</v>
      </c>
      <c r="D67" s="83" t="s">
        <v>195</v>
      </c>
      <c r="E67" s="83" t="s">
        <v>196</v>
      </c>
      <c r="F67" s="83" t="str">
        <f>+CONCATENATE(C67," ",D67," ",E67)</f>
        <v>Posibilidad de pérdida Reputacional por ranking negativo en el reporte de la Secretaria de Hacienda debido a la deficiente ejecución del PAC</v>
      </c>
      <c r="G67" s="82" t="s">
        <v>69</v>
      </c>
      <c r="H67" s="82" t="s">
        <v>70</v>
      </c>
      <c r="I67" s="75" t="s">
        <v>658</v>
      </c>
      <c r="J67" s="98" t="s">
        <v>197</v>
      </c>
      <c r="K67" s="82" t="s">
        <v>198</v>
      </c>
      <c r="L67" s="82" t="s">
        <v>199</v>
      </c>
      <c r="M67" s="82">
        <v>100</v>
      </c>
      <c r="N67" s="82" t="s">
        <v>69</v>
      </c>
      <c r="O67" s="82" t="s">
        <v>117</v>
      </c>
    </row>
    <row r="68" spans="1:15" ht="126" customHeight="1" x14ac:dyDescent="0.25">
      <c r="A68" s="130" t="s">
        <v>200</v>
      </c>
      <c r="B68" s="130" t="s">
        <v>43</v>
      </c>
      <c r="C68" s="132" t="s">
        <v>67</v>
      </c>
      <c r="D68" s="132" t="s">
        <v>201</v>
      </c>
      <c r="E68" s="132" t="s">
        <v>202</v>
      </c>
      <c r="F68" s="132" t="str">
        <f>+CONCATENATE(C68," ",D68," ",E68)</f>
        <v>Posibilidad de pérdida Reputacional por no contar con el fenecimiento de la cuenta en la vigencia debido a la identificación, clasificación y registro de información contable en rubros y cuantías que no correspondan</v>
      </c>
      <c r="G68" s="130" t="s">
        <v>124</v>
      </c>
      <c r="H68" s="82" t="s">
        <v>70</v>
      </c>
      <c r="I68" s="75" t="s">
        <v>203</v>
      </c>
      <c r="J68" s="82" t="s">
        <v>204</v>
      </c>
      <c r="K68" s="82" t="s">
        <v>205</v>
      </c>
      <c r="L68" s="82" t="s">
        <v>78</v>
      </c>
      <c r="M68" s="82">
        <v>100</v>
      </c>
      <c r="N68" s="130" t="s">
        <v>75</v>
      </c>
      <c r="O68" s="130" t="s">
        <v>76</v>
      </c>
    </row>
    <row r="69" spans="1:15" ht="126" customHeight="1" x14ac:dyDescent="0.25">
      <c r="A69" s="131"/>
      <c r="B69" s="131"/>
      <c r="C69" s="133"/>
      <c r="D69" s="133"/>
      <c r="E69" s="133"/>
      <c r="F69" s="133"/>
      <c r="G69" s="131"/>
      <c r="H69" s="82" t="s">
        <v>70</v>
      </c>
      <c r="I69" s="75" t="s">
        <v>565</v>
      </c>
      <c r="J69" s="82" t="s">
        <v>206</v>
      </c>
      <c r="K69" s="82" t="s">
        <v>205</v>
      </c>
      <c r="L69" s="82" t="s">
        <v>78</v>
      </c>
      <c r="M69" s="82">
        <v>100</v>
      </c>
      <c r="N69" s="131"/>
      <c r="O69" s="131"/>
    </row>
    <row r="70" spans="1:15" ht="126" customHeight="1" x14ac:dyDescent="0.25">
      <c r="A70" s="82" t="s">
        <v>207</v>
      </c>
      <c r="B70" s="82" t="s">
        <v>43</v>
      </c>
      <c r="C70" s="83" t="s">
        <v>208</v>
      </c>
      <c r="D70" s="83" t="s">
        <v>209</v>
      </c>
      <c r="E70" s="83" t="s">
        <v>210</v>
      </c>
      <c r="F70" s="83" t="str">
        <f>+CONCATENATE(C70," ",D70," ",E70)</f>
        <v>Posibilidad de pérdida Económica por sanciones o multas de entes de control o demandas de terceros debido a la realización de pagos indebidos</v>
      </c>
      <c r="G70" s="82" t="s">
        <v>124</v>
      </c>
      <c r="H70" s="82" t="s">
        <v>70</v>
      </c>
      <c r="I70" s="75" t="s">
        <v>566</v>
      </c>
      <c r="J70" s="82" t="s">
        <v>211</v>
      </c>
      <c r="K70" s="82" t="s">
        <v>212</v>
      </c>
      <c r="L70" s="82" t="s">
        <v>78</v>
      </c>
      <c r="M70" s="82">
        <v>100</v>
      </c>
      <c r="N70" s="82" t="s">
        <v>75</v>
      </c>
      <c r="O70" s="82" t="s">
        <v>76</v>
      </c>
    </row>
    <row r="71" spans="1:15" ht="115.5" customHeight="1" x14ac:dyDescent="0.25">
      <c r="A71" s="130" t="s">
        <v>213</v>
      </c>
      <c r="B71" s="130" t="s">
        <v>47</v>
      </c>
      <c r="C71" s="132" t="s">
        <v>122</v>
      </c>
      <c r="D71" s="132" t="s">
        <v>567</v>
      </c>
      <c r="E71" s="132" t="s">
        <v>568</v>
      </c>
      <c r="F71" s="132" t="str">
        <f>+CONCATENATE(C71," ",D71," ",E71)</f>
        <v>Posibilidad de pérdida Económica y Reputacional por suscripción indebida de contrato debido a documentos incompletos para la elaboración o legalización de un contrato</v>
      </c>
      <c r="G71" s="130" t="s">
        <v>130</v>
      </c>
      <c r="H71" s="82" t="s">
        <v>70</v>
      </c>
      <c r="I71" s="75" t="s">
        <v>214</v>
      </c>
      <c r="J71" s="82" t="s">
        <v>215</v>
      </c>
      <c r="K71" s="82" t="s">
        <v>216</v>
      </c>
      <c r="L71" s="82" t="s">
        <v>80</v>
      </c>
      <c r="M71" s="130">
        <v>100</v>
      </c>
      <c r="N71" s="130" t="s">
        <v>130</v>
      </c>
      <c r="O71" s="130" t="s">
        <v>117</v>
      </c>
    </row>
    <row r="72" spans="1:15" ht="115.5" customHeight="1" x14ac:dyDescent="0.25">
      <c r="A72" s="131"/>
      <c r="B72" s="131"/>
      <c r="C72" s="133"/>
      <c r="D72" s="133"/>
      <c r="E72" s="133"/>
      <c r="F72" s="133"/>
      <c r="G72" s="131"/>
      <c r="H72" s="82" t="s">
        <v>70</v>
      </c>
      <c r="I72" s="99" t="s">
        <v>524</v>
      </c>
      <c r="J72" s="82" t="s">
        <v>681</v>
      </c>
      <c r="K72" s="82" t="s">
        <v>216</v>
      </c>
      <c r="L72" s="82" t="s">
        <v>80</v>
      </c>
      <c r="M72" s="131"/>
      <c r="N72" s="131"/>
      <c r="O72" s="131"/>
    </row>
    <row r="73" spans="1:15" ht="113.25" customHeight="1" x14ac:dyDescent="0.25">
      <c r="A73" s="82" t="s">
        <v>217</v>
      </c>
      <c r="B73" s="82" t="s">
        <v>47</v>
      </c>
      <c r="C73" s="83" t="s">
        <v>122</v>
      </c>
      <c r="D73" s="83" t="s">
        <v>218</v>
      </c>
      <c r="E73" s="83" t="s">
        <v>219</v>
      </c>
      <c r="F73" s="83" t="str">
        <f>+CONCATENATE(C73," ",D73," ",E73)</f>
        <v>Posibilidad de pérdida Económica y Reputacional por pasivos exigibles debido a liquidación extemporánea de los contratos fuera de los plazos acordados en el contrato o los establecidos por la ley</v>
      </c>
      <c r="G73" s="82" t="s">
        <v>124</v>
      </c>
      <c r="H73" s="82" t="s">
        <v>70</v>
      </c>
      <c r="I73" s="75" t="s">
        <v>664</v>
      </c>
      <c r="J73" s="82" t="s">
        <v>682</v>
      </c>
      <c r="K73" s="82" t="s">
        <v>216</v>
      </c>
      <c r="L73" s="82" t="s">
        <v>220</v>
      </c>
      <c r="M73" s="82">
        <v>100</v>
      </c>
      <c r="N73" s="82" t="s">
        <v>124</v>
      </c>
      <c r="O73" s="82" t="s">
        <v>117</v>
      </c>
    </row>
    <row r="74" spans="1:15" s="89" customFormat="1" ht="96.75" hidden="1" customHeight="1" x14ac:dyDescent="0.25">
      <c r="A74" s="86" t="s">
        <v>221</v>
      </c>
      <c r="B74" s="86" t="s">
        <v>47</v>
      </c>
      <c r="C74" s="87" t="s">
        <v>222</v>
      </c>
      <c r="D74" s="87" t="s">
        <v>223</v>
      </c>
      <c r="E74" s="87" t="s">
        <v>224</v>
      </c>
      <c r="F74" s="87"/>
      <c r="G74" s="86" t="s">
        <v>69</v>
      </c>
      <c r="H74" s="86" t="s">
        <v>70</v>
      </c>
      <c r="I74" s="88" t="s">
        <v>225</v>
      </c>
      <c r="J74" s="82" t="s">
        <v>226</v>
      </c>
      <c r="K74" s="82" t="s">
        <v>227</v>
      </c>
      <c r="L74" s="82" t="s">
        <v>220</v>
      </c>
      <c r="M74" s="86">
        <v>100</v>
      </c>
      <c r="N74" s="86" t="s">
        <v>124</v>
      </c>
      <c r="O74" s="86" t="s">
        <v>103</v>
      </c>
    </row>
    <row r="75" spans="1:15" ht="140.25" customHeight="1" x14ac:dyDescent="0.25">
      <c r="A75" s="130" t="s">
        <v>228</v>
      </c>
      <c r="B75" s="130" t="s">
        <v>229</v>
      </c>
      <c r="C75" s="132" t="s">
        <v>67</v>
      </c>
      <c r="D75" s="132" t="s">
        <v>569</v>
      </c>
      <c r="E75" s="132" t="s">
        <v>230</v>
      </c>
      <c r="F75" s="132" t="str">
        <f>+CONCATENATE(C75," ",D75," ",E75)</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75" s="130" t="s">
        <v>124</v>
      </c>
      <c r="H75" s="82" t="s">
        <v>70</v>
      </c>
      <c r="I75" s="75" t="s">
        <v>570</v>
      </c>
      <c r="J75" s="82" t="s">
        <v>231</v>
      </c>
      <c r="K75" s="82" t="s">
        <v>232</v>
      </c>
      <c r="L75" s="82" t="s">
        <v>80</v>
      </c>
      <c r="M75" s="130">
        <v>100</v>
      </c>
      <c r="N75" s="130" t="s">
        <v>124</v>
      </c>
      <c r="O75" s="130" t="s">
        <v>117</v>
      </c>
    </row>
    <row r="76" spans="1:15" ht="112.5" customHeight="1" x14ac:dyDescent="0.25">
      <c r="A76" s="131"/>
      <c r="B76" s="131"/>
      <c r="C76" s="133"/>
      <c r="D76" s="133"/>
      <c r="E76" s="133"/>
      <c r="F76" s="133"/>
      <c r="G76" s="131"/>
      <c r="H76" s="82" t="s">
        <v>70</v>
      </c>
      <c r="I76" s="75" t="s">
        <v>571</v>
      </c>
      <c r="J76" s="82" t="s">
        <v>231</v>
      </c>
      <c r="K76" s="82" t="s">
        <v>232</v>
      </c>
      <c r="L76" s="82" t="s">
        <v>80</v>
      </c>
      <c r="M76" s="131"/>
      <c r="N76" s="131"/>
      <c r="O76" s="131"/>
    </row>
    <row r="77" spans="1:15" ht="88.5" customHeight="1" x14ac:dyDescent="0.25">
      <c r="A77" s="130" t="s">
        <v>233</v>
      </c>
      <c r="B77" s="130" t="s">
        <v>51</v>
      </c>
      <c r="C77" s="132" t="s">
        <v>192</v>
      </c>
      <c r="D77" s="132" t="s">
        <v>234</v>
      </c>
      <c r="E77" s="132" t="s">
        <v>235</v>
      </c>
      <c r="F77" s="132" t="str">
        <f>+CONCATENATE(C77," ",D77," ",E77)</f>
        <v>Posibilidad de pérdida Reputacional y Económica Por sanciones entes de control y por bajo ranking de la entidad en el distrito debido a la inoportunidad en la presentación de informes de ley</v>
      </c>
      <c r="G77" s="130" t="s">
        <v>69</v>
      </c>
      <c r="H77" s="82" t="s">
        <v>70</v>
      </c>
      <c r="I77" s="75" t="s">
        <v>236</v>
      </c>
      <c r="J77" s="82" t="s">
        <v>102</v>
      </c>
      <c r="K77" s="82" t="s">
        <v>127</v>
      </c>
      <c r="L77" s="82" t="s">
        <v>78</v>
      </c>
      <c r="M77" s="130">
        <v>100</v>
      </c>
      <c r="N77" s="130" t="s">
        <v>69</v>
      </c>
      <c r="O77" s="130" t="s">
        <v>117</v>
      </c>
    </row>
    <row r="78" spans="1:15" ht="88.5" customHeight="1" x14ac:dyDescent="0.25">
      <c r="A78" s="131"/>
      <c r="B78" s="131"/>
      <c r="C78" s="133"/>
      <c r="D78" s="133"/>
      <c r="E78" s="133"/>
      <c r="F78" s="133"/>
      <c r="G78" s="131"/>
      <c r="H78" s="82" t="s">
        <v>70</v>
      </c>
      <c r="I78" s="75" t="s">
        <v>572</v>
      </c>
      <c r="J78" s="82" t="s">
        <v>573</v>
      </c>
      <c r="K78" s="82" t="s">
        <v>127</v>
      </c>
      <c r="L78" s="82" t="s">
        <v>199</v>
      </c>
      <c r="M78" s="131"/>
      <c r="N78" s="131"/>
      <c r="O78" s="131"/>
    </row>
    <row r="79" spans="1:15" ht="112.5" customHeight="1" x14ac:dyDescent="0.25">
      <c r="A79" s="130" t="s">
        <v>237</v>
      </c>
      <c r="B79" s="130" t="s">
        <v>51</v>
      </c>
      <c r="C79" s="132" t="s">
        <v>192</v>
      </c>
      <c r="D79" s="132" t="s">
        <v>238</v>
      </c>
      <c r="E79" s="132" t="s">
        <v>574</v>
      </c>
      <c r="F79" s="132" t="str">
        <f>+CONCATENATE(C79," ",D79," ",E79)</f>
        <v>Posibilidad de pérdida Reputacional y Económica Por sanciones entes de control y por bajo ranking de la entidad en el distrito, desaprovechamiento de los recursos disponibles, dado que, si se materializa se genera perdida de oportunidad de la mejora continua  debido a la presentación de  informes de Auditoria o seguimiento con resultados  sesgados,  erróneos, poco fiable o inconcluyentes.</v>
      </c>
      <c r="G79" s="130" t="s">
        <v>69</v>
      </c>
      <c r="H79" s="82" t="s">
        <v>70</v>
      </c>
      <c r="I79" s="75" t="s">
        <v>575</v>
      </c>
      <c r="J79" s="82" t="s">
        <v>239</v>
      </c>
      <c r="K79" s="82" t="s">
        <v>240</v>
      </c>
      <c r="L79" s="82" t="s">
        <v>78</v>
      </c>
      <c r="M79" s="130">
        <v>100</v>
      </c>
      <c r="N79" s="130" t="s">
        <v>124</v>
      </c>
      <c r="O79" s="130" t="s">
        <v>117</v>
      </c>
    </row>
    <row r="80" spans="1:15" ht="112.5" customHeight="1" x14ac:dyDescent="0.25">
      <c r="A80" s="138"/>
      <c r="B80" s="138"/>
      <c r="C80" s="139"/>
      <c r="D80" s="139"/>
      <c r="E80" s="139"/>
      <c r="F80" s="139"/>
      <c r="G80" s="138"/>
      <c r="H80" s="82" t="s">
        <v>70</v>
      </c>
      <c r="I80" s="75" t="s">
        <v>576</v>
      </c>
      <c r="J80" s="82" t="s">
        <v>573</v>
      </c>
      <c r="K80" s="82" t="s">
        <v>241</v>
      </c>
      <c r="L80" s="82" t="s">
        <v>199</v>
      </c>
      <c r="M80" s="138"/>
      <c r="N80" s="138"/>
      <c r="O80" s="138"/>
    </row>
    <row r="81" spans="1:15" ht="112.5" customHeight="1" x14ac:dyDescent="0.25">
      <c r="A81" s="131"/>
      <c r="B81" s="131"/>
      <c r="C81" s="133"/>
      <c r="D81" s="133"/>
      <c r="E81" s="133"/>
      <c r="F81" s="133"/>
      <c r="G81" s="131"/>
      <c r="H81" s="82" t="s">
        <v>70</v>
      </c>
      <c r="I81" s="75" t="s">
        <v>577</v>
      </c>
      <c r="J81" s="82" t="s">
        <v>578</v>
      </c>
      <c r="K81" s="82" t="s">
        <v>241</v>
      </c>
      <c r="L81" s="82" t="s">
        <v>145</v>
      </c>
      <c r="M81" s="131"/>
      <c r="N81" s="131"/>
      <c r="O81" s="131"/>
    </row>
    <row r="82" spans="1:15" ht="121.5" customHeight="1" x14ac:dyDescent="0.25">
      <c r="A82" s="82" t="s">
        <v>242</v>
      </c>
      <c r="B82" s="82" t="s">
        <v>45</v>
      </c>
      <c r="C82" s="83" t="s">
        <v>122</v>
      </c>
      <c r="D82" s="83" t="s">
        <v>243</v>
      </c>
      <c r="E82" s="83" t="s">
        <v>244</v>
      </c>
      <c r="F82" s="83" t="str">
        <f t="shared" ref="F82:F93" si="2">+CONCATENATE(C82," ",D82," ",E82)</f>
        <v>Posibilidad de pérdida Económica y Reputacional por sanciones o multas de entes de control.  debido a la inadecuada utilización de las normas en las actuaciones asociadas al proceso de gestión humana</v>
      </c>
      <c r="G82" s="82" t="s">
        <v>124</v>
      </c>
      <c r="H82" s="82" t="s">
        <v>70</v>
      </c>
      <c r="I82" s="75" t="s">
        <v>245</v>
      </c>
      <c r="J82" s="82" t="s">
        <v>246</v>
      </c>
      <c r="K82" s="82" t="s">
        <v>247</v>
      </c>
      <c r="L82" s="82" t="s">
        <v>80</v>
      </c>
      <c r="M82" s="82">
        <v>100</v>
      </c>
      <c r="N82" s="82" t="s">
        <v>124</v>
      </c>
      <c r="O82" s="82" t="s">
        <v>117</v>
      </c>
    </row>
    <row r="83" spans="1:15" ht="93.75" customHeight="1" x14ac:dyDescent="0.25">
      <c r="A83" s="82" t="s">
        <v>248</v>
      </c>
      <c r="B83" s="82" t="s">
        <v>45</v>
      </c>
      <c r="C83" s="83" t="s">
        <v>122</v>
      </c>
      <c r="D83" s="83" t="s">
        <v>243</v>
      </c>
      <c r="E83" s="83" t="s">
        <v>249</v>
      </c>
      <c r="F83" s="83" t="str">
        <f t="shared" si="2"/>
        <v xml:space="preserve">Posibilidad de pérdida Económica y Reputacional por sanciones o multas de entes de control.  debido a la liquidación de la nómina sin el oportuno reporte de las novedades que se generan mensualmente. </v>
      </c>
      <c r="G83" s="82" t="s">
        <v>124</v>
      </c>
      <c r="H83" s="82" t="s">
        <v>70</v>
      </c>
      <c r="I83" s="75" t="s">
        <v>659</v>
      </c>
      <c r="J83" s="82" t="s">
        <v>250</v>
      </c>
      <c r="K83" s="82" t="s">
        <v>251</v>
      </c>
      <c r="L83" s="82" t="s">
        <v>78</v>
      </c>
      <c r="M83" s="82">
        <v>100</v>
      </c>
      <c r="N83" s="82" t="s">
        <v>124</v>
      </c>
      <c r="O83" s="82" t="s">
        <v>117</v>
      </c>
    </row>
    <row r="84" spans="1:15" ht="116.25" customHeight="1" x14ac:dyDescent="0.25">
      <c r="A84" s="82" t="s">
        <v>252</v>
      </c>
      <c r="B84" s="82" t="s">
        <v>45</v>
      </c>
      <c r="C84" s="83" t="s">
        <v>122</v>
      </c>
      <c r="D84" s="83" t="s">
        <v>243</v>
      </c>
      <c r="E84" s="83" t="s">
        <v>253</v>
      </c>
      <c r="F84" s="83" t="str">
        <f t="shared" si="2"/>
        <v>Posibilidad de pérdida Económica y Reputacional por sanciones o multas de entes de control.  debido al nombrar, encargar o posesionar a un servidor que incumpla con los requisitos establecidos en el Manual de Funciones de la SCJ</v>
      </c>
      <c r="G84" s="82" t="s">
        <v>124</v>
      </c>
      <c r="H84" s="82" t="s">
        <v>70</v>
      </c>
      <c r="I84" s="75" t="s">
        <v>254</v>
      </c>
      <c r="J84" s="82" t="s">
        <v>255</v>
      </c>
      <c r="K84" s="82" t="s">
        <v>256</v>
      </c>
      <c r="L84" s="82" t="s">
        <v>80</v>
      </c>
      <c r="M84" s="82">
        <v>100</v>
      </c>
      <c r="N84" s="82" t="s">
        <v>124</v>
      </c>
      <c r="O84" s="82" t="s">
        <v>117</v>
      </c>
    </row>
    <row r="85" spans="1:15" ht="121.5" customHeight="1" x14ac:dyDescent="0.25">
      <c r="A85" s="82" t="s">
        <v>257</v>
      </c>
      <c r="B85" s="82" t="s">
        <v>45</v>
      </c>
      <c r="C85" s="83" t="s">
        <v>67</v>
      </c>
      <c r="D85" s="83" t="s">
        <v>258</v>
      </c>
      <c r="E85" s="83" t="s">
        <v>259</v>
      </c>
      <c r="F85" s="83" t="str">
        <f t="shared" si="2"/>
        <v xml:space="preserve">Posibilidad de pérdida Reputacional por la sustracción de información de las historias laborales debido al inadecuado manejo de controles de seguridad de la información </v>
      </c>
      <c r="G85" s="82" t="s">
        <v>124</v>
      </c>
      <c r="H85" s="82" t="s">
        <v>70</v>
      </c>
      <c r="I85" s="75" t="s">
        <v>260</v>
      </c>
      <c r="J85" s="82" t="s">
        <v>261</v>
      </c>
      <c r="K85" s="82" t="s">
        <v>262</v>
      </c>
      <c r="L85" s="82" t="s">
        <v>80</v>
      </c>
      <c r="M85" s="82">
        <v>100</v>
      </c>
      <c r="N85" s="82" t="s">
        <v>124</v>
      </c>
      <c r="O85" s="82" t="s">
        <v>117</v>
      </c>
    </row>
    <row r="86" spans="1:15" ht="138" customHeight="1" x14ac:dyDescent="0.25">
      <c r="A86" s="82" t="s">
        <v>263</v>
      </c>
      <c r="B86" s="82" t="s">
        <v>45</v>
      </c>
      <c r="C86" s="83" t="s">
        <v>67</v>
      </c>
      <c r="D86" s="83" t="s">
        <v>264</v>
      </c>
      <c r="E86" s="83" t="s">
        <v>265</v>
      </c>
      <c r="F86" s="83" t="str">
        <f t="shared" si="2"/>
        <v>Posibilidad de pérdida Reputacional por la emisión de pronunciamientos y respuestas relacionados con el proceso de gestión humana, no ajustados a la ley. debido al desconocimiento de las normas laborales, la constitución, la ley y regulación sobre el tema laboral</v>
      </c>
      <c r="G86" s="82" t="s">
        <v>124</v>
      </c>
      <c r="H86" s="82" t="s">
        <v>70</v>
      </c>
      <c r="I86" s="75" t="s">
        <v>266</v>
      </c>
      <c r="J86" s="82" t="s">
        <v>267</v>
      </c>
      <c r="K86" s="82" t="s">
        <v>268</v>
      </c>
      <c r="L86" s="82" t="s">
        <v>80</v>
      </c>
      <c r="M86" s="82">
        <v>100</v>
      </c>
      <c r="N86" s="82" t="s">
        <v>124</v>
      </c>
      <c r="O86" s="82" t="s">
        <v>117</v>
      </c>
    </row>
    <row r="87" spans="1:15" ht="141" customHeight="1" x14ac:dyDescent="0.25">
      <c r="A87" s="82" t="s">
        <v>269</v>
      </c>
      <c r="B87" s="82" t="s">
        <v>45</v>
      </c>
      <c r="C87" s="83" t="s">
        <v>122</v>
      </c>
      <c r="D87" s="83" t="s">
        <v>270</v>
      </c>
      <c r="E87" s="83" t="s">
        <v>579</v>
      </c>
      <c r="F87" s="83" t="str">
        <f t="shared" si="2"/>
        <v>Posibilidad de pérdida Económica y Reputacional por sanciones o multas de entes de control. 
O por Selección inadecuada de un proveedor, contratación de personal, servicios o bienes no idóneo para la prestación del servicio para el cumplimiento de la misionalidad de la entidad.   debido a errores en la revisión técnica de las ofertas presentadas por los proponentes, incumpliendo los requisitos establecidos en la etapa precontractual (estudios previos)</v>
      </c>
      <c r="G87" s="82" t="s">
        <v>69</v>
      </c>
      <c r="H87" s="82" t="s">
        <v>70</v>
      </c>
      <c r="I87" s="75" t="s">
        <v>271</v>
      </c>
      <c r="J87" s="82" t="s">
        <v>272</v>
      </c>
      <c r="K87" s="82" t="s">
        <v>273</v>
      </c>
      <c r="L87" s="82" t="s">
        <v>80</v>
      </c>
      <c r="M87" s="82">
        <v>100</v>
      </c>
      <c r="N87" s="82" t="s">
        <v>69</v>
      </c>
      <c r="O87" s="82" t="s">
        <v>117</v>
      </c>
    </row>
    <row r="88" spans="1:15" ht="132" customHeight="1" x14ac:dyDescent="0.25">
      <c r="A88" s="82" t="s">
        <v>274</v>
      </c>
      <c r="B88" s="82" t="s">
        <v>45</v>
      </c>
      <c r="C88" s="83" t="s">
        <v>192</v>
      </c>
      <c r="D88" s="83" t="s">
        <v>275</v>
      </c>
      <c r="E88" s="83" t="s">
        <v>276</v>
      </c>
      <c r="F88" s="83" t="str">
        <f t="shared" si="2"/>
        <v>Posibilidad de pérdida Reputacional y Económica por sanciones o multas de entes de control. 
O por mayor ausentismo en la entidad o incremento en el pago de incapacidades por parte de las aseguradoras y la entidad debido a la probabilidad de incremento en la ocurrencia de accidentes y enfermedades laborales</v>
      </c>
      <c r="G88" s="82" t="s">
        <v>124</v>
      </c>
      <c r="H88" s="82" t="s">
        <v>70</v>
      </c>
      <c r="I88" s="75" t="s">
        <v>660</v>
      </c>
      <c r="J88" s="82" t="s">
        <v>277</v>
      </c>
      <c r="K88" s="82" t="s">
        <v>278</v>
      </c>
      <c r="L88" s="82" t="s">
        <v>145</v>
      </c>
      <c r="M88" s="82">
        <v>100</v>
      </c>
      <c r="N88" s="82" t="s">
        <v>124</v>
      </c>
      <c r="O88" s="82" t="s">
        <v>117</v>
      </c>
    </row>
    <row r="89" spans="1:15" ht="108" customHeight="1" x14ac:dyDescent="0.25">
      <c r="A89" s="82" t="s">
        <v>279</v>
      </c>
      <c r="B89" s="82" t="s">
        <v>45</v>
      </c>
      <c r="C89" s="83" t="s">
        <v>122</v>
      </c>
      <c r="D89" s="83" t="s">
        <v>280</v>
      </c>
      <c r="E89" s="83" t="s">
        <v>281</v>
      </c>
      <c r="F89" s="83" t="str">
        <f t="shared" si="2"/>
        <v>Posibilidad de pérdida Económica y Reputacional por sanciones o multas de entes de control. 
O por mayor ausentismo para la entidad o incremento en el pago de incapacidades debido a la probabilidad de incremento de reporte de casos asociados a riesgo psicosocial en la SCJ</v>
      </c>
      <c r="G89" s="82" t="s">
        <v>124</v>
      </c>
      <c r="H89" s="82" t="s">
        <v>70</v>
      </c>
      <c r="I89" s="75" t="s">
        <v>661</v>
      </c>
      <c r="J89" s="82" t="s">
        <v>282</v>
      </c>
      <c r="K89" s="82" t="s">
        <v>283</v>
      </c>
      <c r="L89" s="82" t="s">
        <v>80</v>
      </c>
      <c r="M89" s="82">
        <v>100</v>
      </c>
      <c r="N89" s="82" t="s">
        <v>124</v>
      </c>
      <c r="O89" s="82" t="s">
        <v>117</v>
      </c>
    </row>
    <row r="90" spans="1:15" ht="102" x14ac:dyDescent="0.25">
      <c r="A90" s="82" t="s">
        <v>284</v>
      </c>
      <c r="B90" s="82" t="s">
        <v>45</v>
      </c>
      <c r="C90" s="83" t="s">
        <v>122</v>
      </c>
      <c r="D90" s="83" t="s">
        <v>580</v>
      </c>
      <c r="E90" s="83" t="s">
        <v>285</v>
      </c>
      <c r="F90" s="83" t="str">
        <f t="shared" si="2"/>
        <v>Posibilidad de pérdida Económica y Reputacional Por  sanciones o multas de entes de control. 
O por incumplimiento de las obligaciones establecidas en el contrato suscrito para realizar las actividades de bienestar debido a la indebida ejecución del programa de bienestar de la entidad</v>
      </c>
      <c r="G90" s="82" t="s">
        <v>69</v>
      </c>
      <c r="H90" s="82" t="s">
        <v>70</v>
      </c>
      <c r="I90" s="75" t="s">
        <v>662</v>
      </c>
      <c r="J90" s="82" t="s">
        <v>286</v>
      </c>
      <c r="K90" s="82" t="s">
        <v>287</v>
      </c>
      <c r="L90" s="82" t="s">
        <v>80</v>
      </c>
      <c r="M90" s="82">
        <v>100</v>
      </c>
      <c r="N90" s="82" t="s">
        <v>69</v>
      </c>
      <c r="O90" s="82" t="s">
        <v>117</v>
      </c>
    </row>
    <row r="91" spans="1:15" ht="135" customHeight="1" x14ac:dyDescent="0.25">
      <c r="A91" s="82" t="s">
        <v>288</v>
      </c>
      <c r="B91" s="82" t="s">
        <v>45</v>
      </c>
      <c r="C91" s="83" t="s">
        <v>122</v>
      </c>
      <c r="D91" s="83" t="s">
        <v>581</v>
      </c>
      <c r="E91" s="83" t="s">
        <v>289</v>
      </c>
      <c r="F91" s="83" t="str">
        <f t="shared" si="2"/>
        <v>Posibilidad de pérdida Económica y Reputacional Por  sanciones o multas de entes de control. 
O por falta de participación de los funcionarios y líderes de cada área en el diagnóstico o por error en el diseño y divulgación de los instrumentos de diagnóstico debido al diagnóstico de capacitación no ajustado a las necesidades reales de la SCJ.</v>
      </c>
      <c r="G91" s="82" t="s">
        <v>69</v>
      </c>
      <c r="H91" s="82" t="s">
        <v>70</v>
      </c>
      <c r="I91" s="75" t="s">
        <v>663</v>
      </c>
      <c r="J91" s="82" t="s">
        <v>290</v>
      </c>
      <c r="K91" s="82" t="s">
        <v>291</v>
      </c>
      <c r="L91" s="82" t="s">
        <v>85</v>
      </c>
      <c r="M91" s="82">
        <v>100</v>
      </c>
      <c r="N91" s="82" t="s">
        <v>69</v>
      </c>
      <c r="O91" s="82" t="s">
        <v>117</v>
      </c>
    </row>
    <row r="92" spans="1:15" s="91" customFormat="1" ht="135" customHeight="1" x14ac:dyDescent="0.25">
      <c r="A92" s="82" t="s">
        <v>292</v>
      </c>
      <c r="B92" s="82" t="s">
        <v>45</v>
      </c>
      <c r="C92" s="83" t="s">
        <v>208</v>
      </c>
      <c r="D92" s="83" t="s">
        <v>293</v>
      </c>
      <c r="E92" s="83" t="s">
        <v>294</v>
      </c>
      <c r="F92" s="83" t="str">
        <f t="shared" si="2"/>
        <v xml:space="preserve">Posibilidad de pérdida Económica por sanciones o multas de entes de control.
O por demandas a la entidad debido a debilidades en el registro y cruce de las novedades allegadas a nómina con las novedades ingresadas en el sistema generando pagos indebidos a servidores ingresados o retirados de la entidad </v>
      </c>
      <c r="G92" s="90" t="s">
        <v>75</v>
      </c>
      <c r="H92" s="82" t="s">
        <v>70</v>
      </c>
      <c r="I92" s="75" t="s">
        <v>582</v>
      </c>
      <c r="J92" s="82" t="s">
        <v>295</v>
      </c>
      <c r="K92" s="82" t="s">
        <v>296</v>
      </c>
      <c r="L92" s="82" t="s">
        <v>78</v>
      </c>
      <c r="M92" s="82">
        <v>100</v>
      </c>
      <c r="N92" s="90" t="s">
        <v>75</v>
      </c>
      <c r="O92" s="82" t="s">
        <v>76</v>
      </c>
    </row>
    <row r="93" spans="1:15" ht="174.75" customHeight="1" x14ac:dyDescent="0.25">
      <c r="A93" s="130" t="s">
        <v>297</v>
      </c>
      <c r="B93" s="130" t="s">
        <v>39</v>
      </c>
      <c r="C93" s="132" t="s">
        <v>192</v>
      </c>
      <c r="D93" s="132" t="s">
        <v>583</v>
      </c>
      <c r="E93" s="132" t="s">
        <v>298</v>
      </c>
      <c r="F93" s="132" t="str">
        <f t="shared" si="2"/>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93" s="130" t="s">
        <v>124</v>
      </c>
      <c r="H93" s="82" t="s">
        <v>70</v>
      </c>
      <c r="I93" s="75" t="s">
        <v>679</v>
      </c>
      <c r="J93" s="82" t="s">
        <v>301</v>
      </c>
      <c r="K93" s="82" t="s">
        <v>302</v>
      </c>
      <c r="L93" s="82" t="s">
        <v>78</v>
      </c>
      <c r="M93" s="130">
        <v>100</v>
      </c>
      <c r="N93" s="130" t="s">
        <v>124</v>
      </c>
      <c r="O93" s="130" t="s">
        <v>117</v>
      </c>
    </row>
    <row r="94" spans="1:15" ht="174.75" customHeight="1" x14ac:dyDescent="0.25">
      <c r="A94" s="131"/>
      <c r="B94" s="131"/>
      <c r="C94" s="133"/>
      <c r="D94" s="133"/>
      <c r="E94" s="133"/>
      <c r="F94" s="133"/>
      <c r="G94" s="131"/>
      <c r="H94" s="82" t="s">
        <v>70</v>
      </c>
      <c r="I94" s="75" t="s">
        <v>680</v>
      </c>
      <c r="J94" s="82" t="s">
        <v>299</v>
      </c>
      <c r="K94" s="82" t="s">
        <v>300</v>
      </c>
      <c r="L94" s="82" t="s">
        <v>133</v>
      </c>
      <c r="M94" s="131"/>
      <c r="N94" s="131"/>
      <c r="O94" s="131"/>
    </row>
    <row r="95" spans="1:15" ht="103.5" customHeight="1" x14ac:dyDescent="0.25">
      <c r="A95" s="82" t="s">
        <v>303</v>
      </c>
      <c r="B95" s="82" t="s">
        <v>39</v>
      </c>
      <c r="C95" s="83" t="s">
        <v>192</v>
      </c>
      <c r="D95" s="83" t="s">
        <v>584</v>
      </c>
      <c r="E95" s="83" t="s">
        <v>304</v>
      </c>
      <c r="F95" s="83" t="str">
        <f>+CONCATENATE(C95," ",D95," ",E95)</f>
        <v>Posibilidad de pérdida Reputacional y Económica por sobrecostos en  recursos técnicos y humanos necesarios para restablecer información debido al no reporte</v>
      </c>
      <c r="G95" s="82" t="s">
        <v>124</v>
      </c>
      <c r="H95" s="82" t="s">
        <v>70</v>
      </c>
      <c r="I95" s="75" t="s">
        <v>585</v>
      </c>
      <c r="J95" s="82" t="s">
        <v>305</v>
      </c>
      <c r="K95" s="82" t="s">
        <v>300</v>
      </c>
      <c r="L95" s="82" t="s">
        <v>144</v>
      </c>
      <c r="M95" s="82">
        <v>100</v>
      </c>
      <c r="N95" s="82" t="s">
        <v>124</v>
      </c>
      <c r="O95" s="82" t="s">
        <v>117</v>
      </c>
    </row>
    <row r="96" spans="1:15" ht="92.25" customHeight="1" x14ac:dyDescent="0.25">
      <c r="A96" s="82" t="s">
        <v>306</v>
      </c>
      <c r="B96" s="82" t="s">
        <v>39</v>
      </c>
      <c r="C96" s="83" t="s">
        <v>67</v>
      </c>
      <c r="D96" s="83" t="s">
        <v>586</v>
      </c>
      <c r="E96" s="83" t="s">
        <v>587</v>
      </c>
      <c r="F96" s="83" t="str">
        <f>+CONCATENATE(C96," ",D96," ",E96)</f>
        <v>Posibilidad de pérdida Reputacional por deficiente atención a los usuarios de los bienes y servicios del proceso debido a la falta de capacitación</v>
      </c>
      <c r="G96" s="82" t="s">
        <v>124</v>
      </c>
      <c r="H96" s="82" t="s">
        <v>70</v>
      </c>
      <c r="I96" s="75" t="s">
        <v>656</v>
      </c>
      <c r="J96" s="82" t="s">
        <v>307</v>
      </c>
      <c r="K96" s="82" t="s">
        <v>308</v>
      </c>
      <c r="L96" s="82" t="s">
        <v>144</v>
      </c>
      <c r="M96" s="82">
        <v>100</v>
      </c>
      <c r="N96" s="82" t="s">
        <v>124</v>
      </c>
      <c r="O96" s="82" t="s">
        <v>117</v>
      </c>
    </row>
    <row r="97" spans="1:15" ht="99.75" customHeight="1" x14ac:dyDescent="0.25">
      <c r="A97" s="130" t="s">
        <v>309</v>
      </c>
      <c r="B97" s="130" t="s">
        <v>39</v>
      </c>
      <c r="C97" s="132" t="s">
        <v>122</v>
      </c>
      <c r="D97" s="132" t="s">
        <v>588</v>
      </c>
      <c r="E97" s="132" t="s">
        <v>310</v>
      </c>
      <c r="F97" s="132" t="str">
        <f>+CONCATENATE(C97," ",D97," ",E97)</f>
        <v>Posibilidad de pérdida Económica y Reputacional por demandas o extralimitación de funciones de servidores  debido al inadecuado acompañamiento a las manifestaciones, movilizaciones, eventos o aglomeraciones</v>
      </c>
      <c r="G97" s="130" t="s">
        <v>124</v>
      </c>
      <c r="H97" s="82" t="s">
        <v>70</v>
      </c>
      <c r="I97" s="75" t="s">
        <v>657</v>
      </c>
      <c r="J97" s="82" t="s">
        <v>311</v>
      </c>
      <c r="K97" s="82" t="s">
        <v>312</v>
      </c>
      <c r="L97" s="82" t="s">
        <v>85</v>
      </c>
      <c r="M97" s="130">
        <v>100</v>
      </c>
      <c r="N97" s="130" t="s">
        <v>124</v>
      </c>
      <c r="O97" s="130" t="s">
        <v>117</v>
      </c>
    </row>
    <row r="98" spans="1:15" ht="99.75" customHeight="1" x14ac:dyDescent="0.25">
      <c r="A98" s="131"/>
      <c r="B98" s="131"/>
      <c r="C98" s="133"/>
      <c r="D98" s="133"/>
      <c r="E98" s="133"/>
      <c r="F98" s="133"/>
      <c r="G98" s="131"/>
      <c r="H98" s="82" t="s">
        <v>70</v>
      </c>
      <c r="I98" s="75" t="s">
        <v>589</v>
      </c>
      <c r="J98" s="82" t="s">
        <v>311</v>
      </c>
      <c r="K98" s="82" t="s">
        <v>312</v>
      </c>
      <c r="L98" s="82" t="s">
        <v>133</v>
      </c>
      <c r="M98" s="131"/>
      <c r="N98" s="131"/>
      <c r="O98" s="131"/>
    </row>
    <row r="99" spans="1:15" ht="122.25" customHeight="1" x14ac:dyDescent="0.25">
      <c r="A99" s="82" t="s">
        <v>313</v>
      </c>
      <c r="B99" s="82" t="s">
        <v>31</v>
      </c>
      <c r="C99" s="83" t="s">
        <v>122</v>
      </c>
      <c r="D99" s="83" t="s">
        <v>314</v>
      </c>
      <c r="E99" s="83" t="s">
        <v>315</v>
      </c>
      <c r="F99" s="83" t="str">
        <f>+CONCATENATE(C99," ",D99," ",E99)</f>
        <v>Posibilidad de pérdida Económica y Reputacional por sanciones o multas de entes de control  debido al uso de los bienes en comodato con un fin diferente a lo pactado contractualmente</v>
      </c>
      <c r="G99" s="82" t="s">
        <v>69</v>
      </c>
      <c r="H99" s="82" t="s">
        <v>70</v>
      </c>
      <c r="I99" s="75" t="s">
        <v>316</v>
      </c>
      <c r="J99" s="82" t="s">
        <v>317</v>
      </c>
      <c r="K99" s="82" t="s">
        <v>318</v>
      </c>
      <c r="L99" s="82" t="s">
        <v>78</v>
      </c>
      <c r="M99" s="82">
        <v>100</v>
      </c>
      <c r="N99" s="82" t="s">
        <v>69</v>
      </c>
      <c r="O99" s="82" t="s">
        <v>117</v>
      </c>
    </row>
    <row r="100" spans="1:15" ht="111.75" customHeight="1" x14ac:dyDescent="0.25">
      <c r="A100" s="82" t="s">
        <v>319</v>
      </c>
      <c r="B100" s="82" t="s">
        <v>31</v>
      </c>
      <c r="C100" s="83" t="s">
        <v>122</v>
      </c>
      <c r="D100" s="83" t="s">
        <v>320</v>
      </c>
      <c r="E100" s="83" t="s">
        <v>321</v>
      </c>
      <c r="F100" s="83" t="str">
        <f>+CONCATENATE(C100," ",D100," ",E100)</f>
        <v>Posibilidad de pérdida Económica y Reputacional por sanciones o multas de entes de control debido a detrimento patrimonial por la no reclamación de siniestros durante el tiempo legalmente establecido para que no opere la prescripción</v>
      </c>
      <c r="G100" s="82" t="s">
        <v>69</v>
      </c>
      <c r="H100" s="82" t="s">
        <v>70</v>
      </c>
      <c r="I100" s="75" t="s">
        <v>322</v>
      </c>
      <c r="J100" s="82" t="s">
        <v>323</v>
      </c>
      <c r="K100" s="82" t="s">
        <v>324</v>
      </c>
      <c r="L100" s="82" t="s">
        <v>80</v>
      </c>
      <c r="M100" s="82">
        <v>100</v>
      </c>
      <c r="N100" s="82" t="s">
        <v>69</v>
      </c>
      <c r="O100" s="82" t="s">
        <v>117</v>
      </c>
    </row>
    <row r="101" spans="1:15" ht="101.25" customHeight="1" x14ac:dyDescent="0.25">
      <c r="A101" s="130" t="s">
        <v>325</v>
      </c>
      <c r="B101" s="130" t="s">
        <v>31</v>
      </c>
      <c r="C101" s="132" t="s">
        <v>122</v>
      </c>
      <c r="D101" s="132" t="s">
        <v>320</v>
      </c>
      <c r="E101" s="132" t="s">
        <v>326</v>
      </c>
      <c r="F101" s="132" t="str">
        <f>+CONCATENATE(C101," ",D101," ",E101)</f>
        <v>Posibilidad de pérdida Económica y Reputacional por sanciones o multas de entes de control debido al no suministro de los bienes y servicios requeridos</v>
      </c>
      <c r="G101" s="130" t="s">
        <v>69</v>
      </c>
      <c r="H101" s="82" t="s">
        <v>70</v>
      </c>
      <c r="I101" s="75" t="s">
        <v>327</v>
      </c>
      <c r="J101" s="82" t="s">
        <v>328</v>
      </c>
      <c r="K101" s="82" t="s">
        <v>329</v>
      </c>
      <c r="L101" s="82" t="s">
        <v>78</v>
      </c>
      <c r="M101" s="130">
        <v>100</v>
      </c>
      <c r="N101" s="130" t="s">
        <v>69</v>
      </c>
      <c r="O101" s="130" t="s">
        <v>117</v>
      </c>
    </row>
    <row r="102" spans="1:15" s="101" customFormat="1" ht="101.25" customHeight="1" x14ac:dyDescent="0.25">
      <c r="A102" s="131"/>
      <c r="B102" s="131"/>
      <c r="C102" s="133"/>
      <c r="D102" s="133"/>
      <c r="E102" s="133"/>
      <c r="F102" s="133"/>
      <c r="G102" s="131"/>
      <c r="H102" s="100" t="s">
        <v>70</v>
      </c>
      <c r="I102" s="75" t="s">
        <v>590</v>
      </c>
      <c r="J102" s="100" t="s">
        <v>526</v>
      </c>
      <c r="K102" s="100" t="s">
        <v>591</v>
      </c>
      <c r="L102" s="100" t="s">
        <v>80</v>
      </c>
      <c r="M102" s="131"/>
      <c r="N102" s="131"/>
      <c r="O102" s="131"/>
    </row>
    <row r="103" spans="1:15" ht="188.25" customHeight="1" x14ac:dyDescent="0.25">
      <c r="A103" s="130" t="s">
        <v>330</v>
      </c>
      <c r="B103" s="130" t="s">
        <v>31</v>
      </c>
      <c r="C103" s="132" t="s">
        <v>122</v>
      </c>
      <c r="D103" s="132" t="s">
        <v>320</v>
      </c>
      <c r="E103" s="132" t="s">
        <v>331</v>
      </c>
      <c r="F103" s="132" t="str">
        <f>+CONCATENATE(C103," ",D103," ",E103)</f>
        <v>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v>
      </c>
      <c r="G103" s="130" t="s">
        <v>69</v>
      </c>
      <c r="H103" s="82" t="s">
        <v>70</v>
      </c>
      <c r="I103" s="75" t="s">
        <v>332</v>
      </c>
      <c r="J103" s="82" t="s">
        <v>333</v>
      </c>
      <c r="K103" s="82" t="s">
        <v>329</v>
      </c>
      <c r="L103" s="82" t="s">
        <v>85</v>
      </c>
      <c r="M103" s="130">
        <v>100</v>
      </c>
      <c r="N103" s="130" t="s">
        <v>69</v>
      </c>
      <c r="O103" s="130" t="s">
        <v>117</v>
      </c>
    </row>
    <row r="104" spans="1:15" s="101" customFormat="1" ht="188.25" customHeight="1" x14ac:dyDescent="0.25">
      <c r="A104" s="131"/>
      <c r="B104" s="131"/>
      <c r="C104" s="133"/>
      <c r="D104" s="133"/>
      <c r="E104" s="133"/>
      <c r="F104" s="133"/>
      <c r="G104" s="131"/>
      <c r="H104" s="100" t="s">
        <v>70</v>
      </c>
      <c r="I104" s="75" t="s">
        <v>592</v>
      </c>
      <c r="J104" s="100" t="s">
        <v>527</v>
      </c>
      <c r="K104" s="100" t="s">
        <v>593</v>
      </c>
      <c r="L104" s="100" t="s">
        <v>78</v>
      </c>
      <c r="M104" s="131"/>
      <c r="N104" s="131"/>
      <c r="O104" s="131"/>
    </row>
    <row r="105" spans="1:15" ht="87.75" customHeight="1" x14ac:dyDescent="0.25">
      <c r="A105" s="134" t="s">
        <v>334</v>
      </c>
      <c r="B105" s="134" t="s">
        <v>31</v>
      </c>
      <c r="C105" s="135" t="s">
        <v>122</v>
      </c>
      <c r="D105" s="135" t="s">
        <v>320</v>
      </c>
      <c r="E105" s="135" t="s">
        <v>335</v>
      </c>
      <c r="F105" s="132" t="str">
        <f>+CONCATENATE(C105," ",D105," ",E105)</f>
        <v>Posibilidad de pérdida Económica y Reputacional por sanciones o multas de entes de control debido a la inadecuada disposición de los residuos peligrosos (Talleres)</v>
      </c>
      <c r="G105" s="134" t="s">
        <v>69</v>
      </c>
      <c r="H105" s="82" t="s">
        <v>70</v>
      </c>
      <c r="I105" s="75" t="s">
        <v>336</v>
      </c>
      <c r="J105" s="82" t="s">
        <v>337</v>
      </c>
      <c r="K105" s="82" t="s">
        <v>338</v>
      </c>
      <c r="L105" s="82" t="s">
        <v>78</v>
      </c>
      <c r="M105" s="134">
        <v>100</v>
      </c>
      <c r="N105" s="134" t="s">
        <v>124</v>
      </c>
      <c r="O105" s="130" t="s">
        <v>117</v>
      </c>
    </row>
    <row r="106" spans="1:15" ht="83.25" customHeight="1" x14ac:dyDescent="0.25">
      <c r="A106" s="134"/>
      <c r="B106" s="134"/>
      <c r="C106" s="135"/>
      <c r="D106" s="135"/>
      <c r="E106" s="135"/>
      <c r="F106" s="139"/>
      <c r="G106" s="134"/>
      <c r="H106" s="82" t="s">
        <v>70</v>
      </c>
      <c r="I106" s="75" t="s">
        <v>339</v>
      </c>
      <c r="J106" s="82" t="s">
        <v>337</v>
      </c>
      <c r="K106" s="82" t="s">
        <v>338</v>
      </c>
      <c r="L106" s="82" t="s">
        <v>80</v>
      </c>
      <c r="M106" s="134"/>
      <c r="N106" s="134"/>
      <c r="O106" s="138"/>
    </row>
    <row r="107" spans="1:15" ht="150" customHeight="1" x14ac:dyDescent="0.25">
      <c r="A107" s="134"/>
      <c r="B107" s="134"/>
      <c r="C107" s="135"/>
      <c r="D107" s="135"/>
      <c r="E107" s="135"/>
      <c r="F107" s="133"/>
      <c r="G107" s="134"/>
      <c r="H107" s="82" t="s">
        <v>70</v>
      </c>
      <c r="I107" s="75" t="s">
        <v>340</v>
      </c>
      <c r="J107" s="82" t="s">
        <v>341</v>
      </c>
      <c r="K107" s="82" t="s">
        <v>342</v>
      </c>
      <c r="L107" s="82" t="s">
        <v>343</v>
      </c>
      <c r="M107" s="134"/>
      <c r="N107" s="134"/>
      <c r="O107" s="131"/>
    </row>
    <row r="108" spans="1:15" ht="89.25" x14ac:dyDescent="0.25">
      <c r="A108" s="82" t="s">
        <v>344</v>
      </c>
      <c r="B108" s="82" t="s">
        <v>345</v>
      </c>
      <c r="C108" s="83" t="s">
        <v>122</v>
      </c>
      <c r="D108" s="83" t="s">
        <v>528</v>
      </c>
      <c r="E108" s="83" t="s">
        <v>346</v>
      </c>
      <c r="F108" s="83" t="str">
        <f>+CONCATENATE(C108," ",D108," ",E108)</f>
        <v>Posibilidad de pérdida Económica y Reputacional por sanciones o multas de entes de control, detrimento patrimonial. O perdida de la certificación ACA debido al incumplimiento en la prestación del servicio psicosocial</v>
      </c>
      <c r="G108" s="82" t="s">
        <v>124</v>
      </c>
      <c r="H108" s="82" t="s">
        <v>70</v>
      </c>
      <c r="I108" s="75" t="s">
        <v>529</v>
      </c>
      <c r="J108" s="82" t="s">
        <v>594</v>
      </c>
      <c r="K108" s="82" t="s">
        <v>347</v>
      </c>
      <c r="L108" s="82" t="s">
        <v>150</v>
      </c>
      <c r="M108" s="82">
        <v>100</v>
      </c>
      <c r="N108" s="82" t="s">
        <v>124</v>
      </c>
      <c r="O108" s="82" t="s">
        <v>117</v>
      </c>
    </row>
    <row r="109" spans="1:15" ht="102" x14ac:dyDescent="0.25">
      <c r="A109" s="82" t="s">
        <v>348</v>
      </c>
      <c r="B109" s="82" t="s">
        <v>345</v>
      </c>
      <c r="C109" s="83" t="s">
        <v>122</v>
      </c>
      <c r="D109" s="83" t="s">
        <v>528</v>
      </c>
      <c r="E109" s="83" t="s">
        <v>349</v>
      </c>
      <c r="F109" s="83" t="str">
        <f>+CONCATENATE(C109," ",D109," ",E109)</f>
        <v>Posibilidad de pérdida Económica y Reputacional por sanciones o multas de entes de control, detrimento patrimonial. O perdida de la certificación ACA debido a la disminución de la cobertura ocupacional en las actividades válidas para la redención de pena</v>
      </c>
      <c r="G109" s="82" t="s">
        <v>124</v>
      </c>
      <c r="H109" s="82" t="s">
        <v>70</v>
      </c>
      <c r="I109" s="75" t="s">
        <v>678</v>
      </c>
      <c r="J109" s="82" t="s">
        <v>530</v>
      </c>
      <c r="K109" s="82" t="s">
        <v>350</v>
      </c>
      <c r="L109" s="82" t="s">
        <v>78</v>
      </c>
      <c r="M109" s="82">
        <v>100</v>
      </c>
      <c r="N109" s="82" t="s">
        <v>124</v>
      </c>
      <c r="O109" s="82" t="s">
        <v>117</v>
      </c>
    </row>
    <row r="110" spans="1:15" ht="89.25" x14ac:dyDescent="0.25">
      <c r="A110" s="82" t="s">
        <v>351</v>
      </c>
      <c r="B110" s="82" t="s">
        <v>345</v>
      </c>
      <c r="C110" s="83" t="s">
        <v>67</v>
      </c>
      <c r="D110" s="83" t="s">
        <v>352</v>
      </c>
      <c r="E110" s="83" t="s">
        <v>353</v>
      </c>
      <c r="F110" s="83" t="str">
        <f>+CONCATENATE(C110," ",D110," ",E110)</f>
        <v>Posibilidad de pérdida Reputacional por demandas legales y disciplinarias debido a la fuga o Rescate de PPL en remisiones salud</v>
      </c>
      <c r="G110" s="82" t="s">
        <v>124</v>
      </c>
      <c r="H110" s="82" t="s">
        <v>70</v>
      </c>
      <c r="I110" s="75" t="s">
        <v>531</v>
      </c>
      <c r="J110" s="82" t="s">
        <v>532</v>
      </c>
      <c r="K110" s="82" t="s">
        <v>354</v>
      </c>
      <c r="L110" s="82" t="s">
        <v>80</v>
      </c>
      <c r="M110" s="82">
        <v>100</v>
      </c>
      <c r="N110" s="82" t="s">
        <v>124</v>
      </c>
      <c r="O110" s="82" t="s">
        <v>117</v>
      </c>
    </row>
    <row r="111" spans="1:15" ht="96.75" customHeight="1" x14ac:dyDescent="0.25">
      <c r="A111" s="82" t="s">
        <v>355</v>
      </c>
      <c r="B111" s="82" t="s">
        <v>345</v>
      </c>
      <c r="C111" s="83" t="s">
        <v>122</v>
      </c>
      <c r="D111" s="83" t="s">
        <v>533</v>
      </c>
      <c r="E111" s="83" t="s">
        <v>356</v>
      </c>
      <c r="F111" s="83" t="str">
        <f>+CONCATENATE(C111," ",D111," ",E111)</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11" s="82" t="s">
        <v>124</v>
      </c>
      <c r="H111" s="82" t="s">
        <v>70</v>
      </c>
      <c r="I111" s="75" t="s">
        <v>534</v>
      </c>
      <c r="J111" s="82" t="s">
        <v>357</v>
      </c>
      <c r="K111" s="82" t="s">
        <v>535</v>
      </c>
      <c r="L111" s="82" t="s">
        <v>78</v>
      </c>
      <c r="M111" s="82">
        <v>100</v>
      </c>
      <c r="N111" s="82" t="s">
        <v>124</v>
      </c>
      <c r="O111" s="82" t="s">
        <v>117</v>
      </c>
    </row>
    <row r="112" spans="1:15" s="89" customFormat="1" ht="76.5" hidden="1" x14ac:dyDescent="0.25">
      <c r="A112" s="86" t="s">
        <v>358</v>
      </c>
      <c r="B112" s="86" t="s">
        <v>345</v>
      </c>
      <c r="C112" s="87" t="s">
        <v>359</v>
      </c>
      <c r="D112" s="87" t="s">
        <v>360</v>
      </c>
      <c r="E112" s="87" t="s">
        <v>361</v>
      </c>
      <c r="F112" s="87"/>
      <c r="G112" s="86" t="s">
        <v>124</v>
      </c>
      <c r="H112" s="86" t="s">
        <v>70</v>
      </c>
      <c r="I112" s="88" t="s">
        <v>362</v>
      </c>
      <c r="J112" s="86" t="s">
        <v>363</v>
      </c>
      <c r="K112" s="86" t="s">
        <v>364</v>
      </c>
      <c r="L112" s="86" t="s">
        <v>80</v>
      </c>
      <c r="M112" s="86">
        <v>100</v>
      </c>
      <c r="N112" s="86" t="s">
        <v>75</v>
      </c>
      <c r="O112" s="86"/>
    </row>
    <row r="113" spans="1:15" ht="89.25" x14ac:dyDescent="0.25">
      <c r="A113" s="82" t="s">
        <v>365</v>
      </c>
      <c r="B113" s="82" t="s">
        <v>366</v>
      </c>
      <c r="C113" s="83" t="s">
        <v>122</v>
      </c>
      <c r="D113" s="83" t="s">
        <v>367</v>
      </c>
      <c r="E113" s="83" t="s">
        <v>368</v>
      </c>
      <c r="F113" s="83" t="str">
        <f t="shared" ref="F113:F119" si="3">+CONCATENATE(C113," ",D113," ",E113)</f>
        <v>Posibilidad de pérdida Económica y Reputacional por demanda de los PPL, familiar, tercero o entes control debido al incumplimiento en la cobertura de los puestos de servicio y las actividades programadas</v>
      </c>
      <c r="G113" s="82" t="s">
        <v>124</v>
      </c>
      <c r="H113" s="82" t="s">
        <v>70</v>
      </c>
      <c r="I113" s="75" t="s">
        <v>536</v>
      </c>
      <c r="J113" s="82" t="s">
        <v>537</v>
      </c>
      <c r="K113" s="82" t="s">
        <v>369</v>
      </c>
      <c r="L113" s="82" t="s">
        <v>150</v>
      </c>
      <c r="M113" s="82">
        <v>100</v>
      </c>
      <c r="N113" s="82" t="s">
        <v>124</v>
      </c>
      <c r="O113" s="82" t="s">
        <v>117</v>
      </c>
    </row>
    <row r="114" spans="1:15" ht="76.5" x14ac:dyDescent="0.25">
      <c r="A114" s="82" t="s">
        <v>370</v>
      </c>
      <c r="B114" s="82" t="s">
        <v>366</v>
      </c>
      <c r="C114" s="83" t="s">
        <v>208</v>
      </c>
      <c r="D114" s="83" t="s">
        <v>367</v>
      </c>
      <c r="E114" s="83" t="s">
        <v>371</v>
      </c>
      <c r="F114" s="83" t="str">
        <f t="shared" si="3"/>
        <v>Posibilidad de pérdida Económica por demanda de los PPL, familiar, tercero o entes control debido a falencias en seguridad y deficiencia en los tiempos de reacción a los eventos que atenten contra la seguridad de las PPL/Funcionarios/Guardia.</v>
      </c>
      <c r="G114" s="82" t="s">
        <v>75</v>
      </c>
      <c r="H114" s="82" t="s">
        <v>70</v>
      </c>
      <c r="I114" s="75" t="s">
        <v>372</v>
      </c>
      <c r="J114" s="82" t="s">
        <v>373</v>
      </c>
      <c r="K114" s="82" t="s">
        <v>369</v>
      </c>
      <c r="L114" s="82" t="s">
        <v>78</v>
      </c>
      <c r="M114" s="82">
        <v>100</v>
      </c>
      <c r="N114" s="82" t="s">
        <v>75</v>
      </c>
      <c r="O114" s="82" t="s">
        <v>76</v>
      </c>
    </row>
    <row r="115" spans="1:15" ht="100.5" customHeight="1" x14ac:dyDescent="0.25">
      <c r="A115" s="82" t="s">
        <v>374</v>
      </c>
      <c r="B115" s="82" t="s">
        <v>366</v>
      </c>
      <c r="C115" s="83" t="s">
        <v>67</v>
      </c>
      <c r="D115" s="83" t="s">
        <v>538</v>
      </c>
      <c r="E115" s="83" t="s">
        <v>375</v>
      </c>
      <c r="F115" s="83" t="str">
        <f t="shared" si="3"/>
        <v>Posibilidad de pérdida Reputacional por sanción disciplinaria debido a fuga/rescates o falencia en la seguridad dentro del sistema penitenciario</v>
      </c>
      <c r="G115" s="82" t="s">
        <v>69</v>
      </c>
      <c r="H115" s="82" t="s">
        <v>70</v>
      </c>
      <c r="I115" s="75" t="s">
        <v>539</v>
      </c>
      <c r="J115" s="82" t="s">
        <v>540</v>
      </c>
      <c r="K115" s="82" t="s">
        <v>369</v>
      </c>
      <c r="L115" s="82" t="s">
        <v>80</v>
      </c>
      <c r="M115" s="82">
        <v>100</v>
      </c>
      <c r="N115" s="82" t="s">
        <v>69</v>
      </c>
      <c r="O115" s="82" t="s">
        <v>117</v>
      </c>
    </row>
    <row r="116" spans="1:15" s="62" customFormat="1" ht="76.5" x14ac:dyDescent="0.25">
      <c r="A116" s="82" t="s">
        <v>376</v>
      </c>
      <c r="B116" s="82" t="s">
        <v>377</v>
      </c>
      <c r="C116" s="83" t="s">
        <v>67</v>
      </c>
      <c r="D116" s="83" t="s">
        <v>378</v>
      </c>
      <c r="E116" s="83" t="s">
        <v>379</v>
      </c>
      <c r="F116" s="83" t="str">
        <f t="shared" si="3"/>
        <v>Posibilidad de pérdida Reputacional por requerimientos de entes de control debido a la pérdida de la confidencialidad de la información</v>
      </c>
      <c r="G116" s="82" t="s">
        <v>69</v>
      </c>
      <c r="H116" s="82" t="s">
        <v>70</v>
      </c>
      <c r="I116" s="75" t="s">
        <v>380</v>
      </c>
      <c r="J116" s="82" t="s">
        <v>381</v>
      </c>
      <c r="K116" s="82" t="s">
        <v>382</v>
      </c>
      <c r="L116" s="82" t="s">
        <v>80</v>
      </c>
      <c r="M116" s="82">
        <v>100</v>
      </c>
      <c r="N116" s="82" t="s">
        <v>69</v>
      </c>
      <c r="O116" s="82" t="s">
        <v>117</v>
      </c>
    </row>
    <row r="117" spans="1:15" ht="108.75" customHeight="1" x14ac:dyDescent="0.25">
      <c r="A117" s="82" t="s">
        <v>383</v>
      </c>
      <c r="B117" s="82" t="s">
        <v>377</v>
      </c>
      <c r="C117" s="83" t="s">
        <v>67</v>
      </c>
      <c r="D117" s="83" t="s">
        <v>384</v>
      </c>
      <c r="E117" s="83" t="s">
        <v>385</v>
      </c>
      <c r="F117" s="83" t="str">
        <f t="shared" si="3"/>
        <v xml:space="preserve">Posibilidad de pérdida Reputacional por requerimientos de entes de control y autoridades judiciales debido al vencimiento de trámites Jurídicos. </v>
      </c>
      <c r="G117" s="82" t="s">
        <v>69</v>
      </c>
      <c r="H117" s="82" t="s">
        <v>70</v>
      </c>
      <c r="I117" s="75" t="s">
        <v>386</v>
      </c>
      <c r="J117" s="82" t="s">
        <v>387</v>
      </c>
      <c r="K117" s="82" t="s">
        <v>388</v>
      </c>
      <c r="L117" s="82" t="s">
        <v>150</v>
      </c>
      <c r="M117" s="82">
        <v>100</v>
      </c>
      <c r="N117" s="82" t="s">
        <v>69</v>
      </c>
      <c r="O117" s="82" t="s">
        <v>117</v>
      </c>
    </row>
    <row r="118" spans="1:15" ht="114.75" x14ac:dyDescent="0.25">
      <c r="A118" s="82" t="s">
        <v>389</v>
      </c>
      <c r="B118" s="82" t="s">
        <v>377</v>
      </c>
      <c r="C118" s="83" t="s">
        <v>67</v>
      </c>
      <c r="D118" s="83" t="s">
        <v>384</v>
      </c>
      <c r="E118" s="83" t="s">
        <v>390</v>
      </c>
      <c r="F118" s="85" t="str">
        <f t="shared" si="3"/>
        <v xml:space="preserve">Posibilidad de pérdida Reputacional por requerimientos de entes de control y autoridades judiciales debido a la prescripción de trámites Jurídicos. </v>
      </c>
      <c r="G118" s="82" t="s">
        <v>69</v>
      </c>
      <c r="H118" s="82" t="s">
        <v>70</v>
      </c>
      <c r="I118" s="75" t="s">
        <v>391</v>
      </c>
      <c r="J118" s="82" t="s">
        <v>392</v>
      </c>
      <c r="K118" s="82" t="s">
        <v>393</v>
      </c>
      <c r="L118" s="82" t="s">
        <v>80</v>
      </c>
      <c r="M118" s="82">
        <v>100</v>
      </c>
      <c r="N118" s="82" t="s">
        <v>69</v>
      </c>
      <c r="O118" s="84" t="s">
        <v>117</v>
      </c>
    </row>
    <row r="119" spans="1:15" ht="103.5" customHeight="1" x14ac:dyDescent="0.25">
      <c r="A119" s="130" t="s">
        <v>394</v>
      </c>
      <c r="B119" s="130" t="s">
        <v>377</v>
      </c>
      <c r="C119" s="132" t="s">
        <v>67</v>
      </c>
      <c r="D119" s="132" t="s">
        <v>384</v>
      </c>
      <c r="E119" s="132" t="s">
        <v>395</v>
      </c>
      <c r="F119" s="132" t="str">
        <f t="shared" si="3"/>
        <v>Posibilidad de pérdida Reputacional por requerimientos de entes de control y autoridades judiciales debido a la prolongación Ilícita de la libertad</v>
      </c>
      <c r="G119" s="130" t="s">
        <v>69</v>
      </c>
      <c r="H119" s="82" t="s">
        <v>70</v>
      </c>
      <c r="I119" s="75" t="s">
        <v>396</v>
      </c>
      <c r="J119" s="82" t="s">
        <v>397</v>
      </c>
      <c r="K119" s="82" t="s">
        <v>398</v>
      </c>
      <c r="L119" s="82" t="s">
        <v>150</v>
      </c>
      <c r="M119" s="130">
        <v>100</v>
      </c>
      <c r="N119" s="130" t="s">
        <v>69</v>
      </c>
      <c r="O119" s="130" t="s">
        <v>117</v>
      </c>
    </row>
    <row r="120" spans="1:15" ht="114.75" x14ac:dyDescent="0.25">
      <c r="A120" s="131"/>
      <c r="B120" s="131"/>
      <c r="C120" s="133"/>
      <c r="D120" s="133"/>
      <c r="E120" s="133"/>
      <c r="F120" s="133"/>
      <c r="G120" s="131"/>
      <c r="H120" s="82" t="s">
        <v>70</v>
      </c>
      <c r="I120" s="75" t="s">
        <v>399</v>
      </c>
      <c r="J120" s="82" t="s">
        <v>400</v>
      </c>
      <c r="K120" s="82" t="s">
        <v>401</v>
      </c>
      <c r="L120" s="82" t="s">
        <v>150</v>
      </c>
      <c r="M120" s="131"/>
      <c r="N120" s="131"/>
      <c r="O120" s="131"/>
    </row>
    <row r="121" spans="1:15" ht="102.75" customHeight="1" x14ac:dyDescent="0.25">
      <c r="A121" s="82" t="s">
        <v>402</v>
      </c>
      <c r="B121" s="82" t="s">
        <v>377</v>
      </c>
      <c r="C121" s="83" t="s">
        <v>67</v>
      </c>
      <c r="D121" s="83" t="s">
        <v>384</v>
      </c>
      <c r="E121" s="83" t="s">
        <v>403</v>
      </c>
      <c r="F121" s="83" t="str">
        <f>+CONCATENATE(C121," ",D121," ",E121)</f>
        <v>Posibilidad de pérdida Reputacional por requerimientos de entes de control y autoridades judiciales debido a Hojas de vida incompletas, desactualizadas o imprecisas (Física o en el aplicativo SISIPEC WEB)</v>
      </c>
      <c r="G121" s="82" t="s">
        <v>69</v>
      </c>
      <c r="H121" s="82" t="s">
        <v>70</v>
      </c>
      <c r="I121" s="75" t="s">
        <v>404</v>
      </c>
      <c r="J121" s="82" t="s">
        <v>405</v>
      </c>
      <c r="K121" s="82" t="s">
        <v>406</v>
      </c>
      <c r="L121" s="82" t="s">
        <v>80</v>
      </c>
      <c r="M121" s="82">
        <v>100</v>
      </c>
      <c r="N121" s="82" t="s">
        <v>69</v>
      </c>
      <c r="O121" s="82" t="s">
        <v>117</v>
      </c>
    </row>
    <row r="122" spans="1:15" ht="102.75" customHeight="1" x14ac:dyDescent="0.25">
      <c r="A122" s="82" t="s">
        <v>407</v>
      </c>
      <c r="B122" s="82" t="s">
        <v>377</v>
      </c>
      <c r="C122" s="83" t="s">
        <v>67</v>
      </c>
      <c r="D122" s="83" t="s">
        <v>384</v>
      </c>
      <c r="E122" s="83" t="s">
        <v>408</v>
      </c>
      <c r="F122" s="83" t="str">
        <f>+CONCATENATE(C122," ",D122," ",E122)</f>
        <v>Posibilidad de pérdida Reputacional por requerimientos de entes de control y autoridades judiciales debido a conceder u otorgar libertad o trasladar a una PPL sin el debido cumplimiento de los requisitos legales.</v>
      </c>
      <c r="G122" s="82" t="s">
        <v>69</v>
      </c>
      <c r="H122" s="82" t="s">
        <v>70</v>
      </c>
      <c r="I122" s="75" t="s">
        <v>541</v>
      </c>
      <c r="J122" s="82" t="s">
        <v>409</v>
      </c>
      <c r="K122" s="82" t="s">
        <v>401</v>
      </c>
      <c r="L122" s="82" t="s">
        <v>80</v>
      </c>
      <c r="M122" s="82">
        <v>100</v>
      </c>
      <c r="N122" s="82" t="s">
        <v>69</v>
      </c>
      <c r="O122" s="82" t="s">
        <v>117</v>
      </c>
    </row>
    <row r="123" spans="1:15" ht="135.75" customHeight="1" x14ac:dyDescent="0.25">
      <c r="A123" s="134" t="s">
        <v>410</v>
      </c>
      <c r="B123" s="134" t="s">
        <v>377</v>
      </c>
      <c r="C123" s="135" t="s">
        <v>67</v>
      </c>
      <c r="D123" s="135" t="s">
        <v>384</v>
      </c>
      <c r="E123" s="135" t="s">
        <v>411</v>
      </c>
      <c r="F123" s="132" t="str">
        <f>+CONCATENATE(C123," ",D123," ",E123)</f>
        <v xml:space="preserve">Posibilidad de pérdida Reputacional por requerimientos de entes de control y autoridades judiciales debido a la privación ilegal de la libertad </v>
      </c>
      <c r="G123" s="130" t="s">
        <v>69</v>
      </c>
      <c r="H123" s="82" t="s">
        <v>70</v>
      </c>
      <c r="I123" s="75" t="s">
        <v>412</v>
      </c>
      <c r="J123" s="82" t="s">
        <v>409</v>
      </c>
      <c r="K123" s="82" t="s">
        <v>388</v>
      </c>
      <c r="L123" s="82" t="s">
        <v>80</v>
      </c>
      <c r="M123" s="134">
        <v>100</v>
      </c>
      <c r="N123" s="134" t="s">
        <v>69</v>
      </c>
      <c r="O123" s="130" t="s">
        <v>117</v>
      </c>
    </row>
    <row r="124" spans="1:15" ht="163.5" customHeight="1" x14ac:dyDescent="0.25">
      <c r="A124" s="134"/>
      <c r="B124" s="134"/>
      <c r="C124" s="135"/>
      <c r="D124" s="135"/>
      <c r="E124" s="135"/>
      <c r="F124" s="133"/>
      <c r="G124" s="131"/>
      <c r="H124" s="82" t="s">
        <v>70</v>
      </c>
      <c r="I124" s="75" t="s">
        <v>542</v>
      </c>
      <c r="J124" s="82" t="s">
        <v>543</v>
      </c>
      <c r="K124" s="82" t="s">
        <v>413</v>
      </c>
      <c r="L124" s="82" t="s">
        <v>80</v>
      </c>
      <c r="M124" s="134"/>
      <c r="N124" s="134"/>
      <c r="O124" s="131"/>
    </row>
    <row r="125" spans="1:15" x14ac:dyDescent="0.25">
      <c r="A125" s="73"/>
      <c r="B125" s="73"/>
      <c r="C125" s="74"/>
      <c r="D125" s="74"/>
      <c r="E125" s="74"/>
      <c r="F125" s="74"/>
      <c r="G125" s="73"/>
      <c r="H125" s="62"/>
      <c r="I125" s="62"/>
      <c r="M125" s="73"/>
      <c r="N125" s="73"/>
      <c r="O125" s="62"/>
    </row>
  </sheetData>
  <sheetProtection algorithmName="SHA-512" hashValue="WqZUlH3jDhVk/IWuy0ejFWuXmhMj9XOo/kRb/yqYK1Xbj4PNIJJDM9JMk5oj2mq3Zq/xqTNgr8kLKjJahjIofA==" saltValue="vb93ZcE/QEUNXh5rK8BOPg==" spinCount="100000" sheet="1" objects="1" scenarios="1"/>
  <autoFilter ref="A8:O124"/>
  <mergeCells count="281">
    <mergeCell ref="M105:M107"/>
    <mergeCell ref="N105:N107"/>
    <mergeCell ref="A93:A94"/>
    <mergeCell ref="B93:B94"/>
    <mergeCell ref="N31:N32"/>
    <mergeCell ref="M75:M76"/>
    <mergeCell ref="B77:B78"/>
    <mergeCell ref="C77:C78"/>
    <mergeCell ref="D77:D78"/>
    <mergeCell ref="E77:E78"/>
    <mergeCell ref="A79:A81"/>
    <mergeCell ref="B79:B81"/>
    <mergeCell ref="C79:C81"/>
    <mergeCell ref="D79:D81"/>
    <mergeCell ref="E79:E81"/>
    <mergeCell ref="A75:A76"/>
    <mergeCell ref="B75:B76"/>
    <mergeCell ref="C75:C76"/>
    <mergeCell ref="D75:D76"/>
    <mergeCell ref="E75:E76"/>
    <mergeCell ref="N77:N78"/>
    <mergeCell ref="M77:M78"/>
    <mergeCell ref="G58:G61"/>
    <mergeCell ref="F58:F61"/>
    <mergeCell ref="O31:O32"/>
    <mergeCell ref="O103:O104"/>
    <mergeCell ref="A103:A104"/>
    <mergeCell ref="B103:B104"/>
    <mergeCell ref="C103:C104"/>
    <mergeCell ref="D103:D104"/>
    <mergeCell ref="E103:E104"/>
    <mergeCell ref="F103:F104"/>
    <mergeCell ref="G103:G104"/>
    <mergeCell ref="M103:M104"/>
    <mergeCell ref="N103:N104"/>
    <mergeCell ref="M101:M102"/>
    <mergeCell ref="O101:O102"/>
    <mergeCell ref="A101:A102"/>
    <mergeCell ref="B101:B102"/>
    <mergeCell ref="C101:C102"/>
    <mergeCell ref="D101:D102"/>
    <mergeCell ref="E101:E102"/>
    <mergeCell ref="F101:F102"/>
    <mergeCell ref="F79:F81"/>
    <mergeCell ref="G79:G81"/>
    <mergeCell ref="M79:M81"/>
    <mergeCell ref="N79:N81"/>
    <mergeCell ref="O75:O76"/>
    <mergeCell ref="O119:O120"/>
    <mergeCell ref="O93:O94"/>
    <mergeCell ref="A97:A98"/>
    <mergeCell ref="B97:B98"/>
    <mergeCell ref="C97:C98"/>
    <mergeCell ref="D97:D98"/>
    <mergeCell ref="E97:E98"/>
    <mergeCell ref="F97:F98"/>
    <mergeCell ref="G97:G98"/>
    <mergeCell ref="M97:M98"/>
    <mergeCell ref="N97:N98"/>
    <mergeCell ref="O97:O98"/>
    <mergeCell ref="A105:A107"/>
    <mergeCell ref="B105:B107"/>
    <mergeCell ref="C105:C107"/>
    <mergeCell ref="D105:D107"/>
    <mergeCell ref="E105:E107"/>
    <mergeCell ref="G105:G107"/>
    <mergeCell ref="E93:E94"/>
    <mergeCell ref="G93:G94"/>
    <mergeCell ref="G101:G102"/>
    <mergeCell ref="N101:N102"/>
    <mergeCell ref="C93:C94"/>
    <mergeCell ref="D93:D94"/>
    <mergeCell ref="O71:O72"/>
    <mergeCell ref="A71:A72"/>
    <mergeCell ref="B71:B72"/>
    <mergeCell ref="C71:C72"/>
    <mergeCell ref="D71:D72"/>
    <mergeCell ref="E71:E72"/>
    <mergeCell ref="F71:F72"/>
    <mergeCell ref="G71:G72"/>
    <mergeCell ref="M71:M72"/>
    <mergeCell ref="N71:N72"/>
    <mergeCell ref="O77:O78"/>
    <mergeCell ref="O79:O81"/>
    <mergeCell ref="G77:G78"/>
    <mergeCell ref="F77:F78"/>
    <mergeCell ref="A77:A78"/>
    <mergeCell ref="O68:O69"/>
    <mergeCell ref="E21:E22"/>
    <mergeCell ref="F21:F22"/>
    <mergeCell ref="M21:M22"/>
    <mergeCell ref="G21:G22"/>
    <mergeCell ref="M48:M50"/>
    <mergeCell ref="N48:N50"/>
    <mergeCell ref="N28:N29"/>
    <mergeCell ref="O33:O36"/>
    <mergeCell ref="G56:G57"/>
    <mergeCell ref="G53:G55"/>
    <mergeCell ref="M53:M55"/>
    <mergeCell ref="N53:N55"/>
    <mergeCell ref="F48:F50"/>
    <mergeCell ref="E48:E50"/>
    <mergeCell ref="N33:N36"/>
    <mergeCell ref="E31:E32"/>
    <mergeCell ref="F31:F32"/>
    <mergeCell ref="G31:G32"/>
    <mergeCell ref="E58:E61"/>
    <mergeCell ref="D58:D61"/>
    <mergeCell ref="C58:C61"/>
    <mergeCell ref="B58:B61"/>
    <mergeCell ref="A58:A61"/>
    <mergeCell ref="A45:A47"/>
    <mergeCell ref="B45:B47"/>
    <mergeCell ref="A53:A55"/>
    <mergeCell ref="B53:B55"/>
    <mergeCell ref="C53:C55"/>
    <mergeCell ref="C45:C47"/>
    <mergeCell ref="G33:G36"/>
    <mergeCell ref="A37:A38"/>
    <mergeCell ref="G62:G63"/>
    <mergeCell ref="F62:F63"/>
    <mergeCell ref="E62:E63"/>
    <mergeCell ref="D62:D63"/>
    <mergeCell ref="O9:O11"/>
    <mergeCell ref="O12:O14"/>
    <mergeCell ref="O15:O18"/>
    <mergeCell ref="O19:O20"/>
    <mergeCell ref="O28:O29"/>
    <mergeCell ref="O37:O38"/>
    <mergeCell ref="O39:O43"/>
    <mergeCell ref="O45:O47"/>
    <mergeCell ref="O48:O50"/>
    <mergeCell ref="D45:D47"/>
    <mergeCell ref="E45:E47"/>
    <mergeCell ref="F37:F38"/>
    <mergeCell ref="F39:F43"/>
    <mergeCell ref="G39:G43"/>
    <mergeCell ref="D53:D55"/>
    <mergeCell ref="E53:E55"/>
    <mergeCell ref="M15:M18"/>
    <mergeCell ref="N15:N18"/>
    <mergeCell ref="C68:C69"/>
    <mergeCell ref="N37:N38"/>
    <mergeCell ref="O123:O124"/>
    <mergeCell ref="O105:O107"/>
    <mergeCell ref="F75:F76"/>
    <mergeCell ref="F123:F124"/>
    <mergeCell ref="F105:F107"/>
    <mergeCell ref="F33:F36"/>
    <mergeCell ref="F93:F94"/>
    <mergeCell ref="F119:F120"/>
    <mergeCell ref="G123:G124"/>
    <mergeCell ref="M123:M124"/>
    <mergeCell ref="N123:N124"/>
    <mergeCell ref="G119:G120"/>
    <mergeCell ref="M119:M120"/>
    <mergeCell ref="N119:N120"/>
    <mergeCell ref="N56:N57"/>
    <mergeCell ref="G48:G50"/>
    <mergeCell ref="M33:M36"/>
    <mergeCell ref="M45:M47"/>
    <mergeCell ref="N45:N47"/>
    <mergeCell ref="M39:M43"/>
    <mergeCell ref="N39:N43"/>
    <mergeCell ref="F53:F55"/>
    <mergeCell ref="A123:A124"/>
    <mergeCell ref="B123:B124"/>
    <mergeCell ref="C123:C124"/>
    <mergeCell ref="D123:D124"/>
    <mergeCell ref="E123:E124"/>
    <mergeCell ref="A119:A120"/>
    <mergeCell ref="B119:B120"/>
    <mergeCell ref="C119:C120"/>
    <mergeCell ref="D119:D120"/>
    <mergeCell ref="E119:E120"/>
    <mergeCell ref="M3:N3"/>
    <mergeCell ref="A6:O7"/>
    <mergeCell ref="A1:B5"/>
    <mergeCell ref="M1:N1"/>
    <mergeCell ref="M2:N2"/>
    <mergeCell ref="C4:I5"/>
    <mergeCell ref="J4:L5"/>
    <mergeCell ref="C1:I3"/>
    <mergeCell ref="J1:L3"/>
    <mergeCell ref="O4:O5"/>
    <mergeCell ref="A9:A11"/>
    <mergeCell ref="M9:M11"/>
    <mergeCell ref="F15:F18"/>
    <mergeCell ref="F12:F14"/>
    <mergeCell ref="M4:N5"/>
    <mergeCell ref="A19:A20"/>
    <mergeCell ref="N12:N14"/>
    <mergeCell ref="A12:A14"/>
    <mergeCell ref="B12:B14"/>
    <mergeCell ref="C12:C14"/>
    <mergeCell ref="D12:D14"/>
    <mergeCell ref="E12:E14"/>
    <mergeCell ref="F19:F20"/>
    <mergeCell ref="C9:C11"/>
    <mergeCell ref="B9:B11"/>
    <mergeCell ref="N9:N11"/>
    <mergeCell ref="G9:G11"/>
    <mergeCell ref="E9:E11"/>
    <mergeCell ref="D9:D11"/>
    <mergeCell ref="G12:G14"/>
    <mergeCell ref="M12:M14"/>
    <mergeCell ref="M19:M20"/>
    <mergeCell ref="N19:N20"/>
    <mergeCell ref="F9:F11"/>
    <mergeCell ref="M37:M38"/>
    <mergeCell ref="N75:N76"/>
    <mergeCell ref="G45:G47"/>
    <mergeCell ref="B19:B20"/>
    <mergeCell ref="C19:C20"/>
    <mergeCell ref="D19:D20"/>
    <mergeCell ref="B21:B22"/>
    <mergeCell ref="C21:C22"/>
    <mergeCell ref="D21:D22"/>
    <mergeCell ref="B31:B32"/>
    <mergeCell ref="C31:C32"/>
    <mergeCell ref="D31:D32"/>
    <mergeCell ref="M31:M32"/>
    <mergeCell ref="B37:B38"/>
    <mergeCell ref="C37:C38"/>
    <mergeCell ref="D37:D38"/>
    <mergeCell ref="E37:E38"/>
    <mergeCell ref="G37:G38"/>
    <mergeCell ref="B33:B36"/>
    <mergeCell ref="C33:C36"/>
    <mergeCell ref="D33:D36"/>
    <mergeCell ref="E33:E36"/>
    <mergeCell ref="N21:N22"/>
    <mergeCell ref="F45:F47"/>
    <mergeCell ref="F56:F57"/>
    <mergeCell ref="A21:A22"/>
    <mergeCell ref="A39:A43"/>
    <mergeCell ref="B39:B43"/>
    <mergeCell ref="C39:C43"/>
    <mergeCell ref="D39:D43"/>
    <mergeCell ref="E39:E43"/>
    <mergeCell ref="E15:E18"/>
    <mergeCell ref="G15:G18"/>
    <mergeCell ref="E19:E20"/>
    <mergeCell ref="G19:G20"/>
    <mergeCell ref="A15:A18"/>
    <mergeCell ref="B15:B18"/>
    <mergeCell ref="C15:C18"/>
    <mergeCell ref="D15:D18"/>
    <mergeCell ref="A31:A32"/>
    <mergeCell ref="A33:A36"/>
    <mergeCell ref="A28:A29"/>
    <mergeCell ref="B28:B29"/>
    <mergeCell ref="C28:C29"/>
    <mergeCell ref="D28:D29"/>
    <mergeCell ref="E28:E29"/>
    <mergeCell ref="G28:G29"/>
    <mergeCell ref="F28:F29"/>
    <mergeCell ref="N62:N63"/>
    <mergeCell ref="M28:M29"/>
    <mergeCell ref="C62:C63"/>
    <mergeCell ref="B62:B63"/>
    <mergeCell ref="A62:A63"/>
    <mergeCell ref="M93:M94"/>
    <mergeCell ref="N93:N94"/>
    <mergeCell ref="A48:A50"/>
    <mergeCell ref="B48:B50"/>
    <mergeCell ref="C48:C50"/>
    <mergeCell ref="D48:D50"/>
    <mergeCell ref="G75:G76"/>
    <mergeCell ref="A68:A69"/>
    <mergeCell ref="B68:B69"/>
    <mergeCell ref="D68:D69"/>
    <mergeCell ref="E68:E69"/>
    <mergeCell ref="F68:F69"/>
    <mergeCell ref="G68:G69"/>
    <mergeCell ref="N68:N69"/>
    <mergeCell ref="A56:A57"/>
    <mergeCell ref="B56:B57"/>
    <mergeCell ref="D56:D57"/>
    <mergeCell ref="E56:E57"/>
    <mergeCell ref="C56:C57"/>
  </mergeCells>
  <conditionalFormatting sqref="A2:B3 A1:C1 P4:XFD4 A4:L5 O5:XFD5 A6:XFD9 P10:XFD11 P13:XFD14 P18:XFD18 A48:E48 A51:F51 H10:L11 A12:E12 H13:L14 H18:L18 A19:E19 P52:XFD61 P76:XFD76 M1:M3 O1:XFD3 A37:XFD37 A39:XFD39 H38:L38 P38:XFD38 A77:E77 G12:XFD12 G19:XFD19 P124:XFD124 A24:N25 A125:XFD1048576 P29:XFD29 P34:XFD36 H34:L36 P40:XFD43 H40:L43 P46:XFD47 H46:L47 P49:XFD50 H49:L50 A45:E45 G45:XFD45 G48:XFD48 A67:XFD68 P69:XFD69 P20:XFD20 P24:XFD25 A70:XFD70 A73:XFD74 P72:XFD72 A71:G71 J71:XFD71 A75:E75 G75:XFD75 P80:XFD81 A79:XFD79 P78:XFD78 G77:XFD77 A82:XFD93 H94:L94 P94:XFD94 P98:XFD98 H124:L124 H120:L120 P120:XFD120 A15:XFD17 H20:L20 H29:L29 A44:XFD44 H69:M69 J72:L72 H76:L76 H78:L78 H80:L81 A95:XFD97 H98:L98 A121:XFD123 A99:XFD101 A103:XFD103 H102:L102 P102:XFD102 A105:XFD119 H104:L104 P104:XFD104 A53 B52:B53 H51:M51 O51:XFD51 A56:B56 A58:B58 A62:M62 A64:B66 O62:XFD63 H52:L61 H63:M63 C64:XFD65 G66:XFD66 A26:XFD28 A30:XFD31 A33:XFD33 H32:L32 P32:XFD32">
    <cfRule type="containsText" dxfId="127" priority="201" operator="containsText" text="ZONA RIESGO BAJA">
      <formula>NOT(ISERROR(SEARCH("ZONA RIESGO BAJA",A1)))</formula>
    </cfRule>
    <cfRule type="containsText" dxfId="126" priority="202" operator="containsText" text="ZONA RIESGO MODERADO">
      <formula>NOT(ISERROR(SEARCH("ZONA RIESGO MODERADO",A1)))</formula>
    </cfRule>
    <cfRule type="containsText" dxfId="125" priority="203" operator="containsText" text="ZONA RIESGO ALTO">
      <formula>NOT(ISERROR(SEARCH("ZONA RIESGO ALTO",A1)))</formula>
    </cfRule>
    <cfRule type="containsText" dxfId="124" priority="204" operator="containsText" text="ZONA RIESGO EXTREMO">
      <formula>NOT(ISERROR(SEARCH("ZONA RIESGO EXTREMO",A1)))</formula>
    </cfRule>
  </conditionalFormatting>
  <conditionalFormatting sqref="J1">
    <cfRule type="containsText" dxfId="123" priority="173" operator="containsText" text="ZONA RIESGO BAJA">
      <formula>NOT(ISERROR(SEARCH("ZONA RIESGO BAJA",J1)))</formula>
    </cfRule>
    <cfRule type="containsText" dxfId="122" priority="174" operator="containsText" text="ZONA RIESGO MODERADO">
      <formula>NOT(ISERROR(SEARCH("ZONA RIESGO MODERADO",J1)))</formula>
    </cfRule>
    <cfRule type="containsText" dxfId="121" priority="175" operator="containsText" text="ZONA RIESGO ALTO">
      <formula>NOT(ISERROR(SEARCH("ZONA RIESGO ALTO",J1)))</formula>
    </cfRule>
    <cfRule type="containsText" dxfId="120" priority="176" operator="containsText" text="ZONA RIESGO EXTREMO">
      <formula>NOT(ISERROR(SEARCH("ZONA RIESGO EXTREMO",J1)))</formula>
    </cfRule>
  </conditionalFormatting>
  <conditionalFormatting sqref="F12">
    <cfRule type="containsText" dxfId="119" priority="145" operator="containsText" text="ZONA RIESGO BAJA">
      <formula>NOT(ISERROR(SEARCH("ZONA RIESGO BAJA",F12)))</formula>
    </cfRule>
    <cfRule type="containsText" dxfId="118" priority="146" operator="containsText" text="ZONA RIESGO MODERADO">
      <formula>NOT(ISERROR(SEARCH("ZONA RIESGO MODERADO",F12)))</formula>
    </cfRule>
    <cfRule type="containsText" dxfId="117" priority="147" operator="containsText" text="ZONA RIESGO ALTO">
      <formula>NOT(ISERROR(SEARCH("ZONA RIESGO ALTO",F12)))</formula>
    </cfRule>
    <cfRule type="containsText" dxfId="116" priority="148" operator="containsText" text="ZONA RIESGO EXTREMO">
      <formula>NOT(ISERROR(SEARCH("ZONA RIESGO EXTREMO",F12)))</formula>
    </cfRule>
  </conditionalFormatting>
  <conditionalFormatting sqref="F19">
    <cfRule type="containsText" dxfId="115" priority="141" operator="containsText" text="ZONA RIESGO BAJA">
      <formula>NOT(ISERROR(SEARCH("ZONA RIESGO BAJA",F19)))</formula>
    </cfRule>
    <cfRule type="containsText" dxfId="114" priority="142" operator="containsText" text="ZONA RIESGO MODERADO">
      <formula>NOT(ISERROR(SEARCH("ZONA RIESGO MODERADO",F19)))</formula>
    </cfRule>
    <cfRule type="containsText" dxfId="113" priority="143" operator="containsText" text="ZONA RIESGO ALTO">
      <formula>NOT(ISERROR(SEARCH("ZONA RIESGO ALTO",F19)))</formula>
    </cfRule>
    <cfRule type="containsText" dxfId="112" priority="144" operator="containsText" text="ZONA RIESGO EXTREMO">
      <formula>NOT(ISERROR(SEARCH("ZONA RIESGO EXTREMO",F19)))</formula>
    </cfRule>
  </conditionalFormatting>
  <conditionalFormatting sqref="O24">
    <cfRule type="containsText" dxfId="111" priority="137" operator="containsText" text="ZONA RIESGO BAJA">
      <formula>NOT(ISERROR(SEARCH("ZONA RIESGO BAJA",O24)))</formula>
    </cfRule>
    <cfRule type="containsText" dxfId="110" priority="138" operator="containsText" text="ZONA RIESGO MODERADO">
      <formula>NOT(ISERROR(SEARCH("ZONA RIESGO MODERADO",O24)))</formula>
    </cfRule>
    <cfRule type="containsText" dxfId="109" priority="139" operator="containsText" text="ZONA RIESGO ALTO">
      <formula>NOT(ISERROR(SEARCH("ZONA RIESGO ALTO",O24)))</formula>
    </cfRule>
    <cfRule type="containsText" dxfId="108" priority="140" operator="containsText" text="ZONA RIESGO EXTREMO">
      <formula>NOT(ISERROR(SEARCH("ZONA RIESGO EXTREMO",O24)))</formula>
    </cfRule>
  </conditionalFormatting>
  <conditionalFormatting sqref="O25">
    <cfRule type="containsText" dxfId="107" priority="133" operator="containsText" text="ZONA RIESGO BAJA">
      <formula>NOT(ISERROR(SEARCH("ZONA RIESGO BAJA",O25)))</formula>
    </cfRule>
    <cfRule type="containsText" dxfId="106" priority="134" operator="containsText" text="ZONA RIESGO MODERADO">
      <formula>NOT(ISERROR(SEARCH("ZONA RIESGO MODERADO",O25)))</formula>
    </cfRule>
    <cfRule type="containsText" dxfId="105" priority="135" operator="containsText" text="ZONA RIESGO ALTO">
      <formula>NOT(ISERROR(SEARCH("ZONA RIESGO ALTO",O25)))</formula>
    </cfRule>
    <cfRule type="containsText" dxfId="104" priority="136" operator="containsText" text="ZONA RIESGO EXTREMO">
      <formula>NOT(ISERROR(SEARCH("ZONA RIESGO EXTREMO",O25)))</formula>
    </cfRule>
  </conditionalFormatting>
  <conditionalFormatting sqref="F45:F46">
    <cfRule type="containsText" dxfId="103" priority="113" operator="containsText" text="ZONA RIESGO BAJA">
      <formula>NOT(ISERROR(SEARCH("ZONA RIESGO BAJA",F45)))</formula>
    </cfRule>
    <cfRule type="containsText" dxfId="102" priority="114" operator="containsText" text="ZONA RIESGO MODERADO">
      <formula>NOT(ISERROR(SEARCH("ZONA RIESGO MODERADO",F45)))</formula>
    </cfRule>
    <cfRule type="containsText" dxfId="101" priority="115" operator="containsText" text="ZONA RIESGO ALTO">
      <formula>NOT(ISERROR(SEARCH("ZONA RIESGO ALTO",F45)))</formula>
    </cfRule>
    <cfRule type="containsText" dxfId="100" priority="116" operator="containsText" text="ZONA RIESGO EXTREMO">
      <formula>NOT(ISERROR(SEARCH("ZONA RIESGO EXTREMO",F45)))</formula>
    </cfRule>
  </conditionalFormatting>
  <conditionalFormatting sqref="F48:F49">
    <cfRule type="containsText" dxfId="99" priority="109" operator="containsText" text="ZONA RIESGO BAJA">
      <formula>NOT(ISERROR(SEARCH("ZONA RIESGO BAJA",F48)))</formula>
    </cfRule>
    <cfRule type="containsText" dxfId="98" priority="110" operator="containsText" text="ZONA RIESGO MODERADO">
      <formula>NOT(ISERROR(SEARCH("ZONA RIESGO MODERADO",F48)))</formula>
    </cfRule>
    <cfRule type="containsText" dxfId="97" priority="111" operator="containsText" text="ZONA RIESGO ALTO">
      <formula>NOT(ISERROR(SEARCH("ZONA RIESGO ALTO",F48)))</formula>
    </cfRule>
    <cfRule type="containsText" dxfId="96" priority="112" operator="containsText" text="ZONA RIESGO EXTREMO">
      <formula>NOT(ISERROR(SEARCH("ZONA RIESGO EXTREMO",F48)))</formula>
    </cfRule>
  </conditionalFormatting>
  <conditionalFormatting sqref="A23:N23 P23:XFD23">
    <cfRule type="containsText" dxfId="95" priority="93" operator="containsText" text="ZONA RIESGO BAJA">
      <formula>NOT(ISERROR(SEARCH("ZONA RIESGO BAJA",A23)))</formula>
    </cfRule>
    <cfRule type="containsText" dxfId="94" priority="94" operator="containsText" text="ZONA RIESGO MODERADO">
      <formula>NOT(ISERROR(SEARCH("ZONA RIESGO MODERADO",A23)))</formula>
    </cfRule>
    <cfRule type="containsText" dxfId="93" priority="95" operator="containsText" text="ZONA RIESGO ALTO">
      <formula>NOT(ISERROR(SEARCH("ZONA RIESGO ALTO",A23)))</formula>
    </cfRule>
    <cfRule type="containsText" dxfId="92" priority="96" operator="containsText" text="ZONA RIESGO EXTREMO">
      <formula>NOT(ISERROR(SEARCH("ZONA RIESGO EXTREMO",A23)))</formula>
    </cfRule>
  </conditionalFormatting>
  <conditionalFormatting sqref="O23">
    <cfRule type="containsText" dxfId="91" priority="89" operator="containsText" text="ZONA RIESGO BAJA">
      <formula>NOT(ISERROR(SEARCH("ZONA RIESGO BAJA",O23)))</formula>
    </cfRule>
    <cfRule type="containsText" dxfId="90" priority="90" operator="containsText" text="ZONA RIESGO MODERADO">
      <formula>NOT(ISERROR(SEARCH("ZONA RIESGO MODERADO",O23)))</formula>
    </cfRule>
    <cfRule type="containsText" dxfId="89" priority="91" operator="containsText" text="ZONA RIESGO ALTO">
      <formula>NOT(ISERROR(SEARCH("ZONA RIESGO ALTO",O23)))</formula>
    </cfRule>
    <cfRule type="containsText" dxfId="88" priority="92" operator="containsText" text="ZONA RIESGO EXTREMO">
      <formula>NOT(ISERROR(SEARCH("ZONA RIESGO EXTREMO",O23)))</formula>
    </cfRule>
  </conditionalFormatting>
  <conditionalFormatting sqref="A21:N21 P21:XFD21">
    <cfRule type="containsText" dxfId="87" priority="85" operator="containsText" text="ZONA RIESGO BAJA">
      <formula>NOT(ISERROR(SEARCH("ZONA RIESGO BAJA",A21)))</formula>
    </cfRule>
    <cfRule type="containsText" dxfId="86" priority="86" operator="containsText" text="ZONA RIESGO MODERADO">
      <formula>NOT(ISERROR(SEARCH("ZONA RIESGO MODERADO",A21)))</formula>
    </cfRule>
    <cfRule type="containsText" dxfId="85" priority="87" operator="containsText" text="ZONA RIESGO ALTO">
      <formula>NOT(ISERROR(SEARCH("ZONA RIESGO ALTO",A21)))</formula>
    </cfRule>
    <cfRule type="containsText" dxfId="84" priority="88" operator="containsText" text="ZONA RIESGO EXTREMO">
      <formula>NOT(ISERROR(SEARCH("ZONA RIESGO EXTREMO",A21)))</formula>
    </cfRule>
  </conditionalFormatting>
  <conditionalFormatting sqref="O21">
    <cfRule type="containsText" dxfId="83" priority="81" operator="containsText" text="ZONA RIESGO BAJA">
      <formula>NOT(ISERROR(SEARCH("ZONA RIESGO BAJA",O21)))</formula>
    </cfRule>
    <cfRule type="containsText" dxfId="82" priority="82" operator="containsText" text="ZONA RIESGO MODERADO">
      <formula>NOT(ISERROR(SEARCH("ZONA RIESGO MODERADO",O21)))</formula>
    </cfRule>
    <cfRule type="containsText" dxfId="81" priority="83" operator="containsText" text="ZONA RIESGO ALTO">
      <formula>NOT(ISERROR(SEARCH("ZONA RIESGO ALTO",O21)))</formula>
    </cfRule>
    <cfRule type="containsText" dxfId="80" priority="84" operator="containsText" text="ZONA RIESGO EXTREMO">
      <formula>NOT(ISERROR(SEARCH("ZONA RIESGO EXTREMO",O21)))</formula>
    </cfRule>
  </conditionalFormatting>
  <conditionalFormatting sqref="H22:L22 P22:XFD22">
    <cfRule type="containsText" dxfId="79" priority="77" operator="containsText" text="ZONA RIESGO BAJA">
      <formula>NOT(ISERROR(SEARCH("ZONA RIESGO BAJA",H22)))</formula>
    </cfRule>
    <cfRule type="containsText" dxfId="78" priority="78" operator="containsText" text="ZONA RIESGO MODERADO">
      <formula>NOT(ISERROR(SEARCH("ZONA RIESGO MODERADO",H22)))</formula>
    </cfRule>
    <cfRule type="containsText" dxfId="77" priority="79" operator="containsText" text="ZONA RIESGO ALTO">
      <formula>NOT(ISERROR(SEARCH("ZONA RIESGO ALTO",H22)))</formula>
    </cfRule>
    <cfRule type="containsText" dxfId="76" priority="80" operator="containsText" text="ZONA RIESGO EXTREMO">
      <formula>NOT(ISERROR(SEARCH("ZONA RIESGO EXTREMO",H22)))</formula>
    </cfRule>
  </conditionalFormatting>
  <conditionalFormatting sqref="O22">
    <cfRule type="containsText" dxfId="75" priority="73" operator="containsText" text="ZONA RIESGO BAJA">
      <formula>NOT(ISERROR(SEARCH("ZONA RIESGO BAJA",O22)))</formula>
    </cfRule>
    <cfRule type="containsText" dxfId="74" priority="74" operator="containsText" text="ZONA RIESGO MODERADO">
      <formula>NOT(ISERROR(SEARCH("ZONA RIESGO MODERADO",O22)))</formula>
    </cfRule>
    <cfRule type="containsText" dxfId="73" priority="75" operator="containsText" text="ZONA RIESGO ALTO">
      <formula>NOT(ISERROR(SEARCH("ZONA RIESGO ALTO",O22)))</formula>
    </cfRule>
    <cfRule type="containsText" dxfId="72" priority="76" operator="containsText" text="ZONA RIESGO EXTREMO">
      <formula>NOT(ISERROR(SEARCH("ZONA RIESGO EXTREMO",O22)))</formula>
    </cfRule>
  </conditionalFormatting>
  <conditionalFormatting sqref="H71:I71 H72">
    <cfRule type="containsText" dxfId="71" priority="69" operator="containsText" text="ZONA RIESGO BAJA">
      <formula>NOT(ISERROR(SEARCH("ZONA RIESGO BAJA",H71)))</formula>
    </cfRule>
    <cfRule type="containsText" dxfId="70" priority="70" operator="containsText" text="ZONA RIESGO MODERADO">
      <formula>NOT(ISERROR(SEARCH("ZONA RIESGO MODERADO",H71)))</formula>
    </cfRule>
    <cfRule type="containsText" dxfId="69" priority="71" operator="containsText" text="ZONA RIESGO ALTO">
      <formula>NOT(ISERROR(SEARCH("ZONA RIESGO ALTO",H71)))</formula>
    </cfRule>
    <cfRule type="containsText" dxfId="68" priority="72" operator="containsText" text="ZONA RIESGO EXTREMO">
      <formula>NOT(ISERROR(SEARCH("ZONA RIESGO EXTREMO",H71)))</formula>
    </cfRule>
  </conditionalFormatting>
  <conditionalFormatting sqref="F75">
    <cfRule type="containsText" dxfId="67" priority="65" operator="containsText" text="ZONA RIESGO BAJA">
      <formula>NOT(ISERROR(SEARCH("ZONA RIESGO BAJA",F75)))</formula>
    </cfRule>
    <cfRule type="containsText" dxfId="66" priority="66" operator="containsText" text="ZONA RIESGO MODERADO">
      <formula>NOT(ISERROR(SEARCH("ZONA RIESGO MODERADO",F75)))</formula>
    </cfRule>
    <cfRule type="containsText" dxfId="65" priority="67" operator="containsText" text="ZONA RIESGO ALTO">
      <formula>NOT(ISERROR(SEARCH("ZONA RIESGO ALTO",F75)))</formula>
    </cfRule>
    <cfRule type="containsText" dxfId="64" priority="68" operator="containsText" text="ZONA RIESGO EXTREMO">
      <formula>NOT(ISERROR(SEARCH("ZONA RIESGO EXTREMO",F75)))</formula>
    </cfRule>
  </conditionalFormatting>
  <conditionalFormatting sqref="F77">
    <cfRule type="containsText" dxfId="63" priority="61" operator="containsText" text="ZONA RIESGO BAJA">
      <formula>NOT(ISERROR(SEARCH("ZONA RIESGO BAJA",F77)))</formula>
    </cfRule>
    <cfRule type="containsText" dxfId="62" priority="62" operator="containsText" text="ZONA RIESGO MODERADO">
      <formula>NOT(ISERROR(SEARCH("ZONA RIESGO MODERADO",F77)))</formula>
    </cfRule>
    <cfRule type="containsText" dxfId="61" priority="63" operator="containsText" text="ZONA RIESGO ALTO">
      <formula>NOT(ISERROR(SEARCH("ZONA RIESGO ALTO",F77)))</formula>
    </cfRule>
    <cfRule type="containsText" dxfId="60" priority="64" operator="containsText" text="ZONA RIESGO EXTREMO">
      <formula>NOT(ISERROR(SEARCH("ZONA RIESGO EXTREMO",F77)))</formula>
    </cfRule>
  </conditionalFormatting>
  <conditionalFormatting sqref="F52">
    <cfRule type="containsText" dxfId="59" priority="57" operator="containsText" text="ZONA RIESGO BAJA">
      <formula>NOT(ISERROR(SEARCH("ZONA RIESGO BAJA",F52)))</formula>
    </cfRule>
    <cfRule type="containsText" dxfId="58" priority="58" operator="containsText" text="ZONA RIESGO MODERADO">
      <formula>NOT(ISERROR(SEARCH("ZONA RIESGO MODERADO",F52)))</formula>
    </cfRule>
    <cfRule type="containsText" dxfId="57" priority="59" operator="containsText" text="ZONA RIESGO ALTO">
      <formula>NOT(ISERROR(SEARCH("ZONA RIESGO ALTO",F52)))</formula>
    </cfRule>
    <cfRule type="containsText" dxfId="56" priority="60" operator="containsText" text="ZONA RIESGO EXTREMO">
      <formula>NOT(ISERROR(SEARCH("ZONA RIESGO EXTREMO",F52)))</formula>
    </cfRule>
  </conditionalFormatting>
  <conditionalFormatting sqref="F53">
    <cfRule type="containsText" dxfId="55" priority="53" operator="containsText" text="ZONA RIESGO BAJA">
      <formula>NOT(ISERROR(SEARCH("ZONA RIESGO BAJA",F53)))</formula>
    </cfRule>
    <cfRule type="containsText" dxfId="54" priority="54" operator="containsText" text="ZONA RIESGO MODERADO">
      <formula>NOT(ISERROR(SEARCH("ZONA RIESGO MODERADO",F53)))</formula>
    </cfRule>
    <cfRule type="containsText" dxfId="53" priority="55" operator="containsText" text="ZONA RIESGO ALTO">
      <formula>NOT(ISERROR(SEARCH("ZONA RIESGO ALTO",F53)))</formula>
    </cfRule>
    <cfRule type="containsText" dxfId="52" priority="56" operator="containsText" text="ZONA RIESGO EXTREMO">
      <formula>NOT(ISERROR(SEARCH("ZONA RIESGO EXTREMO",F53)))</formula>
    </cfRule>
  </conditionalFormatting>
  <conditionalFormatting sqref="F56">
    <cfRule type="containsText" dxfId="51" priority="49" operator="containsText" text="ZONA RIESGO BAJA">
      <formula>NOT(ISERROR(SEARCH("ZONA RIESGO BAJA",F56)))</formula>
    </cfRule>
    <cfRule type="containsText" dxfId="50" priority="50" operator="containsText" text="ZONA RIESGO MODERADO">
      <formula>NOT(ISERROR(SEARCH("ZONA RIESGO MODERADO",F56)))</formula>
    </cfRule>
    <cfRule type="containsText" dxfId="49" priority="51" operator="containsText" text="ZONA RIESGO ALTO">
      <formula>NOT(ISERROR(SEARCH("ZONA RIESGO ALTO",F56)))</formula>
    </cfRule>
    <cfRule type="containsText" dxfId="48" priority="52" operator="containsText" text="ZONA RIESGO EXTREMO">
      <formula>NOT(ISERROR(SEARCH("ZONA RIESGO EXTREMO",F56)))</formula>
    </cfRule>
  </conditionalFormatting>
  <conditionalFormatting sqref="F58">
    <cfRule type="containsText" dxfId="47" priority="45" operator="containsText" text="ZONA RIESGO BAJA">
      <formula>NOT(ISERROR(SEARCH("ZONA RIESGO BAJA",F58)))</formula>
    </cfRule>
    <cfRule type="containsText" dxfId="46" priority="46" operator="containsText" text="ZONA RIESGO MODERADO">
      <formula>NOT(ISERROR(SEARCH("ZONA RIESGO MODERADO",F58)))</formula>
    </cfRule>
    <cfRule type="containsText" dxfId="45" priority="47" operator="containsText" text="ZONA RIESGO ALTO">
      <formula>NOT(ISERROR(SEARCH("ZONA RIESGO ALTO",F58)))</formula>
    </cfRule>
    <cfRule type="containsText" dxfId="44" priority="48" operator="containsText" text="ZONA RIESGO EXTREMO">
      <formula>NOT(ISERROR(SEARCH("ZONA RIESGO EXTREMO",F58)))</formula>
    </cfRule>
  </conditionalFormatting>
  <conditionalFormatting sqref="F66">
    <cfRule type="containsText" dxfId="43" priority="41" operator="containsText" text="ZONA RIESGO BAJA">
      <formula>NOT(ISERROR(SEARCH("ZONA RIESGO BAJA",F66)))</formula>
    </cfRule>
    <cfRule type="containsText" dxfId="42" priority="42" operator="containsText" text="ZONA RIESGO MODERADO">
      <formula>NOT(ISERROR(SEARCH("ZONA RIESGO MODERADO",F66)))</formula>
    </cfRule>
    <cfRule type="containsText" dxfId="41" priority="43" operator="containsText" text="ZONA RIESGO ALTO">
      <formula>NOT(ISERROR(SEARCH("ZONA RIESGO ALTO",F66)))</formula>
    </cfRule>
    <cfRule type="containsText" dxfId="40" priority="44" operator="containsText" text="ZONA RIESGO EXTREMO">
      <formula>NOT(ISERROR(SEARCH("ZONA RIESGO EXTREMO",F66)))</formula>
    </cfRule>
  </conditionalFormatting>
  <conditionalFormatting sqref="G53 G56">
    <cfRule type="containsText" dxfId="39" priority="37" operator="containsText" text="ZONA RIESGO BAJA">
      <formula>NOT(ISERROR(SEARCH("ZONA RIESGO BAJA",G53)))</formula>
    </cfRule>
    <cfRule type="containsText" dxfId="38" priority="38" operator="containsText" text="ZONA RIESGO MODERADO">
      <formula>NOT(ISERROR(SEARCH("ZONA RIESGO MODERADO",G53)))</formula>
    </cfRule>
    <cfRule type="containsText" dxfId="37" priority="39" operator="containsText" text="ZONA RIESGO ALTO">
      <formula>NOT(ISERROR(SEARCH("ZONA RIESGO ALTO",G53)))</formula>
    </cfRule>
    <cfRule type="containsText" dxfId="36" priority="40" operator="containsText" text="ZONA RIESGO EXTREMO">
      <formula>NOT(ISERROR(SEARCH("ZONA RIESGO EXTREMO",G53)))</formula>
    </cfRule>
  </conditionalFormatting>
  <conditionalFormatting sqref="G58">
    <cfRule type="containsText" dxfId="35" priority="33" operator="containsText" text="ZONA RIESGO BAJA">
      <formula>NOT(ISERROR(SEARCH("ZONA RIESGO BAJA",G58)))</formula>
    </cfRule>
    <cfRule type="containsText" dxfId="34" priority="34" operator="containsText" text="ZONA RIESGO MODERADO">
      <formula>NOT(ISERROR(SEARCH("ZONA RIESGO MODERADO",G58)))</formula>
    </cfRule>
    <cfRule type="containsText" dxfId="33" priority="35" operator="containsText" text="ZONA RIESGO ALTO">
      <formula>NOT(ISERROR(SEARCH("ZONA RIESGO ALTO",G58)))</formula>
    </cfRule>
    <cfRule type="containsText" dxfId="32" priority="36" operator="containsText" text="ZONA RIESGO EXTREMO">
      <formula>NOT(ISERROR(SEARCH("ZONA RIESGO EXTREMO",G58)))</formula>
    </cfRule>
  </conditionalFormatting>
  <conditionalFormatting sqref="M52">
    <cfRule type="containsText" dxfId="31" priority="29" operator="containsText" text="ZONA RIESGO BAJA">
      <formula>NOT(ISERROR(SEARCH("ZONA RIESGO BAJA",M52)))</formula>
    </cfRule>
    <cfRule type="containsText" dxfId="30" priority="30" operator="containsText" text="ZONA RIESGO MODERADO">
      <formula>NOT(ISERROR(SEARCH("ZONA RIESGO MODERADO",M52)))</formula>
    </cfRule>
    <cfRule type="containsText" dxfId="29" priority="31" operator="containsText" text="ZONA RIESGO ALTO">
      <formula>NOT(ISERROR(SEARCH("ZONA RIESGO ALTO",M52)))</formula>
    </cfRule>
    <cfRule type="containsText" dxfId="28" priority="32" operator="containsText" text="ZONA RIESGO EXTREMO">
      <formula>NOT(ISERROR(SEARCH("ZONA RIESGO EXTREMO",M52)))</formula>
    </cfRule>
  </conditionalFormatting>
  <conditionalFormatting sqref="M53">
    <cfRule type="containsText" dxfId="27" priority="25" operator="containsText" text="ZONA RIESGO BAJA">
      <formula>NOT(ISERROR(SEARCH("ZONA RIESGO BAJA",M53)))</formula>
    </cfRule>
    <cfRule type="containsText" dxfId="26" priority="26" operator="containsText" text="ZONA RIESGO MODERADO">
      <formula>NOT(ISERROR(SEARCH("ZONA RIESGO MODERADO",M53)))</formula>
    </cfRule>
    <cfRule type="containsText" dxfId="25" priority="27" operator="containsText" text="ZONA RIESGO ALTO">
      <formula>NOT(ISERROR(SEARCH("ZONA RIESGO ALTO",M53)))</formula>
    </cfRule>
    <cfRule type="containsText" dxfId="24" priority="28" operator="containsText" text="ZONA RIESGO EXTREMO">
      <formula>NOT(ISERROR(SEARCH("ZONA RIESGO EXTREMO",M53)))</formula>
    </cfRule>
  </conditionalFormatting>
  <conditionalFormatting sqref="M56:M61">
    <cfRule type="containsText" dxfId="23" priority="21" operator="containsText" text="ZONA RIESGO BAJA">
      <formula>NOT(ISERROR(SEARCH("ZONA RIESGO BAJA",M56)))</formula>
    </cfRule>
    <cfRule type="containsText" dxfId="22" priority="22" operator="containsText" text="ZONA RIESGO MODERADO">
      <formula>NOT(ISERROR(SEARCH("ZONA RIESGO MODERADO",M56)))</formula>
    </cfRule>
    <cfRule type="containsText" dxfId="21" priority="23" operator="containsText" text="ZONA RIESGO ALTO">
      <formula>NOT(ISERROR(SEARCH("ZONA RIESGO ALTO",M56)))</formula>
    </cfRule>
    <cfRule type="containsText" dxfId="20" priority="24" operator="containsText" text="ZONA RIESGO EXTREMO">
      <formula>NOT(ISERROR(SEARCH("ZONA RIESGO EXTREMO",M56)))</formula>
    </cfRule>
  </conditionalFormatting>
  <conditionalFormatting sqref="O58:O61">
    <cfRule type="containsText" dxfId="19" priority="17" operator="containsText" text="ZONA RIESGO BAJA">
      <formula>NOT(ISERROR(SEARCH("ZONA RIESGO BAJA",O58)))</formula>
    </cfRule>
    <cfRule type="containsText" dxfId="18" priority="18" operator="containsText" text="ZONA RIESGO MODERADO">
      <formula>NOT(ISERROR(SEARCH("ZONA RIESGO MODERADO",O58)))</formula>
    </cfRule>
    <cfRule type="containsText" dxfId="17" priority="19" operator="containsText" text="ZONA RIESGO ALTO">
      <formula>NOT(ISERROR(SEARCH("ZONA RIESGO ALTO",O58)))</formula>
    </cfRule>
    <cfRule type="containsText" dxfId="16" priority="20" operator="containsText" text="ZONA RIESGO EXTREMO">
      <formula>NOT(ISERROR(SEARCH("ZONA RIESGO EXTREMO",O58)))</formula>
    </cfRule>
  </conditionalFormatting>
  <conditionalFormatting sqref="O56:O57">
    <cfRule type="containsText" dxfId="15" priority="13" operator="containsText" text="ZONA RIESGO BAJA">
      <formula>NOT(ISERROR(SEARCH("ZONA RIESGO BAJA",O56)))</formula>
    </cfRule>
    <cfRule type="containsText" dxfId="14" priority="14" operator="containsText" text="ZONA RIESGO MODERADO">
      <formula>NOT(ISERROR(SEARCH("ZONA RIESGO MODERADO",O56)))</formula>
    </cfRule>
    <cfRule type="containsText" dxfId="13" priority="15" operator="containsText" text="ZONA RIESGO ALTO">
      <formula>NOT(ISERROR(SEARCH("ZONA RIESGO ALTO",O56)))</formula>
    </cfRule>
    <cfRule type="containsText" dxfId="12" priority="16" operator="containsText" text="ZONA RIESGO EXTREMO">
      <formula>NOT(ISERROR(SEARCH("ZONA RIESGO EXTREMO",O56)))</formula>
    </cfRule>
  </conditionalFormatting>
  <conditionalFormatting sqref="O53:O55">
    <cfRule type="containsText" dxfId="11" priority="9" operator="containsText" text="ZONA RIESGO BAJA">
      <formula>NOT(ISERROR(SEARCH("ZONA RIESGO BAJA",O53)))</formula>
    </cfRule>
    <cfRule type="containsText" dxfId="10" priority="10" operator="containsText" text="ZONA RIESGO MODERADO">
      <formula>NOT(ISERROR(SEARCH("ZONA RIESGO MODERADO",O53)))</formula>
    </cfRule>
    <cfRule type="containsText" dxfId="9" priority="11" operator="containsText" text="ZONA RIESGO ALTO">
      <formula>NOT(ISERROR(SEARCH("ZONA RIESGO ALTO",O53)))</formula>
    </cfRule>
    <cfRule type="containsText" dxfId="8" priority="12" operator="containsText" text="ZONA RIESGO EXTREMO">
      <formula>NOT(ISERROR(SEARCH("ZONA RIESGO EXTREMO",O53)))</formula>
    </cfRule>
  </conditionalFormatting>
  <conditionalFormatting sqref="O52">
    <cfRule type="containsText" dxfId="7" priority="5" operator="containsText" text="ZONA RIESGO BAJA">
      <formula>NOT(ISERROR(SEARCH("ZONA RIESGO BAJA",O52)))</formula>
    </cfRule>
    <cfRule type="containsText" dxfId="6" priority="6" operator="containsText" text="ZONA RIESGO MODERADO">
      <formula>NOT(ISERROR(SEARCH("ZONA RIESGO MODERADO",O52)))</formula>
    </cfRule>
    <cfRule type="containsText" dxfId="5" priority="7" operator="containsText" text="ZONA RIESGO ALTO">
      <formula>NOT(ISERROR(SEARCH("ZONA RIESGO ALTO",O52)))</formula>
    </cfRule>
    <cfRule type="containsText" dxfId="4" priority="8" operator="containsText" text="ZONA RIESGO EXTREMO">
      <formula>NOT(ISERROR(SEARCH("ZONA RIESGO EXTREMO",O52)))</formula>
    </cfRule>
  </conditionalFormatting>
  <conditionalFormatting sqref="N56">
    <cfRule type="containsText" dxfId="3" priority="1" operator="containsText" text="ZONA RIESGO BAJA">
      <formula>NOT(ISERROR(SEARCH("ZONA RIESGO BAJA",N56)))</formula>
    </cfRule>
    <cfRule type="containsText" dxfId="2" priority="2" operator="containsText" text="ZONA RIESGO MODERADO">
      <formula>NOT(ISERROR(SEARCH("ZONA RIESGO MODERADO",N56)))</formula>
    </cfRule>
    <cfRule type="containsText" dxfId="1" priority="3" operator="containsText" text="ZONA RIESGO ALTO">
      <formula>NOT(ISERROR(SEARCH("ZONA RIESGO ALTO",N56)))</formula>
    </cfRule>
    <cfRule type="containsText" dxfId="0" priority="4" operator="containsText" text="ZONA RIESGO EXTREMO">
      <formula>NOT(ISERROR(SEARCH("ZONA RIESGO EXTREMO",N56)))</formula>
    </cfRule>
  </conditionalFormatting>
  <pageMargins left="0.7" right="0.7" top="0.75" bottom="0.75" header="0.3" footer="0.3"/>
  <pageSetup paperSize="9" scale="19" orientation="portrait" r:id="rId1"/>
  <rowBreaks count="1" manualBreakCount="1">
    <brk id="50" max="14"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178" t="s">
        <v>414</v>
      </c>
      <c r="L2" s="179"/>
      <c r="M2" s="1"/>
      <c r="N2" s="3"/>
      <c r="O2" s="4" t="s">
        <v>415</v>
      </c>
      <c r="P2" s="1"/>
      <c r="Q2" s="178" t="s">
        <v>416</v>
      </c>
      <c r="R2" s="179"/>
      <c r="S2" s="1"/>
      <c r="T2" s="176" t="s">
        <v>417</v>
      </c>
      <c r="U2" s="177"/>
      <c r="V2" s="1"/>
      <c r="W2" s="5" t="s">
        <v>418</v>
      </c>
      <c r="X2" s="1"/>
      <c r="Y2" s="5" t="s">
        <v>418</v>
      </c>
      <c r="Z2" s="1"/>
      <c r="AA2" s="5" t="s">
        <v>418</v>
      </c>
      <c r="AB2" s="1"/>
      <c r="AC2" s="5" t="s">
        <v>418</v>
      </c>
      <c r="AD2" s="1"/>
      <c r="AE2" s="5" t="s">
        <v>418</v>
      </c>
      <c r="AF2" s="1"/>
      <c r="AG2" s="5" t="s">
        <v>418</v>
      </c>
      <c r="AH2" s="1"/>
      <c r="AI2" s="5" t="s">
        <v>418</v>
      </c>
      <c r="AJ2" s="1"/>
      <c r="AK2" s="5" t="s">
        <v>418</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80" t="s">
        <v>419</v>
      </c>
      <c r="C3" s="181"/>
      <c r="D3" s="1"/>
      <c r="E3" s="178" t="s">
        <v>420</v>
      </c>
      <c r="F3" s="179"/>
      <c r="G3" s="1"/>
      <c r="H3" s="176" t="s">
        <v>421</v>
      </c>
      <c r="I3" s="177"/>
      <c r="J3" s="1"/>
      <c r="K3" s="1"/>
      <c r="L3" s="1"/>
      <c r="M3" s="1"/>
      <c r="N3" s="6"/>
      <c r="O3" s="7" t="s">
        <v>69</v>
      </c>
      <c r="P3" s="8"/>
      <c r="Q3" s="9" t="s">
        <v>422</v>
      </c>
      <c r="R3" s="10" t="s">
        <v>423</v>
      </c>
      <c r="S3" s="1"/>
      <c r="T3" s="10" t="s">
        <v>424</v>
      </c>
      <c r="U3" s="10" t="s">
        <v>423</v>
      </c>
      <c r="V3" s="1"/>
      <c r="W3" s="9" t="s">
        <v>425</v>
      </c>
      <c r="X3" s="1"/>
      <c r="Y3" s="9" t="s">
        <v>426</v>
      </c>
      <c r="Z3" s="1"/>
      <c r="AA3" s="9" t="s">
        <v>427</v>
      </c>
      <c r="AB3" s="1"/>
      <c r="AC3" s="9" t="s">
        <v>428</v>
      </c>
      <c r="AD3" s="1"/>
      <c r="AE3" s="9" t="s">
        <v>429</v>
      </c>
      <c r="AF3" s="1"/>
      <c r="AG3" s="9" t="s">
        <v>430</v>
      </c>
      <c r="AH3" s="1"/>
      <c r="AI3" s="9" t="s">
        <v>431</v>
      </c>
      <c r="AJ3" s="1"/>
      <c r="AK3" s="9" t="s">
        <v>431</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69" t="s">
        <v>432</v>
      </c>
      <c r="C4" s="69" t="s">
        <v>423</v>
      </c>
      <c r="D4" s="1"/>
      <c r="E4" s="9" t="s">
        <v>433</v>
      </c>
      <c r="F4" s="11" t="s">
        <v>423</v>
      </c>
      <c r="G4" s="1"/>
      <c r="H4" s="9" t="s">
        <v>55</v>
      </c>
      <c r="I4" s="11" t="s">
        <v>423</v>
      </c>
      <c r="J4" s="1"/>
      <c r="K4" s="1"/>
      <c r="L4" s="1"/>
      <c r="M4" s="1"/>
      <c r="N4" s="12"/>
      <c r="O4" s="7" t="s">
        <v>124</v>
      </c>
      <c r="P4" s="1"/>
      <c r="Q4" s="13" t="s">
        <v>434</v>
      </c>
      <c r="R4" s="14" t="s">
        <v>435</v>
      </c>
      <c r="S4" s="1"/>
      <c r="T4" s="16" t="s">
        <v>436</v>
      </c>
      <c r="U4" s="51" t="s">
        <v>437</v>
      </c>
      <c r="V4" s="1"/>
      <c r="W4" s="16" t="s">
        <v>438</v>
      </c>
      <c r="X4" s="1"/>
      <c r="Y4" s="16" t="s">
        <v>439</v>
      </c>
      <c r="Z4" s="1"/>
      <c r="AA4" s="51" t="s">
        <v>440</v>
      </c>
      <c r="AB4" s="1"/>
      <c r="AC4" s="51" t="s">
        <v>441</v>
      </c>
      <c r="AD4" s="1"/>
      <c r="AE4" s="16" t="s">
        <v>439</v>
      </c>
      <c r="AF4" s="1"/>
      <c r="AG4" s="16" t="s">
        <v>442</v>
      </c>
      <c r="AH4" s="1"/>
      <c r="AI4" s="16" t="s">
        <v>443</v>
      </c>
      <c r="AJ4" s="1"/>
      <c r="AK4" s="16" t="s">
        <v>443</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70" t="s">
        <v>444</v>
      </c>
      <c r="C5" s="71" t="s">
        <v>445</v>
      </c>
      <c r="D5" s="1"/>
      <c r="E5" s="15">
        <v>5</v>
      </c>
      <c r="F5" s="17" t="s">
        <v>446</v>
      </c>
      <c r="G5" s="1"/>
      <c r="H5" s="15">
        <v>5</v>
      </c>
      <c r="I5" s="17" t="s">
        <v>447</v>
      </c>
      <c r="J5" s="1"/>
      <c r="K5" s="1"/>
      <c r="L5" s="1"/>
      <c r="M5" s="1"/>
      <c r="N5" s="18"/>
      <c r="O5" s="19" t="s">
        <v>75</v>
      </c>
      <c r="P5" s="1"/>
      <c r="Q5" s="54" t="s">
        <v>448</v>
      </c>
      <c r="R5" s="53" t="s">
        <v>449</v>
      </c>
      <c r="S5" s="1"/>
      <c r="T5" s="13" t="s">
        <v>450</v>
      </c>
      <c r="U5" s="20" t="s">
        <v>451</v>
      </c>
      <c r="V5" s="1"/>
      <c r="W5" s="54" t="s">
        <v>452</v>
      </c>
      <c r="X5" s="1"/>
      <c r="Y5" s="54" t="s">
        <v>453</v>
      </c>
      <c r="Z5" s="1"/>
      <c r="AA5" s="52" t="s">
        <v>454</v>
      </c>
      <c r="AB5" s="1"/>
      <c r="AC5" s="60" t="s">
        <v>455</v>
      </c>
      <c r="AD5" s="1"/>
      <c r="AE5" s="54" t="s">
        <v>453</v>
      </c>
      <c r="AF5" s="1"/>
      <c r="AG5" s="15" t="s">
        <v>456</v>
      </c>
      <c r="AH5" s="1"/>
      <c r="AI5" s="54" t="s">
        <v>457</v>
      </c>
      <c r="AJ5" s="1"/>
      <c r="AK5" s="15" t="s">
        <v>458</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70" t="s">
        <v>459</v>
      </c>
      <c r="C6" s="71" t="s">
        <v>460</v>
      </c>
      <c r="D6" s="1"/>
      <c r="E6" s="15">
        <v>4</v>
      </c>
      <c r="F6" s="17" t="s">
        <v>461</v>
      </c>
      <c r="G6" s="1"/>
      <c r="H6" s="15">
        <v>4</v>
      </c>
      <c r="I6" s="17" t="s">
        <v>462</v>
      </c>
      <c r="J6" s="1"/>
      <c r="K6" s="21" t="s">
        <v>463</v>
      </c>
      <c r="L6" s="1"/>
      <c r="M6" s="1"/>
      <c r="N6" s="1"/>
      <c r="O6" s="1"/>
      <c r="P6" s="1"/>
      <c r="Q6" s="1"/>
      <c r="R6" s="1"/>
      <c r="S6" s="1"/>
      <c r="T6" s="13" t="s">
        <v>103</v>
      </c>
      <c r="U6" s="68"/>
      <c r="V6" s="1"/>
      <c r="W6" s="1"/>
      <c r="X6" s="1"/>
      <c r="Y6" s="1"/>
      <c r="Z6" s="1"/>
      <c r="AA6" s="1"/>
      <c r="AB6" s="1"/>
      <c r="AC6" s="54" t="s">
        <v>464</v>
      </c>
      <c r="AD6" s="1"/>
      <c r="AE6" s="1"/>
      <c r="AF6" s="1"/>
      <c r="AG6" s="54" t="s">
        <v>465</v>
      </c>
      <c r="AH6" s="1"/>
      <c r="AI6" s="1"/>
      <c r="AJ6" s="1"/>
      <c r="AK6" s="54" t="s">
        <v>457</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70" t="s">
        <v>466</v>
      </c>
      <c r="C7" s="71" t="s">
        <v>467</v>
      </c>
      <c r="D7" s="1"/>
      <c r="E7" s="15">
        <v>3</v>
      </c>
      <c r="F7" s="17" t="s">
        <v>468</v>
      </c>
      <c r="G7" s="1"/>
      <c r="H7" s="15">
        <v>3</v>
      </c>
      <c r="I7" s="17" t="s">
        <v>469</v>
      </c>
      <c r="J7" s="1"/>
      <c r="K7" s="15" t="s">
        <v>470</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70" t="s">
        <v>471</v>
      </c>
      <c r="C8" s="71" t="s">
        <v>472</v>
      </c>
      <c r="D8" s="1"/>
      <c r="E8" s="15">
        <v>2</v>
      </c>
      <c r="F8" s="17" t="s">
        <v>473</v>
      </c>
      <c r="G8" s="1"/>
      <c r="H8" s="15">
        <v>2</v>
      </c>
      <c r="I8" s="17" t="s">
        <v>474</v>
      </c>
      <c r="J8" s="1"/>
      <c r="K8" s="54" t="s">
        <v>475</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476</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70" t="s">
        <v>477</v>
      </c>
      <c r="C9" s="71" t="s">
        <v>478</v>
      </c>
      <c r="D9" s="1"/>
      <c r="E9" s="54">
        <v>1</v>
      </c>
      <c r="F9" s="30" t="s">
        <v>479</v>
      </c>
      <c r="G9" s="1"/>
      <c r="H9" s="54">
        <v>1</v>
      </c>
      <c r="I9" s="30" t="s">
        <v>480</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70" t="s">
        <v>481</v>
      </c>
      <c r="C10" s="71" t="s">
        <v>482</v>
      </c>
      <c r="D10" s="1"/>
      <c r="E10" s="1"/>
      <c r="F10" s="1"/>
      <c r="G10" s="1"/>
      <c r="H10" s="1"/>
      <c r="I10" s="1"/>
      <c r="J10" s="1"/>
      <c r="K10" s="21" t="s">
        <v>483</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70" t="s">
        <v>484</v>
      </c>
      <c r="C11" s="71" t="s">
        <v>485</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70" t="s">
        <v>486</v>
      </c>
      <c r="C12" s="71" t="s">
        <v>487</v>
      </c>
      <c r="D12" s="1"/>
      <c r="E12" s="39" t="s">
        <v>488</v>
      </c>
      <c r="F12" s="11" t="s">
        <v>423</v>
      </c>
      <c r="G12" s="1"/>
      <c r="H12" s="10" t="s">
        <v>489</v>
      </c>
      <c r="I12" s="40" t="s">
        <v>490</v>
      </c>
      <c r="J12" s="1"/>
      <c r="K12" s="15">
        <v>2</v>
      </c>
      <c r="L12" s="1"/>
      <c r="M12" s="1"/>
      <c r="N12" s="1"/>
      <c r="O12" s="67">
        <v>1</v>
      </c>
      <c r="P12" s="41">
        <v>2</v>
      </c>
      <c r="Q12" s="41">
        <v>3</v>
      </c>
      <c r="R12" s="41">
        <v>4</v>
      </c>
      <c r="S12" s="68">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70" t="s">
        <v>491</v>
      </c>
      <c r="C13" s="71" t="s">
        <v>492</v>
      </c>
      <c r="D13" s="1"/>
      <c r="E13" s="16" t="s">
        <v>493</v>
      </c>
      <c r="F13" s="51" t="s">
        <v>494</v>
      </c>
      <c r="G13" s="1"/>
      <c r="H13" s="42" t="s">
        <v>66</v>
      </c>
      <c r="I13" s="61" t="s">
        <v>495</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70" t="s">
        <v>496</v>
      </c>
      <c r="C14" s="71" t="s">
        <v>497</v>
      </c>
      <c r="D14" s="1"/>
      <c r="E14" s="15" t="s">
        <v>70</v>
      </c>
      <c r="F14" s="60" t="s">
        <v>498</v>
      </c>
      <c r="G14" s="1"/>
      <c r="H14" s="43" t="s">
        <v>20</v>
      </c>
      <c r="I14" s="58" t="s">
        <v>499</v>
      </c>
      <c r="J14" s="1"/>
      <c r="K14" s="15">
        <v>4</v>
      </c>
      <c r="L14" s="1"/>
      <c r="M14" s="21" t="s">
        <v>500</v>
      </c>
      <c r="N14" s="55" t="s">
        <v>501</v>
      </c>
      <c r="O14" s="55" t="s">
        <v>502</v>
      </c>
      <c r="P14" s="55" t="s">
        <v>503</v>
      </c>
      <c r="Q14" s="56" t="s">
        <v>504</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70" t="s">
        <v>505</v>
      </c>
      <c r="C15" s="71" t="s">
        <v>506</v>
      </c>
      <c r="D15" s="1"/>
      <c r="E15" s="15" t="s">
        <v>507</v>
      </c>
      <c r="F15" s="60" t="s">
        <v>508</v>
      </c>
      <c r="G15" s="1"/>
      <c r="H15" s="43" t="s">
        <v>28</v>
      </c>
      <c r="I15" s="58" t="s">
        <v>509</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146</v>
      </c>
      <c r="F16" s="52" t="s">
        <v>510</v>
      </c>
      <c r="G16" s="1"/>
      <c r="H16" s="43" t="s">
        <v>1</v>
      </c>
      <c r="I16" s="47" t="s">
        <v>511</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31</v>
      </c>
      <c r="I17" s="58" t="s">
        <v>512</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33</v>
      </c>
      <c r="I18" s="47" t="s">
        <v>513</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154</v>
      </c>
      <c r="I19" s="58" t="s">
        <v>514</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37</v>
      </c>
      <c r="I20" s="58" t="s">
        <v>515</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39</v>
      </c>
      <c r="I21" s="58" t="s">
        <v>516</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41</v>
      </c>
      <c r="I22" s="58" t="s">
        <v>517</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43</v>
      </c>
      <c r="I23" s="58" t="s">
        <v>518</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45</v>
      </c>
      <c r="I24" s="58" t="s">
        <v>519</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47</v>
      </c>
      <c r="I25" s="58" t="s">
        <v>520</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229</v>
      </c>
      <c r="I26" s="58" t="s">
        <v>521</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51</v>
      </c>
      <c r="I27" s="57" t="s">
        <v>522</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366</v>
      </c>
      <c r="I28" s="47" t="s">
        <v>523</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345</v>
      </c>
      <c r="I29" s="47" t="s">
        <v>523</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377</v>
      </c>
      <c r="I30" s="50" t="s">
        <v>523</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ds:schemaRefs>
    <ds:schemaRef ds:uri="http://schemas.microsoft.com/office/2006/metadata/properties"/>
    <ds:schemaRef ds:uri="http://purl.org/dc/elements/1.1/"/>
    <ds:schemaRef ds:uri="http://schemas.microsoft.com/office/2006/documentManagement/types"/>
    <ds:schemaRef ds:uri="95222908-3492-4fb1-8c0b-2d69d8b95be4"/>
    <ds:schemaRef ds:uri="http://schemas.microsoft.com/office/infopath/2007/PartnerControls"/>
    <ds:schemaRef ds:uri="http://schemas.openxmlformats.org/package/2006/metadata/core-properties"/>
    <ds:schemaRef ds:uri="954f3693-2a6f-4e84-bdd5-9ed64d0d3018"/>
    <ds:schemaRef ds:uri="http://purl.org/dc/dcmitype/"/>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CD1B55A6-8EB9-4AF2-8117-4F879B5A9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SDSCJ</vt:lpstr>
      <vt:lpstr>ENLACES</vt:lpstr>
      <vt:lpstr>HOJA RESUMEN</vt:lpstr>
      <vt:lpstr>TABLAS DE INFORMACIÓN</vt:lpstr>
      <vt:lpstr>'HOJA 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carolina sanchez sandino</cp:lastModifiedBy>
  <cp:revision/>
  <dcterms:created xsi:type="dcterms:W3CDTF">2016-11-30T14:47:26Z</dcterms:created>
  <dcterms:modified xsi:type="dcterms:W3CDTF">2022-04-08T16:33:56Z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