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2022/"/>
    </mc:Choice>
  </mc:AlternateContent>
  <xr:revisionPtr revIDLastSave="0" documentId="8_{CBA74098-2312-49F9-98A3-1BF81AD35155}" xr6:coauthVersionLast="47" xr6:coauthVersionMax="47" xr10:uidLastSave="{00000000-0000-0000-0000-000000000000}"/>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0730" windowHeight="11160" activeTab="2"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RESUMEN'!$A$8:$O$129</definedName>
    <definedName name="Afectación_Económica">'[1]3 PROBABIL E IMPACTO INHERENTE'!$X$11:$X$16</definedName>
    <definedName name="_xlnm.Print_Area" localSheetId="2">'HOJA RESUMEN'!$A$1:$O$137</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8" l="1"/>
  <c r="F28" i="8" l="1"/>
  <c r="F35" i="8" l="1"/>
  <c r="F70" i="8" l="1"/>
  <c r="F69" i="8"/>
  <c r="F68" i="8"/>
  <c r="F66" i="8"/>
  <c r="F62" i="8"/>
  <c r="F60" i="8"/>
  <c r="F57" i="8"/>
  <c r="F56" i="8"/>
  <c r="F121" i="8"/>
  <c r="F128" i="8"/>
  <c r="F127" i="8"/>
  <c r="F126" i="8"/>
  <c r="F124" i="8"/>
  <c r="F123" i="8"/>
  <c r="F122" i="8"/>
  <c r="F120" i="8" l="1"/>
  <c r="F119" i="8"/>
  <c r="F118" i="8"/>
  <c r="F116" i="8" l="1"/>
  <c r="F115" i="8"/>
  <c r="F114" i="8"/>
  <c r="F113" i="8"/>
  <c r="F110" i="8" l="1"/>
  <c r="F108" i="8"/>
  <c r="F106" i="8"/>
  <c r="F105" i="8"/>
  <c r="F104" i="8"/>
  <c r="F102" i="8" l="1"/>
  <c r="F98" i="8"/>
  <c r="F101" i="8"/>
  <c r="F100" i="8"/>
  <c r="F97" i="8" l="1"/>
  <c r="F96" i="8"/>
  <c r="F95" i="8"/>
  <c r="F94" i="8"/>
  <c r="F93" i="8"/>
  <c r="F92" i="8"/>
  <c r="F91" i="8"/>
  <c r="F90" i="8"/>
  <c r="F89" i="8"/>
  <c r="F88" i="8"/>
  <c r="F87" i="8"/>
  <c r="F85" i="8" l="1"/>
  <c r="F83" i="8"/>
  <c r="F81" i="8" l="1"/>
  <c r="F77" i="8" l="1"/>
  <c r="F75" i="8"/>
  <c r="F23" i="8"/>
  <c r="F21" i="8"/>
  <c r="F74" i="8" l="1"/>
  <c r="F72" i="8"/>
  <c r="F71" i="8"/>
  <c r="F55" i="8" l="1"/>
  <c r="F52" i="8"/>
  <c r="F49" i="8" l="1"/>
  <c r="F48" i="8" l="1"/>
  <c r="F43" i="8"/>
  <c r="F41" i="8"/>
  <c r="F37" i="8"/>
  <c r="F32" i="8" l="1"/>
  <c r="F31" i="8"/>
  <c r="F34" i="8"/>
  <c r="F30" i="8" l="1"/>
  <c r="F26" i="8" l="1"/>
  <c r="F24"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<sst xmlns="http://schemas.openxmlformats.org/spreadsheetml/2006/main" count="1454" uniqueCount="708">
  <si>
    <t>PROCESO</t>
  </si>
  <si>
    <t>Direccionamiento Sectorial e Institucional</t>
  </si>
  <si>
    <t>CODIGO</t>
  </si>
  <si>
    <t>F-DS-575</t>
  </si>
  <si>
    <t>VERSIÓN</t>
  </si>
  <si>
    <t>FECHA APROBACIÓN</t>
  </si>
  <si>
    <t>DOCUMENTO</t>
  </si>
  <si>
    <t>Matriz General de Riesgos por Proceso</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</si>
  <si>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</si>
  <si>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</si>
  <si>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</si>
  <si>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</si>
  <si>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</si>
  <si>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</si>
  <si>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</si>
  <si>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</si>
  <si>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</si>
  <si>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</si>
  <si>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</si>
  <si>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</si>
  <si>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</si>
  <si>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</si>
  <si>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</si>
  <si>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</si>
  <si>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</si>
  <si>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</si>
  <si>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</si>
  <si>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</si>
  <si>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</si>
  <si>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</si>
  <si>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</si>
  <si>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</si>
  <si>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</si>
  <si>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</si>
  <si>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</si>
  <si>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</si>
  <si>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</si>
  <si>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</si>
  <si>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</si>
  <si>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</si>
  <si>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</si>
  <si>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</si>
  <si>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</si>
  <si>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</si>
  <si>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</si>
  <si>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</si>
  <si>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</si>
  <si>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</si>
  <si>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</si>
  <si>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</si>
  <si>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</si>
  <si>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</si>
  <si>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</si>
  <si>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</si>
  <si>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</si>
  <si>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</si>
  <si>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</si>
  <si>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Riesgo Inherente</t>
  </si>
  <si>
    <t>Tipo de tratamiento de riesgo</t>
  </si>
  <si>
    <t>Control</t>
  </si>
  <si>
    <t>Soporte</t>
  </si>
  <si>
    <t>Responsable</t>
  </si>
  <si>
    <t>Periodicidad</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</si>
  <si>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</si>
  <si>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</si>
  <si>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</si>
  <si>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</si>
  <si>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</si>
  <si>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</si>
  <si>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ZONA RIESGO ALTO</t>
  </si>
  <si>
    <t>Reducir el riesgo</t>
  </si>
  <si>
    <t>Actas de reunión o capturas de pantalla de asistencia a estos espacios de capacitaciones que reposan en el archivo de la Dirección de Acceso a la Justicia o Listado de asistencia.</t>
  </si>
  <si>
    <t>Director de acceso a la Justicia</t>
  </si>
  <si>
    <t>Una vez al año</t>
  </si>
  <si>
    <t>ZONA RIESGO BAJA</t>
  </si>
  <si>
    <t>Aceptar el Riesgo</t>
  </si>
  <si>
    <t>Informe Mensual sobre la Atención de las Entidades Operadoras en la Casa de Justicia</t>
  </si>
  <si>
    <t>Mensualmente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</si>
  <si>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</si>
  <si>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</si>
  <si>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</si>
  <si>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</si>
  <si>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</si>
  <si>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actas de reunión que reposan en el archivo de la Dirección de Acceso a la Justicia</t>
  </si>
  <si>
    <t>Anualmente</t>
  </si>
  <si>
    <t>La Dirección de Acceso a la Justicia identifica y solicita de manera oportuna la solución de las deficiencias de infraestructura en las casas de justicia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la solicitud y el seguimiento a los requerimientos de mantenimiento remitidos a la Dirección de Fortalecimiento de Capacidades Operativas de la SDSCJ. El cargue de las evidencias se hará trimestralmente.</t>
  </si>
  <si>
    <t>solicitud y el seguimiento a los requerimientos de mantenimiento remitidos a la Dirección de Fortalecimiento de Capacidades Operativas de la SDSCJ</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</si>
  <si>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</si>
  <si>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</si>
  <si>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</si>
  <si>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La Dirección de Acceso a la Justicia identifica de manera anual, que el equipo humano disponible para atención a los ciudadanos en Casas de Justicia (CRI y Recepción) sea suficiente mediante un (1) informe de oferta y demanda que contemple los últimos doce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</si>
  <si>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</si>
  <si>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</si>
  <si>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</si>
  <si>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</si>
  <si>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R5AJ</t>
  </si>
  <si>
    <t>Carga emocional que los traslados trasmiten al personal del CTP.</t>
  </si>
  <si>
    <t>Afectación psicosocial de los funcionarios y contratistas del CTP</t>
  </si>
  <si>
    <t>Posible afectación Psicosocial en los funcionarios, estrés, o enfermedades relacionados con éste.</t>
  </si>
  <si>
    <t>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t>
  </si>
  <si>
    <t>Actas de reunión</t>
  </si>
  <si>
    <t>N/A</t>
  </si>
  <si>
    <t>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t>
  </si>
  <si>
    <t>R6AJ</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</si>
  <si>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</si>
  <si>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Inadecuada implementación del medio "Traslado por protección"</t>
  </si>
  <si>
    <t>1. Transgresión derechos humanos personas trasladadas. 
2. Privación injusta de la libertad 
3. Privación ilegal de la libertad</t>
  </si>
  <si>
    <t>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t>
  </si>
  <si>
    <t>Verificación de las implementaciones</t>
  </si>
  <si>
    <t>R1AS</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</si>
  <si>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</si>
  <si>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</si>
  <si>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</si>
  <si>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</si>
  <si>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</si>
  <si>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Se adelantara para la vigencia 2022</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</si>
  <si>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</si>
  <si>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</si>
  <si>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</si>
  <si>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</si>
  <si>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</si>
  <si>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debido a procesos disciplinarios desarrollados y fallados sin cumplir con los parámetros de ley.</t>
  </si>
  <si>
    <t>ZONA RIESGO MODERADO</t>
  </si>
  <si>
    <t>Actas de reunión o la MATRIZ SEGUIMIENTO PROCESOS Y AUTOS ACTIVOS F-CID-551</t>
  </si>
  <si>
    <t>Jefe de la oficina de Control Interno</t>
  </si>
  <si>
    <t>R1DS</t>
  </si>
  <si>
    <t>ZONA RIESGO EXTREMO</t>
  </si>
  <si>
    <t>Gestor ambiental y el Grupo de Trabajo</t>
  </si>
  <si>
    <t>Trimestralmente</t>
  </si>
  <si>
    <t>R2DS</t>
  </si>
  <si>
    <t>R3DS</t>
  </si>
  <si>
    <t>R4DS</t>
  </si>
  <si>
    <t>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</si>
  <si>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</si>
  <si>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</si>
  <si>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</si>
  <si>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</si>
  <si>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El Profesional encargado del SIG realiza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</si>
  <si>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</si>
  <si>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t>Semestralmente</t>
  </si>
  <si>
    <t>Cronograma</t>
  </si>
  <si>
    <t>Compartir el riesgo</t>
  </si>
  <si>
    <t>R1GC</t>
  </si>
  <si>
    <t>Jefe de la OAC</t>
  </si>
  <si>
    <t>Diariamente</t>
  </si>
  <si>
    <t>Periodistas</t>
  </si>
  <si>
    <t>R1GE</t>
  </si>
  <si>
    <t>Gestión de Emergencias</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</si>
  <si>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</si>
  <si>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</si>
  <si>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</si>
  <si>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</si>
  <si>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reportes generados</t>
  </si>
  <si>
    <t>R2GE</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</si>
  <si>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</si>
  <si>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</si>
  <si>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</si>
  <si>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</si>
  <si>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 xml:space="preserve">El grupo de monitoreo </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</si>
  <si>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</si>
  <si>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</si>
  <si>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</si>
  <si>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</si>
  <si>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</si>
  <si>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</si>
  <si>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Listas de asistencia</t>
  </si>
  <si>
    <t>Líder de gestión Documental</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</si>
  <si>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</si>
  <si>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</si>
  <si>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</si>
  <si>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</si>
  <si>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</si>
  <si>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</si>
  <si>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</si>
  <si>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</si>
  <si>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R1GT</t>
  </si>
  <si>
    <t>Posibilidad de pérdida Reputacional y Económica</t>
  </si>
  <si>
    <t>R2GT</t>
  </si>
  <si>
    <t>R1GF</t>
  </si>
  <si>
    <t>por ranking negativo en el reporte de la Secretaria de Hacienda</t>
  </si>
  <si>
    <t>debido a la deficiente ejecución del PAC</t>
  </si>
  <si>
    <t>Responsable del Manejo del PAC</t>
  </si>
  <si>
    <t>R2GF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</si>
  <si>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</si>
  <si>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</si>
  <si>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El cargue de las evidencias se hará trimestralmente.</t>
  </si>
  <si>
    <t>conciliaciones realizadas en el mes</t>
  </si>
  <si>
    <t xml:space="preserve">El funcionario encargado del área contable </t>
  </si>
  <si>
    <t>circularizaciones y  los correos enviados en caso de no recibir respuesta</t>
  </si>
  <si>
    <t>R3GF</t>
  </si>
  <si>
    <t>Posibilidad de pérdida Económica</t>
  </si>
  <si>
    <t>por sanciones o multas de entes de control o demandas de terceros</t>
  </si>
  <si>
    <t>debido a la realización de pagos indebidos</t>
  </si>
  <si>
    <t>Herramienta Ofimática</t>
  </si>
  <si>
    <t xml:space="preserve">Las personas designadas por la Dirección Financiera </t>
  </si>
  <si>
    <t>R1JC</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</si>
  <si>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</si>
  <si>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</si>
  <si>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</si>
  <si>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R2JC</t>
  </si>
  <si>
    <t>por pasivos exigibles</t>
  </si>
  <si>
    <t>debido a liquidación extemporánea de los contratos fuera de los plazos acordados en el contrato o los establecidos por la ley</t>
  </si>
  <si>
    <t>Bimestralmente</t>
  </si>
  <si>
    <t>R3JC</t>
  </si>
  <si>
    <t>Deficiente seguimiento de los contratos pendientes de liquidar</t>
  </si>
  <si>
    <t>Liquidación extemporánea de los contratos fuera de los plazos acordados en el contrato o los establecidos por la ley</t>
  </si>
  <si>
    <t>Perdida de competencia
Inicio de acciones disciplinarias
Generación de reservas y pasivos exigibles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</si>
  <si>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</si>
  <si>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memorandos</t>
  </si>
  <si>
    <t>Profesional de la dirección Jurídica</t>
  </si>
  <si>
    <t>R1GI</t>
  </si>
  <si>
    <t>Gestión y Análisis de Información de S, C y AJ</t>
  </si>
  <si>
    <t xml:space="preserve">debido al procesamiento errado y/o datos errados o  desactualizados en la Bodega de datos </t>
  </si>
  <si>
    <t>formato Control Entrada y Salida de Requerimientos de Información F-GI-581</t>
  </si>
  <si>
    <t xml:space="preserve">Los responsables asignados  </t>
  </si>
  <si>
    <t>R1SM</t>
  </si>
  <si>
    <t>R2SM</t>
  </si>
  <si>
    <t>R1GH</t>
  </si>
  <si>
    <t xml:space="preserve">por sanciones o multas de entes de control. </t>
  </si>
  <si>
    <t>debido a la inadecuada utilización de las normas en las actuaciones asociadas al proceso de gestión humana</t>
  </si>
  <si>
    <t>El profesional encargado de la actualización del normograma recibe y verifica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t>
  </si>
  <si>
    <t>normograma de la Dirección de Gestión Humana, la cual se hace de acuerdo con el instructivo I-GH-13 Actualización y Control del Normograma de Gestión Humana</t>
  </si>
  <si>
    <t xml:space="preserve">El profesional encargado de la actualización del normograma </t>
  </si>
  <si>
    <t>R2GH</t>
  </si>
  <si>
    <t xml:space="preserve">debido a la liquidación de la nómina sin el oportuno reporte de las novedades que se generan mensualmente. </t>
  </si>
  <si>
    <t>listado de reporte de novedades y los correos electrónicos en caso de la información enviada a los servidores</t>
  </si>
  <si>
    <t>Servidores encargados del tramite de novedades</t>
  </si>
  <si>
    <t>R3GH</t>
  </si>
  <si>
    <t>debido al nombrar, encargar o posesionar a un servidor que incumpla con los requisitos establecidos en el Manual de Funciones de la SCJ</t>
  </si>
  <si>
    <t>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t>
  </si>
  <si>
    <t>documentación que soporta el trámite</t>
  </si>
  <si>
    <t>Servidor de gestión Humana</t>
  </si>
  <si>
    <t>R4GH</t>
  </si>
  <si>
    <t>por la sustracción de información de las historias laborales</t>
  </si>
  <si>
    <t xml:space="preserve">debido al inadecuado manejo de controles de seguridad de la información </t>
  </si>
  <si>
    <t>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t>
  </si>
  <si>
    <t>formatos de consulta y préstamo documental los cuales se escanean de manera trimestral</t>
  </si>
  <si>
    <t>Responsable de custodia del Archivo</t>
  </si>
  <si>
    <t>R5GH</t>
  </si>
  <si>
    <t>por la emisión de pronunciamientos y respuestas relacionados con el proceso de gestión humana, no ajustados a la ley.</t>
  </si>
  <si>
    <t>debido al desconocimiento de las normas laborales, la constitución, la ley y regulación sobre el tema laboral</t>
  </si>
  <si>
    <t>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t>
  </si>
  <si>
    <t>en correo electrónico, matriz de seguimiento de actos administrativos o en medio físico</t>
  </si>
  <si>
    <t>Los abogados de apoyo Jurídico</t>
  </si>
  <si>
    <t>R6GH</t>
  </si>
  <si>
    <t xml:space="preserve">por sanciones o multas de entes de control. 
O por Selección inadecuada de un proveedor, contratación de personal, servicios o bienes no idóneo para la prestación del servicio para el cumplimiento de la misionalidad de la entidad.  </t>
  </si>
  <si>
    <t>El abogado de Gestión Humana encargado de los temas contractuales revisa los lineamientos en el Manual de Contratación, en los procedimientos de la Dirección Jurídica y Contractual, en los procedimientos de solicitud de viabilidad presupuestal  y en los criterios dados por Colombia Compra Eficiente, cada vez que se vaya a realizar un proceso de compra o prestación de servicios,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t>
  </si>
  <si>
    <t>información registrada en el Secop (Sistema Electrónico de Contratación Pública)</t>
  </si>
  <si>
    <t>Abogado de gestión Humana</t>
  </si>
  <si>
    <t>R7GH</t>
  </si>
  <si>
    <t>por sanciones o multas de entes de control. 
O por mayor ausentismo en la entidad o incremento en el pago de incapacidades por parte de las aseguradoras y la entidad</t>
  </si>
  <si>
    <t>debido a la probabilidad de incremento en la ocurrencia de accidentes y enfermedades laborales</t>
  </si>
  <si>
    <t>listas de asistencia a dichas actividades y memorias de los temas dados, que pudieran tenerse en determinado momento</t>
  </si>
  <si>
    <t>Responsable del SGSST</t>
  </si>
  <si>
    <t>R8GH</t>
  </si>
  <si>
    <t>por sanciones o multas de entes de control. 
O por mayor ausentismo para la entidad o incremento en el pago de incapacidades</t>
  </si>
  <si>
    <t>debido a la probabilidad de incremento de reporte de casos asociados a riesgo psicosocial en la SCJ</t>
  </si>
  <si>
    <t>listas de asistencia a las actividades y registros de las intervenciones grupales</t>
  </si>
  <si>
    <t>Responsable de SGSST</t>
  </si>
  <si>
    <t>R9GH</t>
  </si>
  <si>
    <t>debido a la indebida ejecución del programa de bienestar de la entidad</t>
  </si>
  <si>
    <t>Equipo profesional de Bienestar</t>
  </si>
  <si>
    <t>R10GH</t>
  </si>
  <si>
    <t>debido al diagnóstico de capacitación no ajustado a las necesidades reales de la SCJ.</t>
  </si>
  <si>
    <t>Equipo responsable de capacitación</t>
  </si>
  <si>
    <t>R11GH</t>
  </si>
  <si>
    <t>por sanciones o multas de entes de control.
O por demandas a la entidad</t>
  </si>
  <si>
    <t xml:space="preserve">debido a debilidades en el registro y cruce de las novedades allegadas a nómina con las novedades ingresadas en el sistema generando pagos indebidos a servidores ingresados o retirados de la entidad </t>
  </si>
  <si>
    <t>Lista de chequeo F-GH-893</t>
  </si>
  <si>
    <t xml:space="preserve">El profesional especializado </t>
  </si>
  <si>
    <t>R1GS</t>
  </si>
  <si>
    <t>debido a desviaciones o incumplimientos de las metas programadas de los indicadores relacionados con el proceso</t>
  </si>
  <si>
    <t>actas de las reuniones desarrolladas</t>
  </si>
  <si>
    <t>Líder de proceso</t>
  </si>
  <si>
    <t>actas de las reuniones</t>
  </si>
  <si>
    <t xml:space="preserve">Los directores de Prevención y de Seguridad  </t>
  </si>
  <si>
    <t>R2GS</t>
  </si>
  <si>
    <t>actas y los listados de asistencia de las actividades desarrolladas</t>
  </si>
  <si>
    <t>R3GS</t>
  </si>
  <si>
    <t>Listados de asistencia</t>
  </si>
  <si>
    <t>Directores de las direcciones de prevención y de seguridad</t>
  </si>
  <si>
    <t>R4GS</t>
  </si>
  <si>
    <t>debido al inadecuado acompañamiento a las manifestaciones, movilizaciones, eventos o aglomeraciones</t>
  </si>
  <si>
    <t xml:space="preserve">acta de reunión </t>
  </si>
  <si>
    <t xml:space="preserve">El líder del proceso </t>
  </si>
  <si>
    <t>R1FC</t>
  </si>
  <si>
    <t xml:space="preserve">por sanciones o multas de entes de control </t>
  </si>
  <si>
    <t>debido al uso de los bienes en comodato con un fin diferente a lo pactado contractualmente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</si>
  <si>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</si>
  <si>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</si>
  <si>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</si>
  <si>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</si>
  <si>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</si>
  <si>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</si>
  <si>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</si>
  <si>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</si>
  <si>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</si>
  <si>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</si>
  <si>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</si>
  <si>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</si>
  <si>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</si>
  <si>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</si>
  <si>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</si>
  <si>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</si>
  <si>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</si>
  <si>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</si>
  <si>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</si>
  <si>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</si>
  <si>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</si>
  <si>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</si>
  <si>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</si>
  <si>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</si>
  <si>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</si>
  <si>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</si>
  <si>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</si>
  <si>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debido al incumplimiento en la prestación del servicio psicosocial</t>
  </si>
  <si>
    <t xml:space="preserve">Los profesionales del equipo psicosocial </t>
  </si>
  <si>
    <t>R2AIB</t>
  </si>
  <si>
    <t>debido a la disminución de la cobertura ocupacional en las actividades válidas para la redención de pena</t>
  </si>
  <si>
    <t>JETEE</t>
  </si>
  <si>
    <t>R3AIB</t>
  </si>
  <si>
    <t>por demandas legales y disciplinarias</t>
  </si>
  <si>
    <t>debido a la fuga o Rescate de PPL en remisiones salud</t>
  </si>
  <si>
    <t xml:space="preserve">El equipo de salud </t>
  </si>
  <si>
    <t>R4ABI</t>
  </si>
  <si>
    <t>debido a ETA (enfermedad transmitida por alimento) y que genere un cierre del servicio de alimentos</t>
  </si>
  <si>
    <t>matriz de "control y seguimiento al servicio de alimentos"</t>
  </si>
  <si>
    <t>R5AIB</t>
  </si>
  <si>
    <t xml:space="preserve">*Pérdida o fuga de información y documentación relacionada con la atención psicosocial a las Personas Privadas de la Libertad. </t>
  </si>
  <si>
    <t>Pérdida de la confidencialidad de la información</t>
  </si>
  <si>
    <t>Sanción Penal</t>
  </si>
  <si>
    <t>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</si>
  <si>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</si>
  <si>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Auxiliares de jurídica</t>
  </si>
  <si>
    <t>R1CVS</t>
  </si>
  <si>
    <t>CD-Custodia y vigilancia para la seguridad</t>
  </si>
  <si>
    <t>por demanda de los PPL, familiar, tercero o entes control</t>
  </si>
  <si>
    <t>debido al incumplimiento en la cobertura de los puestos de servicio y las actividades programadas</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</si>
  <si>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</si>
  <si>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</si>
  <si>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</si>
  <si>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</si>
  <si>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</si>
  <si>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</si>
  <si>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debido a fuga/rescates o falencia en la seguridad dentro del sistema penitenciario</t>
  </si>
  <si>
    <t>R1TJ</t>
  </si>
  <si>
    <t>CD-Tramite Jurídico para PPL</t>
  </si>
  <si>
    <t>por requerimientos de entes de control</t>
  </si>
  <si>
    <t>debido a la pérdida de la confidencialidad de la información</t>
  </si>
  <si>
    <t>Equipo de archivo conceden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</si>
  <si>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</si>
  <si>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Equipo de archivo </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</si>
  <si>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</si>
  <si>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</si>
  <si>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</si>
  <si>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</si>
  <si>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</si>
  <si>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</si>
  <si>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</si>
  <si>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</si>
  <si>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</si>
  <si>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</si>
  <si>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</si>
  <si>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</si>
  <si>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</si>
  <si>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</si>
  <si>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</si>
  <si>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</si>
  <si>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</si>
  <si>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</si>
  <si>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</si>
  <si>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</si>
  <si>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</si>
  <si>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</si>
  <si>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R7TJ</t>
  </si>
  <si>
    <t xml:space="preserve">debido a la privación ilegal de la libertad </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</si>
  <si>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</si>
  <si>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</si>
  <si>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</si>
  <si>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</si>
  <si>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</si>
  <si>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</si>
  <si>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</si>
  <si>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</si>
  <si>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</si>
  <si>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</si>
  <si>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</si>
  <si>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</si>
  <si>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</si>
  <si>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</si>
  <si>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</si>
  <si>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</si>
  <si>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</si>
  <si>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</si>
  <si>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</si>
  <si>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</si>
  <si>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</si>
  <si>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</si>
  <si>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</si>
  <si>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</si>
  <si>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</si>
  <si>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</si>
  <si>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</si>
  <si>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</si>
  <si>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</si>
  <si>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</si>
  <si>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</si>
  <si>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</si>
  <si>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</si>
  <si>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</si>
  <si>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</si>
  <si>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</si>
  <si>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</si>
  <si>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</si>
  <si>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</si>
  <si>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</si>
  <si>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</si>
  <si>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</si>
  <si>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</si>
  <si>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</si>
  <si>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</si>
  <si>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</si>
  <si>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</si>
  <si>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</si>
  <si>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</si>
  <si>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</si>
  <si>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</si>
  <si>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</si>
  <si>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</si>
  <si>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</si>
  <si>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</si>
  <si>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</si>
  <si>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</si>
  <si>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</si>
  <si>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</si>
  <si>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</si>
  <si>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</si>
  <si>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</si>
  <si>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</si>
  <si>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</si>
  <si>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</si>
  <si>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</si>
  <si>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</si>
  <si>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</si>
  <si>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</si>
  <si>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</si>
  <si>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</si>
  <si>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</si>
  <si>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</si>
  <si>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</si>
  <si>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</si>
  <si>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</si>
  <si>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</si>
  <si>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</si>
  <si>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</si>
  <si>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</si>
  <si>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</si>
  <si>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</si>
  <si>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</si>
  <si>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</si>
  <si>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</si>
  <si>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</si>
  <si>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</si>
  <si>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</si>
  <si>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</si>
  <si>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</si>
  <si>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</si>
  <si>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</si>
  <si>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</si>
  <si>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</si>
  <si>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</si>
  <si>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</si>
  <si>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</si>
  <si>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</si>
  <si>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</si>
  <si>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</si>
  <si>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</si>
  <si>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</si>
  <si>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</si>
  <si>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</si>
  <si>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</si>
  <si>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</si>
  <si>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</si>
  <si>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</si>
  <si>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</si>
  <si>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</si>
  <si>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Formato F-FC-876</t>
  </si>
  <si>
    <t>Formato F-FC-911</t>
  </si>
  <si>
    <t>por sanciones o multas de entes de control, detrimento patrimonial. O perdida de la certificación ACA</t>
  </si>
  <si>
    <t>actas de reunión</t>
  </si>
  <si>
    <t>la Matriz o el físico de Remisión Salud F-AIB-154</t>
  </si>
  <si>
    <t>por sanciones o multas de entes de control, detrimento patrimonial. O perdida de la certificación ACA. O incumplimiento normativo por concepto sanitario desfavorable</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</si>
  <si>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</si>
  <si>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 xml:space="preserve">El equipo de apoyo a la supervisión de alimentos </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</si>
  <si>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las órdenes de servicios o comunicaciones oficial (Correo electrónico o Físico). El cargue de las evidencias se hará trimestralmente.</t>
  </si>
  <si>
    <t>órdenes de servicios o comunicaciones oficial (Correo electrónico o Físico)</t>
  </si>
  <si>
    <t>por sanción disciplinaria</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</si>
  <si>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</si>
  <si>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</si>
  <si>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planillas de autoridad creadas en el SISIPEC web de las boletas de encarcelación que se dan en alta</t>
  </si>
  <si>
    <t>Causa Raíz</t>
  </si>
  <si>
    <t>Descripción de Riesgo</t>
  </si>
  <si>
    <t>Evaluación global de los controles (sobre 100)</t>
  </si>
  <si>
    <t>debido a la inadecuada orientación a los usuarios en casas de justicia por parte del centro de recepción de la información</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</si>
  <si>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</si>
  <si>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</si>
  <si>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Remisiones a Gestión Humana</t>
  </si>
  <si>
    <t>por tutelas o procesos disciplinarios de las personas vulneradas por el derecho de petición</t>
  </si>
  <si>
    <t>por vulneración al derecho de acceso de la información</t>
  </si>
  <si>
    <t>debido a la publicación extemporánea de los Informes de PQRS en la página web de la entidad.</t>
  </si>
  <si>
    <t>por demandas de parte de los particulares o vencimiento de los términos</t>
  </si>
  <si>
    <t xml:space="preserve">Por una mala imagen ante nuestros usuarios derivada de la entrega de bienes de forma insatisfactoria </t>
  </si>
  <si>
    <t>por difusión de información inexacta</t>
  </si>
  <si>
    <t>debido a la publicación no autorizada que genere desinformación en la opinión pública</t>
  </si>
  <si>
    <t>por sanciones o multas de entes de control. 
O por demandas, tutelas, derechos de petición.</t>
  </si>
  <si>
    <t xml:space="preserve">El jefe del C4 realiza seguimiento trimestral a la disponibilidad de potencia eléctrica (UPS y plantas eléctricas) en la SUR (Sala Unificada de Recepción) y en el CAD (Centro Automático de Despacho), para ello los responsables del seguimiento a UPS y Plantas eléctricas deberán notificar al Jefe del C4 las novedades en los reportes incluyendo los mantenimientos preventivos o correctivos en caso de que se presenten. Como evidencia se compartirán los reportes generados. El cargue de las evidencias se realizara trimestralmente. </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</si>
  <si>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procederá Como evidencia de la implementación se tienen los Informes mensuales del operador tecnológico. El cargue de las evidencias se hará trimestralmente.</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</si>
  <si>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</si>
  <si>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debido a la falta de acatamiento de las directrices establecidas por el proceso de Recursos Físicos y documental por parte de los servidores y/o contratistas de la entidad</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</si>
  <si>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</si>
  <si>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Las personas designadas por la Dirección Financiera verifica el cumplimiento de los requisitos para pago de las cuentas radicadas mensualmente, de los documentos soportes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Ofimática y correo que se le remita al supervisor con copia al contratista. Como evidencia se suministrará la Herramienta Ofimática. El cargue de las evidencias se hará trimestralmente.</t>
  </si>
  <si>
    <t>por suscripción indebida de contrato</t>
  </si>
  <si>
    <t>debido a documentos incompletos para la elaboración o legalización de un contrato</t>
  </si>
  <si>
    <t>por la generación y entrega inoportuna de documentos de análisis estadísticos, mapas, boletines, recomendaciones y respuestas a solicitudes de información</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</si>
  <si>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</si>
  <si>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</si>
  <si>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debido a errores en la revisión técnica de las ofertas presentadas por los proponentes, incumpliendo los requisitos establecidos en la etapa precontractual (estudios previos)</t>
  </si>
  <si>
    <t>Por  sanciones o multas de entes de control. 
O por incumplimiento de las obligaciones establecidas en el contrato suscrito para realizar las actividades de bienestar</t>
  </si>
  <si>
    <t>Por  sanciones o multas de entes de control. 
O por falta de participación de los funcionarios y líderes de cada área en el diagnóstico o por error en el diseño y divulgación de los instrumentos de diagnóstico</t>
  </si>
  <si>
    <t>El profesional especializado revisa mensualmente que las novedades que fueron ingresadas en la lista de chequeo F-GH-893 estén incluidas en el sistema, si es conforme procede con la firma de la lista de chequeo F-GH-893 y continua con el procedimiento de nomina. Si la lista de chequeo no concuerda con el sistema de nomina se devuelve la novedad para que sea liquidada apropiadamente. Como evidencia queda la Lista de chequeo F-GH-893. El cargue de las evidencias se hará trimestralmente.</t>
  </si>
  <si>
    <t>por sanciones o multas o reducción y/o afectación del presupuesto para las futuras vigencias o por cuestionamiento a la planeación del proceso</t>
  </si>
  <si>
    <t>por deficiente atención a los usuarios de los bienes y servicios del proceso</t>
  </si>
  <si>
    <t>debido a la falta de capacitación</t>
  </si>
  <si>
    <t xml:space="preserve">por demandas o extralimitación de funciones de servidores </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</si>
  <si>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</si>
  <si>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Dirección de bienes</t>
  </si>
  <si>
    <t>La dirección de bienes</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</si>
  <si>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</si>
  <si>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</si>
  <si>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</si>
  <si>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</si>
  <si>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tecnologicas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</si>
  <si>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</si>
  <si>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tecnologicas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</si>
  <si>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</si>
  <si>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</si>
  <si>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</si>
  <si>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por sanciones, insatisfactoria calificación por parte de las partes interesadas en la prestación de los servicios del proceso o  incumplimiento normativo</t>
  </si>
  <si>
    <t>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</si>
  <si>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por incumplimiento normativo y rezago en la trasformación digital de la Entidad</t>
  </si>
  <si>
    <t>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t>
  </si>
  <si>
    <t>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t>
  </si>
  <si>
    <t>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</si>
  <si>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 xml:space="preserve">por Incremento de costos en la implementación de una solución tecnológica o inconvenientes de interoperabilidad entre soluciones </t>
  </si>
  <si>
    <t>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</si>
  <si>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R3GT</t>
  </si>
  <si>
    <t>R4GT</t>
  </si>
  <si>
    <t>R5GT</t>
  </si>
  <si>
    <t>R6GT</t>
  </si>
  <si>
    <t>R7GT</t>
  </si>
  <si>
    <t>R8GT</t>
  </si>
  <si>
    <t>R9GT</t>
  </si>
  <si>
    <t>ZONA RIESGO BAJO</t>
  </si>
  <si>
    <t>Ficha tecnica aprobada o comunicación de solicitud</t>
  </si>
  <si>
    <t>El (la) Director(a) de Tecnologías y Sistemas de la Información</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</si>
  <si>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</si>
  <si>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</si>
  <si>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</si>
  <si>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</si>
  <si>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Los profesionales de la Direccion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</si>
  <si>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Direccion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</si>
  <si>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El (la) Director(a) de Tecnologías y Sistemas de la Información gestionara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consuta respectiva con el fin de conocer las nuevas tendencias aplicables al proceso. Como evidencia de la ejecución del control se contará con las presentaciones y/o documentos en los que se consignan los avances mencionados. El cargue de las evidencias se hará trimestralmente.</t>
  </si>
  <si>
    <t>El (la) Director(a) de Tecnologías y Sistemas de la Información socializa trimestralmente la planificación y seguimiento del Plan Estratégico de Tecnologías de Información - PETI, mediante el reporte en el Comité de Gestion y Desempeño Institucional. En caso de no poder socializar la planificación y el seguimiento se procede con el envió del reporte de avance a los integrantes del Comité de Gestion y Desempeño Institucional. Como evidencia queda el Acta del Comité de Gestion y Desempeño Institucional o el memorando radicado por ORFEO.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</si>
  <si>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</si>
  <si>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Instrumento de seguimiento técnico, jurídico, administrativo y financiero</t>
  </si>
  <si>
    <t xml:space="preserve">El(la) Director(a) de Tecnologías y Sistemas de la Información </t>
  </si>
  <si>
    <t>Plan de Mantenimiento actualizado o el acta de la mesa de trabajo adelantada</t>
  </si>
  <si>
    <t xml:space="preserve">Los profesionales de la Dirección de Tecnologías y Sistemas de la Información </t>
  </si>
  <si>
    <t>Instrumento de Seguimiento Contractual establecido</t>
  </si>
  <si>
    <t>Plan de elaboración y/o actualización de los procedimientos</t>
  </si>
  <si>
    <t>Comunicación de invitación a la sesión de divulgación y socialización, acta</t>
  </si>
  <si>
    <t>Ppresentaciones y/o documentos</t>
  </si>
  <si>
    <t>Acta del Comité de Gestion y Desempeño Institucional o el memorando radicado por ORFEO</t>
  </si>
  <si>
    <t>Ficha técnica aprobada o comunicación de solicitud de elaboración y/o ajuste</t>
  </si>
  <si>
    <t>Encuesta de identificación de expectativas y necesidades</t>
  </si>
  <si>
    <t xml:space="preserve">El profesional asignado </t>
  </si>
  <si>
    <t>Comunicación de invitación a la sesión de divulgación y socialización, acta de dicha sesión y de las que se lleven a cabo o las comunicaciones</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</si>
  <si>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</si>
  <si>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Los servidores encargados del trámite de las novedades envían mensualmente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queda la Lista de chequeo F-GH-893 y los correos electrónicos en caso de la información enviada a los servidores. El cargue de las evidencias se hará trimestralmente.</t>
  </si>
  <si>
    <t>El Responsable del SGSST junto con todo el equipo realizan capacitaciones y sensibilizaciones de fortalecimiento en las medidas preventivas,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se compartirá el Reporte en Excel de asistencia a dichas actividades y memorias de los temas dados, que pudieran tenerse en determinado momento. El cargue de las evidencias se hará trimestralmente.</t>
  </si>
  <si>
    <t>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se compartirá el Reporte en Excel de asistencia a las actividades y registros de las intervenciones grupales. El cargue de las evidencias se hará trimestralmente.</t>
  </si>
  <si>
    <t>El equipo responsable de capacitación diagnostica las necesidades de capacitación anualmente y utiliza diferentes mecanismos metodológicos que incluyan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el Reporte en Excel de asistencia a los eventos de capacitación. El cargue de las evidencias se hará trimestralmente.</t>
  </si>
  <si>
    <t>por sanciones o resultados negativos en auditorias de los entes de control</t>
  </si>
  <si>
    <t xml:space="preserve">debido a la deficiencia en la identificación de los aspectos e impactos ambientales y normativos por parte de la Secretaria Distrital de Seguridad, Convivencia y Justicia </t>
  </si>
  <si>
    <t xml:space="preserve">por sanciones de entes de control </t>
  </si>
  <si>
    <t>debido a la Inadecuada implementación de los lienamientos ambientales propios de la secretaría.</t>
  </si>
  <si>
    <t>por sanciones de entes de control, demandas penales, fiscales ó disciplinarias</t>
  </si>
  <si>
    <t>El analista encargado del proyecto de inversión respectivo  revisa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</si>
  <si>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</si>
  <si>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archivo "Control de viabilidades para la ejecución de los proyectos de inversión"</t>
  </si>
  <si>
    <t xml:space="preserve">El analista encargado del proyecto de inversión </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</si>
  <si>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especificos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</si>
  <si>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</si>
  <si>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 xml:space="preserve">por hallazgos a la Entidad por parte de entes de control </t>
  </si>
  <si>
    <t>debido al incumplimiento y/o inoportuna emisión de los informes de ley contemplados en el Plan Anual de Auditoria</t>
  </si>
  <si>
    <t>por falencias en la planeación y ejecución de las auditorías internas</t>
  </si>
  <si>
    <t>debido a inoportunidad y/o inconsistencia en la verificación de la información suministrada para la realización de la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</si>
  <si>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</si>
  <si>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</si>
  <si>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</si>
  <si>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</si>
  <si>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correos electrónicos de seguimiento y/o Acta de reunion</t>
  </si>
  <si>
    <t>formato F-SM-83 Programa Auditoria Interna y/o el acta de reunión</t>
  </si>
  <si>
    <t>correo electrónico de revisión y/o aprobación</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</si>
  <si>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remision. Como evidencia queda la matriz de digitalización de remisiones. El cargue de las evidencias se hará trimestralmente.</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</si>
  <si>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</si>
  <si>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</si>
  <si>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por sobrecostos en  recursos técnicos y humanos</t>
  </si>
  <si>
    <t>debido al desconocimiento de las actividades a desarrollar al interior del proceso</t>
  </si>
  <si>
    <t xml:space="preserve">El líder del proceso  o el que este delegue </t>
  </si>
  <si>
    <t>La Dirección de Acceso a la Justicia identifica a través de informes mensuales de funcionamiento de la casa de justicia incluyendo los casos en los que se presenten o no dificultades con las entidades operadoras o miembros del equipo de trabajo, en caso de no contar con los informes la Dirección tomara los correctivos necesarios para evitar dicha situación. Como evidencia de estos quedan el Informe Mensual sobre la Atención de las Entidades Operadoras en la Casa de Justicia. El cargue de las evidencias se hará trimestralmente.</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</si>
  <si>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</si>
  <si>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existientes de cada una de las autoridadas ambientales, en cumplimiento al plan de trabajo. Como soporte documental se diligencia la herramienta STORM USER propia de la SDA para su evalución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</si>
  <si>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</si>
  <si>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procedera con reprogramación. Como evidencia de la ejecución se suministrara el acta de seguimiento trimestral. El cargue de las evidencias se realizara trimestralmente.</t>
  </si>
  <si>
    <t>Acta de seguimiento</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</si>
  <si>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evaluacion que se cargo en el aplicativo EDL-APP (Evaluacion del Desempeño Laboral) semestre vencido. El cargue de las evidencias se hará trimestralmente.</t>
  </si>
  <si>
    <t>formato de evaluacion para cargar al aplicatido EDL-APP (Evaluacion del Desempeño Laboral) semestre vencido</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</si>
  <si>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envia correo al enlace del area si en tres dias habiles no se subsana se procede con devolución. Como evidencia se remite base de perfeccionamiento con la relacion de las fechas de envio del correo al supervisor. El cargue de las evidencias se hará trimestralmente.</t>
  </si>
  <si>
    <t>Base de perfeccionamiento con la relacion de las fechas de envio del correo al supervisor</t>
  </si>
  <si>
    <t>El equipo de profesionales responsable de los temas de bienestar realiza seguimiento y ejecuta el cronograma de actividades establecido en el programa de Bienestar. Para los casos en los cuales no se logre dar cumplimiento al cronograma se procederá con la reprogramación de las actividades garantizando que se ejecuten. Evidencia de esto queda el Reporte en Excel y/o Listado de asistencia a las actividades y en la ejecución de las actividades del cronograma. El cargue de las evidencias se hará trimestralmente.</t>
  </si>
  <si>
    <t>Reporte en excel y/o listas de asistencia a las actividades y en la ejecución de las actividades del cronograma</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</si>
  <si>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</si>
  <si>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Profesional universitario/Guardian asignado</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</si>
  <si>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periodicamente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</si>
  <si>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</si>
  <si>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El almacenista general verifica anualmente el seguimiento de los bienes al servicio de la entidad, en caso de no realizarse se debe justificar mediante memorando las razones por las cuales no se implementó, como evidencia de ejecucion del control se presentará periodicamente el Cronograma y  los formatos de seguimiento de toma física y el resultado de la vigencia se representará en el Informe de Toma Fisica anualmente. El cargue de las evidencias se hará trimestralmente.</t>
  </si>
  <si>
    <t>Cronograma y Formatos de seguimiento o 
Informe de Toma Fisica</t>
  </si>
  <si>
    <t xml:space="preserve">La Dirección de Acceso a la Justicia capacita a sus equipos de trabajo en rutas de acceso a la justicia, y en otros temas relevantes para la Dirección, como mínimo una vez al año en jornadas de capacitación presencial o virtual. En caso de que en una determinada jornada surja una temática adicional a las previstas, esta se abordará en una capacitación específica o se incluirá dentro de las temáticas de la siguiente capacitación.  Como soporte de las capacitaciones se tienen: Actas de reunión o capturas de pantalla de asistencia a estos espacios de capacitaciones que reposan en el archivo de la Dirección de Acceso a la Justicia o Listado de asistencia. El cargue de las evidencias se hará trimestralmente. </t>
  </si>
  <si>
    <t>FECHA VIGENCIA
30/09/2022</t>
  </si>
  <si>
    <t>R3AS</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</si>
  <si>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</si>
  <si>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</si>
  <si>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</si>
  <si>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</si>
  <si>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Matriz de Análisis de Calidad, Calidez y Oportunidad de respuestas</t>
  </si>
  <si>
    <t>Profesional encargado del análisis de calidad, calidez y oportunidad</t>
  </si>
  <si>
    <t>listas de asistencia, las evaluaciones realizadas y el cronograma de capacitaciones</t>
  </si>
  <si>
    <t xml:space="preserve">El proceso de Atención y Servicio al Ciudadano </t>
  </si>
  <si>
    <t>Posibilidad de pérdida reputacional</t>
  </si>
  <si>
    <t>por sanciones administrativas</t>
  </si>
  <si>
    <t>debido al incumplimiento en la respuesta a requerimientos asociados a los procesos judiciales y acciones constitucionales</t>
  </si>
  <si>
    <t>Los abogados designados de dar constestación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</si>
  <si>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</si>
  <si>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</si>
  <si>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Los abogados designados de dar constestacion a los procesos judiciales realizarán seguimiento diario, a través de la matriz Procesos Judicales, en donde se registran las fechas de ingreso y vencimiento con el fin de realizar validación al estado del proceso. Como soporte se suministrará la Matriz Procesos Judicales. El cargue de las evidencias se realizara trimestralmente.</t>
  </si>
  <si>
    <t>Matriz Procesos Judicales</t>
  </si>
  <si>
    <t>El comite institucional de gestión y desempeño verifica los resultados del indicador de oportunidad de las respuestas a las PQRSDF ciudadanas, presentado por el proceso Atención y Servicio al Ciudadano, una vez al año. Para los casos en los cuales no se realice socialización en el comite, se comunicarán los resultados por escrito. Como evidencia se suministrará acta de reunión y presentación  o copia comunicación cuando diera lugar. El cargue de las evidencias se hará trimestralmente.</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</si>
  <si>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</si>
  <si>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 xml:space="preserve">El líder del equipo ASC </t>
  </si>
  <si>
    <t>correo electrónico de aprobación</t>
  </si>
  <si>
    <t>acta de reunión y presentación  o copia comunicación cuando diera lugar</t>
  </si>
  <si>
    <t xml:space="preserve">El comite institucional de gestión y desempeño </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</si>
  <si>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</si>
  <si>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Atencion Individual" y el formato F-AIB-147</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</si>
  <si>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</si>
  <si>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formato Notificación Auto de Apertura de Investigación Disciplinaria a PPL F-TJ-125 que reposa en la HV de cada PPL</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</si>
  <si>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</si>
  <si>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Proteccion</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</si>
  <si>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</si>
  <si>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</si>
  <si>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</si>
  <si>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</si>
  <si>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</si>
  <si>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El/la jefe de la OAC o quien se delegue, revisa y autoriza toda información que se emite a través de un boletín o comunicado de prensa. Ninguna información de este tipo puede salir de la Oficina, sin la autorización de el/la jefe. En caso tal que llegasé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certificacion emitida por el/la Jefe de la OAC y la matriz con el link, fecha y tematica de cada una de las publicaciones. El cargue de las evidencias se hará trimestralmente.</t>
  </si>
  <si>
    <t>certificacion emitida por el/la Jefe de la OAC y la matriz con el link, fecha y tematica de cada una de las publicaciones</t>
  </si>
  <si>
    <t>El jefe de la OAC o quien se delegue, verifica y aprueba diariamente los lineamientos y contenidos a publicar en las redes sociales de la entidad. El Comunity Manager con base en la información redactada por el equipo de periodistas redacta la informacion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certificacion emitida por el/la Jefe de la OAC y el informe de estadisticas. El cargue de las evidencias se hará trimestralmente.</t>
  </si>
  <si>
    <t>certificacion emitida por el/la Jefe de la OAC y el informe de estadisticas.</t>
  </si>
  <si>
    <t>El jefe de la OAC o quien se delegue,verifica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</si>
  <si>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</si>
  <si>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debido al acceso y uso inadecuado dispositivos para la toma de registros multimedia de la información contenida en el software de Gestión de eventos de seguridad y emergencias.</t>
  </si>
  <si>
    <t>por sanciones o multas de entes de control. 
O por demandas, tutelas, derechos de petición</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</si>
  <si>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</si>
  <si>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</si>
  <si>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</si>
  <si>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</si>
  <si>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</si>
  <si>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</si>
  <si>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</si>
  <si>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El líder del proceso o el que este delegue revisa como minimo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gestion. El cargue de las evidencias se hará trimestralmente.</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</si>
  <si>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</si>
  <si>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</si>
  <si>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parametrizacion)</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</si>
  <si>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</si>
  <si>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</si>
  <si>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</si>
  <si>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</si>
  <si>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</si>
  <si>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El cargue de las evidencias se hará trimestralmente.</t>
  </si>
  <si>
    <t>comunicación de invitación a la sesión de validación, acta de dicha sesión y de las que se lleven a cabo</t>
  </si>
  <si>
    <t>El responsable del manejo de PAC realiza seguimiento de manera semanal a las cuentas radicadas en la Dirección para pago, mediante el reporte vía correo que va acompañado con la herramienta ofimática de control órdenes de pago virtual de aquellas cuentas que a la fecha no han sido radicadas y que fueron programadas para pago durante el mes. Para todos los casos se procederá con una mesa de trabajo para indicar la ejecución real del PAC evidenciada mensualmente. Para los casos en que no se logre realizar la reunión se realizará una reprogramación de la misma. Como evidencia de los seguimientos quedan las actas de las mesas de trabajo realizadas mensualmente. El cargue de las evidencias se hará trimestralmente.</t>
  </si>
  <si>
    <t>Actas de las mesas de trabajo realizadas mensualmente</t>
  </si>
  <si>
    <t>Reporte en Excel de asistencia a los eventos de capacitación</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</si>
  <si>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Contratacion. El cargue de las evidencias se hará trimestralmente.</t>
  </si>
  <si>
    <t>correos electrónicos y/o los memorandos periodo vencido y la base de Contratacion</t>
  </si>
  <si>
    <t>Consolidación Requerimientos Grupos de Interés</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</si>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</sst>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4"/>
      <color theme="0"/>
      <name val="Arial"/>
      <family val="2"/>
    </font>
    <font>
      <sz val="10"/>
      <name val="Arial"/>
      <family val="2"/>
    </font>
    <font>
      <sz val="11"/>
      <name val="Tahoma"/>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xf numFmtId="0" fontId="15" fillId="0" borderId="0" applyNumberFormat="0" applyFill="0" applyBorder="0" applyAlignment="0" applyProtection="0"/>
  </cellStyleXfs>
  <cellXfs count="186">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6" fillId="2" borderId="0" xfId="0" applyFont="1" applyFill="1" applyAlignment="1">
      <alignment horizontal="center" vertical="center" wrapText="1"/>
    </xf>
    <xf numFmtId="0" fontId="6" fillId="11" borderId="2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2" borderId="23" xfId="0" applyFont="1" applyFill="1" applyBorder="1" applyAlignment="1">
      <alignment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5" fillId="0" borderId="23" xfId="2" applyBorder="1"/>
    <xf numFmtId="49" fontId="6" fillId="0" borderId="23" xfId="0" applyNumberFormat="1" applyFont="1" applyBorder="1" applyAlignment="1">
      <alignment horizontal="center" vertical="center" wrapText="1"/>
    </xf>
    <xf numFmtId="0" fontId="13" fillId="0" borderId="23" xfId="1" applyFont="1" applyBorder="1" applyAlignment="1">
      <alignment horizontal="left" vertical="center" wrapText="1"/>
    </xf>
    <xf numFmtId="0" fontId="6" fillId="0" borderId="23" xfId="0" applyFont="1" applyBorder="1" applyAlignment="1">
      <alignment horizontal="center" vertical="center" wrapText="1"/>
    </xf>
    <xf numFmtId="0" fontId="6" fillId="5" borderId="0" xfId="0" applyFont="1" applyFill="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5" borderId="0" xfId="0" applyFont="1" applyFill="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5" borderId="16" xfId="0" applyFont="1" applyFill="1" applyBorder="1" applyAlignment="1">
      <alignment horizontal="justify" vertical="center" wrapText="1" readingOrder="1"/>
    </xf>
    <xf numFmtId="0" fontId="10" fillId="5" borderId="17" xfId="0" applyFont="1" applyFill="1" applyBorder="1" applyAlignment="1">
      <alignment horizontal="justify" vertical="center" wrapText="1" readingOrder="1"/>
    </xf>
    <xf numFmtId="0" fontId="10"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8"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6" fillId="11" borderId="26"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3">
    <cellStyle name="Hipervínculo" xfId="2" builtinId="8"/>
    <cellStyle name="Normal" xfId="0" builtinId="0"/>
    <cellStyle name="Normal 2" xfId="1" xr:uid="{EBDC0EAC-AD48-43D5-BECC-071EDA084E6E}"/>
  </cellStyles>
  <dxfs count="13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twoCellAnchor editAs="oneCell">
    <xdr:from>
      <xdr:col>1</xdr:col>
      <xdr:colOff>2202657</xdr:colOff>
      <xdr:row>10</xdr:row>
      <xdr:rowOff>14157</xdr:rowOff>
    </xdr:from>
    <xdr:to>
      <xdr:col>2</xdr:col>
      <xdr:colOff>1547813</xdr:colOff>
      <xdr:row>14</xdr:row>
      <xdr:rowOff>67355</xdr:rowOff>
    </xdr:to>
    <xdr:pic>
      <xdr:nvPicPr>
        <xdr:cNvPr id="5" name="Imagen 4">
          <a:extLst>
            <a:ext uri="{FF2B5EF4-FFF2-40B4-BE49-F238E27FC236}">
              <a16:creationId xmlns:a16="http://schemas.microsoft.com/office/drawing/2014/main" id="{18BF56F7-9DA2-40C0-93DC-B5FB2C844A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7845" y="7741313"/>
          <a:ext cx="3167062" cy="71994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3</xdr:col>
      <xdr:colOff>364422</xdr:colOff>
      <xdr:row>27</xdr:row>
      <xdr:rowOff>152213</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9834" y="6169772"/>
          <a:ext cx="1209147" cy="716532"/>
        </a:xfrm>
        <a:prstGeom prst="rect">
          <a:avLst/>
        </a:prstGeom>
      </xdr:spPr>
    </xdr:pic>
    <xdr:clientData/>
  </xdr:oneCellAnchor>
  <xdr:twoCellAnchor editAs="oneCell">
    <xdr:from>
      <xdr:col>1</xdr:col>
      <xdr:colOff>1949825</xdr:colOff>
      <xdr:row>27</xdr:row>
      <xdr:rowOff>89646</xdr:rowOff>
    </xdr:from>
    <xdr:to>
      <xdr:col>2</xdr:col>
      <xdr:colOff>1569917</xdr:colOff>
      <xdr:row>31</xdr:row>
      <xdr:rowOff>61535</xdr:rowOff>
    </xdr:to>
    <xdr:pic>
      <xdr:nvPicPr>
        <xdr:cNvPr id="5" name="Imagen 4">
          <a:extLst>
            <a:ext uri="{FF2B5EF4-FFF2-40B4-BE49-F238E27FC236}">
              <a16:creationId xmlns:a16="http://schemas.microsoft.com/office/drawing/2014/main" id="{C70FE6EA-EB23-4747-914A-1FF6B8A727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1" y="6107205"/>
          <a:ext cx="3228387" cy="7338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130</xdr:row>
      <xdr:rowOff>19530</xdr:rowOff>
    </xdr:from>
    <xdr:to>
      <xdr:col>14</xdr:col>
      <xdr:colOff>187778</xdr:colOff>
      <xdr:row>136</xdr:row>
      <xdr:rowOff>155693</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3</xdr:col>
      <xdr:colOff>1564821</xdr:colOff>
      <xdr:row>129</xdr:row>
      <xdr:rowOff>58509</xdr:rowOff>
    </xdr:from>
    <xdr:to>
      <xdr:col>5</xdr:col>
      <xdr:colOff>2070978</xdr:colOff>
      <xdr:row>136</xdr:row>
      <xdr:rowOff>54428</xdr:rowOff>
    </xdr:to>
    <xdr:pic>
      <xdr:nvPicPr>
        <xdr:cNvPr id="2" name="Imagen 1">
          <a:extLst>
            <a:ext uri="{FF2B5EF4-FFF2-40B4-BE49-F238E27FC236}">
              <a16:creationId xmlns:a16="http://schemas.microsoft.com/office/drawing/2014/main" id="{96E0C1C7-08B2-BA81-0DD5-D94439EEA2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76357" y="183305902"/>
          <a:ext cx="5010121" cy="11389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jgovcol.sharepoint.com/:x:/s/OficinaAsesoradePlaneacin/EW5c8pt7zsVBrdgSj_Vs1N4B1O1jz_pkmSq_duzcgXfzKg?e=RcA37o" TargetMode="External"/><Relationship Id="rId13" Type="http://schemas.openxmlformats.org/officeDocument/2006/relationships/hyperlink" Target="https://scjgovcol.sharepoint.com/:x:/s/OficinaAsesoradePlaneacin/EdKvptEfy7tCgXF7McCF_6YB0WOoqnM5Vs_xWZmkjahF1A?e=I6Jb0O" TargetMode="External"/><Relationship Id="rId18" Type="http://schemas.openxmlformats.org/officeDocument/2006/relationships/hyperlink" Target="https://scjgovcol.sharepoint.com/:x:/s/OficinaAsesoradePlaneacin/EXv3V_Xjik9BjOSBHGd2D_wBOCxb5Dz9gn7SJdSwbWDktQ?e=f4gRCd" TargetMode="External"/><Relationship Id="rId3" Type="http://schemas.openxmlformats.org/officeDocument/2006/relationships/hyperlink" Target="https://scjgovcol.sharepoint.com/:x:/s/OficinaAsesoradePlaneacin/Ebw_feF0LSlArLaFF5hl_mEBImVcXkhd3MTN2s9myGYvzA?e=b5sI5I" TargetMode="External"/><Relationship Id="rId7" Type="http://schemas.openxmlformats.org/officeDocument/2006/relationships/hyperlink" Target="https://scjgovcol.sharepoint.com/:x:/s/OficinaAsesoradePlaneacin/EWXD35Qu2jRKnqTKWJCZ1zQBtn2l3FWZgDz4SGv1J3r2Qw?e=klWoSR" TargetMode="External"/><Relationship Id="rId12" Type="http://schemas.openxmlformats.org/officeDocument/2006/relationships/hyperlink" Target="https://scjgovcol.sharepoint.com/:x:/s/OficinaAsesoradePlaneacin/ER93lpXr9PNPi3Jswb6BC4wBMDIcge_2q9MsSP1E8o1dqQ?e=Q7EGuG" TargetMode="External"/><Relationship Id="rId17" Type="http://schemas.openxmlformats.org/officeDocument/2006/relationships/hyperlink" Target="https://scjgovcol.sharepoint.com/:x:/s/OficinaAsesoradePlaneacin/EbF93HUBC3VKhALCrdvvDsQBBfCxYsaCZPn5xNB2ORhHNw?e=NjweIb" TargetMode="External"/><Relationship Id="rId2" Type="http://schemas.openxmlformats.org/officeDocument/2006/relationships/hyperlink" Target="https://scjgovcol.sharepoint.com/:x:/s/OficinaAsesoradePlaneacin/ERguOG6lcYFDgz18c6IjI44BlxLFA1qEE8hYbxYtGfJaMQ?e=m4FLua" TargetMode="External"/><Relationship Id="rId16" Type="http://schemas.openxmlformats.org/officeDocument/2006/relationships/hyperlink" Target="https://scjgovcol.sharepoint.com/:x:/s/OficinaAsesoradePlaneacin/Eb2U0zuktiREvyaSID_P2QYBtvNzRAXwpEh-cqF-VJmliw?e=kEcgH9" TargetMode="External"/><Relationship Id="rId20" Type="http://schemas.openxmlformats.org/officeDocument/2006/relationships/drawing" Target="../drawings/drawing2.xml"/><Relationship Id="rId1" Type="http://schemas.openxmlformats.org/officeDocument/2006/relationships/hyperlink" Target="https://scjgovcol.sharepoint.com/:x:/s/OficinaAsesoradePlaneacin/ETFvi9BkcKRGgjU_wW4sS90BO00-nZVl78EmzKfah1GRoA?e=7zzXGj" TargetMode="External"/><Relationship Id="rId6" Type="http://schemas.openxmlformats.org/officeDocument/2006/relationships/hyperlink" Target="https://scjgovcol.sharepoint.com/:x:/s/OficinaAsesoradePlaneacin/EQP9xUMsyORNit4clGn7HXQBzzkWFKwaZf_Y2LADZomqMA?e=T5Vrod" TargetMode="External"/><Relationship Id="rId11" Type="http://schemas.openxmlformats.org/officeDocument/2006/relationships/hyperlink" Target="https://scjgovcol.sharepoint.com/:x:/s/OficinaAsesoradePlaneacin/EUJY2_CUdzZMjOO28gWdX_MBDXIKkxekUs4ll1pSi6VlZA?e=DwFDVs" TargetMode="External"/><Relationship Id="rId5" Type="http://schemas.openxmlformats.org/officeDocument/2006/relationships/hyperlink" Target="https://scjgovcol.sharepoint.com/:x:/s/OficinaAsesoradePlaneacin/EVG-8zUe_I5Mpad0tOlFHakBH7MvBw-P4ht5Eoy92loXpg?e=Xf0TN6" TargetMode="External"/><Relationship Id="rId15" Type="http://schemas.openxmlformats.org/officeDocument/2006/relationships/hyperlink" Target="https://scjgovcol.sharepoint.com/:x:/s/OficinaAsesoradePlaneacin/EboILK-a_zRMmozwaezMIu4Bflg0dqzEppPKmbY5vmpP6w?e=uCGoZq" TargetMode="External"/><Relationship Id="rId10" Type="http://schemas.openxmlformats.org/officeDocument/2006/relationships/hyperlink" Target="https://scjgovcol.sharepoint.com/:x:/s/OficinaAsesoradePlaneacin/EbaCa-cfJTZKqtF4dXeY-rwBZf7vJeUFm-hVOu3wIg_2BA?e=cqD4fv" TargetMode="External"/><Relationship Id="rId19" Type="http://schemas.openxmlformats.org/officeDocument/2006/relationships/printerSettings" Target="../printerSettings/printerSettings2.bin"/><Relationship Id="rId4" Type="http://schemas.openxmlformats.org/officeDocument/2006/relationships/hyperlink" Target="https://scjgovcol.sharepoint.com/:x:/s/OficinaAsesoradePlaneacin/EQqOSUDKw6JJm10XXoE981ABHKsLpkE6wMIkfMMKqC24fw?e=yJCFBe" TargetMode="External"/><Relationship Id="rId9" Type="http://schemas.openxmlformats.org/officeDocument/2006/relationships/hyperlink" Target="https://scjgovcol.sharepoint.com/:x:/s/OficinaAsesoradePlaneacin/ERiGFgKf0epFuXUFMDMWSi4BR1Rmvxrw3PVuz2BQkiF6TQ?e=CgU3Bc" TargetMode="External"/><Relationship Id="rId14" Type="http://schemas.openxmlformats.org/officeDocument/2006/relationships/hyperlink" Target="https://scjgovcol.sharepoint.com/:x:/s/OficinaAsesoradePlaneacin/EcLAdjsW3vBNt21Jp6DarYEB0ahMZCb_15XxJtLvUm5JiQ?e=x16gAZ"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election activeCell="A10" sqref="A10:E10"/>
    </sheetView>
  </sheetViews>
  <sheetFormatPr baseColWidth="10" defaultColWidth="11.42578125" defaultRowHeight="12.75" x14ac:dyDescent="0.25"/>
  <cols>
    <col min="1" max="1" width="51" style="77" customWidth="1"/>
    <col min="2" max="2" width="57.28515625" style="77" customWidth="1"/>
    <col min="3" max="3" width="57.42578125" style="77" customWidth="1"/>
    <col min="4" max="4" width="21.7109375" style="77" bestFit="1" customWidth="1"/>
    <col min="5" max="5" width="29.42578125" style="77" customWidth="1"/>
    <col min="6" max="16384" width="11.42578125" style="77"/>
  </cols>
  <sheetData>
    <row r="1" spans="1:5" ht="26.25" customHeight="1" thickBot="1" x14ac:dyDescent="0.3">
      <c r="A1" s="78"/>
      <c r="B1" s="121" t="s">
        <v>0</v>
      </c>
      <c r="C1" s="123" t="s">
        <v>1</v>
      </c>
      <c r="D1" s="79" t="s">
        <v>2</v>
      </c>
      <c r="E1" s="63" t="s">
        <v>3</v>
      </c>
    </row>
    <row r="2" spans="1:5" ht="26.25" customHeight="1" thickBot="1" x14ac:dyDescent="0.3">
      <c r="A2" s="78"/>
      <c r="B2" s="122"/>
      <c r="C2" s="124"/>
      <c r="D2" s="79" t="s">
        <v>4</v>
      </c>
      <c r="E2" s="64">
        <v>27</v>
      </c>
    </row>
    <row r="3" spans="1:5" ht="26.25" customHeight="1" thickBot="1" x14ac:dyDescent="0.3">
      <c r="A3" s="78"/>
      <c r="B3" s="122"/>
      <c r="C3" s="125"/>
      <c r="D3" s="80" t="s">
        <v>5</v>
      </c>
      <c r="E3" s="65">
        <v>42745</v>
      </c>
    </row>
    <row r="4" spans="1:5" ht="26.25" customHeight="1" x14ac:dyDescent="0.25">
      <c r="A4" s="78"/>
      <c r="B4" s="126" t="s">
        <v>6</v>
      </c>
      <c r="C4" s="123" t="s">
        <v>7</v>
      </c>
      <c r="D4" s="121" t="s">
        <v>639</v>
      </c>
      <c r="E4" s="123" t="s">
        <v>8</v>
      </c>
    </row>
    <row r="5" spans="1:5" ht="26.25" customHeight="1" thickBot="1" x14ac:dyDescent="0.3">
      <c r="A5" s="78"/>
      <c r="B5" s="127"/>
      <c r="C5" s="124"/>
      <c r="D5" s="122"/>
      <c r="E5" s="124"/>
    </row>
    <row r="6" spans="1:5" ht="18.75" thickBot="1" x14ac:dyDescent="0.3">
      <c r="A6" s="115" t="s">
        <v>9</v>
      </c>
      <c r="B6" s="117"/>
      <c r="C6" s="115" t="s">
        <v>10</v>
      </c>
      <c r="D6" s="116"/>
      <c r="E6" s="117"/>
    </row>
    <row r="7" spans="1:5" ht="32.25" customHeight="1" x14ac:dyDescent="0.25">
      <c r="A7" s="109" t="s">
        <v>11</v>
      </c>
      <c r="B7" s="111"/>
      <c r="C7" s="109" t="s">
        <v>12</v>
      </c>
      <c r="D7" s="110"/>
      <c r="E7" s="111"/>
    </row>
    <row r="8" spans="1:5" ht="39" customHeight="1" thickBot="1" x14ac:dyDescent="0.3">
      <c r="A8" s="112"/>
      <c r="B8" s="114"/>
      <c r="C8" s="112"/>
      <c r="D8" s="113"/>
      <c r="E8" s="114"/>
    </row>
    <row r="9" spans="1:5" ht="30.75" customHeight="1" thickBot="1" x14ac:dyDescent="0.3">
      <c r="A9" s="115" t="s">
        <v>13</v>
      </c>
      <c r="B9" s="116"/>
      <c r="C9" s="116"/>
      <c r="D9" s="116"/>
      <c r="E9" s="117"/>
    </row>
    <row r="10" spans="1:5" ht="356.25" customHeight="1" x14ac:dyDescent="0.25">
      <c r="A10" s="118" t="s">
        <v>14</v>
      </c>
      <c r="B10" s="119"/>
      <c r="C10" s="119"/>
      <c r="D10" s="119"/>
      <c r="E10" s="120"/>
    </row>
  </sheetData>
  <sheetProtection algorithmName="SHA-512" hashValue="0mbZJkzz4y0yK9ehyGyDCCotTWRh/nhcGGwEafCoqIkF0Y5abHdLeN6jomM2KZ/boOjkWnruQkYPFWNeC1yntQ==" saltValue="Ti1FYlwlKaZi0qVXyi4n2Q==" spinCount="100000" sheet="1" objects="1" scenarios="1"/>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27"/>
  <sheetViews>
    <sheetView view="pageBreakPreview" topLeftCell="A20" zoomScale="85" zoomScaleNormal="100" zoomScaleSheetLayoutView="85" workbookViewId="0">
      <selection activeCell="C31" sqref="C31"/>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7" customFormat="1" ht="26.25" customHeight="1" thickBot="1" x14ac:dyDescent="0.3">
      <c r="A1" s="92"/>
      <c r="B1" s="121" t="s">
        <v>0</v>
      </c>
      <c r="C1" s="123" t="s">
        <v>1</v>
      </c>
      <c r="D1" s="79" t="s">
        <v>2</v>
      </c>
      <c r="E1" s="63" t="s">
        <v>3</v>
      </c>
    </row>
    <row r="2" spans="1:5" s="77" customFormat="1" ht="26.25" customHeight="1" thickBot="1" x14ac:dyDescent="0.3">
      <c r="A2" s="93"/>
      <c r="B2" s="122"/>
      <c r="C2" s="124"/>
      <c r="D2" s="79" t="s">
        <v>4</v>
      </c>
      <c r="E2" s="64">
        <v>27</v>
      </c>
    </row>
    <row r="3" spans="1:5" s="77" customFormat="1" ht="26.25" customHeight="1" thickBot="1" x14ac:dyDescent="0.3">
      <c r="A3" s="93"/>
      <c r="B3" s="122"/>
      <c r="C3" s="125"/>
      <c r="D3" s="80" t="s">
        <v>5</v>
      </c>
      <c r="E3" s="65">
        <v>42745</v>
      </c>
    </row>
    <row r="4" spans="1:5" s="77" customFormat="1" ht="26.25" customHeight="1" x14ac:dyDescent="0.25">
      <c r="A4" s="93"/>
      <c r="B4" s="126" t="s">
        <v>6</v>
      </c>
      <c r="C4" s="123" t="s">
        <v>7</v>
      </c>
      <c r="D4" s="121" t="s">
        <v>639</v>
      </c>
      <c r="E4" s="123" t="s">
        <v>8</v>
      </c>
    </row>
    <row r="5" spans="1:5" s="77" customFormat="1" ht="26.25" customHeight="1" thickBot="1" x14ac:dyDescent="0.3">
      <c r="A5" s="94"/>
      <c r="B5" s="130"/>
      <c r="C5" s="125"/>
      <c r="D5" s="131"/>
      <c r="E5" s="125"/>
    </row>
    <row r="6" spans="1:5" s="77" customFormat="1" ht="26.25" customHeight="1" x14ac:dyDescent="0.25">
      <c r="A6" s="129"/>
      <c r="B6" s="129"/>
      <c r="C6" s="129"/>
      <c r="D6" s="129"/>
      <c r="E6" s="129"/>
    </row>
    <row r="7" spans="1:5" x14ac:dyDescent="0.25">
      <c r="A7" s="128" t="s">
        <v>15</v>
      </c>
      <c r="B7" s="128"/>
      <c r="C7" s="128"/>
      <c r="D7" s="128"/>
      <c r="E7" s="128"/>
    </row>
    <row r="8" spans="1:5" x14ac:dyDescent="0.25">
      <c r="A8" s="128"/>
      <c r="B8" s="128"/>
      <c r="C8" s="128"/>
      <c r="D8" s="128"/>
      <c r="E8" s="128"/>
    </row>
    <row r="9" spans="1:5" x14ac:dyDescent="0.25">
      <c r="B9" s="75" t="s">
        <v>16</v>
      </c>
      <c r="C9" s="75" t="s">
        <v>0</v>
      </c>
    </row>
    <row r="10" spans="1:5" x14ac:dyDescent="0.25">
      <c r="B10" s="95" t="s">
        <v>17</v>
      </c>
      <c r="C10" s="96" t="s">
        <v>18</v>
      </c>
    </row>
    <row r="11" spans="1:5" x14ac:dyDescent="0.25">
      <c r="B11" s="95" t="s">
        <v>19</v>
      </c>
      <c r="C11" s="96" t="s">
        <v>20</v>
      </c>
    </row>
    <row r="12" spans="1:5" x14ac:dyDescent="0.25">
      <c r="B12" s="95" t="s">
        <v>21</v>
      </c>
      <c r="C12" s="96" t="s">
        <v>22</v>
      </c>
    </row>
    <row r="13" spans="1:5" x14ac:dyDescent="0.25">
      <c r="B13" s="95" t="s">
        <v>23</v>
      </c>
      <c r="C13" s="96" t="s">
        <v>24</v>
      </c>
    </row>
    <row r="14" spans="1:5" x14ac:dyDescent="0.25">
      <c r="B14" s="95" t="s">
        <v>25</v>
      </c>
      <c r="C14" s="96" t="s">
        <v>26</v>
      </c>
    </row>
    <row r="15" spans="1:5" x14ac:dyDescent="0.25">
      <c r="B15" s="95" t="s">
        <v>27</v>
      </c>
      <c r="C15" s="96" t="s">
        <v>28</v>
      </c>
    </row>
    <row r="16" spans="1:5" x14ac:dyDescent="0.25">
      <c r="B16" s="95" t="s">
        <v>29</v>
      </c>
      <c r="C16" s="96" t="s">
        <v>1</v>
      </c>
    </row>
    <row r="17" spans="2:3" x14ac:dyDescent="0.25">
      <c r="B17" s="95" t="s">
        <v>30</v>
      </c>
      <c r="C17" s="96" t="s">
        <v>31</v>
      </c>
    </row>
    <row r="18" spans="2:3" x14ac:dyDescent="0.25">
      <c r="B18" s="95" t="s">
        <v>32</v>
      </c>
      <c r="C18" s="96" t="s">
        <v>33</v>
      </c>
    </row>
    <row r="19" spans="2:3" x14ac:dyDescent="0.25">
      <c r="B19" s="95" t="s">
        <v>34</v>
      </c>
      <c r="C19" s="96" t="s">
        <v>35</v>
      </c>
    </row>
    <row r="20" spans="2:3" x14ac:dyDescent="0.25">
      <c r="B20" s="95" t="s">
        <v>36</v>
      </c>
      <c r="C20" s="96" t="s">
        <v>37</v>
      </c>
    </row>
    <row r="21" spans="2:3" x14ac:dyDescent="0.25">
      <c r="B21" s="95" t="s">
        <v>38</v>
      </c>
      <c r="C21" s="96" t="s">
        <v>39</v>
      </c>
    </row>
    <row r="22" spans="2:3" x14ac:dyDescent="0.25">
      <c r="B22" s="95" t="s">
        <v>40</v>
      </c>
      <c r="C22" s="96" t="s">
        <v>41</v>
      </c>
    </row>
    <row r="23" spans="2:3" x14ac:dyDescent="0.25">
      <c r="B23" s="95" t="s">
        <v>42</v>
      </c>
      <c r="C23" s="96" t="s">
        <v>43</v>
      </c>
    </row>
    <row r="24" spans="2:3" x14ac:dyDescent="0.25">
      <c r="B24" s="95" t="s">
        <v>44</v>
      </c>
      <c r="C24" s="96" t="s">
        <v>45</v>
      </c>
    </row>
    <row r="25" spans="2:3" x14ac:dyDescent="0.25">
      <c r="B25" s="95" t="s">
        <v>46</v>
      </c>
      <c r="C25" s="96" t="s">
        <v>47</v>
      </c>
    </row>
    <row r="26" spans="2:3" x14ac:dyDescent="0.25">
      <c r="B26" s="95" t="s">
        <v>48</v>
      </c>
      <c r="C26" s="96" t="s">
        <v>49</v>
      </c>
    </row>
    <row r="27" spans="2:3" x14ac:dyDescent="0.25">
      <c r="B27" s="95" t="s">
        <v>50</v>
      </c>
      <c r="C27" s="96" t="s">
        <v>51</v>
      </c>
    </row>
  </sheetData>
  <sheetProtection algorithmName="SHA-512" hashValue="VnWD6HkZyXsbc0685Fhv1bufrDnvytnV8EtwFtdJcha4fFsDwjI8ZRdm447lsT97fF9ngUzzeNB5XrGbIHxGRg==" saltValue="Ztzfs9nM2v6YfKci4f9zXQ==" spinCount="100000" sheet="1" objects="1" scenarios="1" autoFilter="0"/>
  <mergeCells count="9">
    <mergeCell ref="A7:E7"/>
    <mergeCell ref="A6:E6"/>
    <mergeCell ref="A8:E8"/>
    <mergeCell ref="B1:B3"/>
    <mergeCell ref="C1:C3"/>
    <mergeCell ref="B4:B5"/>
    <mergeCell ref="C4:C5"/>
    <mergeCell ref="D4:D5"/>
    <mergeCell ref="E4:E5"/>
  </mergeCells>
  <conditionalFormatting sqref="B9:C9">
    <cfRule type="containsText" dxfId="131" priority="1" operator="containsText" text="ZONA RIESGO BAJA">
      <formula>NOT(ISERROR(SEARCH("ZONA RIESGO BAJA",B9)))</formula>
    </cfRule>
    <cfRule type="containsText" dxfId="130" priority="2" operator="containsText" text="ZONA RIESGO MODERADO">
      <formula>NOT(ISERROR(SEARCH("ZONA RIESGO MODERADO",B9)))</formula>
    </cfRule>
    <cfRule type="containsText" dxfId="129" priority="3" operator="containsText" text="ZONA RIESGO ALTO">
      <formula>NOT(ISERROR(SEARCH("ZONA RIESGO ALTO",B9)))</formula>
    </cfRule>
    <cfRule type="containsText" dxfId="128"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30"/>
  <sheetViews>
    <sheetView tabSelected="1" view="pageBreakPreview" zoomScale="70" zoomScaleNormal="70" zoomScaleSheetLayoutView="70" workbookViewId="0">
      <pane xSplit="1" ySplit="8" topLeftCell="E40" activePane="bottomRight" state="frozen"/>
      <selection pane="topRight" activeCell="B1" sqref="B1"/>
      <selection pane="bottomLeft" activeCell="A8" sqref="A8"/>
      <selection pane="bottomRight" activeCell="I40" sqref="I40"/>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58"/>
      <c r="B1" s="159"/>
      <c r="C1" s="174" t="s">
        <v>0</v>
      </c>
      <c r="D1" s="175"/>
      <c r="E1" s="175"/>
      <c r="F1" s="175"/>
      <c r="G1" s="175"/>
      <c r="H1" s="175"/>
      <c r="I1" s="176"/>
      <c r="J1" s="158" t="s">
        <v>1</v>
      </c>
      <c r="K1" s="172"/>
      <c r="L1" s="159"/>
      <c r="M1" s="164" t="s">
        <v>2</v>
      </c>
      <c r="N1" s="165"/>
      <c r="O1" s="63" t="s">
        <v>3</v>
      </c>
    </row>
    <row r="2" spans="1:15" ht="16.5" customHeight="1" thickBot="1" x14ac:dyDescent="0.3">
      <c r="A2" s="160"/>
      <c r="B2" s="161"/>
      <c r="C2" s="174"/>
      <c r="D2" s="175"/>
      <c r="E2" s="175"/>
      <c r="F2" s="175"/>
      <c r="G2" s="175"/>
      <c r="H2" s="175"/>
      <c r="I2" s="176"/>
      <c r="J2" s="160"/>
      <c r="K2" s="178"/>
      <c r="L2" s="161"/>
      <c r="M2" s="164" t="s">
        <v>4</v>
      </c>
      <c r="N2" s="165"/>
      <c r="O2" s="64">
        <v>27</v>
      </c>
    </row>
    <row r="3" spans="1:15" ht="16.5" customHeight="1" thickBot="1" x14ac:dyDescent="0.3">
      <c r="A3" s="160"/>
      <c r="B3" s="161"/>
      <c r="C3" s="148"/>
      <c r="D3" s="177"/>
      <c r="E3" s="177"/>
      <c r="F3" s="177"/>
      <c r="G3" s="177"/>
      <c r="H3" s="177"/>
      <c r="I3" s="149"/>
      <c r="J3" s="162"/>
      <c r="K3" s="173"/>
      <c r="L3" s="163"/>
      <c r="M3" s="150" t="s">
        <v>5</v>
      </c>
      <c r="N3" s="151"/>
      <c r="O3" s="65">
        <v>42745</v>
      </c>
    </row>
    <row r="4" spans="1:15" ht="15" customHeight="1" x14ac:dyDescent="0.25">
      <c r="A4" s="160"/>
      <c r="B4" s="161"/>
      <c r="C4" s="166" t="s">
        <v>6</v>
      </c>
      <c r="D4" s="167"/>
      <c r="E4" s="167"/>
      <c r="F4" s="167"/>
      <c r="G4" s="167"/>
      <c r="H4" s="167"/>
      <c r="I4" s="168"/>
      <c r="J4" s="158" t="s">
        <v>7</v>
      </c>
      <c r="K4" s="172"/>
      <c r="L4" s="159"/>
      <c r="M4" s="146" t="s">
        <v>639</v>
      </c>
      <c r="N4" s="147"/>
      <c r="O4" s="123" t="s">
        <v>8</v>
      </c>
    </row>
    <row r="5" spans="1:15" ht="15.75" customHeight="1" thickBot="1" x14ac:dyDescent="0.3">
      <c r="A5" s="162"/>
      <c r="B5" s="163"/>
      <c r="C5" s="169"/>
      <c r="D5" s="170"/>
      <c r="E5" s="170"/>
      <c r="F5" s="170"/>
      <c r="G5" s="170"/>
      <c r="H5" s="170"/>
      <c r="I5" s="171"/>
      <c r="J5" s="162"/>
      <c r="K5" s="173"/>
      <c r="L5" s="163"/>
      <c r="M5" s="148"/>
      <c r="N5" s="149"/>
      <c r="O5" s="125"/>
    </row>
    <row r="6" spans="1:15" ht="15" customHeight="1" x14ac:dyDescent="0.25">
      <c r="A6" s="152" t="s">
        <v>52</v>
      </c>
      <c r="B6" s="153"/>
      <c r="C6" s="153"/>
      <c r="D6" s="153"/>
      <c r="E6" s="153"/>
      <c r="F6" s="153"/>
      <c r="G6" s="153"/>
      <c r="H6" s="153"/>
      <c r="I6" s="153"/>
      <c r="J6" s="153"/>
      <c r="K6" s="153"/>
      <c r="L6" s="153"/>
      <c r="M6" s="153"/>
      <c r="N6" s="153"/>
      <c r="O6" s="154"/>
    </row>
    <row r="7" spans="1:15" ht="15.75" customHeight="1" x14ac:dyDescent="0.25">
      <c r="A7" s="155"/>
      <c r="B7" s="156"/>
      <c r="C7" s="156"/>
      <c r="D7" s="156"/>
      <c r="E7" s="156"/>
      <c r="F7" s="156"/>
      <c r="G7" s="156"/>
      <c r="H7" s="156"/>
      <c r="I7" s="156"/>
      <c r="J7" s="156"/>
      <c r="K7" s="156"/>
      <c r="L7" s="156"/>
      <c r="M7" s="156"/>
      <c r="N7" s="156"/>
      <c r="O7" s="157"/>
    </row>
    <row r="8" spans="1:15" ht="38.25" x14ac:dyDescent="0.25">
      <c r="A8" s="75" t="s">
        <v>53</v>
      </c>
      <c r="B8" s="75" t="s">
        <v>54</v>
      </c>
      <c r="C8" s="75" t="s">
        <v>55</v>
      </c>
      <c r="D8" s="75" t="s">
        <v>56</v>
      </c>
      <c r="E8" s="75" t="s">
        <v>500</v>
      </c>
      <c r="F8" s="75" t="s">
        <v>501</v>
      </c>
      <c r="G8" s="75" t="s">
        <v>57</v>
      </c>
      <c r="H8" s="75" t="s">
        <v>58</v>
      </c>
      <c r="I8" s="75" t="s">
        <v>59</v>
      </c>
      <c r="J8" s="75" t="s">
        <v>60</v>
      </c>
      <c r="K8" s="75" t="s">
        <v>61</v>
      </c>
      <c r="L8" s="75" t="s">
        <v>62</v>
      </c>
      <c r="M8" s="76" t="s">
        <v>502</v>
      </c>
      <c r="N8" s="75" t="s">
        <v>63</v>
      </c>
      <c r="O8" s="75" t="s">
        <v>64</v>
      </c>
    </row>
    <row r="9" spans="1:15" s="62" customFormat="1" ht="124.5" customHeight="1" x14ac:dyDescent="0.25">
      <c r="A9" s="138" t="s">
        <v>65</v>
      </c>
      <c r="B9" s="138" t="s">
        <v>66</v>
      </c>
      <c r="C9" s="139" t="s">
        <v>67</v>
      </c>
      <c r="D9" s="139" t="s">
        <v>68</v>
      </c>
      <c r="E9" s="139" t="s">
        <v>503</v>
      </c>
      <c r="F9" s="136"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38" t="s">
        <v>69</v>
      </c>
      <c r="H9" s="81" t="s">
        <v>70</v>
      </c>
      <c r="I9" s="74" t="s">
        <v>638</v>
      </c>
      <c r="J9" s="81" t="s">
        <v>71</v>
      </c>
      <c r="K9" s="81" t="s">
        <v>72</v>
      </c>
      <c r="L9" s="81" t="s">
        <v>73</v>
      </c>
      <c r="M9" s="138">
        <v>100</v>
      </c>
      <c r="N9" s="138" t="s">
        <v>74</v>
      </c>
      <c r="O9" s="134" t="s">
        <v>75</v>
      </c>
    </row>
    <row r="10" spans="1:15" s="62" customFormat="1" ht="135.75" customHeight="1" x14ac:dyDescent="0.25">
      <c r="A10" s="138"/>
      <c r="B10" s="138"/>
      <c r="C10" s="139"/>
      <c r="D10" s="139"/>
      <c r="E10" s="139"/>
      <c r="F10" s="142"/>
      <c r="G10" s="138"/>
      <c r="H10" s="81" t="s">
        <v>70</v>
      </c>
      <c r="I10" s="74" t="s">
        <v>620</v>
      </c>
      <c r="J10" s="81" t="s">
        <v>76</v>
      </c>
      <c r="K10" s="81" t="s">
        <v>72</v>
      </c>
      <c r="L10" s="81" t="s">
        <v>77</v>
      </c>
      <c r="M10" s="138"/>
      <c r="N10" s="138"/>
      <c r="O10" s="143"/>
    </row>
    <row r="11" spans="1:15" s="62" customFormat="1" ht="102" x14ac:dyDescent="0.25">
      <c r="A11" s="138"/>
      <c r="B11" s="138"/>
      <c r="C11" s="139"/>
      <c r="D11" s="139"/>
      <c r="E11" s="139"/>
      <c r="F11" s="137"/>
      <c r="G11" s="138"/>
      <c r="H11" s="81" t="s">
        <v>70</v>
      </c>
      <c r="I11" s="74" t="s">
        <v>504</v>
      </c>
      <c r="J11" s="81" t="s">
        <v>78</v>
      </c>
      <c r="K11" s="81" t="s">
        <v>72</v>
      </c>
      <c r="L11" s="81" t="s">
        <v>79</v>
      </c>
      <c r="M11" s="138"/>
      <c r="N11" s="138"/>
      <c r="O11" s="135"/>
    </row>
    <row r="12" spans="1:15" s="62" customFormat="1" ht="133.5" customHeight="1" x14ac:dyDescent="0.25">
      <c r="A12" s="138" t="s">
        <v>80</v>
      </c>
      <c r="B12" s="138" t="s">
        <v>66</v>
      </c>
      <c r="C12" s="139" t="s">
        <v>67</v>
      </c>
      <c r="D12" s="139" t="s">
        <v>81</v>
      </c>
      <c r="E12" s="139" t="s">
        <v>82</v>
      </c>
      <c r="F12" s="136"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38" t="s">
        <v>74</v>
      </c>
      <c r="H12" s="81" t="s">
        <v>70</v>
      </c>
      <c r="I12" s="74" t="s">
        <v>505</v>
      </c>
      <c r="J12" s="81" t="s">
        <v>83</v>
      </c>
      <c r="K12" s="81" t="s">
        <v>72</v>
      </c>
      <c r="L12" s="81" t="s">
        <v>84</v>
      </c>
      <c r="M12" s="138">
        <v>100</v>
      </c>
      <c r="N12" s="138" t="s">
        <v>74</v>
      </c>
      <c r="O12" s="134" t="s">
        <v>75</v>
      </c>
    </row>
    <row r="13" spans="1:15" s="62" customFormat="1" ht="132.75" customHeight="1" x14ac:dyDescent="0.25">
      <c r="A13" s="138"/>
      <c r="B13" s="138"/>
      <c r="C13" s="139"/>
      <c r="D13" s="139"/>
      <c r="E13" s="139"/>
      <c r="F13" s="142"/>
      <c r="G13" s="138"/>
      <c r="H13" s="81" t="s">
        <v>70</v>
      </c>
      <c r="I13" s="74" t="s">
        <v>85</v>
      </c>
      <c r="J13" s="81" t="s">
        <v>86</v>
      </c>
      <c r="K13" s="81" t="s">
        <v>72</v>
      </c>
      <c r="L13" s="81" t="s">
        <v>79</v>
      </c>
      <c r="M13" s="138"/>
      <c r="N13" s="138"/>
      <c r="O13" s="143"/>
    </row>
    <row r="14" spans="1:15" s="62" customFormat="1" ht="147.75" customHeight="1" x14ac:dyDescent="0.25">
      <c r="A14" s="138"/>
      <c r="B14" s="138"/>
      <c r="C14" s="139"/>
      <c r="D14" s="139"/>
      <c r="E14" s="139"/>
      <c r="F14" s="137"/>
      <c r="G14" s="138"/>
      <c r="H14" s="81" t="s">
        <v>70</v>
      </c>
      <c r="I14" s="74" t="s">
        <v>620</v>
      </c>
      <c r="J14" s="81" t="s">
        <v>76</v>
      </c>
      <c r="K14" s="81" t="s">
        <v>72</v>
      </c>
      <c r="L14" s="81" t="s">
        <v>77</v>
      </c>
      <c r="M14" s="138"/>
      <c r="N14" s="138"/>
      <c r="O14" s="135"/>
    </row>
    <row r="15" spans="1:15" s="62" customFormat="1" ht="143.25" customHeight="1" x14ac:dyDescent="0.25">
      <c r="A15" s="138" t="s">
        <v>87</v>
      </c>
      <c r="B15" s="138" t="s">
        <v>66</v>
      </c>
      <c r="C15" s="139" t="s">
        <v>67</v>
      </c>
      <c r="D15" s="139" t="s">
        <v>88</v>
      </c>
      <c r="E15" s="139" t="s">
        <v>89</v>
      </c>
      <c r="F15" s="136"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38" t="s">
        <v>74</v>
      </c>
      <c r="H15" s="81" t="s">
        <v>70</v>
      </c>
      <c r="I15" s="74" t="s">
        <v>90</v>
      </c>
      <c r="J15" s="81" t="s">
        <v>91</v>
      </c>
      <c r="K15" s="81" t="s">
        <v>72</v>
      </c>
      <c r="L15" s="81" t="s">
        <v>84</v>
      </c>
      <c r="M15" s="138">
        <v>100</v>
      </c>
      <c r="N15" s="138" t="s">
        <v>74</v>
      </c>
      <c r="O15" s="134" t="s">
        <v>75</v>
      </c>
    </row>
    <row r="16" spans="1:15" s="62" customFormat="1" ht="143.25" customHeight="1" x14ac:dyDescent="0.25">
      <c r="A16" s="138"/>
      <c r="B16" s="138"/>
      <c r="C16" s="139"/>
      <c r="D16" s="139"/>
      <c r="E16" s="139"/>
      <c r="F16" s="142"/>
      <c r="G16" s="138"/>
      <c r="H16" s="81" t="s">
        <v>70</v>
      </c>
      <c r="I16" s="74" t="s">
        <v>504</v>
      </c>
      <c r="J16" s="81" t="s">
        <v>78</v>
      </c>
      <c r="K16" s="81" t="s">
        <v>72</v>
      </c>
      <c r="L16" s="81" t="s">
        <v>79</v>
      </c>
      <c r="M16" s="138"/>
      <c r="N16" s="138"/>
      <c r="O16" s="143"/>
    </row>
    <row r="17" spans="1:15" s="62" customFormat="1" ht="143.25" customHeight="1" x14ac:dyDescent="0.25">
      <c r="A17" s="138"/>
      <c r="B17" s="138"/>
      <c r="C17" s="139"/>
      <c r="D17" s="139"/>
      <c r="E17" s="139"/>
      <c r="F17" s="142"/>
      <c r="G17" s="138"/>
      <c r="H17" s="81" t="s">
        <v>70</v>
      </c>
      <c r="I17" s="74" t="s">
        <v>85</v>
      </c>
      <c r="J17" s="81" t="s">
        <v>86</v>
      </c>
      <c r="K17" s="81" t="s">
        <v>72</v>
      </c>
      <c r="L17" s="81" t="s">
        <v>79</v>
      </c>
      <c r="M17" s="138"/>
      <c r="N17" s="138"/>
      <c r="O17" s="143"/>
    </row>
    <row r="18" spans="1:15" s="62" customFormat="1" ht="123" customHeight="1" x14ac:dyDescent="0.25">
      <c r="A18" s="138"/>
      <c r="B18" s="138"/>
      <c r="C18" s="139"/>
      <c r="D18" s="139"/>
      <c r="E18" s="139"/>
      <c r="F18" s="137"/>
      <c r="G18" s="138"/>
      <c r="H18" s="81" t="s">
        <v>70</v>
      </c>
      <c r="I18" s="74" t="s">
        <v>638</v>
      </c>
      <c r="J18" s="81" t="s">
        <v>71</v>
      </c>
      <c r="K18" s="81" t="s">
        <v>72</v>
      </c>
      <c r="L18" s="81" t="s">
        <v>84</v>
      </c>
      <c r="M18" s="138"/>
      <c r="N18" s="138"/>
      <c r="O18" s="135"/>
    </row>
    <row r="19" spans="1:15" s="62" customFormat="1" ht="106.5" customHeight="1" x14ac:dyDescent="0.25">
      <c r="A19" s="138" t="s">
        <v>92</v>
      </c>
      <c r="B19" s="138" t="s">
        <v>66</v>
      </c>
      <c r="C19" s="139" t="s">
        <v>67</v>
      </c>
      <c r="D19" s="139" t="s">
        <v>93</v>
      </c>
      <c r="E19" s="139" t="s">
        <v>94</v>
      </c>
      <c r="F19" s="136"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38" t="s">
        <v>74</v>
      </c>
      <c r="H19" s="81" t="s">
        <v>70</v>
      </c>
      <c r="I19" s="74" t="s">
        <v>505</v>
      </c>
      <c r="J19" s="81" t="s">
        <v>83</v>
      </c>
      <c r="K19" s="81" t="s">
        <v>72</v>
      </c>
      <c r="L19" s="81" t="s">
        <v>84</v>
      </c>
      <c r="M19" s="138">
        <v>100</v>
      </c>
      <c r="N19" s="138" t="s">
        <v>74</v>
      </c>
      <c r="O19" s="134" t="s">
        <v>75</v>
      </c>
    </row>
    <row r="20" spans="1:15" s="62" customFormat="1" ht="96.75" customHeight="1" x14ac:dyDescent="0.25">
      <c r="A20" s="138"/>
      <c r="B20" s="138"/>
      <c r="C20" s="139"/>
      <c r="D20" s="139"/>
      <c r="E20" s="139"/>
      <c r="F20" s="137"/>
      <c r="G20" s="138"/>
      <c r="H20" s="81" t="s">
        <v>70</v>
      </c>
      <c r="I20" s="74" t="s">
        <v>504</v>
      </c>
      <c r="J20" s="81" t="s">
        <v>78</v>
      </c>
      <c r="K20" s="81" t="s">
        <v>72</v>
      </c>
      <c r="L20" s="81" t="s">
        <v>79</v>
      </c>
      <c r="M20" s="138"/>
      <c r="N20" s="138"/>
      <c r="O20" s="135"/>
    </row>
    <row r="21" spans="1:15" s="88" customFormat="1" ht="144" hidden="1" customHeight="1" x14ac:dyDescent="0.25">
      <c r="A21" s="140" t="s">
        <v>95</v>
      </c>
      <c r="B21" s="140" t="s">
        <v>66</v>
      </c>
      <c r="C21" s="144" t="s">
        <v>96</v>
      </c>
      <c r="D21" s="144" t="s">
        <v>97</v>
      </c>
      <c r="E21" s="144" t="s">
        <v>98</v>
      </c>
      <c r="F21" s="144" t="str">
        <f>+CONCATENATE(C21," ",D21," ",E21)</f>
        <v>Carga emocional que los traslados trasmiten al personal del CTP. Afectación psicosocial de los funcionarios y contratistas del CTP Posible afectación Psicosocial en los funcionarios, estrés, o enfermedades relacionados con éste.</v>
      </c>
      <c r="G21" s="140" t="s">
        <v>69</v>
      </c>
      <c r="H21" s="85" t="s">
        <v>70</v>
      </c>
      <c r="I21" s="87" t="s">
        <v>99</v>
      </c>
      <c r="J21" s="81" t="s">
        <v>100</v>
      </c>
      <c r="K21" s="81" t="s">
        <v>72</v>
      </c>
      <c r="L21" s="81" t="s">
        <v>77</v>
      </c>
      <c r="M21" s="140">
        <v>100</v>
      </c>
      <c r="N21" s="140" t="s">
        <v>69</v>
      </c>
      <c r="O21" s="91" t="s">
        <v>101</v>
      </c>
    </row>
    <row r="22" spans="1:15" s="88" customFormat="1" ht="144" hidden="1" customHeight="1" x14ac:dyDescent="0.25">
      <c r="A22" s="141"/>
      <c r="B22" s="141"/>
      <c r="C22" s="145"/>
      <c r="D22" s="145"/>
      <c r="E22" s="145"/>
      <c r="F22" s="145"/>
      <c r="G22" s="141"/>
      <c r="H22" s="85" t="s">
        <v>70</v>
      </c>
      <c r="I22" s="87" t="s">
        <v>102</v>
      </c>
      <c r="J22" s="81" t="s">
        <v>506</v>
      </c>
      <c r="K22" s="81" t="s">
        <v>72</v>
      </c>
      <c r="L22" s="81" t="s">
        <v>79</v>
      </c>
      <c r="M22" s="141"/>
      <c r="N22" s="141"/>
      <c r="O22" s="91" t="s">
        <v>101</v>
      </c>
    </row>
    <row r="23" spans="1:15" s="88" customFormat="1" ht="144" hidden="1" customHeight="1" x14ac:dyDescent="0.25">
      <c r="A23" s="85" t="s">
        <v>103</v>
      </c>
      <c r="B23" s="85" t="s">
        <v>66</v>
      </c>
      <c r="C23" s="86" t="s">
        <v>104</v>
      </c>
      <c r="D23" s="86" t="s">
        <v>105</v>
      </c>
      <c r="E23" s="86" t="s">
        <v>106</v>
      </c>
      <c r="F23" s="86" t="str">
        <f t="shared" ref="F23:F34" si="0">+CONCATENATE(C23," ",D23," ",E23)</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Inadecuada implementación del medio "Traslado por protección" 1. Transgresión derechos humanos personas trasladadas. 
2. Privación injusta de la libertad 
3. Privación ilegal de la libertad</v>
      </c>
      <c r="G23" s="85" t="s">
        <v>69</v>
      </c>
      <c r="H23" s="85" t="s">
        <v>70</v>
      </c>
      <c r="I23" s="87" t="s">
        <v>107</v>
      </c>
      <c r="J23" s="81" t="s">
        <v>108</v>
      </c>
      <c r="K23" s="81" t="s">
        <v>72</v>
      </c>
      <c r="L23" s="81" t="s">
        <v>77</v>
      </c>
      <c r="M23" s="85">
        <v>100</v>
      </c>
      <c r="N23" s="85" t="s">
        <v>69</v>
      </c>
      <c r="O23" s="91" t="s">
        <v>101</v>
      </c>
    </row>
    <row r="24" spans="1:15" s="62" customFormat="1" ht="144" customHeight="1" x14ac:dyDescent="0.25">
      <c r="A24" s="134" t="s">
        <v>109</v>
      </c>
      <c r="B24" s="134" t="s">
        <v>20</v>
      </c>
      <c r="C24" s="136" t="s">
        <v>67</v>
      </c>
      <c r="D24" s="136" t="s">
        <v>507</v>
      </c>
      <c r="E24" s="136" t="s">
        <v>110</v>
      </c>
      <c r="F24" s="136" t="str">
        <f t="shared" si="0"/>
        <v>Posibilidad de pérdida Reputacional por tutelas o procesos disciplinarios de las personas vulneradas por el derecho de petición debido a extemporaneidad en las respuestas de las PQRS que ingresen a la Secretaría Distrital de Seguridad, Convivencia y Justicia.</v>
      </c>
      <c r="G24" s="134" t="s">
        <v>69</v>
      </c>
      <c r="H24" s="81" t="s">
        <v>70</v>
      </c>
      <c r="I24" s="74" t="s">
        <v>111</v>
      </c>
      <c r="J24" s="81" t="s">
        <v>112</v>
      </c>
      <c r="K24" s="81" t="s">
        <v>113</v>
      </c>
      <c r="L24" s="81" t="s">
        <v>114</v>
      </c>
      <c r="M24" s="81">
        <v>100</v>
      </c>
      <c r="N24" s="134" t="s">
        <v>122</v>
      </c>
      <c r="O24" s="105" t="s">
        <v>115</v>
      </c>
    </row>
    <row r="25" spans="1:15" s="62" customFormat="1" ht="144" customHeight="1" x14ac:dyDescent="0.25">
      <c r="A25" s="135"/>
      <c r="B25" s="135"/>
      <c r="C25" s="137"/>
      <c r="D25" s="137"/>
      <c r="E25" s="137"/>
      <c r="F25" s="137"/>
      <c r="G25" s="135"/>
      <c r="H25" s="108" t="s">
        <v>70</v>
      </c>
      <c r="I25" s="74" t="s">
        <v>657</v>
      </c>
      <c r="J25" s="108" t="s">
        <v>661</v>
      </c>
      <c r="K25" s="108" t="s">
        <v>662</v>
      </c>
      <c r="L25" s="108" t="s">
        <v>84</v>
      </c>
      <c r="M25" s="108">
        <v>100</v>
      </c>
      <c r="N25" s="135"/>
      <c r="O25" s="108" t="s">
        <v>115</v>
      </c>
    </row>
    <row r="26" spans="1:15" s="62" customFormat="1" ht="97.5" customHeight="1" x14ac:dyDescent="0.25">
      <c r="A26" s="134" t="s">
        <v>116</v>
      </c>
      <c r="B26" s="134" t="s">
        <v>20</v>
      </c>
      <c r="C26" s="136" t="s">
        <v>67</v>
      </c>
      <c r="D26" s="136" t="s">
        <v>508</v>
      </c>
      <c r="E26" s="136" t="s">
        <v>509</v>
      </c>
      <c r="F26" s="136" t="str">
        <f t="shared" si="0"/>
        <v>Posibilidad de pérdida Reputacional por vulneración al derecho de acceso de la información debido a la publicación extemporánea de los Informes de PQRS en la página web de la entidad.</v>
      </c>
      <c r="G26" s="134" t="s">
        <v>69</v>
      </c>
      <c r="H26" s="81" t="s">
        <v>70</v>
      </c>
      <c r="I26" s="74" t="s">
        <v>117</v>
      </c>
      <c r="J26" s="81" t="s">
        <v>118</v>
      </c>
      <c r="K26" s="81" t="s">
        <v>113</v>
      </c>
      <c r="L26" s="81" t="s">
        <v>77</v>
      </c>
      <c r="M26" s="81">
        <v>100</v>
      </c>
      <c r="N26" s="134" t="s">
        <v>122</v>
      </c>
      <c r="O26" s="105" t="s">
        <v>115</v>
      </c>
    </row>
    <row r="27" spans="1:15" s="62" customFormat="1" ht="97.5" customHeight="1" x14ac:dyDescent="0.25">
      <c r="A27" s="135"/>
      <c r="B27" s="135"/>
      <c r="C27" s="137"/>
      <c r="D27" s="137"/>
      <c r="E27" s="137"/>
      <c r="F27" s="137"/>
      <c r="G27" s="135"/>
      <c r="H27" s="108" t="s">
        <v>70</v>
      </c>
      <c r="I27" s="74" t="s">
        <v>658</v>
      </c>
      <c r="J27" s="108" t="s">
        <v>660</v>
      </c>
      <c r="K27" s="108" t="s">
        <v>659</v>
      </c>
      <c r="L27" s="108" t="s">
        <v>77</v>
      </c>
      <c r="M27" s="107">
        <v>100</v>
      </c>
      <c r="N27" s="135"/>
      <c r="O27" s="108" t="s">
        <v>115</v>
      </c>
    </row>
    <row r="28" spans="1:15" s="62" customFormat="1" ht="97.5" customHeight="1" x14ac:dyDescent="0.25">
      <c r="A28" s="134" t="s">
        <v>640</v>
      </c>
      <c r="B28" s="134" t="s">
        <v>20</v>
      </c>
      <c r="C28" s="136" t="s">
        <v>67</v>
      </c>
      <c r="D28" s="136" t="s">
        <v>641</v>
      </c>
      <c r="E28" s="136" t="s">
        <v>642</v>
      </c>
      <c r="F28" s="136" t="str">
        <f>+CONCATENATE(C28," ",D28," ",E28)</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8" s="134" t="s">
        <v>69</v>
      </c>
      <c r="H28" s="105" t="s">
        <v>70</v>
      </c>
      <c r="I28" s="74" t="s">
        <v>643</v>
      </c>
      <c r="J28" s="105" t="s">
        <v>645</v>
      </c>
      <c r="K28" s="105" t="s">
        <v>646</v>
      </c>
      <c r="L28" s="105" t="s">
        <v>77</v>
      </c>
      <c r="M28" s="134">
        <v>100</v>
      </c>
      <c r="N28" s="134" t="s">
        <v>122</v>
      </c>
      <c r="O28" s="134" t="s">
        <v>115</v>
      </c>
    </row>
    <row r="29" spans="1:15" s="62" customFormat="1" ht="97.5" customHeight="1" x14ac:dyDescent="0.25">
      <c r="A29" s="135"/>
      <c r="B29" s="135"/>
      <c r="C29" s="137"/>
      <c r="D29" s="137"/>
      <c r="E29" s="137"/>
      <c r="F29" s="137"/>
      <c r="G29" s="135"/>
      <c r="H29" s="105" t="s">
        <v>70</v>
      </c>
      <c r="I29" s="74" t="s">
        <v>644</v>
      </c>
      <c r="J29" s="105" t="s">
        <v>647</v>
      </c>
      <c r="K29" s="105" t="s">
        <v>648</v>
      </c>
      <c r="L29" s="105" t="s">
        <v>139</v>
      </c>
      <c r="M29" s="135"/>
      <c r="N29" s="135"/>
      <c r="O29" s="135"/>
    </row>
    <row r="30" spans="1:15" s="62" customFormat="1" ht="146.25" customHeight="1" x14ac:dyDescent="0.25">
      <c r="A30" s="83" t="s">
        <v>119</v>
      </c>
      <c r="B30" s="83" t="s">
        <v>28</v>
      </c>
      <c r="C30" s="84" t="s">
        <v>120</v>
      </c>
      <c r="D30" s="84" t="s">
        <v>510</v>
      </c>
      <c r="E30" s="84" t="s">
        <v>121</v>
      </c>
      <c r="F30" s="82" t="str">
        <f t="shared" si="0"/>
        <v>Posibilidad de pérdida Económica y Reputacional por demandas de parte de los particulares o vencimiento de los términos debido a procesos disciplinarios desarrollados y fallados sin cumplir con los parámetros de ley.</v>
      </c>
      <c r="G30" s="83" t="s">
        <v>122</v>
      </c>
      <c r="H30" s="81" t="s">
        <v>70</v>
      </c>
      <c r="I30" s="74" t="s">
        <v>621</v>
      </c>
      <c r="J30" s="81" t="s">
        <v>123</v>
      </c>
      <c r="K30" s="81" t="s">
        <v>124</v>
      </c>
      <c r="L30" s="81" t="s">
        <v>77</v>
      </c>
      <c r="M30" s="83">
        <v>100</v>
      </c>
      <c r="N30" s="83" t="s">
        <v>122</v>
      </c>
      <c r="O30" s="81" t="s">
        <v>115</v>
      </c>
    </row>
    <row r="31" spans="1:15" s="62" customFormat="1" ht="125.25" customHeight="1" x14ac:dyDescent="0.25">
      <c r="A31" s="81" t="s">
        <v>125</v>
      </c>
      <c r="B31" s="81" t="s">
        <v>1</v>
      </c>
      <c r="C31" s="82" t="s">
        <v>120</v>
      </c>
      <c r="D31" s="82" t="s">
        <v>596</v>
      </c>
      <c r="E31" s="82" t="s">
        <v>132</v>
      </c>
      <c r="F31" s="82" t="str">
        <f>+CONCATENATE(C31," ",D31," ",E31)</f>
        <v>Posibilidad de pérdida Económica y Reputacional por sanciones de entes de control, demandas penales, fiscales ó disciplinarias 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31" s="81" t="s">
        <v>69</v>
      </c>
      <c r="H31" s="81" t="s">
        <v>70</v>
      </c>
      <c r="I31" s="74" t="s">
        <v>597</v>
      </c>
      <c r="J31" s="81" t="s">
        <v>599</v>
      </c>
      <c r="K31" s="81" t="s">
        <v>600</v>
      </c>
      <c r="L31" s="81" t="s">
        <v>79</v>
      </c>
      <c r="M31" s="81">
        <v>100</v>
      </c>
      <c r="N31" s="81" t="s">
        <v>69</v>
      </c>
      <c r="O31" s="81" t="s">
        <v>115</v>
      </c>
    </row>
    <row r="32" spans="1:15" s="62" customFormat="1" ht="104.25" customHeight="1" x14ac:dyDescent="0.25">
      <c r="A32" s="134" t="s">
        <v>129</v>
      </c>
      <c r="B32" s="134" t="s">
        <v>1</v>
      </c>
      <c r="C32" s="136" t="s">
        <v>67</v>
      </c>
      <c r="D32" s="136" t="s">
        <v>511</v>
      </c>
      <c r="E32" s="136" t="s">
        <v>133</v>
      </c>
      <c r="F32" s="136" t="str">
        <f>+CONCATENATE(C32," ",D32," ",E32)</f>
        <v>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v>
      </c>
      <c r="G32" s="134" t="s">
        <v>122</v>
      </c>
      <c r="H32" s="81" t="s">
        <v>70</v>
      </c>
      <c r="I32" s="74" t="s">
        <v>134</v>
      </c>
      <c r="J32" s="81" t="s">
        <v>135</v>
      </c>
      <c r="K32" s="81" t="s">
        <v>136</v>
      </c>
      <c r="L32" s="81" t="s">
        <v>79</v>
      </c>
      <c r="M32" s="134">
        <v>100</v>
      </c>
      <c r="N32" s="134" t="s">
        <v>122</v>
      </c>
      <c r="O32" s="134" t="s">
        <v>115</v>
      </c>
    </row>
    <row r="33" spans="1:15" s="62" customFormat="1" ht="123" customHeight="1" x14ac:dyDescent="0.25">
      <c r="A33" s="135"/>
      <c r="B33" s="135"/>
      <c r="C33" s="137"/>
      <c r="D33" s="137"/>
      <c r="E33" s="137"/>
      <c r="F33" s="137"/>
      <c r="G33" s="135"/>
      <c r="H33" s="81" t="s">
        <v>70</v>
      </c>
      <c r="I33" s="74" t="s">
        <v>137</v>
      </c>
      <c r="J33" s="81" t="s">
        <v>138</v>
      </c>
      <c r="K33" s="81" t="s">
        <v>136</v>
      </c>
      <c r="L33" s="81" t="s">
        <v>84</v>
      </c>
      <c r="M33" s="135"/>
      <c r="N33" s="135"/>
      <c r="O33" s="135"/>
    </row>
    <row r="34" spans="1:15" s="62" customFormat="1" ht="126" customHeight="1" x14ac:dyDescent="0.25">
      <c r="A34" s="81" t="s">
        <v>130</v>
      </c>
      <c r="B34" s="81" t="s">
        <v>1</v>
      </c>
      <c r="C34" s="82" t="s">
        <v>120</v>
      </c>
      <c r="D34" s="82" t="s">
        <v>592</v>
      </c>
      <c r="E34" s="82" t="s">
        <v>593</v>
      </c>
      <c r="F34" s="82" t="str">
        <f t="shared" si="0"/>
        <v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v>
      </c>
      <c r="G34" s="81" t="s">
        <v>122</v>
      </c>
      <c r="H34" s="81" t="s">
        <v>70</v>
      </c>
      <c r="I34" s="74" t="s">
        <v>622</v>
      </c>
      <c r="J34" s="81" t="s">
        <v>623</v>
      </c>
      <c r="K34" s="81" t="s">
        <v>127</v>
      </c>
      <c r="L34" s="81" t="s">
        <v>139</v>
      </c>
      <c r="M34" s="81">
        <v>100</v>
      </c>
      <c r="N34" s="81" t="s">
        <v>122</v>
      </c>
      <c r="O34" s="81" t="s">
        <v>115</v>
      </c>
    </row>
    <row r="35" spans="1:15" s="62" customFormat="1" ht="138" customHeight="1" x14ac:dyDescent="0.25">
      <c r="A35" s="134" t="s">
        <v>131</v>
      </c>
      <c r="B35" s="134" t="s">
        <v>1</v>
      </c>
      <c r="C35" s="136" t="s">
        <v>120</v>
      </c>
      <c r="D35" s="136" t="s">
        <v>594</v>
      </c>
      <c r="E35" s="136" t="s">
        <v>595</v>
      </c>
      <c r="F35" s="136" t="str">
        <f t="shared" ref="F35" si="1">+CONCATENATE(C35," ",D35," ",E35)</f>
        <v>Posibilidad de pérdida Económica y Reputacional por sanciones de entes de control  debido a la Inadecuada implementación de los lienamientos ambientales propios de la secretaría.</v>
      </c>
      <c r="G35" s="134" t="s">
        <v>122</v>
      </c>
      <c r="H35" s="103" t="s">
        <v>70</v>
      </c>
      <c r="I35" s="74" t="s">
        <v>601</v>
      </c>
      <c r="J35" s="103" t="s">
        <v>602</v>
      </c>
      <c r="K35" s="103" t="s">
        <v>127</v>
      </c>
      <c r="L35" s="103" t="s">
        <v>128</v>
      </c>
      <c r="M35" s="134">
        <v>100</v>
      </c>
      <c r="N35" s="134" t="s">
        <v>74</v>
      </c>
      <c r="O35" s="134" t="s">
        <v>115</v>
      </c>
    </row>
    <row r="36" spans="1:15" s="62" customFormat="1" ht="138" customHeight="1" x14ac:dyDescent="0.25">
      <c r="A36" s="135"/>
      <c r="B36" s="135"/>
      <c r="C36" s="137"/>
      <c r="D36" s="137"/>
      <c r="E36" s="137"/>
      <c r="F36" s="137"/>
      <c r="G36" s="135"/>
      <c r="H36" s="103" t="s">
        <v>70</v>
      </c>
      <c r="I36" s="74" t="s">
        <v>624</v>
      </c>
      <c r="J36" s="81" t="s">
        <v>625</v>
      </c>
      <c r="K36" s="81" t="s">
        <v>127</v>
      </c>
      <c r="L36" s="81" t="s">
        <v>128</v>
      </c>
      <c r="M36" s="135"/>
      <c r="N36" s="135"/>
      <c r="O36" s="135"/>
    </row>
    <row r="37" spans="1:15" s="62" customFormat="1" ht="162" customHeight="1" x14ac:dyDescent="0.25">
      <c r="A37" s="134" t="s">
        <v>142</v>
      </c>
      <c r="B37" s="134" t="s">
        <v>33</v>
      </c>
      <c r="C37" s="136" t="s">
        <v>67</v>
      </c>
      <c r="D37" s="136" t="s">
        <v>512</v>
      </c>
      <c r="E37" s="136" t="s">
        <v>513</v>
      </c>
      <c r="F37" s="136" t="str">
        <f>+CONCATENATE(C37," ",D37," ",E37)</f>
        <v>Posibilidad de pérdida Reputacional por difusión de información inexacta debido a la publicación no autorizada que genere desinformación en la opinión pública</v>
      </c>
      <c r="G37" s="134" t="s">
        <v>122</v>
      </c>
      <c r="H37" s="81" t="s">
        <v>70</v>
      </c>
      <c r="I37" s="74" t="s">
        <v>674</v>
      </c>
      <c r="J37" s="81" t="s">
        <v>675</v>
      </c>
      <c r="K37" s="81" t="s">
        <v>143</v>
      </c>
      <c r="L37" s="81" t="s">
        <v>144</v>
      </c>
      <c r="M37" s="134">
        <v>100</v>
      </c>
      <c r="N37" s="134" t="s">
        <v>74</v>
      </c>
      <c r="O37" s="134" t="s">
        <v>75</v>
      </c>
    </row>
    <row r="38" spans="1:15" s="62" customFormat="1" ht="228" customHeight="1" x14ac:dyDescent="0.25">
      <c r="A38" s="143"/>
      <c r="B38" s="143"/>
      <c r="C38" s="142"/>
      <c r="D38" s="142"/>
      <c r="E38" s="142"/>
      <c r="F38" s="142"/>
      <c r="G38" s="143"/>
      <c r="H38" s="81" t="s">
        <v>70</v>
      </c>
      <c r="I38" s="74" t="s">
        <v>676</v>
      </c>
      <c r="J38" s="81" t="s">
        <v>677</v>
      </c>
      <c r="K38" s="81" t="s">
        <v>145</v>
      </c>
      <c r="L38" s="81" t="s">
        <v>79</v>
      </c>
      <c r="M38" s="143"/>
      <c r="N38" s="143"/>
      <c r="O38" s="143"/>
    </row>
    <row r="39" spans="1:15" s="62" customFormat="1" ht="161.25" customHeight="1" x14ac:dyDescent="0.25">
      <c r="A39" s="143"/>
      <c r="B39" s="143"/>
      <c r="C39" s="142"/>
      <c r="D39" s="142"/>
      <c r="E39" s="142"/>
      <c r="F39" s="142"/>
      <c r="G39" s="143"/>
      <c r="H39" s="81" t="s">
        <v>70</v>
      </c>
      <c r="I39" s="74" t="s">
        <v>678</v>
      </c>
      <c r="J39" s="81" t="s">
        <v>679</v>
      </c>
      <c r="K39" s="81" t="s">
        <v>143</v>
      </c>
      <c r="L39" s="81" t="s">
        <v>79</v>
      </c>
      <c r="M39" s="143"/>
      <c r="N39" s="143"/>
      <c r="O39" s="143"/>
    </row>
    <row r="40" spans="1:15" s="62" customFormat="1" ht="191.25" x14ac:dyDescent="0.25">
      <c r="A40" s="135"/>
      <c r="B40" s="135"/>
      <c r="C40" s="137"/>
      <c r="D40" s="137"/>
      <c r="E40" s="137"/>
      <c r="F40" s="137"/>
      <c r="G40" s="135"/>
      <c r="H40" s="81" t="s">
        <v>70</v>
      </c>
      <c r="I40" s="74" t="s">
        <v>706</v>
      </c>
      <c r="J40" s="81" t="s">
        <v>707</v>
      </c>
      <c r="K40" s="81" t="s">
        <v>143</v>
      </c>
      <c r="L40" s="81" t="s">
        <v>79</v>
      </c>
      <c r="M40" s="135"/>
      <c r="N40" s="135"/>
      <c r="O40" s="135"/>
    </row>
    <row r="41" spans="1:15" s="62" customFormat="1" ht="120" customHeight="1" x14ac:dyDescent="0.25">
      <c r="A41" s="134" t="s">
        <v>146</v>
      </c>
      <c r="B41" s="134" t="s">
        <v>147</v>
      </c>
      <c r="C41" s="136" t="s">
        <v>120</v>
      </c>
      <c r="D41" s="136" t="s">
        <v>514</v>
      </c>
      <c r="E41" s="136" t="s">
        <v>148</v>
      </c>
      <c r="F41" s="136" t="str">
        <f>+CONCATENATE(C41," ",D41," ",E41)</f>
        <v>Posibilidad de pérdida Económica y Reputacional por sanciones o multas de entes de control. 
O por demandas, tutelas, derechos de petición. debido a la falla total o parcial en el servicio de atención de la línea de Seguridad y Emergencias 123.</v>
      </c>
      <c r="G41" s="134" t="s">
        <v>69</v>
      </c>
      <c r="H41" s="81" t="s">
        <v>70</v>
      </c>
      <c r="I41" s="74" t="s">
        <v>149</v>
      </c>
      <c r="J41" s="81" t="s">
        <v>150</v>
      </c>
      <c r="K41" s="81" t="s">
        <v>151</v>
      </c>
      <c r="L41" s="81" t="s">
        <v>77</v>
      </c>
      <c r="M41" s="134">
        <v>100</v>
      </c>
      <c r="N41" s="134" t="s">
        <v>69</v>
      </c>
      <c r="O41" s="134" t="s">
        <v>115</v>
      </c>
    </row>
    <row r="42" spans="1:15" s="62" customFormat="1" ht="137.25" customHeight="1" x14ac:dyDescent="0.25">
      <c r="A42" s="135"/>
      <c r="B42" s="135"/>
      <c r="C42" s="137"/>
      <c r="D42" s="137"/>
      <c r="E42" s="137"/>
      <c r="F42" s="137"/>
      <c r="G42" s="135"/>
      <c r="H42" s="81" t="s">
        <v>70</v>
      </c>
      <c r="I42" s="74" t="s">
        <v>515</v>
      </c>
      <c r="J42" s="81" t="s">
        <v>152</v>
      </c>
      <c r="K42" s="81" t="s">
        <v>151</v>
      </c>
      <c r="L42" s="81" t="s">
        <v>128</v>
      </c>
      <c r="M42" s="135"/>
      <c r="N42" s="135"/>
      <c r="O42" s="135"/>
    </row>
    <row r="43" spans="1:15" s="62" customFormat="1" ht="142.5" customHeight="1" x14ac:dyDescent="0.25">
      <c r="A43" s="134" t="s">
        <v>153</v>
      </c>
      <c r="B43" s="134" t="s">
        <v>147</v>
      </c>
      <c r="C43" s="136" t="s">
        <v>120</v>
      </c>
      <c r="D43" s="136" t="s">
        <v>681</v>
      </c>
      <c r="E43" s="136" t="s">
        <v>680</v>
      </c>
      <c r="F43" s="136" t="str">
        <f>+CONCATENATE(C43," ",D43," ",E43)</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3" s="134" t="s">
        <v>69</v>
      </c>
      <c r="H43" s="81" t="s">
        <v>70</v>
      </c>
      <c r="I43" s="74" t="s">
        <v>682</v>
      </c>
      <c r="J43" s="81" t="s">
        <v>683</v>
      </c>
      <c r="K43" s="81" t="s">
        <v>151</v>
      </c>
      <c r="L43" s="81" t="s">
        <v>144</v>
      </c>
      <c r="M43" s="134">
        <v>100</v>
      </c>
      <c r="N43" s="134" t="s">
        <v>69</v>
      </c>
      <c r="O43" s="134" t="s">
        <v>115</v>
      </c>
    </row>
    <row r="44" spans="1:15" s="62" customFormat="1" ht="123" customHeight="1" x14ac:dyDescent="0.25">
      <c r="A44" s="143"/>
      <c r="B44" s="143"/>
      <c r="C44" s="142"/>
      <c r="D44" s="142"/>
      <c r="E44" s="142"/>
      <c r="F44" s="142"/>
      <c r="G44" s="143"/>
      <c r="H44" s="81" t="s">
        <v>70</v>
      </c>
      <c r="I44" s="74" t="s">
        <v>154</v>
      </c>
      <c r="J44" s="97" t="s">
        <v>155</v>
      </c>
      <c r="K44" s="81" t="s">
        <v>156</v>
      </c>
      <c r="L44" s="81" t="s">
        <v>73</v>
      </c>
      <c r="M44" s="143"/>
      <c r="N44" s="143"/>
      <c r="O44" s="143"/>
    </row>
    <row r="45" spans="1:15" s="62" customFormat="1" ht="140.25" customHeight="1" x14ac:dyDescent="0.25">
      <c r="A45" s="143"/>
      <c r="B45" s="143"/>
      <c r="C45" s="142"/>
      <c r="D45" s="142"/>
      <c r="E45" s="142"/>
      <c r="F45" s="142"/>
      <c r="G45" s="143"/>
      <c r="H45" s="81" t="s">
        <v>70</v>
      </c>
      <c r="I45" s="74" t="s">
        <v>516</v>
      </c>
      <c r="J45" s="97" t="s">
        <v>157</v>
      </c>
      <c r="K45" s="81" t="s">
        <v>151</v>
      </c>
      <c r="L45" s="81" t="s">
        <v>77</v>
      </c>
      <c r="M45" s="143"/>
      <c r="N45" s="143"/>
      <c r="O45" s="143"/>
    </row>
    <row r="46" spans="1:15" s="62" customFormat="1" ht="119.25" customHeight="1" x14ac:dyDescent="0.25">
      <c r="A46" s="143"/>
      <c r="B46" s="143"/>
      <c r="C46" s="142"/>
      <c r="D46" s="142"/>
      <c r="E46" s="142"/>
      <c r="F46" s="142"/>
      <c r="G46" s="143"/>
      <c r="H46" s="81" t="s">
        <v>70</v>
      </c>
      <c r="I46" s="74" t="s">
        <v>626</v>
      </c>
      <c r="J46" s="97" t="s">
        <v>627</v>
      </c>
      <c r="K46" s="81" t="s">
        <v>158</v>
      </c>
      <c r="L46" s="81" t="s">
        <v>139</v>
      </c>
      <c r="M46" s="143"/>
      <c r="N46" s="143"/>
      <c r="O46" s="143"/>
    </row>
    <row r="47" spans="1:15" s="62" customFormat="1" ht="102" customHeight="1" x14ac:dyDescent="0.25">
      <c r="A47" s="135"/>
      <c r="B47" s="135"/>
      <c r="C47" s="137"/>
      <c r="D47" s="137"/>
      <c r="E47" s="137"/>
      <c r="F47" s="137"/>
      <c r="G47" s="135"/>
      <c r="H47" s="81" t="s">
        <v>70</v>
      </c>
      <c r="I47" s="74" t="s">
        <v>517</v>
      </c>
      <c r="J47" s="97" t="s">
        <v>159</v>
      </c>
      <c r="K47" s="81" t="s">
        <v>160</v>
      </c>
      <c r="L47" s="81" t="s">
        <v>140</v>
      </c>
      <c r="M47" s="135"/>
      <c r="N47" s="135"/>
      <c r="O47" s="135"/>
    </row>
    <row r="48" spans="1:15" s="62" customFormat="1" ht="148.5" customHeight="1" x14ac:dyDescent="0.25">
      <c r="A48" s="83" t="s">
        <v>161</v>
      </c>
      <c r="B48" s="83" t="s">
        <v>147</v>
      </c>
      <c r="C48" s="84" t="s">
        <v>120</v>
      </c>
      <c r="D48" s="84" t="s">
        <v>514</v>
      </c>
      <c r="E48" s="84" t="s">
        <v>162</v>
      </c>
      <c r="F48" s="84" t="str">
        <f>+CONCATENATE(C48," ",D48," ",E48)</f>
        <v>Posibilidad de pérdida Económica y Reputacional por sanciones o multas de entes de control. 
O por demandas, tutelas, derechos de petición. debido a la afectación de personas, bienes o recursos por servicio o atención inadecuada de incidentes desde el NUSE 123.</v>
      </c>
      <c r="G48" s="83" t="s">
        <v>69</v>
      </c>
      <c r="H48" s="81" t="s">
        <v>70</v>
      </c>
      <c r="I48" s="74" t="s">
        <v>517</v>
      </c>
      <c r="J48" s="97" t="s">
        <v>159</v>
      </c>
      <c r="K48" s="81" t="s">
        <v>160</v>
      </c>
      <c r="L48" s="81" t="s">
        <v>140</v>
      </c>
      <c r="M48" s="83">
        <v>100</v>
      </c>
      <c r="N48" s="83" t="s">
        <v>69</v>
      </c>
      <c r="O48" s="83" t="s">
        <v>115</v>
      </c>
    </row>
    <row r="49" spans="1:15" s="62" customFormat="1" ht="64.5" customHeight="1" x14ac:dyDescent="0.25">
      <c r="A49" s="138" t="s">
        <v>163</v>
      </c>
      <c r="B49" s="138" t="s">
        <v>37</v>
      </c>
      <c r="C49" s="139" t="s">
        <v>67</v>
      </c>
      <c r="D49" s="139" t="s">
        <v>164</v>
      </c>
      <c r="E49" s="139" t="s">
        <v>518</v>
      </c>
      <c r="F49" s="136" t="str">
        <f>+CONCATENATE(C49," ",D49," ",E49)</f>
        <v>Posibilidad de pérdida Reputacional por perdida o extravió documental debido a la falta de acatamiento de las directrices establecidas por el proceso de Recursos Físicos y documental por parte de los servidores y/o contratistas de la entidad</v>
      </c>
      <c r="G49" s="138" t="s">
        <v>122</v>
      </c>
      <c r="H49" s="81" t="s">
        <v>70</v>
      </c>
      <c r="I49" s="74" t="s">
        <v>587</v>
      </c>
      <c r="J49" s="97" t="s">
        <v>165</v>
      </c>
      <c r="K49" s="81" t="s">
        <v>166</v>
      </c>
      <c r="L49" s="81" t="s">
        <v>139</v>
      </c>
      <c r="M49" s="138">
        <v>100</v>
      </c>
      <c r="N49" s="138" t="s">
        <v>74</v>
      </c>
      <c r="O49" s="134" t="s">
        <v>75</v>
      </c>
    </row>
    <row r="50" spans="1:15" s="62" customFormat="1" ht="84.75" customHeight="1" x14ac:dyDescent="0.25">
      <c r="A50" s="138"/>
      <c r="B50" s="138"/>
      <c r="C50" s="139"/>
      <c r="D50" s="139"/>
      <c r="E50" s="139"/>
      <c r="F50" s="142"/>
      <c r="G50" s="138"/>
      <c r="H50" s="81" t="s">
        <v>70</v>
      </c>
      <c r="I50" s="74" t="s">
        <v>634</v>
      </c>
      <c r="J50" s="97" t="s">
        <v>635</v>
      </c>
      <c r="K50" s="81" t="s">
        <v>166</v>
      </c>
      <c r="L50" s="81" t="s">
        <v>84</v>
      </c>
      <c r="M50" s="138"/>
      <c r="N50" s="138"/>
      <c r="O50" s="143"/>
    </row>
    <row r="51" spans="1:15" s="62" customFormat="1" ht="81" customHeight="1" x14ac:dyDescent="0.25">
      <c r="A51" s="138"/>
      <c r="B51" s="138"/>
      <c r="C51" s="139"/>
      <c r="D51" s="139"/>
      <c r="E51" s="139"/>
      <c r="F51" s="137"/>
      <c r="G51" s="138"/>
      <c r="H51" s="81" t="s">
        <v>70</v>
      </c>
      <c r="I51" s="74" t="s">
        <v>167</v>
      </c>
      <c r="J51" s="97" t="s">
        <v>168</v>
      </c>
      <c r="K51" s="81" t="s">
        <v>166</v>
      </c>
      <c r="L51" s="81" t="s">
        <v>79</v>
      </c>
      <c r="M51" s="138"/>
      <c r="N51" s="138"/>
      <c r="O51" s="135"/>
    </row>
    <row r="52" spans="1:15" s="62" customFormat="1" ht="83.25" customHeight="1" x14ac:dyDescent="0.25">
      <c r="A52" s="138" t="s">
        <v>169</v>
      </c>
      <c r="B52" s="138" t="s">
        <v>37</v>
      </c>
      <c r="C52" s="139" t="s">
        <v>67</v>
      </c>
      <c r="D52" s="139" t="s">
        <v>170</v>
      </c>
      <c r="E52" s="139" t="s">
        <v>518</v>
      </c>
      <c r="F52" s="136" t="str">
        <f>+CONCATENATE(C52," ",D52," ",E52)</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52" s="138" t="s">
        <v>122</v>
      </c>
      <c r="H52" s="81" t="s">
        <v>70</v>
      </c>
      <c r="I52" s="74" t="s">
        <v>636</v>
      </c>
      <c r="J52" s="97" t="s">
        <v>637</v>
      </c>
      <c r="K52" s="81" t="s">
        <v>171</v>
      </c>
      <c r="L52" s="81" t="s">
        <v>84</v>
      </c>
      <c r="M52" s="138">
        <v>100</v>
      </c>
      <c r="N52" s="138" t="s">
        <v>74</v>
      </c>
      <c r="O52" s="134" t="s">
        <v>75</v>
      </c>
    </row>
    <row r="53" spans="1:15" s="62" customFormat="1" ht="80.25" customHeight="1" x14ac:dyDescent="0.25">
      <c r="A53" s="138"/>
      <c r="B53" s="138"/>
      <c r="C53" s="139"/>
      <c r="D53" s="139"/>
      <c r="E53" s="139"/>
      <c r="F53" s="142"/>
      <c r="G53" s="138"/>
      <c r="H53" s="81" t="s">
        <v>70</v>
      </c>
      <c r="I53" s="74" t="s">
        <v>172</v>
      </c>
      <c r="J53" s="97" t="s">
        <v>173</v>
      </c>
      <c r="K53" s="81" t="s">
        <v>174</v>
      </c>
      <c r="L53" s="81" t="s">
        <v>139</v>
      </c>
      <c r="M53" s="138"/>
      <c r="N53" s="138"/>
      <c r="O53" s="143"/>
    </row>
    <row r="54" spans="1:15" s="62" customFormat="1" ht="66" customHeight="1" x14ac:dyDescent="0.25">
      <c r="A54" s="138"/>
      <c r="B54" s="138"/>
      <c r="C54" s="139"/>
      <c r="D54" s="139"/>
      <c r="E54" s="139"/>
      <c r="F54" s="137"/>
      <c r="G54" s="138"/>
      <c r="H54" s="81" t="s">
        <v>70</v>
      </c>
      <c r="I54" s="74" t="s">
        <v>684</v>
      </c>
      <c r="J54" s="97" t="s">
        <v>685</v>
      </c>
      <c r="K54" s="81" t="s">
        <v>174</v>
      </c>
      <c r="L54" s="81" t="s">
        <v>84</v>
      </c>
      <c r="M54" s="138"/>
      <c r="N54" s="138"/>
      <c r="O54" s="135"/>
    </row>
    <row r="55" spans="1:15" s="62" customFormat="1" ht="165.75" x14ac:dyDescent="0.25">
      <c r="A55" s="101" t="s">
        <v>175</v>
      </c>
      <c r="B55" s="101" t="s">
        <v>41</v>
      </c>
      <c r="C55" s="102" t="s">
        <v>190</v>
      </c>
      <c r="D55" s="102" t="s">
        <v>537</v>
      </c>
      <c r="E55" s="102" t="s">
        <v>538</v>
      </c>
      <c r="F55" s="102" t="str">
        <f>+CONCATENATE(C55," ",D55," ",E55)</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5" s="89" t="s">
        <v>562</v>
      </c>
      <c r="H55" s="101" t="s">
        <v>70</v>
      </c>
      <c r="I55" s="74" t="s">
        <v>565</v>
      </c>
      <c r="J55" s="97" t="s">
        <v>563</v>
      </c>
      <c r="K55" s="101" t="s">
        <v>564</v>
      </c>
      <c r="L55" s="101" t="s">
        <v>79</v>
      </c>
      <c r="M55" s="101">
        <v>100</v>
      </c>
      <c r="N55" s="89" t="s">
        <v>562</v>
      </c>
      <c r="O55" s="101" t="s">
        <v>115</v>
      </c>
    </row>
    <row r="56" spans="1:15" s="62" customFormat="1" ht="140.25" x14ac:dyDescent="0.25">
      <c r="A56" s="101" t="s">
        <v>177</v>
      </c>
      <c r="B56" s="101" t="s">
        <v>41</v>
      </c>
      <c r="C56" s="102" t="s">
        <v>190</v>
      </c>
      <c r="D56" s="102" t="s">
        <v>539</v>
      </c>
      <c r="E56" s="102" t="s">
        <v>540</v>
      </c>
      <c r="F56" s="102" t="str">
        <f>+CONCATENATE(C56," ",D56," ",E56)</f>
        <v>Posibilidad de pérdida Económica por investigaciones, demandas y/o sanciones
 debido falencias en el seguimiento a la ejecución contractual</v>
      </c>
      <c r="G56" s="89" t="s">
        <v>562</v>
      </c>
      <c r="H56" s="101" t="s">
        <v>70</v>
      </c>
      <c r="I56" s="74" t="s">
        <v>566</v>
      </c>
      <c r="J56" s="97" t="s">
        <v>574</v>
      </c>
      <c r="K56" s="101" t="s">
        <v>575</v>
      </c>
      <c r="L56" s="101" t="s">
        <v>77</v>
      </c>
      <c r="M56" s="101">
        <v>100</v>
      </c>
      <c r="N56" s="89" t="s">
        <v>562</v>
      </c>
      <c r="O56" s="101" t="s">
        <v>115</v>
      </c>
    </row>
    <row r="57" spans="1:15" s="62" customFormat="1" ht="114.75" x14ac:dyDescent="0.25">
      <c r="A57" s="134" t="s">
        <v>555</v>
      </c>
      <c r="B57" s="134" t="s">
        <v>41</v>
      </c>
      <c r="C57" s="136" t="s">
        <v>67</v>
      </c>
      <c r="D57" s="136" t="s">
        <v>541</v>
      </c>
      <c r="E57" s="136" t="s">
        <v>542</v>
      </c>
      <c r="F57" s="136" t="str">
        <f>+CONCATENATE(C57," ",D57," ",E57)</f>
        <v>Posibilidad de pérdida Reputacional por indisponibilidad de las soluciones tecnologicas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7" s="134" t="s">
        <v>122</v>
      </c>
      <c r="H57" s="101" t="s">
        <v>70</v>
      </c>
      <c r="I57" s="74" t="s">
        <v>567</v>
      </c>
      <c r="J57" s="97" t="s">
        <v>576</v>
      </c>
      <c r="K57" s="101" t="s">
        <v>577</v>
      </c>
      <c r="L57" s="101" t="s">
        <v>77</v>
      </c>
      <c r="M57" s="134">
        <v>100</v>
      </c>
      <c r="N57" s="132" t="s">
        <v>562</v>
      </c>
      <c r="O57" s="101" t="s">
        <v>115</v>
      </c>
    </row>
    <row r="58" spans="1:15" s="62" customFormat="1" ht="153" x14ac:dyDescent="0.25">
      <c r="A58" s="143"/>
      <c r="B58" s="143"/>
      <c r="C58" s="142"/>
      <c r="D58" s="142"/>
      <c r="E58" s="142"/>
      <c r="F58" s="142"/>
      <c r="G58" s="143"/>
      <c r="H58" s="101" t="s">
        <v>70</v>
      </c>
      <c r="I58" s="74" t="s">
        <v>568</v>
      </c>
      <c r="J58" s="97" t="s">
        <v>578</v>
      </c>
      <c r="K58" s="101" t="s">
        <v>577</v>
      </c>
      <c r="L58" s="101" t="s">
        <v>79</v>
      </c>
      <c r="M58" s="143"/>
      <c r="N58" s="179"/>
      <c r="O58" s="101" t="s">
        <v>115</v>
      </c>
    </row>
    <row r="59" spans="1:15" s="62" customFormat="1" ht="140.25" x14ac:dyDescent="0.25">
      <c r="A59" s="135"/>
      <c r="B59" s="135"/>
      <c r="C59" s="137"/>
      <c r="D59" s="137"/>
      <c r="E59" s="137"/>
      <c r="F59" s="137"/>
      <c r="G59" s="135"/>
      <c r="H59" s="101" t="s">
        <v>70</v>
      </c>
      <c r="I59" s="74" t="s">
        <v>569</v>
      </c>
      <c r="J59" s="97" t="s">
        <v>579</v>
      </c>
      <c r="K59" s="101" t="s">
        <v>577</v>
      </c>
      <c r="L59" s="101" t="s">
        <v>139</v>
      </c>
      <c r="M59" s="135"/>
      <c r="N59" s="133"/>
      <c r="O59" s="101" t="s">
        <v>115</v>
      </c>
    </row>
    <row r="60" spans="1:15" s="62" customFormat="1" ht="127.5" x14ac:dyDescent="0.25">
      <c r="A60" s="134" t="s">
        <v>556</v>
      </c>
      <c r="B60" s="134" t="s">
        <v>41</v>
      </c>
      <c r="C60" s="136" t="s">
        <v>120</v>
      </c>
      <c r="D60" s="136" t="s">
        <v>543</v>
      </c>
      <c r="E60" s="136" t="s">
        <v>544</v>
      </c>
      <c r="F60" s="136" t="str">
        <f>+CONCATENATE(C60," ",D60," ",E60)</f>
        <v>Posibilidad de pérdida Económica y Reputacional por la no atención oportuna o de calidad los  de requerimientos (solicitudes o incidentes)  o problemas derivados de la operación de las soluciones tecnologicas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60" s="134" t="s">
        <v>122</v>
      </c>
      <c r="H60" s="101" t="s">
        <v>70</v>
      </c>
      <c r="I60" s="74" t="s">
        <v>570</v>
      </c>
      <c r="J60" s="97" t="s">
        <v>579</v>
      </c>
      <c r="K60" s="101" t="s">
        <v>577</v>
      </c>
      <c r="L60" s="101" t="s">
        <v>84</v>
      </c>
      <c r="M60" s="101">
        <v>100</v>
      </c>
      <c r="N60" s="134" t="s">
        <v>122</v>
      </c>
      <c r="O60" s="101" t="s">
        <v>115</v>
      </c>
    </row>
    <row r="61" spans="1:15" s="62" customFormat="1" ht="165.75" x14ac:dyDescent="0.25">
      <c r="A61" s="135"/>
      <c r="B61" s="135"/>
      <c r="C61" s="137"/>
      <c r="D61" s="137"/>
      <c r="E61" s="137"/>
      <c r="F61" s="137"/>
      <c r="G61" s="135"/>
      <c r="H61" s="101" t="s">
        <v>70</v>
      </c>
      <c r="I61" s="74" t="s">
        <v>691</v>
      </c>
      <c r="J61" s="97" t="s">
        <v>692</v>
      </c>
      <c r="K61" s="101" t="s">
        <v>577</v>
      </c>
      <c r="L61" s="101" t="s">
        <v>79</v>
      </c>
      <c r="M61" s="101">
        <v>100</v>
      </c>
      <c r="N61" s="135"/>
      <c r="O61" s="101" t="s">
        <v>115</v>
      </c>
    </row>
    <row r="62" spans="1:15" s="62" customFormat="1" ht="191.25" x14ac:dyDescent="0.25">
      <c r="A62" s="134" t="s">
        <v>557</v>
      </c>
      <c r="B62" s="134" t="s">
        <v>41</v>
      </c>
      <c r="C62" s="136" t="s">
        <v>120</v>
      </c>
      <c r="D62" s="136" t="s">
        <v>545</v>
      </c>
      <c r="E62" s="136" t="s">
        <v>546</v>
      </c>
      <c r="F62" s="136" t="str">
        <f>+CONCATENATE(C62," ",D62," ",E62)</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62" s="134" t="s">
        <v>122</v>
      </c>
      <c r="H62" s="101" t="s">
        <v>70</v>
      </c>
      <c r="I62" s="74" t="s">
        <v>693</v>
      </c>
      <c r="J62" s="97" t="s">
        <v>580</v>
      </c>
      <c r="K62" s="101" t="s">
        <v>575</v>
      </c>
      <c r="L62" s="101" t="s">
        <v>73</v>
      </c>
      <c r="M62" s="101">
        <v>100</v>
      </c>
      <c r="N62" s="89" t="s">
        <v>562</v>
      </c>
      <c r="O62" s="101" t="s">
        <v>115</v>
      </c>
    </row>
    <row r="63" spans="1:15" s="62" customFormat="1" ht="127.5" x14ac:dyDescent="0.25">
      <c r="A63" s="143"/>
      <c r="B63" s="143"/>
      <c r="C63" s="142"/>
      <c r="D63" s="142"/>
      <c r="E63" s="142"/>
      <c r="F63" s="142"/>
      <c r="G63" s="143"/>
      <c r="H63" s="101" t="s">
        <v>70</v>
      </c>
      <c r="I63" s="74" t="s">
        <v>571</v>
      </c>
      <c r="J63" s="97" t="s">
        <v>581</v>
      </c>
      <c r="K63" s="101" t="s">
        <v>575</v>
      </c>
      <c r="L63" s="101" t="s">
        <v>79</v>
      </c>
      <c r="M63" s="101">
        <v>100</v>
      </c>
      <c r="N63" s="89" t="s">
        <v>562</v>
      </c>
      <c r="O63" s="101" t="s">
        <v>115</v>
      </c>
    </row>
    <row r="64" spans="1:15" s="62" customFormat="1" ht="89.25" x14ac:dyDescent="0.25">
      <c r="A64" s="143"/>
      <c r="B64" s="143"/>
      <c r="C64" s="142"/>
      <c r="D64" s="142"/>
      <c r="E64" s="142"/>
      <c r="F64" s="142"/>
      <c r="G64" s="143"/>
      <c r="H64" s="101" t="s">
        <v>70</v>
      </c>
      <c r="I64" s="74" t="s">
        <v>572</v>
      </c>
      <c r="J64" s="97" t="s">
        <v>582</v>
      </c>
      <c r="K64" s="101" t="s">
        <v>575</v>
      </c>
      <c r="L64" s="101" t="s">
        <v>128</v>
      </c>
      <c r="M64" s="101">
        <v>100</v>
      </c>
      <c r="N64" s="89" t="s">
        <v>562</v>
      </c>
      <c r="O64" s="101" t="s">
        <v>115</v>
      </c>
    </row>
    <row r="65" spans="1:15" s="62" customFormat="1" ht="89.25" x14ac:dyDescent="0.25">
      <c r="A65" s="135"/>
      <c r="B65" s="135"/>
      <c r="C65" s="137"/>
      <c r="D65" s="137"/>
      <c r="E65" s="137"/>
      <c r="F65" s="137"/>
      <c r="G65" s="135"/>
      <c r="H65" s="101" t="s">
        <v>70</v>
      </c>
      <c r="I65" s="74" t="s">
        <v>565</v>
      </c>
      <c r="J65" s="97" t="s">
        <v>583</v>
      </c>
      <c r="K65" s="101" t="s">
        <v>575</v>
      </c>
      <c r="L65" s="101" t="s">
        <v>79</v>
      </c>
      <c r="M65" s="101">
        <v>100</v>
      </c>
      <c r="N65" s="89" t="s">
        <v>562</v>
      </c>
      <c r="O65" s="101" t="s">
        <v>115</v>
      </c>
    </row>
    <row r="66" spans="1:15" s="62" customFormat="1" ht="127.5" x14ac:dyDescent="0.25">
      <c r="A66" s="134" t="s">
        <v>558</v>
      </c>
      <c r="B66" s="134" t="s">
        <v>41</v>
      </c>
      <c r="C66" s="136" t="s">
        <v>120</v>
      </c>
      <c r="D66" s="136" t="s">
        <v>547</v>
      </c>
      <c r="E66" s="136" t="s">
        <v>548</v>
      </c>
      <c r="F66" s="136" t="str">
        <f>+CONCATENATE(C66," ",D66," ",E66)</f>
        <v>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v>
      </c>
      <c r="G66" s="134" t="s">
        <v>122</v>
      </c>
      <c r="H66" s="101" t="s">
        <v>70</v>
      </c>
      <c r="I66" s="74" t="s">
        <v>573</v>
      </c>
      <c r="J66" s="97" t="s">
        <v>584</v>
      </c>
      <c r="K66" s="101" t="s">
        <v>585</v>
      </c>
      <c r="L66" s="101" t="s">
        <v>79</v>
      </c>
      <c r="M66" s="101">
        <v>100</v>
      </c>
      <c r="N66" s="132" t="s">
        <v>562</v>
      </c>
      <c r="O66" s="101" t="s">
        <v>115</v>
      </c>
    </row>
    <row r="67" spans="1:15" s="62" customFormat="1" ht="89.25" x14ac:dyDescent="0.25">
      <c r="A67" s="135"/>
      <c r="B67" s="135"/>
      <c r="C67" s="137"/>
      <c r="D67" s="137"/>
      <c r="E67" s="137"/>
      <c r="F67" s="137"/>
      <c r="G67" s="135"/>
      <c r="H67" s="101" t="s">
        <v>70</v>
      </c>
      <c r="I67" s="74" t="s">
        <v>694</v>
      </c>
      <c r="J67" s="97" t="s">
        <v>695</v>
      </c>
      <c r="K67" s="101" t="s">
        <v>585</v>
      </c>
      <c r="L67" s="101" t="s">
        <v>79</v>
      </c>
      <c r="M67" s="101">
        <v>100</v>
      </c>
      <c r="N67" s="133"/>
      <c r="O67" s="101" t="s">
        <v>115</v>
      </c>
    </row>
    <row r="68" spans="1:15" s="62" customFormat="1" ht="191.25" x14ac:dyDescent="0.25">
      <c r="A68" s="101" t="s">
        <v>559</v>
      </c>
      <c r="B68" s="101" t="s">
        <v>41</v>
      </c>
      <c r="C68" s="102" t="s">
        <v>176</v>
      </c>
      <c r="D68" s="102" t="s">
        <v>549</v>
      </c>
      <c r="E68" s="102" t="s">
        <v>550</v>
      </c>
      <c r="F68" s="102" t="str">
        <f>+CONCATENATE(C68," ",D68," ",E68)</f>
        <v>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v>
      </c>
      <c r="G68" s="101" t="s">
        <v>122</v>
      </c>
      <c r="H68" s="101" t="s">
        <v>70</v>
      </c>
      <c r="I68" s="74" t="s">
        <v>696</v>
      </c>
      <c r="J68" s="97" t="s">
        <v>586</v>
      </c>
      <c r="K68" s="101" t="s">
        <v>575</v>
      </c>
      <c r="L68" s="101" t="s">
        <v>79</v>
      </c>
      <c r="M68" s="101">
        <v>100</v>
      </c>
      <c r="N68" s="101" t="s">
        <v>122</v>
      </c>
      <c r="O68" s="101" t="s">
        <v>115</v>
      </c>
    </row>
    <row r="69" spans="1:15" s="62" customFormat="1" ht="242.25" x14ac:dyDescent="0.25">
      <c r="A69" s="101" t="s">
        <v>560</v>
      </c>
      <c r="B69" s="101" t="s">
        <v>41</v>
      </c>
      <c r="C69" s="102" t="s">
        <v>176</v>
      </c>
      <c r="D69" s="102" t="s">
        <v>551</v>
      </c>
      <c r="E69" s="102" t="s">
        <v>552</v>
      </c>
      <c r="F69" s="102" t="str">
        <f>+CONCATENATE(C69," ",D69," ",E69)</f>
        <v>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v>
      </c>
      <c r="G69" s="101" t="s">
        <v>122</v>
      </c>
      <c r="H69" s="101" t="s">
        <v>70</v>
      </c>
      <c r="I69" s="74" t="s">
        <v>697</v>
      </c>
      <c r="J69" s="97" t="s">
        <v>586</v>
      </c>
      <c r="K69" s="101" t="s">
        <v>575</v>
      </c>
      <c r="L69" s="101" t="s">
        <v>79</v>
      </c>
      <c r="M69" s="101">
        <v>100</v>
      </c>
      <c r="N69" s="101" t="s">
        <v>122</v>
      </c>
      <c r="O69" s="101" t="s">
        <v>115</v>
      </c>
    </row>
    <row r="70" spans="1:15" s="62" customFormat="1" ht="153" customHeight="1" x14ac:dyDescent="0.25">
      <c r="A70" s="101" t="s">
        <v>561</v>
      </c>
      <c r="B70" s="101" t="s">
        <v>41</v>
      </c>
      <c r="C70" s="102" t="s">
        <v>190</v>
      </c>
      <c r="D70" s="102" t="s">
        <v>553</v>
      </c>
      <c r="E70" s="102" t="s">
        <v>554</v>
      </c>
      <c r="F70" s="102" t="str">
        <f>+CONCATENATE(C70," ",D70," ",E70)</f>
        <v>Posibilidad de pérdida Económica por Incremento de costos en la implementación de una solución tecnológica o inconvenientes de interoperabilidad entre soluciones  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70" s="101" t="s">
        <v>122</v>
      </c>
      <c r="H70" s="101" t="s">
        <v>70</v>
      </c>
      <c r="I70" s="74" t="s">
        <v>698</v>
      </c>
      <c r="J70" s="97" t="s">
        <v>699</v>
      </c>
      <c r="K70" s="101" t="s">
        <v>575</v>
      </c>
      <c r="L70" s="101" t="s">
        <v>79</v>
      </c>
      <c r="M70" s="101">
        <v>100</v>
      </c>
      <c r="N70" s="101" t="s">
        <v>122</v>
      </c>
      <c r="O70" s="101" t="s">
        <v>115</v>
      </c>
    </row>
    <row r="71" spans="1:15" s="62" customFormat="1" ht="123" customHeight="1" x14ac:dyDescent="0.25">
      <c r="A71" s="81" t="s">
        <v>178</v>
      </c>
      <c r="B71" s="81" t="s">
        <v>43</v>
      </c>
      <c r="C71" s="82" t="s">
        <v>67</v>
      </c>
      <c r="D71" s="82" t="s">
        <v>179</v>
      </c>
      <c r="E71" s="82" t="s">
        <v>180</v>
      </c>
      <c r="F71" s="82" t="str">
        <f>+CONCATENATE(C71," ",D71," ",E71)</f>
        <v>Posibilidad de pérdida Reputacional por ranking negativo en el reporte de la Secretaria de Hacienda debido a la deficiente ejecución del PAC</v>
      </c>
      <c r="G71" s="81" t="s">
        <v>69</v>
      </c>
      <c r="H71" s="81" t="s">
        <v>70</v>
      </c>
      <c r="I71" s="74" t="s">
        <v>700</v>
      </c>
      <c r="J71" s="97" t="s">
        <v>701</v>
      </c>
      <c r="K71" s="81" t="s">
        <v>181</v>
      </c>
      <c r="L71" s="81" t="s">
        <v>77</v>
      </c>
      <c r="M71" s="81">
        <v>100</v>
      </c>
      <c r="N71" s="81" t="s">
        <v>69</v>
      </c>
      <c r="O71" s="81" t="s">
        <v>115</v>
      </c>
    </row>
    <row r="72" spans="1:15" ht="126" customHeight="1" x14ac:dyDescent="0.25">
      <c r="A72" s="134" t="s">
        <v>182</v>
      </c>
      <c r="B72" s="134" t="s">
        <v>43</v>
      </c>
      <c r="C72" s="136" t="s">
        <v>67</v>
      </c>
      <c r="D72" s="136" t="s">
        <v>183</v>
      </c>
      <c r="E72" s="136" t="s">
        <v>184</v>
      </c>
      <c r="F72" s="136" t="str">
        <f>+CONCATENATE(C72," ",D72," ",E72)</f>
        <v>Posibilidad de pérdida Reputacional por no contar con el fenecimiento de la cuenta en la vigencia debido a la identificación, clasificación y registro de información contable en rubros y cuantías que no correspondan</v>
      </c>
      <c r="G72" s="134" t="s">
        <v>122</v>
      </c>
      <c r="H72" s="81" t="s">
        <v>70</v>
      </c>
      <c r="I72" s="74" t="s">
        <v>185</v>
      </c>
      <c r="J72" s="81" t="s">
        <v>186</v>
      </c>
      <c r="K72" s="81" t="s">
        <v>187</v>
      </c>
      <c r="L72" s="81" t="s">
        <v>77</v>
      </c>
      <c r="M72" s="81">
        <v>100</v>
      </c>
      <c r="N72" s="134" t="s">
        <v>74</v>
      </c>
      <c r="O72" s="134" t="s">
        <v>75</v>
      </c>
    </row>
    <row r="73" spans="1:15" ht="126" customHeight="1" x14ac:dyDescent="0.25">
      <c r="A73" s="135"/>
      <c r="B73" s="135"/>
      <c r="C73" s="137"/>
      <c r="D73" s="137"/>
      <c r="E73" s="137"/>
      <c r="F73" s="137"/>
      <c r="G73" s="135"/>
      <c r="H73" s="81" t="s">
        <v>70</v>
      </c>
      <c r="I73" s="74" t="s">
        <v>519</v>
      </c>
      <c r="J73" s="81" t="s">
        <v>188</v>
      </c>
      <c r="K73" s="81" t="s">
        <v>187</v>
      </c>
      <c r="L73" s="81" t="s">
        <v>77</v>
      </c>
      <c r="M73" s="81">
        <v>100</v>
      </c>
      <c r="N73" s="135"/>
      <c r="O73" s="135"/>
    </row>
    <row r="74" spans="1:15" ht="126" customHeight="1" x14ac:dyDescent="0.25">
      <c r="A74" s="81" t="s">
        <v>189</v>
      </c>
      <c r="B74" s="81" t="s">
        <v>43</v>
      </c>
      <c r="C74" s="82" t="s">
        <v>190</v>
      </c>
      <c r="D74" s="82" t="s">
        <v>191</v>
      </c>
      <c r="E74" s="82" t="s">
        <v>192</v>
      </c>
      <c r="F74" s="82" t="str">
        <f>+CONCATENATE(C74," ",D74," ",E74)</f>
        <v>Posibilidad de pérdida Económica por sanciones o multas de entes de control o demandas de terceros debido a la realización de pagos indebidos</v>
      </c>
      <c r="G74" s="81" t="s">
        <v>122</v>
      </c>
      <c r="H74" s="81" t="s">
        <v>70</v>
      </c>
      <c r="I74" s="74" t="s">
        <v>520</v>
      </c>
      <c r="J74" s="81" t="s">
        <v>193</v>
      </c>
      <c r="K74" s="81" t="s">
        <v>194</v>
      </c>
      <c r="L74" s="81" t="s">
        <v>77</v>
      </c>
      <c r="M74" s="81">
        <v>100</v>
      </c>
      <c r="N74" s="81" t="s">
        <v>74</v>
      </c>
      <c r="O74" s="81" t="s">
        <v>75</v>
      </c>
    </row>
    <row r="75" spans="1:15" ht="115.5" customHeight="1" x14ac:dyDescent="0.25">
      <c r="A75" s="134" t="s">
        <v>195</v>
      </c>
      <c r="B75" s="134" t="s">
        <v>47</v>
      </c>
      <c r="C75" s="136" t="s">
        <v>120</v>
      </c>
      <c r="D75" s="136" t="s">
        <v>521</v>
      </c>
      <c r="E75" s="136" t="s">
        <v>522</v>
      </c>
      <c r="F75" s="136" t="str">
        <f>+CONCATENATE(C75," ",D75," ",E75)</f>
        <v>Posibilidad de pérdida Económica y Reputacional por suscripción indebida de contrato debido a documentos incompletos para la elaboración o legalización de un contrato</v>
      </c>
      <c r="G75" s="134" t="s">
        <v>126</v>
      </c>
      <c r="H75" s="81" t="s">
        <v>70</v>
      </c>
      <c r="I75" s="74" t="s">
        <v>196</v>
      </c>
      <c r="J75" s="81" t="s">
        <v>197</v>
      </c>
      <c r="K75" s="81" t="s">
        <v>198</v>
      </c>
      <c r="L75" s="81" t="s">
        <v>79</v>
      </c>
      <c r="M75" s="134">
        <v>100</v>
      </c>
      <c r="N75" s="134" t="s">
        <v>126</v>
      </c>
      <c r="O75" s="134" t="s">
        <v>115</v>
      </c>
    </row>
    <row r="76" spans="1:15" ht="115.5" customHeight="1" x14ac:dyDescent="0.25">
      <c r="A76" s="135"/>
      <c r="B76" s="135"/>
      <c r="C76" s="137"/>
      <c r="D76" s="137"/>
      <c r="E76" s="137"/>
      <c r="F76" s="137"/>
      <c r="G76" s="135"/>
      <c r="H76" s="81" t="s">
        <v>70</v>
      </c>
      <c r="I76" s="98" t="s">
        <v>628</v>
      </c>
      <c r="J76" s="81" t="s">
        <v>629</v>
      </c>
      <c r="K76" s="81" t="s">
        <v>198</v>
      </c>
      <c r="L76" s="81" t="s">
        <v>79</v>
      </c>
      <c r="M76" s="135"/>
      <c r="N76" s="135"/>
      <c r="O76" s="135"/>
    </row>
    <row r="77" spans="1:15" ht="113.25" customHeight="1" x14ac:dyDescent="0.25">
      <c r="A77" s="81" t="s">
        <v>199</v>
      </c>
      <c r="B77" s="81" t="s">
        <v>47</v>
      </c>
      <c r="C77" s="82" t="s">
        <v>120</v>
      </c>
      <c r="D77" s="82" t="s">
        <v>200</v>
      </c>
      <c r="E77" s="82" t="s">
        <v>201</v>
      </c>
      <c r="F77" s="82" t="str">
        <f>+CONCATENATE(C77," ",D77," ",E77)</f>
        <v>Posibilidad de pérdida Económica y Reputacional por pasivos exigibles debido a liquidación extemporánea de los contratos fuera de los plazos acordados en el contrato o los establecidos por la ley</v>
      </c>
      <c r="G77" s="81" t="s">
        <v>122</v>
      </c>
      <c r="H77" s="81" t="s">
        <v>70</v>
      </c>
      <c r="I77" s="74" t="s">
        <v>703</v>
      </c>
      <c r="J77" s="81" t="s">
        <v>704</v>
      </c>
      <c r="K77" s="81" t="s">
        <v>198</v>
      </c>
      <c r="L77" s="81" t="s">
        <v>202</v>
      </c>
      <c r="M77" s="81">
        <v>100</v>
      </c>
      <c r="N77" s="81" t="s">
        <v>122</v>
      </c>
      <c r="O77" s="81" t="s">
        <v>115</v>
      </c>
    </row>
    <row r="78" spans="1:15" s="106" customFormat="1" ht="113.25" customHeight="1" x14ac:dyDescent="0.25">
      <c r="A78" s="134" t="s">
        <v>203</v>
      </c>
      <c r="B78" s="134" t="s">
        <v>47</v>
      </c>
      <c r="C78" s="136" t="s">
        <v>649</v>
      </c>
      <c r="D78" s="136" t="s">
        <v>650</v>
      </c>
      <c r="E78" s="136" t="s">
        <v>651</v>
      </c>
      <c r="F78" s="136" t="str">
        <f>+CONCATENATE(C78," ",D78," ",E78)</f>
        <v>Posibilidad de pérdida reputacional por sanciones administrativas debido al incumplimiento en la respuesta a requerimientos asociados a los procesos judiciales y acciones constitucionales</v>
      </c>
      <c r="G78" s="134" t="s">
        <v>69</v>
      </c>
      <c r="H78" s="105" t="s">
        <v>70</v>
      </c>
      <c r="I78" s="74" t="s">
        <v>652</v>
      </c>
      <c r="J78" s="105" t="s">
        <v>653</v>
      </c>
      <c r="K78" s="105" t="s">
        <v>654</v>
      </c>
      <c r="L78" s="105" t="s">
        <v>144</v>
      </c>
      <c r="M78" s="105">
        <v>100</v>
      </c>
      <c r="N78" s="134" t="s">
        <v>122</v>
      </c>
      <c r="O78" s="134" t="s">
        <v>115</v>
      </c>
    </row>
    <row r="79" spans="1:15" s="106" customFormat="1" ht="113.25" customHeight="1" x14ac:dyDescent="0.25">
      <c r="A79" s="135"/>
      <c r="B79" s="135"/>
      <c r="C79" s="137"/>
      <c r="D79" s="137"/>
      <c r="E79" s="137"/>
      <c r="F79" s="137"/>
      <c r="G79" s="135"/>
      <c r="H79" s="105" t="s">
        <v>70</v>
      </c>
      <c r="I79" s="74" t="s">
        <v>655</v>
      </c>
      <c r="J79" s="105" t="s">
        <v>656</v>
      </c>
      <c r="K79" s="105" t="s">
        <v>654</v>
      </c>
      <c r="L79" s="105" t="s">
        <v>144</v>
      </c>
      <c r="M79" s="105">
        <v>100</v>
      </c>
      <c r="N79" s="135"/>
      <c r="O79" s="135"/>
    </row>
    <row r="80" spans="1:15" s="88" customFormat="1" ht="96.75" hidden="1" customHeight="1" x14ac:dyDescent="0.25">
      <c r="A80" s="85" t="s">
        <v>203</v>
      </c>
      <c r="B80" s="85" t="s">
        <v>47</v>
      </c>
      <c r="C80" s="86" t="s">
        <v>204</v>
      </c>
      <c r="D80" s="86" t="s">
        <v>205</v>
      </c>
      <c r="E80" s="86" t="s">
        <v>206</v>
      </c>
      <c r="F80" s="86"/>
      <c r="G80" s="85" t="s">
        <v>69</v>
      </c>
      <c r="H80" s="85" t="s">
        <v>70</v>
      </c>
      <c r="I80" s="87" t="s">
        <v>207</v>
      </c>
      <c r="J80" s="81" t="s">
        <v>208</v>
      </c>
      <c r="K80" s="81" t="s">
        <v>209</v>
      </c>
      <c r="L80" s="81" t="s">
        <v>202</v>
      </c>
      <c r="M80" s="85">
        <v>100</v>
      </c>
      <c r="N80" s="85" t="s">
        <v>122</v>
      </c>
      <c r="O80" s="85" t="s">
        <v>101</v>
      </c>
    </row>
    <row r="81" spans="1:15" ht="140.25" customHeight="1" x14ac:dyDescent="0.25">
      <c r="A81" s="134" t="s">
        <v>210</v>
      </c>
      <c r="B81" s="134" t="s">
        <v>211</v>
      </c>
      <c r="C81" s="136" t="s">
        <v>67</v>
      </c>
      <c r="D81" s="136" t="s">
        <v>523</v>
      </c>
      <c r="E81" s="136" t="s">
        <v>212</v>
      </c>
      <c r="F81" s="136" t="str">
        <f>+CONCATENATE(C81," ",D81," ",E81)</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81" s="134" t="s">
        <v>122</v>
      </c>
      <c r="H81" s="81" t="s">
        <v>70</v>
      </c>
      <c r="I81" s="74" t="s">
        <v>524</v>
      </c>
      <c r="J81" s="81" t="s">
        <v>213</v>
      </c>
      <c r="K81" s="81" t="s">
        <v>214</v>
      </c>
      <c r="L81" s="81" t="s">
        <v>79</v>
      </c>
      <c r="M81" s="134">
        <v>100</v>
      </c>
      <c r="N81" s="134" t="s">
        <v>122</v>
      </c>
      <c r="O81" s="134" t="s">
        <v>115</v>
      </c>
    </row>
    <row r="82" spans="1:15" ht="112.5" customHeight="1" x14ac:dyDescent="0.25">
      <c r="A82" s="135"/>
      <c r="B82" s="135"/>
      <c r="C82" s="137"/>
      <c r="D82" s="137"/>
      <c r="E82" s="137"/>
      <c r="F82" s="137"/>
      <c r="G82" s="135"/>
      <c r="H82" s="81" t="s">
        <v>70</v>
      </c>
      <c r="I82" s="74" t="s">
        <v>525</v>
      </c>
      <c r="J82" s="81" t="s">
        <v>213</v>
      </c>
      <c r="K82" s="81" t="s">
        <v>214</v>
      </c>
      <c r="L82" s="81" t="s">
        <v>79</v>
      </c>
      <c r="M82" s="135"/>
      <c r="N82" s="135"/>
      <c r="O82" s="135"/>
    </row>
    <row r="83" spans="1:15" ht="88.5" customHeight="1" x14ac:dyDescent="0.25">
      <c r="A83" s="134" t="s">
        <v>215</v>
      </c>
      <c r="B83" s="134" t="s">
        <v>51</v>
      </c>
      <c r="C83" s="136" t="s">
        <v>67</v>
      </c>
      <c r="D83" s="136" t="s">
        <v>603</v>
      </c>
      <c r="E83" s="136" t="s">
        <v>604</v>
      </c>
      <c r="F83" s="136" t="str">
        <f>+CONCATENATE(C83," ",D83," ",E83)</f>
        <v>Posibilidad de pérdida Reputacional por hallazgos a la Entidad por parte de entes de control  debido al incumplimiento y/o inoportuna emisión de los informes de ley contemplados en el Plan Anual de Auditoria</v>
      </c>
      <c r="G83" s="134" t="s">
        <v>69</v>
      </c>
      <c r="H83" s="81" t="s">
        <v>70</v>
      </c>
      <c r="I83" s="74" t="s">
        <v>607</v>
      </c>
      <c r="J83" s="81" t="s">
        <v>100</v>
      </c>
      <c r="K83" s="81" t="s">
        <v>124</v>
      </c>
      <c r="L83" s="81" t="s">
        <v>77</v>
      </c>
      <c r="M83" s="134">
        <v>100</v>
      </c>
      <c r="N83" s="134" t="s">
        <v>69</v>
      </c>
      <c r="O83" s="134" t="s">
        <v>115</v>
      </c>
    </row>
    <row r="84" spans="1:15" ht="88.5" customHeight="1" x14ac:dyDescent="0.25">
      <c r="A84" s="135"/>
      <c r="B84" s="135"/>
      <c r="C84" s="137"/>
      <c r="D84" s="137"/>
      <c r="E84" s="137"/>
      <c r="F84" s="137"/>
      <c r="G84" s="135"/>
      <c r="H84" s="81" t="s">
        <v>70</v>
      </c>
      <c r="I84" s="74" t="s">
        <v>608</v>
      </c>
      <c r="J84" s="81" t="s">
        <v>611</v>
      </c>
      <c r="K84" s="104" t="s">
        <v>124</v>
      </c>
      <c r="L84" s="81" t="s">
        <v>77</v>
      </c>
      <c r="M84" s="135"/>
      <c r="N84" s="135"/>
      <c r="O84" s="135"/>
    </row>
    <row r="85" spans="1:15" ht="112.5" customHeight="1" x14ac:dyDescent="0.25">
      <c r="A85" s="134" t="s">
        <v>216</v>
      </c>
      <c r="B85" s="134" t="s">
        <v>51</v>
      </c>
      <c r="C85" s="136" t="s">
        <v>67</v>
      </c>
      <c r="D85" s="136" t="s">
        <v>605</v>
      </c>
      <c r="E85" s="136" t="s">
        <v>606</v>
      </c>
      <c r="F85" s="136" t="str">
        <f>+CONCATENATE(C85," ",D85," ",E85)</f>
        <v>Posibilidad de pérdida Reputacional por falencias en la planeación y ejecución de las auditorías internas debido a inoportunidad y/o inconsistencia en la verificación de la información suministrada para la realización de la auditoria</v>
      </c>
      <c r="G85" s="134" t="s">
        <v>69</v>
      </c>
      <c r="H85" s="81" t="s">
        <v>70</v>
      </c>
      <c r="I85" s="74" t="s">
        <v>609</v>
      </c>
      <c r="J85" s="81" t="s">
        <v>612</v>
      </c>
      <c r="K85" s="104" t="s">
        <v>124</v>
      </c>
      <c r="L85" s="81" t="s">
        <v>79</v>
      </c>
      <c r="M85" s="134">
        <v>100</v>
      </c>
      <c r="N85" s="134" t="s">
        <v>69</v>
      </c>
      <c r="O85" s="134" t="s">
        <v>115</v>
      </c>
    </row>
    <row r="86" spans="1:15" ht="112.5" customHeight="1" x14ac:dyDescent="0.25">
      <c r="A86" s="143"/>
      <c r="B86" s="143"/>
      <c r="C86" s="142"/>
      <c r="D86" s="142"/>
      <c r="E86" s="142"/>
      <c r="F86" s="142"/>
      <c r="G86" s="143"/>
      <c r="H86" s="81" t="s">
        <v>70</v>
      </c>
      <c r="I86" s="74" t="s">
        <v>610</v>
      </c>
      <c r="J86" s="81" t="s">
        <v>613</v>
      </c>
      <c r="K86" s="104" t="s">
        <v>124</v>
      </c>
      <c r="L86" s="81" t="s">
        <v>79</v>
      </c>
      <c r="M86" s="143"/>
      <c r="N86" s="143"/>
      <c r="O86" s="143"/>
    </row>
    <row r="87" spans="1:15" ht="121.5" customHeight="1" x14ac:dyDescent="0.25">
      <c r="A87" s="81" t="s">
        <v>217</v>
      </c>
      <c r="B87" s="81" t="s">
        <v>45</v>
      </c>
      <c r="C87" s="82" t="s">
        <v>120</v>
      </c>
      <c r="D87" s="82" t="s">
        <v>218</v>
      </c>
      <c r="E87" s="82" t="s">
        <v>219</v>
      </c>
      <c r="F87" s="82" t="str">
        <f t="shared" ref="F87:F98" si="2">+CONCATENATE(C87," ",D87," ",E87)</f>
        <v>Posibilidad de pérdida Económica y Reputacional por sanciones o multas de entes de control.  debido a la inadecuada utilización de las normas en las actuaciones asociadas al proceso de gestión humana</v>
      </c>
      <c r="G87" s="81" t="s">
        <v>122</v>
      </c>
      <c r="H87" s="81" t="s">
        <v>70</v>
      </c>
      <c r="I87" s="74" t="s">
        <v>220</v>
      </c>
      <c r="J87" s="81" t="s">
        <v>221</v>
      </c>
      <c r="K87" s="81" t="s">
        <v>222</v>
      </c>
      <c r="L87" s="81" t="s">
        <v>79</v>
      </c>
      <c r="M87" s="81">
        <v>100</v>
      </c>
      <c r="N87" s="81" t="s">
        <v>122</v>
      </c>
      <c r="O87" s="81" t="s">
        <v>115</v>
      </c>
    </row>
    <row r="88" spans="1:15" ht="93.75" customHeight="1" x14ac:dyDescent="0.25">
      <c r="A88" s="81" t="s">
        <v>223</v>
      </c>
      <c r="B88" s="81" t="s">
        <v>45</v>
      </c>
      <c r="C88" s="82" t="s">
        <v>120</v>
      </c>
      <c r="D88" s="82" t="s">
        <v>218</v>
      </c>
      <c r="E88" s="82" t="s">
        <v>224</v>
      </c>
      <c r="F88" s="82" t="str">
        <f t="shared" si="2"/>
        <v xml:space="preserve">Posibilidad de pérdida Económica y Reputacional por sanciones o multas de entes de control.  debido a la liquidación de la nómina sin el oportuno reporte de las novedades que se generan mensualmente. </v>
      </c>
      <c r="G88" s="81" t="s">
        <v>122</v>
      </c>
      <c r="H88" s="81" t="s">
        <v>70</v>
      </c>
      <c r="I88" s="74" t="s">
        <v>588</v>
      </c>
      <c r="J88" s="81" t="s">
        <v>225</v>
      </c>
      <c r="K88" s="81" t="s">
        <v>226</v>
      </c>
      <c r="L88" s="81" t="s">
        <v>77</v>
      </c>
      <c r="M88" s="81">
        <v>100</v>
      </c>
      <c r="N88" s="81" t="s">
        <v>122</v>
      </c>
      <c r="O88" s="81" t="s">
        <v>115</v>
      </c>
    </row>
    <row r="89" spans="1:15" ht="116.25" customHeight="1" x14ac:dyDescent="0.25">
      <c r="A89" s="81" t="s">
        <v>227</v>
      </c>
      <c r="B89" s="81" t="s">
        <v>45</v>
      </c>
      <c r="C89" s="82" t="s">
        <v>120</v>
      </c>
      <c r="D89" s="82" t="s">
        <v>218</v>
      </c>
      <c r="E89" s="82" t="s">
        <v>228</v>
      </c>
      <c r="F89" s="82" t="str">
        <f t="shared" si="2"/>
        <v>Posibilidad de pérdida Económica y Reputacional por sanciones o multas de entes de control.  debido al nombrar, encargar o posesionar a un servidor que incumpla con los requisitos establecidos en el Manual de Funciones de la SCJ</v>
      </c>
      <c r="G89" s="81" t="s">
        <v>122</v>
      </c>
      <c r="H89" s="81" t="s">
        <v>70</v>
      </c>
      <c r="I89" s="74" t="s">
        <v>229</v>
      </c>
      <c r="J89" s="81" t="s">
        <v>230</v>
      </c>
      <c r="K89" s="81" t="s">
        <v>231</v>
      </c>
      <c r="L89" s="81" t="s">
        <v>79</v>
      </c>
      <c r="M89" s="81">
        <v>100</v>
      </c>
      <c r="N89" s="81" t="s">
        <v>122</v>
      </c>
      <c r="O89" s="81" t="s">
        <v>115</v>
      </c>
    </row>
    <row r="90" spans="1:15" ht="121.5" customHeight="1" x14ac:dyDescent="0.25">
      <c r="A90" s="81" t="s">
        <v>232</v>
      </c>
      <c r="B90" s="81" t="s">
        <v>45</v>
      </c>
      <c r="C90" s="82" t="s">
        <v>67</v>
      </c>
      <c r="D90" s="82" t="s">
        <v>233</v>
      </c>
      <c r="E90" s="82" t="s">
        <v>234</v>
      </c>
      <c r="F90" s="82" t="str">
        <f t="shared" si="2"/>
        <v xml:space="preserve">Posibilidad de pérdida Reputacional por la sustracción de información de las historias laborales debido al inadecuado manejo de controles de seguridad de la información </v>
      </c>
      <c r="G90" s="81" t="s">
        <v>122</v>
      </c>
      <c r="H90" s="81" t="s">
        <v>70</v>
      </c>
      <c r="I90" s="74" t="s">
        <v>235</v>
      </c>
      <c r="J90" s="81" t="s">
        <v>236</v>
      </c>
      <c r="K90" s="81" t="s">
        <v>237</v>
      </c>
      <c r="L90" s="81" t="s">
        <v>79</v>
      </c>
      <c r="M90" s="81">
        <v>100</v>
      </c>
      <c r="N90" s="81" t="s">
        <v>122</v>
      </c>
      <c r="O90" s="81" t="s">
        <v>115</v>
      </c>
    </row>
    <row r="91" spans="1:15" ht="138" customHeight="1" x14ac:dyDescent="0.25">
      <c r="A91" s="81" t="s">
        <v>238</v>
      </c>
      <c r="B91" s="81" t="s">
        <v>45</v>
      </c>
      <c r="C91" s="82" t="s">
        <v>67</v>
      </c>
      <c r="D91" s="82" t="s">
        <v>239</v>
      </c>
      <c r="E91" s="82" t="s">
        <v>240</v>
      </c>
      <c r="F91" s="82" t="str">
        <f t="shared" si="2"/>
        <v>Posibilidad de pérdida Reputacional por la emisión de pronunciamientos y respuestas relacionados con el proceso de gestión humana, no ajustados a la ley. debido al desconocimiento de las normas laborales, la constitución, la ley y regulación sobre el tema laboral</v>
      </c>
      <c r="G91" s="81" t="s">
        <v>122</v>
      </c>
      <c r="H91" s="81" t="s">
        <v>70</v>
      </c>
      <c r="I91" s="74" t="s">
        <v>241</v>
      </c>
      <c r="J91" s="81" t="s">
        <v>242</v>
      </c>
      <c r="K91" s="81" t="s">
        <v>243</v>
      </c>
      <c r="L91" s="81" t="s">
        <v>79</v>
      </c>
      <c r="M91" s="81">
        <v>100</v>
      </c>
      <c r="N91" s="81" t="s">
        <v>122</v>
      </c>
      <c r="O91" s="81" t="s">
        <v>115</v>
      </c>
    </row>
    <row r="92" spans="1:15" ht="141" customHeight="1" x14ac:dyDescent="0.25">
      <c r="A92" s="81" t="s">
        <v>244</v>
      </c>
      <c r="B92" s="81" t="s">
        <v>45</v>
      </c>
      <c r="C92" s="82" t="s">
        <v>120</v>
      </c>
      <c r="D92" s="82" t="s">
        <v>245</v>
      </c>
      <c r="E92" s="82" t="s">
        <v>526</v>
      </c>
      <c r="F92" s="82" t="str">
        <f t="shared" si="2"/>
        <v>Posibilidad de pérdida Económica y Reputacional por sanciones o multas de entes de control. 
O por Selección inadecuada de un proveedor, contratación de personal, servicios o bienes no idóneo para la prestación del servicio para el cumplimiento de la misionalidad de la entidad.   debido a errores en la revisión técnica de las ofertas presentadas por los proponentes, incumpliendo los requisitos establecidos en la etapa precontractual (estudios previos)</v>
      </c>
      <c r="G92" s="81" t="s">
        <v>69</v>
      </c>
      <c r="H92" s="81" t="s">
        <v>70</v>
      </c>
      <c r="I92" s="74" t="s">
        <v>246</v>
      </c>
      <c r="J92" s="81" t="s">
        <v>247</v>
      </c>
      <c r="K92" s="81" t="s">
        <v>248</v>
      </c>
      <c r="L92" s="81" t="s">
        <v>79</v>
      </c>
      <c r="M92" s="81">
        <v>100</v>
      </c>
      <c r="N92" s="81" t="s">
        <v>69</v>
      </c>
      <c r="O92" s="81" t="s">
        <v>115</v>
      </c>
    </row>
    <row r="93" spans="1:15" ht="132" customHeight="1" x14ac:dyDescent="0.25">
      <c r="A93" s="81" t="s">
        <v>249</v>
      </c>
      <c r="B93" s="81" t="s">
        <v>45</v>
      </c>
      <c r="C93" s="82" t="s">
        <v>176</v>
      </c>
      <c r="D93" s="82" t="s">
        <v>250</v>
      </c>
      <c r="E93" s="82" t="s">
        <v>251</v>
      </c>
      <c r="F93" s="82" t="str">
        <f t="shared" si="2"/>
        <v>Posibilidad de pérdida Reputacional y Económica por sanciones o multas de entes de control. 
O por mayor ausentismo en la entidad o incremento en el pago de incapacidades por parte de las aseguradoras y la entidad debido a la probabilidad de incremento en la ocurrencia de accidentes y enfermedades laborales</v>
      </c>
      <c r="G93" s="81" t="s">
        <v>122</v>
      </c>
      <c r="H93" s="81" t="s">
        <v>70</v>
      </c>
      <c r="I93" s="74" t="s">
        <v>589</v>
      </c>
      <c r="J93" s="81" t="s">
        <v>252</v>
      </c>
      <c r="K93" s="81" t="s">
        <v>253</v>
      </c>
      <c r="L93" s="81" t="s">
        <v>140</v>
      </c>
      <c r="M93" s="81">
        <v>100</v>
      </c>
      <c r="N93" s="81" t="s">
        <v>122</v>
      </c>
      <c r="O93" s="81" t="s">
        <v>115</v>
      </c>
    </row>
    <row r="94" spans="1:15" ht="108" customHeight="1" x14ac:dyDescent="0.25">
      <c r="A94" s="81" t="s">
        <v>254</v>
      </c>
      <c r="B94" s="81" t="s">
        <v>45</v>
      </c>
      <c r="C94" s="82" t="s">
        <v>120</v>
      </c>
      <c r="D94" s="82" t="s">
        <v>255</v>
      </c>
      <c r="E94" s="82" t="s">
        <v>256</v>
      </c>
      <c r="F94" s="82" t="str">
        <f t="shared" si="2"/>
        <v>Posibilidad de pérdida Económica y Reputacional por sanciones o multas de entes de control. 
O por mayor ausentismo para la entidad o incremento en el pago de incapacidades debido a la probabilidad de incremento de reporte de casos asociados a riesgo psicosocial en la SCJ</v>
      </c>
      <c r="G94" s="81" t="s">
        <v>122</v>
      </c>
      <c r="H94" s="81" t="s">
        <v>70</v>
      </c>
      <c r="I94" s="74" t="s">
        <v>590</v>
      </c>
      <c r="J94" s="81" t="s">
        <v>257</v>
      </c>
      <c r="K94" s="81" t="s">
        <v>258</v>
      </c>
      <c r="L94" s="81" t="s">
        <v>79</v>
      </c>
      <c r="M94" s="81">
        <v>100</v>
      </c>
      <c r="N94" s="81" t="s">
        <v>122</v>
      </c>
      <c r="O94" s="81" t="s">
        <v>115</v>
      </c>
    </row>
    <row r="95" spans="1:15" ht="102" x14ac:dyDescent="0.25">
      <c r="A95" s="81" t="s">
        <v>259</v>
      </c>
      <c r="B95" s="81" t="s">
        <v>45</v>
      </c>
      <c r="C95" s="82" t="s">
        <v>120</v>
      </c>
      <c r="D95" s="82" t="s">
        <v>527</v>
      </c>
      <c r="E95" s="82" t="s">
        <v>260</v>
      </c>
      <c r="F95" s="82" t="str">
        <f t="shared" si="2"/>
        <v>Posibilidad de pérdida Económica y Reputacional Por  sanciones o multas de entes de control. 
O por incumplimiento de las obligaciones establecidas en el contrato suscrito para realizar las actividades de bienestar debido a la indebida ejecución del programa de bienestar de la entidad</v>
      </c>
      <c r="G95" s="81" t="s">
        <v>69</v>
      </c>
      <c r="H95" s="81" t="s">
        <v>70</v>
      </c>
      <c r="I95" s="74" t="s">
        <v>630</v>
      </c>
      <c r="J95" s="81" t="s">
        <v>631</v>
      </c>
      <c r="K95" s="81" t="s">
        <v>261</v>
      </c>
      <c r="L95" s="81" t="s">
        <v>79</v>
      </c>
      <c r="M95" s="81">
        <v>100</v>
      </c>
      <c r="N95" s="81" t="s">
        <v>69</v>
      </c>
      <c r="O95" s="81" t="s">
        <v>115</v>
      </c>
    </row>
    <row r="96" spans="1:15" ht="135" customHeight="1" x14ac:dyDescent="0.25">
      <c r="A96" s="81" t="s">
        <v>262</v>
      </c>
      <c r="B96" s="81" t="s">
        <v>45</v>
      </c>
      <c r="C96" s="82" t="s">
        <v>120</v>
      </c>
      <c r="D96" s="82" t="s">
        <v>528</v>
      </c>
      <c r="E96" s="82" t="s">
        <v>263</v>
      </c>
      <c r="F96" s="82" t="str">
        <f t="shared" si="2"/>
        <v>Posibilidad de pérdida Económica y Reputacional Por  sanciones o multas de entes de control. 
O por falta de participación de los funcionarios y líderes de cada área en el diagnóstico o por error en el diseño y divulgación de los instrumentos de diagnóstico debido al diagnóstico de capacitación no ajustado a las necesidades reales de la SCJ.</v>
      </c>
      <c r="G96" s="81" t="s">
        <v>69</v>
      </c>
      <c r="H96" s="81" t="s">
        <v>70</v>
      </c>
      <c r="I96" s="74" t="s">
        <v>591</v>
      </c>
      <c r="J96" s="81" t="s">
        <v>702</v>
      </c>
      <c r="K96" s="81" t="s">
        <v>264</v>
      </c>
      <c r="L96" s="81" t="s">
        <v>79</v>
      </c>
      <c r="M96" s="81">
        <v>100</v>
      </c>
      <c r="N96" s="81" t="s">
        <v>69</v>
      </c>
      <c r="O96" s="81" t="s">
        <v>115</v>
      </c>
    </row>
    <row r="97" spans="1:15" s="90" customFormat="1" ht="135" customHeight="1" x14ac:dyDescent="0.25">
      <c r="A97" s="81" t="s">
        <v>265</v>
      </c>
      <c r="B97" s="81" t="s">
        <v>45</v>
      </c>
      <c r="C97" s="82" t="s">
        <v>190</v>
      </c>
      <c r="D97" s="82" t="s">
        <v>266</v>
      </c>
      <c r="E97" s="82" t="s">
        <v>267</v>
      </c>
      <c r="F97" s="82" t="str">
        <f t="shared" si="2"/>
        <v xml:space="preserve">Posibilidad de pérdida Económica por sanciones o multas de entes de control.
O por demandas a la entidad debido a debilidades en el registro y cruce de las novedades allegadas a nómina con las novedades ingresadas en el sistema generando pagos indebidos a servidores ingresados o retirados de la entidad </v>
      </c>
      <c r="G97" s="89" t="s">
        <v>74</v>
      </c>
      <c r="H97" s="81" t="s">
        <v>70</v>
      </c>
      <c r="I97" s="74" t="s">
        <v>529</v>
      </c>
      <c r="J97" s="81" t="s">
        <v>268</v>
      </c>
      <c r="K97" s="81" t="s">
        <v>269</v>
      </c>
      <c r="L97" s="81" t="s">
        <v>77</v>
      </c>
      <c r="M97" s="81">
        <v>100</v>
      </c>
      <c r="N97" s="89" t="s">
        <v>74</v>
      </c>
      <c r="O97" s="81" t="s">
        <v>75</v>
      </c>
    </row>
    <row r="98" spans="1:15" ht="174.75" customHeight="1" x14ac:dyDescent="0.25">
      <c r="A98" s="134" t="s">
        <v>270</v>
      </c>
      <c r="B98" s="134" t="s">
        <v>39</v>
      </c>
      <c r="C98" s="136" t="s">
        <v>176</v>
      </c>
      <c r="D98" s="136" t="s">
        <v>530</v>
      </c>
      <c r="E98" s="136" t="s">
        <v>271</v>
      </c>
      <c r="F98" s="136" t="str">
        <f t="shared" si="2"/>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8" s="134" t="s">
        <v>122</v>
      </c>
      <c r="H98" s="81" t="s">
        <v>70</v>
      </c>
      <c r="I98" s="74" t="s">
        <v>598</v>
      </c>
      <c r="J98" s="81" t="s">
        <v>274</v>
      </c>
      <c r="K98" s="81" t="s">
        <v>275</v>
      </c>
      <c r="L98" s="81" t="s">
        <v>77</v>
      </c>
      <c r="M98" s="134">
        <v>100</v>
      </c>
      <c r="N98" s="134" t="s">
        <v>122</v>
      </c>
      <c r="O98" s="134" t="s">
        <v>115</v>
      </c>
    </row>
    <row r="99" spans="1:15" ht="174.75" customHeight="1" x14ac:dyDescent="0.25">
      <c r="A99" s="135"/>
      <c r="B99" s="135"/>
      <c r="C99" s="137"/>
      <c r="D99" s="137"/>
      <c r="E99" s="137"/>
      <c r="F99" s="137"/>
      <c r="G99" s="135"/>
      <c r="H99" s="81" t="s">
        <v>70</v>
      </c>
      <c r="I99" s="74" t="s">
        <v>686</v>
      </c>
      <c r="J99" s="81" t="s">
        <v>272</v>
      </c>
      <c r="K99" s="81" t="s">
        <v>273</v>
      </c>
      <c r="L99" s="81" t="s">
        <v>128</v>
      </c>
      <c r="M99" s="135"/>
      <c r="N99" s="135"/>
      <c r="O99" s="135"/>
    </row>
    <row r="100" spans="1:15" ht="103.5" customHeight="1" x14ac:dyDescent="0.25">
      <c r="A100" s="81" t="s">
        <v>276</v>
      </c>
      <c r="B100" s="81" t="s">
        <v>39</v>
      </c>
      <c r="C100" s="82" t="s">
        <v>176</v>
      </c>
      <c r="D100" s="82" t="s">
        <v>617</v>
      </c>
      <c r="E100" s="82" t="s">
        <v>618</v>
      </c>
      <c r="F100" s="82" t="str">
        <f>+CONCATENATE(C100," ",D100," ",E100)</f>
        <v>Posibilidad de pérdida Reputacional y Económica por sobrecostos en  recursos técnicos y humanos debido al desconocimiento de las actividades a desarrollar al interior del proceso</v>
      </c>
      <c r="G100" s="81" t="s">
        <v>122</v>
      </c>
      <c r="H100" s="81" t="s">
        <v>70</v>
      </c>
      <c r="I100" s="74" t="s">
        <v>687</v>
      </c>
      <c r="J100" s="81" t="s">
        <v>277</v>
      </c>
      <c r="K100" s="81" t="s">
        <v>273</v>
      </c>
      <c r="L100" s="81" t="s">
        <v>139</v>
      </c>
      <c r="M100" s="81">
        <v>100</v>
      </c>
      <c r="N100" s="81" t="s">
        <v>122</v>
      </c>
      <c r="O100" s="81" t="s">
        <v>115</v>
      </c>
    </row>
    <row r="101" spans="1:15" ht="92.25" customHeight="1" x14ac:dyDescent="0.25">
      <c r="A101" s="81" t="s">
        <v>278</v>
      </c>
      <c r="B101" s="81" t="s">
        <v>39</v>
      </c>
      <c r="C101" s="82" t="s">
        <v>67</v>
      </c>
      <c r="D101" s="82" t="s">
        <v>531</v>
      </c>
      <c r="E101" s="82" t="s">
        <v>532</v>
      </c>
      <c r="F101" s="82" t="str">
        <f>+CONCATENATE(C101," ",D101," ",E101)</f>
        <v>Posibilidad de pérdida Reputacional por deficiente atención a los usuarios de los bienes y servicios del proceso debido a la falta de capacitación</v>
      </c>
      <c r="G101" s="81" t="s">
        <v>122</v>
      </c>
      <c r="H101" s="81" t="s">
        <v>70</v>
      </c>
      <c r="I101" s="74" t="s">
        <v>688</v>
      </c>
      <c r="J101" s="81" t="s">
        <v>279</v>
      </c>
      <c r="K101" s="81" t="s">
        <v>280</v>
      </c>
      <c r="L101" s="81" t="s">
        <v>139</v>
      </c>
      <c r="M101" s="81">
        <v>100</v>
      </c>
      <c r="N101" s="81" t="s">
        <v>122</v>
      </c>
      <c r="O101" s="81" t="s">
        <v>115</v>
      </c>
    </row>
    <row r="102" spans="1:15" ht="99.75" customHeight="1" x14ac:dyDescent="0.25">
      <c r="A102" s="134" t="s">
        <v>281</v>
      </c>
      <c r="B102" s="134" t="s">
        <v>39</v>
      </c>
      <c r="C102" s="136" t="s">
        <v>120</v>
      </c>
      <c r="D102" s="136" t="s">
        <v>533</v>
      </c>
      <c r="E102" s="136" t="s">
        <v>282</v>
      </c>
      <c r="F102" s="136" t="str">
        <f>+CONCATENATE(C102," ",D102," ",E102)</f>
        <v>Posibilidad de pérdida Económica y Reputacional por demandas o extralimitación de funciones de servidores  debido al inadecuado acompañamiento a las manifestaciones, movilizaciones, eventos o aglomeraciones</v>
      </c>
      <c r="G102" s="134" t="s">
        <v>122</v>
      </c>
      <c r="H102" s="81" t="s">
        <v>70</v>
      </c>
      <c r="I102" s="74" t="s">
        <v>689</v>
      </c>
      <c r="J102" s="81" t="s">
        <v>283</v>
      </c>
      <c r="K102" s="81" t="s">
        <v>284</v>
      </c>
      <c r="L102" s="81" t="s">
        <v>84</v>
      </c>
      <c r="M102" s="134">
        <v>100</v>
      </c>
      <c r="N102" s="134" t="s">
        <v>122</v>
      </c>
      <c r="O102" s="134" t="s">
        <v>115</v>
      </c>
    </row>
    <row r="103" spans="1:15" ht="99.75" customHeight="1" x14ac:dyDescent="0.25">
      <c r="A103" s="135"/>
      <c r="B103" s="135"/>
      <c r="C103" s="137"/>
      <c r="D103" s="137"/>
      <c r="E103" s="137"/>
      <c r="F103" s="137"/>
      <c r="G103" s="135"/>
      <c r="H103" s="81" t="s">
        <v>70</v>
      </c>
      <c r="I103" s="74" t="s">
        <v>690</v>
      </c>
      <c r="J103" s="81" t="s">
        <v>283</v>
      </c>
      <c r="K103" s="81" t="s">
        <v>619</v>
      </c>
      <c r="L103" s="81" t="s">
        <v>128</v>
      </c>
      <c r="M103" s="135"/>
      <c r="N103" s="135"/>
      <c r="O103" s="135"/>
    </row>
    <row r="104" spans="1:15" ht="122.25" customHeight="1" x14ac:dyDescent="0.25">
      <c r="A104" s="81" t="s">
        <v>285</v>
      </c>
      <c r="B104" s="81" t="s">
        <v>31</v>
      </c>
      <c r="C104" s="82" t="s">
        <v>120</v>
      </c>
      <c r="D104" s="82" t="s">
        <v>286</v>
      </c>
      <c r="E104" s="82" t="s">
        <v>287</v>
      </c>
      <c r="F104" s="82" t="str">
        <f>+CONCATENATE(C104," ",D104," ",E104)</f>
        <v>Posibilidad de pérdida Económica y Reputacional por sanciones o multas de entes de control  debido al uso de los bienes en comodato con un fin diferente a lo pactado contractualmente</v>
      </c>
      <c r="G104" s="81" t="s">
        <v>69</v>
      </c>
      <c r="H104" s="81" t="s">
        <v>70</v>
      </c>
      <c r="I104" s="74" t="s">
        <v>616</v>
      </c>
      <c r="J104" s="81" t="s">
        <v>288</v>
      </c>
      <c r="K104" s="81" t="s">
        <v>289</v>
      </c>
      <c r="L104" s="81" t="s">
        <v>77</v>
      </c>
      <c r="M104" s="81">
        <v>100</v>
      </c>
      <c r="N104" s="81" t="s">
        <v>69</v>
      </c>
      <c r="O104" s="81" t="s">
        <v>115</v>
      </c>
    </row>
    <row r="105" spans="1:15" ht="111.75" customHeight="1" x14ac:dyDescent="0.25">
      <c r="A105" s="81" t="s">
        <v>290</v>
      </c>
      <c r="B105" s="81" t="s">
        <v>31</v>
      </c>
      <c r="C105" s="82" t="s">
        <v>120</v>
      </c>
      <c r="D105" s="82" t="s">
        <v>291</v>
      </c>
      <c r="E105" s="82" t="s">
        <v>292</v>
      </c>
      <c r="F105" s="82" t="str">
        <f>+CONCATENATE(C105," ",D105," ",E105)</f>
        <v>Posibilidad de pérdida Económica y Reputacional por sanciones o multas de entes de control debido a detrimento patrimonial por la no reclamación de siniestros durante el tiempo legalmente establecido para que no opere la prescripción</v>
      </c>
      <c r="G105" s="81" t="s">
        <v>69</v>
      </c>
      <c r="H105" s="81" t="s">
        <v>70</v>
      </c>
      <c r="I105" s="74" t="s">
        <v>293</v>
      </c>
      <c r="J105" s="81" t="s">
        <v>294</v>
      </c>
      <c r="K105" s="81" t="s">
        <v>295</v>
      </c>
      <c r="L105" s="81" t="s">
        <v>79</v>
      </c>
      <c r="M105" s="81">
        <v>100</v>
      </c>
      <c r="N105" s="81" t="s">
        <v>69</v>
      </c>
      <c r="O105" s="81" t="s">
        <v>115</v>
      </c>
    </row>
    <row r="106" spans="1:15" ht="101.25" customHeight="1" x14ac:dyDescent="0.25">
      <c r="A106" s="134" t="s">
        <v>296</v>
      </c>
      <c r="B106" s="134" t="s">
        <v>31</v>
      </c>
      <c r="C106" s="136" t="s">
        <v>120</v>
      </c>
      <c r="D106" s="136" t="s">
        <v>291</v>
      </c>
      <c r="E106" s="136" t="s">
        <v>297</v>
      </c>
      <c r="F106" s="136" t="str">
        <f>+CONCATENATE(C106," ",D106," ",E106)</f>
        <v>Posibilidad de pérdida Económica y Reputacional por sanciones o multas de entes de control debido al no suministro de los bienes y servicios requeridos</v>
      </c>
      <c r="G106" s="134" t="s">
        <v>69</v>
      </c>
      <c r="H106" s="81" t="s">
        <v>70</v>
      </c>
      <c r="I106" s="74" t="s">
        <v>298</v>
      </c>
      <c r="J106" s="81" t="s">
        <v>299</v>
      </c>
      <c r="K106" s="81" t="s">
        <v>300</v>
      </c>
      <c r="L106" s="81" t="s">
        <v>77</v>
      </c>
      <c r="M106" s="134">
        <v>100</v>
      </c>
      <c r="N106" s="134" t="s">
        <v>69</v>
      </c>
      <c r="O106" s="134" t="s">
        <v>115</v>
      </c>
    </row>
    <row r="107" spans="1:15" s="100" customFormat="1" ht="101.25" customHeight="1" x14ac:dyDescent="0.25">
      <c r="A107" s="135"/>
      <c r="B107" s="135"/>
      <c r="C107" s="137"/>
      <c r="D107" s="137"/>
      <c r="E107" s="137"/>
      <c r="F107" s="137"/>
      <c r="G107" s="135"/>
      <c r="H107" s="99" t="s">
        <v>70</v>
      </c>
      <c r="I107" s="74" t="s">
        <v>534</v>
      </c>
      <c r="J107" s="99" t="s">
        <v>486</v>
      </c>
      <c r="K107" s="99" t="s">
        <v>535</v>
      </c>
      <c r="L107" s="99" t="s">
        <v>79</v>
      </c>
      <c r="M107" s="135"/>
      <c r="N107" s="135"/>
      <c r="O107" s="135"/>
    </row>
    <row r="108" spans="1:15" ht="188.25" customHeight="1" x14ac:dyDescent="0.25">
      <c r="A108" s="134" t="s">
        <v>301</v>
      </c>
      <c r="B108" s="134" t="s">
        <v>31</v>
      </c>
      <c r="C108" s="136" t="s">
        <v>120</v>
      </c>
      <c r="D108" s="136" t="s">
        <v>291</v>
      </c>
      <c r="E108" s="136" t="s">
        <v>302</v>
      </c>
      <c r="F108" s="136" t="str">
        <f>+CONCATENATE(C108," ",D108," ",E108)</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108" s="134" t="s">
        <v>69</v>
      </c>
      <c r="H108" s="81" t="s">
        <v>70</v>
      </c>
      <c r="I108" s="74" t="s">
        <v>673</v>
      </c>
      <c r="J108" s="81" t="s">
        <v>705</v>
      </c>
      <c r="K108" s="81" t="s">
        <v>300</v>
      </c>
      <c r="L108" s="81" t="s">
        <v>84</v>
      </c>
      <c r="M108" s="134">
        <v>100</v>
      </c>
      <c r="N108" s="134" t="s">
        <v>69</v>
      </c>
      <c r="O108" s="134" t="s">
        <v>115</v>
      </c>
    </row>
    <row r="109" spans="1:15" s="100" customFormat="1" ht="188.25" customHeight="1" x14ac:dyDescent="0.25">
      <c r="A109" s="135"/>
      <c r="B109" s="135"/>
      <c r="C109" s="137"/>
      <c r="D109" s="137"/>
      <c r="E109" s="137"/>
      <c r="F109" s="137"/>
      <c r="G109" s="135"/>
      <c r="H109" s="99" t="s">
        <v>70</v>
      </c>
      <c r="I109" s="74" t="s">
        <v>673</v>
      </c>
      <c r="J109" s="99" t="s">
        <v>487</v>
      </c>
      <c r="K109" s="99" t="s">
        <v>536</v>
      </c>
      <c r="L109" s="99" t="s">
        <v>77</v>
      </c>
      <c r="M109" s="135"/>
      <c r="N109" s="135"/>
      <c r="O109" s="135"/>
    </row>
    <row r="110" spans="1:15" ht="87.75" customHeight="1" x14ac:dyDescent="0.25">
      <c r="A110" s="138" t="s">
        <v>303</v>
      </c>
      <c r="B110" s="138" t="s">
        <v>31</v>
      </c>
      <c r="C110" s="139" t="s">
        <v>120</v>
      </c>
      <c r="D110" s="139" t="s">
        <v>291</v>
      </c>
      <c r="E110" s="139" t="s">
        <v>304</v>
      </c>
      <c r="F110" s="136" t="str">
        <f>+CONCATENATE(C110," ",D110," ",E110)</f>
        <v>Posibilidad de pérdida Económica y Reputacional por sanciones o multas de entes de control debido a la inadecuada disposición de los residuos peligrosos (Talleres)</v>
      </c>
      <c r="G110" s="138" t="s">
        <v>69</v>
      </c>
      <c r="H110" s="81" t="s">
        <v>70</v>
      </c>
      <c r="I110" s="74" t="s">
        <v>305</v>
      </c>
      <c r="J110" s="81" t="s">
        <v>306</v>
      </c>
      <c r="K110" s="81" t="s">
        <v>307</v>
      </c>
      <c r="L110" s="81" t="s">
        <v>77</v>
      </c>
      <c r="M110" s="138">
        <v>100</v>
      </c>
      <c r="N110" s="138" t="s">
        <v>122</v>
      </c>
      <c r="O110" s="134" t="s">
        <v>115</v>
      </c>
    </row>
    <row r="111" spans="1:15" ht="83.25" customHeight="1" x14ac:dyDescent="0.25">
      <c r="A111" s="138"/>
      <c r="B111" s="138"/>
      <c r="C111" s="139"/>
      <c r="D111" s="139"/>
      <c r="E111" s="139"/>
      <c r="F111" s="142"/>
      <c r="G111" s="138"/>
      <c r="H111" s="81" t="s">
        <v>70</v>
      </c>
      <c r="I111" s="74" t="s">
        <v>308</v>
      </c>
      <c r="J111" s="81" t="s">
        <v>306</v>
      </c>
      <c r="K111" s="81" t="s">
        <v>307</v>
      </c>
      <c r="L111" s="81" t="s">
        <v>79</v>
      </c>
      <c r="M111" s="138"/>
      <c r="N111" s="138"/>
      <c r="O111" s="143"/>
    </row>
    <row r="112" spans="1:15" ht="150" customHeight="1" x14ac:dyDescent="0.25">
      <c r="A112" s="138"/>
      <c r="B112" s="138"/>
      <c r="C112" s="139"/>
      <c r="D112" s="139"/>
      <c r="E112" s="139"/>
      <c r="F112" s="137"/>
      <c r="G112" s="138"/>
      <c r="H112" s="81" t="s">
        <v>70</v>
      </c>
      <c r="I112" s="74" t="s">
        <v>309</v>
      </c>
      <c r="J112" s="81" t="s">
        <v>310</v>
      </c>
      <c r="K112" s="81" t="s">
        <v>311</v>
      </c>
      <c r="L112" s="81" t="s">
        <v>312</v>
      </c>
      <c r="M112" s="138"/>
      <c r="N112" s="138"/>
      <c r="O112" s="135"/>
    </row>
    <row r="113" spans="1:15" ht="89.25" x14ac:dyDescent="0.25">
      <c r="A113" s="81" t="s">
        <v>313</v>
      </c>
      <c r="B113" s="81" t="s">
        <v>314</v>
      </c>
      <c r="C113" s="82" t="s">
        <v>120</v>
      </c>
      <c r="D113" s="82" t="s">
        <v>488</v>
      </c>
      <c r="E113" s="82" t="s">
        <v>315</v>
      </c>
      <c r="F113" s="82" t="str">
        <f>+CONCATENATE(C113," ",D113," ",E113)</f>
        <v>Posibilidad de pérdida Económica y Reputacional por sanciones o multas de entes de control, detrimento patrimonial. O perdida de la certificación ACA debido al incumplimiento en la prestación del servicio psicosocial</v>
      </c>
      <c r="G113" s="81" t="s">
        <v>122</v>
      </c>
      <c r="H113" s="81" t="s">
        <v>70</v>
      </c>
      <c r="I113" s="74" t="s">
        <v>663</v>
      </c>
      <c r="J113" s="81" t="s">
        <v>664</v>
      </c>
      <c r="K113" s="81" t="s">
        <v>316</v>
      </c>
      <c r="L113" s="81" t="s">
        <v>144</v>
      </c>
      <c r="M113" s="81">
        <v>100</v>
      </c>
      <c r="N113" s="81" t="s">
        <v>122</v>
      </c>
      <c r="O113" s="81" t="s">
        <v>115</v>
      </c>
    </row>
    <row r="114" spans="1:15" ht="127.5" x14ac:dyDescent="0.25">
      <c r="A114" s="81" t="s">
        <v>317</v>
      </c>
      <c r="B114" s="81" t="s">
        <v>314</v>
      </c>
      <c r="C114" s="82" t="s">
        <v>120</v>
      </c>
      <c r="D114" s="82" t="s">
        <v>488</v>
      </c>
      <c r="E114" s="82" t="s">
        <v>318</v>
      </c>
      <c r="F114" s="82" t="str">
        <f>+CONCATENATE(C114," ",D114," ",E114)</f>
        <v>Posibilidad de pérdida Económica y Reputacional por sanciones o multas de entes de control, detrimento patrimonial. O perdida de la certificación ACA debido a la disminución de la cobertura ocupacional en las actividades válidas para la redención de pena</v>
      </c>
      <c r="G114" s="81" t="s">
        <v>122</v>
      </c>
      <c r="H114" s="81" t="s">
        <v>70</v>
      </c>
      <c r="I114" s="74" t="s">
        <v>665</v>
      </c>
      <c r="J114" s="81" t="s">
        <v>489</v>
      </c>
      <c r="K114" s="81" t="s">
        <v>319</v>
      </c>
      <c r="L114" s="81" t="s">
        <v>77</v>
      </c>
      <c r="M114" s="81">
        <v>100</v>
      </c>
      <c r="N114" s="81" t="s">
        <v>122</v>
      </c>
      <c r="O114" s="81" t="s">
        <v>115</v>
      </c>
    </row>
    <row r="115" spans="1:15" ht="89.25" x14ac:dyDescent="0.25">
      <c r="A115" s="81" t="s">
        <v>320</v>
      </c>
      <c r="B115" s="81" t="s">
        <v>314</v>
      </c>
      <c r="C115" s="82" t="s">
        <v>67</v>
      </c>
      <c r="D115" s="82" t="s">
        <v>321</v>
      </c>
      <c r="E115" s="82" t="s">
        <v>322</v>
      </c>
      <c r="F115" s="82" t="str">
        <f>+CONCATENATE(C115," ",D115," ",E115)</f>
        <v>Posibilidad de pérdida Reputacional por demandas legales y disciplinarias debido a la fuga o Rescate de PPL en remisiones salud</v>
      </c>
      <c r="G115" s="81" t="s">
        <v>122</v>
      </c>
      <c r="H115" s="81" t="s">
        <v>70</v>
      </c>
      <c r="I115" s="74" t="s">
        <v>614</v>
      </c>
      <c r="J115" s="81" t="s">
        <v>490</v>
      </c>
      <c r="K115" s="81" t="s">
        <v>323</v>
      </c>
      <c r="L115" s="81" t="s">
        <v>79</v>
      </c>
      <c r="M115" s="81">
        <v>100</v>
      </c>
      <c r="N115" s="81" t="s">
        <v>122</v>
      </c>
      <c r="O115" s="81" t="s">
        <v>115</v>
      </c>
    </row>
    <row r="116" spans="1:15" ht="96.75" customHeight="1" x14ac:dyDescent="0.25">
      <c r="A116" s="81" t="s">
        <v>324</v>
      </c>
      <c r="B116" s="81" t="s">
        <v>314</v>
      </c>
      <c r="C116" s="82" t="s">
        <v>120</v>
      </c>
      <c r="D116" s="82" t="s">
        <v>491</v>
      </c>
      <c r="E116" s="82" t="s">
        <v>325</v>
      </c>
      <c r="F116" s="82" t="str">
        <f>+CONCATENATE(C116," ",D116," ",E116)</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16" s="81" t="s">
        <v>122</v>
      </c>
      <c r="H116" s="81" t="s">
        <v>70</v>
      </c>
      <c r="I116" s="74" t="s">
        <v>492</v>
      </c>
      <c r="J116" s="81" t="s">
        <v>326</v>
      </c>
      <c r="K116" s="81" t="s">
        <v>493</v>
      </c>
      <c r="L116" s="81" t="s">
        <v>77</v>
      </c>
      <c r="M116" s="81">
        <v>100</v>
      </c>
      <c r="N116" s="81" t="s">
        <v>122</v>
      </c>
      <c r="O116" s="81" t="s">
        <v>115</v>
      </c>
    </row>
    <row r="117" spans="1:15" s="88" customFormat="1" ht="76.5" hidden="1" x14ac:dyDescent="0.25">
      <c r="A117" s="85" t="s">
        <v>327</v>
      </c>
      <c r="B117" s="85" t="s">
        <v>314</v>
      </c>
      <c r="C117" s="86" t="s">
        <v>328</v>
      </c>
      <c r="D117" s="86" t="s">
        <v>329</v>
      </c>
      <c r="E117" s="86" t="s">
        <v>330</v>
      </c>
      <c r="F117" s="86"/>
      <c r="G117" s="85" t="s">
        <v>122</v>
      </c>
      <c r="H117" s="85" t="s">
        <v>70</v>
      </c>
      <c r="I117" s="87" t="s">
        <v>331</v>
      </c>
      <c r="J117" s="85" t="s">
        <v>332</v>
      </c>
      <c r="K117" s="85" t="s">
        <v>333</v>
      </c>
      <c r="L117" s="85" t="s">
        <v>79</v>
      </c>
      <c r="M117" s="85">
        <v>100</v>
      </c>
      <c r="N117" s="85" t="s">
        <v>74</v>
      </c>
      <c r="O117" s="85"/>
    </row>
    <row r="118" spans="1:15" ht="89.25" x14ac:dyDescent="0.25">
      <c r="A118" s="81" t="s">
        <v>334</v>
      </c>
      <c r="B118" s="81" t="s">
        <v>335</v>
      </c>
      <c r="C118" s="82" t="s">
        <v>120</v>
      </c>
      <c r="D118" s="82" t="s">
        <v>336</v>
      </c>
      <c r="E118" s="82" t="s">
        <v>337</v>
      </c>
      <c r="F118" s="82" t="str">
        <f t="shared" ref="F118:F124" si="3">+CONCATENATE(C118," ",D118," ",E118)</f>
        <v>Posibilidad de pérdida Económica y Reputacional por demanda de los PPL, familiar, tercero o entes control debido al incumplimiento en la cobertura de los puestos de servicio y las actividades programadas</v>
      </c>
      <c r="G118" s="81" t="s">
        <v>122</v>
      </c>
      <c r="H118" s="81" t="s">
        <v>70</v>
      </c>
      <c r="I118" s="74" t="s">
        <v>494</v>
      </c>
      <c r="J118" s="81" t="s">
        <v>495</v>
      </c>
      <c r="K118" s="81" t="s">
        <v>338</v>
      </c>
      <c r="L118" s="81" t="s">
        <v>144</v>
      </c>
      <c r="M118" s="81">
        <v>100</v>
      </c>
      <c r="N118" s="81" t="s">
        <v>122</v>
      </c>
      <c r="O118" s="81" t="s">
        <v>115</v>
      </c>
    </row>
    <row r="119" spans="1:15" ht="76.5" x14ac:dyDescent="0.25">
      <c r="A119" s="81" t="s">
        <v>339</v>
      </c>
      <c r="B119" s="81" t="s">
        <v>335</v>
      </c>
      <c r="C119" s="82" t="s">
        <v>190</v>
      </c>
      <c r="D119" s="82" t="s">
        <v>336</v>
      </c>
      <c r="E119" s="82" t="s">
        <v>340</v>
      </c>
      <c r="F119" s="82" t="str">
        <f t="shared" si="3"/>
        <v>Posibilidad de pérdida Económica por demanda de los PPL, familiar, tercero o entes control debido a falencias en seguridad y deficiencia en los tiempos de reacción a los eventos que atenten contra la seguridad de las PPL/Funcionarios/Guardia.</v>
      </c>
      <c r="G119" s="81" t="s">
        <v>74</v>
      </c>
      <c r="H119" s="81" t="s">
        <v>70</v>
      </c>
      <c r="I119" s="74" t="s">
        <v>341</v>
      </c>
      <c r="J119" s="81" t="s">
        <v>342</v>
      </c>
      <c r="K119" s="81" t="s">
        <v>338</v>
      </c>
      <c r="L119" s="81" t="s">
        <v>77</v>
      </c>
      <c r="M119" s="81">
        <v>100</v>
      </c>
      <c r="N119" s="81" t="s">
        <v>74</v>
      </c>
      <c r="O119" s="81" t="s">
        <v>75</v>
      </c>
    </row>
    <row r="120" spans="1:15" ht="100.5" customHeight="1" x14ac:dyDescent="0.25">
      <c r="A120" s="81" t="s">
        <v>343</v>
      </c>
      <c r="B120" s="81" t="s">
        <v>335</v>
      </c>
      <c r="C120" s="82" t="s">
        <v>67</v>
      </c>
      <c r="D120" s="82" t="s">
        <v>496</v>
      </c>
      <c r="E120" s="82" t="s">
        <v>344</v>
      </c>
      <c r="F120" s="82" t="str">
        <f t="shared" si="3"/>
        <v>Posibilidad de pérdida Reputacional por sanción disciplinaria debido a fuga/rescates o falencia en la seguridad dentro del sistema penitenciario</v>
      </c>
      <c r="G120" s="81" t="s">
        <v>69</v>
      </c>
      <c r="H120" s="81" t="s">
        <v>70</v>
      </c>
      <c r="I120" s="74" t="s">
        <v>497</v>
      </c>
      <c r="J120" s="81" t="s">
        <v>498</v>
      </c>
      <c r="K120" s="81" t="s">
        <v>338</v>
      </c>
      <c r="L120" s="81" t="s">
        <v>79</v>
      </c>
      <c r="M120" s="81">
        <v>100</v>
      </c>
      <c r="N120" s="81" t="s">
        <v>69</v>
      </c>
      <c r="O120" s="81" t="s">
        <v>115</v>
      </c>
    </row>
    <row r="121" spans="1:15" s="62" customFormat="1" ht="76.5" x14ac:dyDescent="0.25">
      <c r="A121" s="81" t="s">
        <v>345</v>
      </c>
      <c r="B121" s="81" t="s">
        <v>346</v>
      </c>
      <c r="C121" s="82" t="s">
        <v>67</v>
      </c>
      <c r="D121" s="82" t="s">
        <v>347</v>
      </c>
      <c r="E121" s="82" t="s">
        <v>348</v>
      </c>
      <c r="F121" s="82" t="str">
        <f t="shared" si="3"/>
        <v>Posibilidad de pérdida Reputacional por requerimientos de entes de control debido a la pérdida de la confidencialidad de la información</v>
      </c>
      <c r="G121" s="81" t="s">
        <v>69</v>
      </c>
      <c r="H121" s="81" t="s">
        <v>70</v>
      </c>
      <c r="I121" s="74" t="s">
        <v>349</v>
      </c>
      <c r="J121" s="81" t="s">
        <v>350</v>
      </c>
      <c r="K121" s="81" t="s">
        <v>351</v>
      </c>
      <c r="L121" s="81" t="s">
        <v>79</v>
      </c>
      <c r="M121" s="81">
        <v>100</v>
      </c>
      <c r="N121" s="81" t="s">
        <v>69</v>
      </c>
      <c r="O121" s="81" t="s">
        <v>115</v>
      </c>
    </row>
    <row r="122" spans="1:15" ht="108.75" customHeight="1" x14ac:dyDescent="0.25">
      <c r="A122" s="81" t="s">
        <v>352</v>
      </c>
      <c r="B122" s="81" t="s">
        <v>346</v>
      </c>
      <c r="C122" s="82" t="s">
        <v>67</v>
      </c>
      <c r="D122" s="82" t="s">
        <v>353</v>
      </c>
      <c r="E122" s="82" t="s">
        <v>354</v>
      </c>
      <c r="F122" s="82" t="str">
        <f t="shared" si="3"/>
        <v xml:space="preserve">Posibilidad de pérdida Reputacional por requerimientos de entes de control y autoridades judiciales debido al vencimiento de trámites Jurídicos. </v>
      </c>
      <c r="G122" s="81" t="s">
        <v>69</v>
      </c>
      <c r="H122" s="81" t="s">
        <v>70</v>
      </c>
      <c r="I122" s="74" t="s">
        <v>355</v>
      </c>
      <c r="J122" s="81" t="s">
        <v>356</v>
      </c>
      <c r="K122" s="81" t="s">
        <v>357</v>
      </c>
      <c r="L122" s="81" t="s">
        <v>144</v>
      </c>
      <c r="M122" s="81">
        <v>100</v>
      </c>
      <c r="N122" s="81" t="s">
        <v>69</v>
      </c>
      <c r="O122" s="81" t="s">
        <v>115</v>
      </c>
    </row>
    <row r="123" spans="1:15" ht="127.5" x14ac:dyDescent="0.25">
      <c r="A123" s="81" t="s">
        <v>358</v>
      </c>
      <c r="B123" s="81" t="s">
        <v>346</v>
      </c>
      <c r="C123" s="82" t="s">
        <v>67</v>
      </c>
      <c r="D123" s="82" t="s">
        <v>353</v>
      </c>
      <c r="E123" s="82" t="s">
        <v>359</v>
      </c>
      <c r="F123" s="84" t="str">
        <f t="shared" si="3"/>
        <v xml:space="preserve">Posibilidad de pérdida Reputacional por requerimientos de entes de control y autoridades judiciales debido a la prescripción de trámites Jurídicos. </v>
      </c>
      <c r="G123" s="81" t="s">
        <v>69</v>
      </c>
      <c r="H123" s="81" t="s">
        <v>70</v>
      </c>
      <c r="I123" s="74" t="s">
        <v>615</v>
      </c>
      <c r="J123" s="81" t="s">
        <v>666</v>
      </c>
      <c r="K123" s="81" t="s">
        <v>360</v>
      </c>
      <c r="L123" s="81" t="s">
        <v>79</v>
      </c>
      <c r="M123" s="81">
        <v>100</v>
      </c>
      <c r="N123" s="81" t="s">
        <v>69</v>
      </c>
      <c r="O123" s="83" t="s">
        <v>115</v>
      </c>
    </row>
    <row r="124" spans="1:15" ht="103.5" customHeight="1" x14ac:dyDescent="0.25">
      <c r="A124" s="134" t="s">
        <v>361</v>
      </c>
      <c r="B124" s="134" t="s">
        <v>346</v>
      </c>
      <c r="C124" s="136" t="s">
        <v>67</v>
      </c>
      <c r="D124" s="136" t="s">
        <v>353</v>
      </c>
      <c r="E124" s="136" t="s">
        <v>362</v>
      </c>
      <c r="F124" s="136" t="str">
        <f t="shared" si="3"/>
        <v>Posibilidad de pérdida Reputacional por requerimientos de entes de control y autoridades judiciales debido a la prolongación Ilícita de la libertad</v>
      </c>
      <c r="G124" s="134" t="s">
        <v>69</v>
      </c>
      <c r="H124" s="81" t="s">
        <v>70</v>
      </c>
      <c r="I124" s="74" t="s">
        <v>363</v>
      </c>
      <c r="J124" s="81" t="s">
        <v>364</v>
      </c>
      <c r="K124" s="81" t="s">
        <v>365</v>
      </c>
      <c r="L124" s="81" t="s">
        <v>144</v>
      </c>
      <c r="M124" s="134">
        <v>100</v>
      </c>
      <c r="N124" s="134" t="s">
        <v>69</v>
      </c>
      <c r="O124" s="134" t="s">
        <v>115</v>
      </c>
    </row>
    <row r="125" spans="1:15" ht="102" x14ac:dyDescent="0.25">
      <c r="A125" s="135"/>
      <c r="B125" s="135"/>
      <c r="C125" s="137"/>
      <c r="D125" s="137"/>
      <c r="E125" s="137"/>
      <c r="F125" s="137"/>
      <c r="G125" s="135"/>
      <c r="H125" s="81" t="s">
        <v>70</v>
      </c>
      <c r="I125" s="74" t="s">
        <v>667</v>
      </c>
      <c r="J125" s="81" t="s">
        <v>668</v>
      </c>
      <c r="K125" s="81" t="s">
        <v>366</v>
      </c>
      <c r="L125" s="81" t="s">
        <v>144</v>
      </c>
      <c r="M125" s="135"/>
      <c r="N125" s="135"/>
      <c r="O125" s="135"/>
    </row>
    <row r="126" spans="1:15" ht="102.75" customHeight="1" x14ac:dyDescent="0.25">
      <c r="A126" s="81" t="s">
        <v>367</v>
      </c>
      <c r="B126" s="81" t="s">
        <v>346</v>
      </c>
      <c r="C126" s="82" t="s">
        <v>67</v>
      </c>
      <c r="D126" s="82" t="s">
        <v>353</v>
      </c>
      <c r="E126" s="82" t="s">
        <v>368</v>
      </c>
      <c r="F126" s="82" t="str">
        <f>+CONCATENATE(C126," ",D126," ",E126)</f>
        <v>Posibilidad de pérdida Reputacional por requerimientos de entes de control y autoridades judiciales debido a Hojas de vida incompletas, desactualizadas o imprecisas (Física o en el aplicativo SISIPEC WEB)</v>
      </c>
      <c r="G126" s="81" t="s">
        <v>69</v>
      </c>
      <c r="H126" s="81" t="s">
        <v>70</v>
      </c>
      <c r="I126" s="74" t="s">
        <v>369</v>
      </c>
      <c r="J126" s="81" t="s">
        <v>370</v>
      </c>
      <c r="K126" s="81" t="s">
        <v>371</v>
      </c>
      <c r="L126" s="81" t="s">
        <v>79</v>
      </c>
      <c r="M126" s="81">
        <v>100</v>
      </c>
      <c r="N126" s="81" t="s">
        <v>69</v>
      </c>
      <c r="O126" s="81" t="s">
        <v>115</v>
      </c>
    </row>
    <row r="127" spans="1:15" ht="102.75" customHeight="1" x14ac:dyDescent="0.25">
      <c r="A127" s="81" t="s">
        <v>372</v>
      </c>
      <c r="B127" s="81" t="s">
        <v>346</v>
      </c>
      <c r="C127" s="82" t="s">
        <v>67</v>
      </c>
      <c r="D127" s="82" t="s">
        <v>353</v>
      </c>
      <c r="E127" s="82" t="s">
        <v>373</v>
      </c>
      <c r="F127" s="82" t="str">
        <f>+CONCATENATE(C127," ",D127," ",E127)</f>
        <v>Posibilidad de pérdida Reputacional por requerimientos de entes de control y autoridades judiciales debido a conceder u otorgar libertad o trasladar a una PPL sin el debido cumplimiento de los requisitos legales.</v>
      </c>
      <c r="G127" s="81" t="s">
        <v>69</v>
      </c>
      <c r="H127" s="81" t="s">
        <v>70</v>
      </c>
      <c r="I127" s="74" t="s">
        <v>669</v>
      </c>
      <c r="J127" s="81" t="s">
        <v>670</v>
      </c>
      <c r="K127" s="81" t="s">
        <v>366</v>
      </c>
      <c r="L127" s="81" t="s">
        <v>79</v>
      </c>
      <c r="M127" s="81">
        <v>100</v>
      </c>
      <c r="N127" s="81" t="s">
        <v>69</v>
      </c>
      <c r="O127" s="81" t="s">
        <v>115</v>
      </c>
    </row>
    <row r="128" spans="1:15" ht="135.75" customHeight="1" x14ac:dyDescent="0.25">
      <c r="A128" s="138" t="s">
        <v>374</v>
      </c>
      <c r="B128" s="138" t="s">
        <v>346</v>
      </c>
      <c r="C128" s="139" t="s">
        <v>67</v>
      </c>
      <c r="D128" s="139" t="s">
        <v>353</v>
      </c>
      <c r="E128" s="139" t="s">
        <v>375</v>
      </c>
      <c r="F128" s="136" t="str">
        <f>+CONCATENATE(C128," ",D128," ",E128)</f>
        <v xml:space="preserve">Posibilidad de pérdida Reputacional por requerimientos de entes de control y autoridades judiciales debido a la privación ilegal de la libertad </v>
      </c>
      <c r="G128" s="134" t="s">
        <v>69</v>
      </c>
      <c r="H128" s="81" t="s">
        <v>70</v>
      </c>
      <c r="I128" s="74" t="s">
        <v>632</v>
      </c>
      <c r="J128" s="81" t="s">
        <v>499</v>
      </c>
      <c r="K128" s="81" t="s">
        <v>357</v>
      </c>
      <c r="L128" s="81" t="s">
        <v>79</v>
      </c>
      <c r="M128" s="138">
        <v>100</v>
      </c>
      <c r="N128" s="138" t="s">
        <v>69</v>
      </c>
      <c r="O128" s="134" t="s">
        <v>115</v>
      </c>
    </row>
    <row r="129" spans="1:15" ht="163.5" customHeight="1" x14ac:dyDescent="0.25">
      <c r="A129" s="138"/>
      <c r="B129" s="138"/>
      <c r="C129" s="139"/>
      <c r="D129" s="139"/>
      <c r="E129" s="139"/>
      <c r="F129" s="137"/>
      <c r="G129" s="135"/>
      <c r="H129" s="81" t="s">
        <v>70</v>
      </c>
      <c r="I129" s="74" t="s">
        <v>671</v>
      </c>
      <c r="J129" s="81" t="s">
        <v>672</v>
      </c>
      <c r="K129" s="81" t="s">
        <v>633</v>
      </c>
      <c r="L129" s="81" t="s">
        <v>79</v>
      </c>
      <c r="M129" s="138"/>
      <c r="N129" s="138"/>
      <c r="O129" s="135"/>
    </row>
    <row r="130" spans="1:15" x14ac:dyDescent="0.25">
      <c r="A130" s="72"/>
      <c r="B130" s="72"/>
      <c r="C130" s="73"/>
      <c r="D130" s="73"/>
      <c r="E130" s="73"/>
      <c r="F130" s="73"/>
      <c r="G130" s="72"/>
      <c r="H130" s="62"/>
      <c r="I130" s="62"/>
      <c r="M130" s="72"/>
      <c r="N130" s="72"/>
      <c r="O130" s="62"/>
    </row>
  </sheetData>
  <sheetProtection algorithmName="SHA-512" hashValue="yiopgnUlKDdZsBjCaCaUMj6MrjNBoN3QsZcEwDDIkYcdasW4PaZQ7QJRwF26Oyx9I6Kht2ljnjbbCM3zsOFPYA==" saltValue="JYthfyOfDvWHNFjS1IFdZQ==" spinCount="100000" sheet="1" objects="1" scenarios="1"/>
  <autoFilter ref="A8:O129" xr:uid="{00000000-0009-0000-0000-000001000000}"/>
  <mergeCells count="316">
    <mergeCell ref="O28:O29"/>
    <mergeCell ref="A78:A79"/>
    <mergeCell ref="B78:B79"/>
    <mergeCell ref="C78:C79"/>
    <mergeCell ref="D78:D79"/>
    <mergeCell ref="E78:E79"/>
    <mergeCell ref="F78:F79"/>
    <mergeCell ref="G78:G79"/>
    <mergeCell ref="N78:N79"/>
    <mergeCell ref="O78:O79"/>
    <mergeCell ref="G28:G29"/>
    <mergeCell ref="A28:A29"/>
    <mergeCell ref="B28:B29"/>
    <mergeCell ref="C28:C29"/>
    <mergeCell ref="D28:D29"/>
    <mergeCell ref="E28:E29"/>
    <mergeCell ref="F28:F29"/>
    <mergeCell ref="M28:M29"/>
    <mergeCell ref="N28:N29"/>
    <mergeCell ref="O35:O36"/>
    <mergeCell ref="O75:O76"/>
    <mergeCell ref="A75:A76"/>
    <mergeCell ref="B75:B76"/>
    <mergeCell ref="C75:C76"/>
    <mergeCell ref="M110:M112"/>
    <mergeCell ref="N110:N112"/>
    <mergeCell ref="A98:A99"/>
    <mergeCell ref="B98:B99"/>
    <mergeCell ref="N35:N36"/>
    <mergeCell ref="M81:M82"/>
    <mergeCell ref="B83:B84"/>
    <mergeCell ref="C83:C84"/>
    <mergeCell ref="D83:D84"/>
    <mergeCell ref="E83:E84"/>
    <mergeCell ref="A85:A86"/>
    <mergeCell ref="B85:B86"/>
    <mergeCell ref="C85:C86"/>
    <mergeCell ref="D85:D86"/>
    <mergeCell ref="E85:E86"/>
    <mergeCell ref="A81:A82"/>
    <mergeCell ref="B81:B82"/>
    <mergeCell ref="C81:C82"/>
    <mergeCell ref="D81:D82"/>
    <mergeCell ref="E81:E82"/>
    <mergeCell ref="N83:N84"/>
    <mergeCell ref="M83:M84"/>
    <mergeCell ref="G62:G65"/>
    <mergeCell ref="F62:F65"/>
    <mergeCell ref="O108:O109"/>
    <mergeCell ref="A108:A109"/>
    <mergeCell ref="B108:B109"/>
    <mergeCell ref="C108:C109"/>
    <mergeCell ref="D108:D109"/>
    <mergeCell ref="E108:E109"/>
    <mergeCell ref="F108:F109"/>
    <mergeCell ref="G108:G109"/>
    <mergeCell ref="M108:M109"/>
    <mergeCell ref="N108:N109"/>
    <mergeCell ref="O106:O107"/>
    <mergeCell ref="A106:A107"/>
    <mergeCell ref="B106:B107"/>
    <mergeCell ref="C106:C107"/>
    <mergeCell ref="D106:D107"/>
    <mergeCell ref="E106:E107"/>
    <mergeCell ref="F106:F107"/>
    <mergeCell ref="F85:F86"/>
    <mergeCell ref="G85:G86"/>
    <mergeCell ref="M85:M86"/>
    <mergeCell ref="N85:N86"/>
    <mergeCell ref="D98:D99"/>
    <mergeCell ref="O124:O125"/>
    <mergeCell ref="O98:O99"/>
    <mergeCell ref="A102:A103"/>
    <mergeCell ref="B102:B103"/>
    <mergeCell ref="C102:C103"/>
    <mergeCell ref="D102:D103"/>
    <mergeCell ref="E102:E103"/>
    <mergeCell ref="F102:F103"/>
    <mergeCell ref="G102:G103"/>
    <mergeCell ref="M102:M103"/>
    <mergeCell ref="N102:N103"/>
    <mergeCell ref="O102:O103"/>
    <mergeCell ref="A110:A112"/>
    <mergeCell ref="B110:B112"/>
    <mergeCell ref="C110:C112"/>
    <mergeCell ref="D110:D112"/>
    <mergeCell ref="E110:E112"/>
    <mergeCell ref="G110:G112"/>
    <mergeCell ref="E98:E99"/>
    <mergeCell ref="G98:G99"/>
    <mergeCell ref="G106:G107"/>
    <mergeCell ref="N106:N107"/>
    <mergeCell ref="C98:C99"/>
    <mergeCell ref="M106:M107"/>
    <mergeCell ref="D75:D76"/>
    <mergeCell ref="E75:E76"/>
    <mergeCell ref="F75:F76"/>
    <mergeCell ref="G75:G76"/>
    <mergeCell ref="M75:M76"/>
    <mergeCell ref="N75:N76"/>
    <mergeCell ref="O83:O84"/>
    <mergeCell ref="O85:O86"/>
    <mergeCell ref="G83:G84"/>
    <mergeCell ref="F83:F84"/>
    <mergeCell ref="N81:N82"/>
    <mergeCell ref="O81:O82"/>
    <mergeCell ref="A83:A84"/>
    <mergeCell ref="O72:O73"/>
    <mergeCell ref="E21:E22"/>
    <mergeCell ref="F21:F22"/>
    <mergeCell ref="M21:M22"/>
    <mergeCell ref="G21:G22"/>
    <mergeCell ref="M52:M54"/>
    <mergeCell ref="N52:N54"/>
    <mergeCell ref="N32:N33"/>
    <mergeCell ref="O37:O40"/>
    <mergeCell ref="G60:G61"/>
    <mergeCell ref="G57:G59"/>
    <mergeCell ref="M57:M59"/>
    <mergeCell ref="N57:N59"/>
    <mergeCell ref="F52:F54"/>
    <mergeCell ref="E52:E54"/>
    <mergeCell ref="N37:N40"/>
    <mergeCell ref="E35:E36"/>
    <mergeCell ref="F35:F36"/>
    <mergeCell ref="G35:G36"/>
    <mergeCell ref="E62:E65"/>
    <mergeCell ref="D62:D65"/>
    <mergeCell ref="C62:C65"/>
    <mergeCell ref="B62:B65"/>
    <mergeCell ref="A62:A65"/>
    <mergeCell ref="A49:A51"/>
    <mergeCell ref="B49:B51"/>
    <mergeCell ref="A57:A59"/>
    <mergeCell ref="B57:B59"/>
    <mergeCell ref="C57:C59"/>
    <mergeCell ref="C49:C51"/>
    <mergeCell ref="G37:G40"/>
    <mergeCell ref="A41:A42"/>
    <mergeCell ref="B37:B40"/>
    <mergeCell ref="C37:C40"/>
    <mergeCell ref="D37:D40"/>
    <mergeCell ref="E37:E40"/>
    <mergeCell ref="G66:G67"/>
    <mergeCell ref="F66:F67"/>
    <mergeCell ref="E66:E67"/>
    <mergeCell ref="D66:D67"/>
    <mergeCell ref="O9:O11"/>
    <mergeCell ref="O12:O14"/>
    <mergeCell ref="O15:O18"/>
    <mergeCell ref="O19:O20"/>
    <mergeCell ref="O32:O33"/>
    <mergeCell ref="O41:O42"/>
    <mergeCell ref="O43:O47"/>
    <mergeCell ref="O49:O51"/>
    <mergeCell ref="O52:O54"/>
    <mergeCell ref="D49:D51"/>
    <mergeCell ref="E49:E51"/>
    <mergeCell ref="F41:F42"/>
    <mergeCell ref="F43:F47"/>
    <mergeCell ref="G43:G47"/>
    <mergeCell ref="D57:D59"/>
    <mergeCell ref="E57:E59"/>
    <mergeCell ref="M15:M18"/>
    <mergeCell ref="N15:N18"/>
    <mergeCell ref="M41:M42"/>
    <mergeCell ref="G49:G51"/>
    <mergeCell ref="C72:C73"/>
    <mergeCell ref="N41:N42"/>
    <mergeCell ref="O128:O129"/>
    <mergeCell ref="O110:O112"/>
    <mergeCell ref="F81:F82"/>
    <mergeCell ref="F128:F129"/>
    <mergeCell ref="F110:F112"/>
    <mergeCell ref="F37:F40"/>
    <mergeCell ref="F98:F99"/>
    <mergeCell ref="F124:F125"/>
    <mergeCell ref="G128:G129"/>
    <mergeCell ref="M128:M129"/>
    <mergeCell ref="N128:N129"/>
    <mergeCell ref="G124:G125"/>
    <mergeCell ref="M124:M125"/>
    <mergeCell ref="N124:N125"/>
    <mergeCell ref="N60:N61"/>
    <mergeCell ref="G52:G54"/>
    <mergeCell ref="M37:M40"/>
    <mergeCell ref="M49:M51"/>
    <mergeCell ref="N49:N51"/>
    <mergeCell ref="M43:M47"/>
    <mergeCell ref="N43:N47"/>
    <mergeCell ref="F57:F59"/>
    <mergeCell ref="A128:A129"/>
    <mergeCell ref="B128:B129"/>
    <mergeCell ref="C128:C129"/>
    <mergeCell ref="D128:D129"/>
    <mergeCell ref="E128:E129"/>
    <mergeCell ref="A124:A125"/>
    <mergeCell ref="B124:B125"/>
    <mergeCell ref="C124:C125"/>
    <mergeCell ref="D124:D125"/>
    <mergeCell ref="E124:E125"/>
    <mergeCell ref="M3:N3"/>
    <mergeCell ref="A6:O7"/>
    <mergeCell ref="A1:B5"/>
    <mergeCell ref="M1:N1"/>
    <mergeCell ref="M2:N2"/>
    <mergeCell ref="C4:I5"/>
    <mergeCell ref="J4:L5"/>
    <mergeCell ref="C1:I3"/>
    <mergeCell ref="J1:L3"/>
    <mergeCell ref="O4:O5"/>
    <mergeCell ref="A9:A11"/>
    <mergeCell ref="M9:M11"/>
    <mergeCell ref="F15:F18"/>
    <mergeCell ref="F12:F14"/>
    <mergeCell ref="M4:N5"/>
    <mergeCell ref="A19:A20"/>
    <mergeCell ref="N12:N14"/>
    <mergeCell ref="A12:A14"/>
    <mergeCell ref="B12:B14"/>
    <mergeCell ref="C12:C14"/>
    <mergeCell ref="D12:D14"/>
    <mergeCell ref="E12:E14"/>
    <mergeCell ref="F19:F20"/>
    <mergeCell ref="C9:C11"/>
    <mergeCell ref="B9:B11"/>
    <mergeCell ref="N9:N11"/>
    <mergeCell ref="G9:G11"/>
    <mergeCell ref="E9:E11"/>
    <mergeCell ref="D9:D11"/>
    <mergeCell ref="G12:G14"/>
    <mergeCell ref="M12:M14"/>
    <mergeCell ref="M19:M20"/>
    <mergeCell ref="N19:N20"/>
    <mergeCell ref="F9:F11"/>
    <mergeCell ref="B19:B20"/>
    <mergeCell ref="C19:C20"/>
    <mergeCell ref="D19:D20"/>
    <mergeCell ref="B21:B22"/>
    <mergeCell ref="C21:C22"/>
    <mergeCell ref="D21:D22"/>
    <mergeCell ref="B35:B36"/>
    <mergeCell ref="C35:C36"/>
    <mergeCell ref="D35:D36"/>
    <mergeCell ref="N21:N22"/>
    <mergeCell ref="F49:F51"/>
    <mergeCell ref="F60:F61"/>
    <mergeCell ref="A21:A22"/>
    <mergeCell ref="A43:A47"/>
    <mergeCell ref="B43:B47"/>
    <mergeCell ref="C43:C47"/>
    <mergeCell ref="D43:D47"/>
    <mergeCell ref="E43:E47"/>
    <mergeCell ref="A37:A40"/>
    <mergeCell ref="F24:F25"/>
    <mergeCell ref="E24:E25"/>
    <mergeCell ref="D24:D25"/>
    <mergeCell ref="C24:C25"/>
    <mergeCell ref="B24:B25"/>
    <mergeCell ref="A24:A25"/>
    <mergeCell ref="N26:N27"/>
    <mergeCell ref="N24:N25"/>
    <mergeCell ref="M35:M36"/>
    <mergeCell ref="B41:B42"/>
    <mergeCell ref="C41:C42"/>
    <mergeCell ref="D41:D42"/>
    <mergeCell ref="E41:E42"/>
    <mergeCell ref="G41:G42"/>
    <mergeCell ref="E15:E18"/>
    <mergeCell ref="G15:G18"/>
    <mergeCell ref="E19:E20"/>
    <mergeCell ref="G19:G20"/>
    <mergeCell ref="A15:A18"/>
    <mergeCell ref="B15:B18"/>
    <mergeCell ref="C15:C18"/>
    <mergeCell ref="D15:D18"/>
    <mergeCell ref="A35:A36"/>
    <mergeCell ref="A32:A33"/>
    <mergeCell ref="B32:B33"/>
    <mergeCell ref="C32:C33"/>
    <mergeCell ref="D32:D33"/>
    <mergeCell ref="E32:E33"/>
    <mergeCell ref="G32:G33"/>
    <mergeCell ref="F32:F33"/>
    <mergeCell ref="G26:G27"/>
    <mergeCell ref="F26:F27"/>
    <mergeCell ref="E26:E27"/>
    <mergeCell ref="D26:D27"/>
    <mergeCell ref="C26:C27"/>
    <mergeCell ref="B26:B27"/>
    <mergeCell ref="A26:A27"/>
    <mergeCell ref="G24:G25"/>
    <mergeCell ref="N66:N67"/>
    <mergeCell ref="M32:M33"/>
    <mergeCell ref="C66:C67"/>
    <mergeCell ref="B66:B67"/>
    <mergeCell ref="A66:A67"/>
    <mergeCell ref="M98:M99"/>
    <mergeCell ref="N98:N99"/>
    <mergeCell ref="A52:A54"/>
    <mergeCell ref="B52:B54"/>
    <mergeCell ref="C52:C54"/>
    <mergeCell ref="D52:D54"/>
    <mergeCell ref="G81:G82"/>
    <mergeCell ref="A72:A73"/>
    <mergeCell ref="B72:B73"/>
    <mergeCell ref="D72:D73"/>
    <mergeCell ref="E72:E73"/>
    <mergeCell ref="F72:F73"/>
    <mergeCell ref="G72:G73"/>
    <mergeCell ref="N72:N73"/>
    <mergeCell ref="A60:A61"/>
    <mergeCell ref="B60:B61"/>
    <mergeCell ref="D60:D61"/>
    <mergeCell ref="E60:E61"/>
    <mergeCell ref="C60:C61"/>
  </mergeCells>
  <conditionalFormatting sqref="A2:B3 A1:C1 P4:XFD4 A4:L5 O5:XFD5 A6:XFD9 P10:XFD11 P13:XFD14 P18:XFD18 A52:E52 A55:F55 H10:L11 A12:E12 H13:L14 H18:L18 A19:E19 P56:XFD65 P82:XFD82 M1:M3 O1:XFD3 A41:XFD41 A43:XFD43 H42:L42 P42:XFD42 A83:E83 G12:XFD12 G19:XFD19 P129:XFD129 A130:XFD1048576 P33:XFD33 P38:XFD40 H38:L40 P44:XFD47 H44:L47 P50:XFD51 H50:L51 P53:XFD54 H53:L54 A49:E49 G49:XFD49 G52:XFD52 A71:XFD72 P73:XFD73 P20:XFD20 P24:XFD29 A74:XFD74 P76:XFD76 A75:G75 J75:XFD75 A81:E81 G81:XFD81 P86:XFD86 P84:XFD84 G83:XFD83 A87:XFD98 H99:L99 P99:XFD99 P103:XFD103 H129:L129 H125:L125 P125:XFD125 A15:XFD17 H20:L20 H33:L33 A48:XFD48 H73:M73 J76:L76 H82:L82 A100:XFD102 H103:L103 A126:XFD128 A104:XFD106 A108:XFD108 H107:L107 P107:XFD107 A110:XFD124 H109:L109 P109:XFD109 A57 B56:B57 H55:M55 O55:XFD55 A60:B60 A62:B62 A66:M66 A68:B70 O66:XFD67 H56:L65 H67:M67 C68:XFD69 G70:XFD70 A30:XFD32 A34:XFD35 A37:XFD37 H36:L36 P36:XFD36 H84:L84 A85:XFD85 H86:L86 H29:L29 A80:XFD80 H79:M79 A77:XFD78 P79:XFD79 A28:N28 H27:M27 H25:M25 A26:N26 A24:N24">
    <cfRule type="containsText" dxfId="127" priority="201" operator="containsText" text="ZONA RIESGO BAJA">
      <formula>NOT(ISERROR(SEARCH("ZONA RIESGO BAJA",A1)))</formula>
    </cfRule>
    <cfRule type="containsText" dxfId="126" priority="202" operator="containsText" text="ZONA RIESGO MODERADO">
      <formula>NOT(ISERROR(SEARCH("ZONA RIESGO MODERADO",A1)))</formula>
    </cfRule>
    <cfRule type="containsText" dxfId="125" priority="203" operator="containsText" text="ZONA RIESGO ALTO">
      <formula>NOT(ISERROR(SEARCH("ZONA RIESGO ALTO",A1)))</formula>
    </cfRule>
    <cfRule type="containsText" dxfId="124" priority="204" operator="containsText" text="ZONA RIESGO EXTREMO">
      <formula>NOT(ISERROR(SEARCH("ZONA RIESGO EXTREMO",A1)))</formula>
    </cfRule>
  </conditionalFormatting>
  <conditionalFormatting sqref="J1">
    <cfRule type="containsText" dxfId="123" priority="173" operator="containsText" text="ZONA RIESGO BAJA">
      <formula>NOT(ISERROR(SEARCH("ZONA RIESGO BAJA",J1)))</formula>
    </cfRule>
    <cfRule type="containsText" dxfId="122" priority="174" operator="containsText" text="ZONA RIESGO MODERADO">
      <formula>NOT(ISERROR(SEARCH("ZONA RIESGO MODERADO",J1)))</formula>
    </cfRule>
    <cfRule type="containsText" dxfId="121" priority="175" operator="containsText" text="ZONA RIESGO ALTO">
      <formula>NOT(ISERROR(SEARCH("ZONA RIESGO ALTO",J1)))</formula>
    </cfRule>
    <cfRule type="containsText" dxfId="120" priority="176" operator="containsText" text="ZONA RIESGO EXTREMO">
      <formula>NOT(ISERROR(SEARCH("ZONA RIESGO EXTREMO",J1)))</formula>
    </cfRule>
  </conditionalFormatting>
  <conditionalFormatting sqref="F12">
    <cfRule type="containsText" dxfId="119" priority="145" operator="containsText" text="ZONA RIESGO BAJA">
      <formula>NOT(ISERROR(SEARCH("ZONA RIESGO BAJA",F12)))</formula>
    </cfRule>
    <cfRule type="containsText" dxfId="118" priority="146" operator="containsText" text="ZONA RIESGO MODERADO">
      <formula>NOT(ISERROR(SEARCH("ZONA RIESGO MODERADO",F12)))</formula>
    </cfRule>
    <cfRule type="containsText" dxfId="117" priority="147" operator="containsText" text="ZONA RIESGO ALTO">
      <formula>NOT(ISERROR(SEARCH("ZONA RIESGO ALTO",F12)))</formula>
    </cfRule>
    <cfRule type="containsText" dxfId="116" priority="148" operator="containsText" text="ZONA RIESGO EXTREMO">
      <formula>NOT(ISERROR(SEARCH("ZONA RIESGO EXTREMO",F12)))</formula>
    </cfRule>
  </conditionalFormatting>
  <conditionalFormatting sqref="F19">
    <cfRule type="containsText" dxfId="115" priority="141" operator="containsText" text="ZONA RIESGO BAJA">
      <formula>NOT(ISERROR(SEARCH("ZONA RIESGO BAJA",F19)))</formula>
    </cfRule>
    <cfRule type="containsText" dxfId="114" priority="142" operator="containsText" text="ZONA RIESGO MODERADO">
      <formula>NOT(ISERROR(SEARCH("ZONA RIESGO MODERADO",F19)))</formula>
    </cfRule>
    <cfRule type="containsText" dxfId="113" priority="143" operator="containsText" text="ZONA RIESGO ALTO">
      <formula>NOT(ISERROR(SEARCH("ZONA RIESGO ALTO",F19)))</formula>
    </cfRule>
    <cfRule type="containsText" dxfId="112" priority="144" operator="containsText" text="ZONA RIESGO EXTREMO">
      <formula>NOT(ISERROR(SEARCH("ZONA RIESGO EXTREMO",F19)))</formula>
    </cfRule>
  </conditionalFormatting>
  <conditionalFormatting sqref="O24">
    <cfRule type="containsText" dxfId="111" priority="137" operator="containsText" text="ZONA RIESGO BAJA">
      <formula>NOT(ISERROR(SEARCH("ZONA RIESGO BAJA",O24)))</formula>
    </cfRule>
    <cfRule type="containsText" dxfId="110" priority="138" operator="containsText" text="ZONA RIESGO MODERADO">
      <formula>NOT(ISERROR(SEARCH("ZONA RIESGO MODERADO",O24)))</formula>
    </cfRule>
    <cfRule type="containsText" dxfId="109" priority="139" operator="containsText" text="ZONA RIESGO ALTO">
      <formula>NOT(ISERROR(SEARCH("ZONA RIESGO ALTO",O24)))</formula>
    </cfRule>
    <cfRule type="containsText" dxfId="108" priority="140" operator="containsText" text="ZONA RIESGO EXTREMO">
      <formula>NOT(ISERROR(SEARCH("ZONA RIESGO EXTREMO",O24)))</formula>
    </cfRule>
  </conditionalFormatting>
  <conditionalFormatting sqref="O25:O28">
    <cfRule type="containsText" dxfId="107" priority="133" operator="containsText" text="ZONA RIESGO BAJA">
      <formula>NOT(ISERROR(SEARCH("ZONA RIESGO BAJA",O25)))</formula>
    </cfRule>
    <cfRule type="containsText" dxfId="106" priority="134" operator="containsText" text="ZONA RIESGO MODERADO">
      <formula>NOT(ISERROR(SEARCH("ZONA RIESGO MODERADO",O25)))</formula>
    </cfRule>
    <cfRule type="containsText" dxfId="105" priority="135" operator="containsText" text="ZONA RIESGO ALTO">
      <formula>NOT(ISERROR(SEARCH("ZONA RIESGO ALTO",O25)))</formula>
    </cfRule>
    <cfRule type="containsText" dxfId="104" priority="136" operator="containsText" text="ZONA RIESGO EXTREMO">
      <formula>NOT(ISERROR(SEARCH("ZONA RIESGO EXTREMO",O25)))</formula>
    </cfRule>
  </conditionalFormatting>
  <conditionalFormatting sqref="F49:F50">
    <cfRule type="containsText" dxfId="103" priority="113" operator="containsText" text="ZONA RIESGO BAJA">
      <formula>NOT(ISERROR(SEARCH("ZONA RIESGO BAJA",F49)))</formula>
    </cfRule>
    <cfRule type="containsText" dxfId="102" priority="114" operator="containsText" text="ZONA RIESGO MODERADO">
      <formula>NOT(ISERROR(SEARCH("ZONA RIESGO MODERADO",F49)))</formula>
    </cfRule>
    <cfRule type="containsText" dxfId="101" priority="115" operator="containsText" text="ZONA RIESGO ALTO">
      <formula>NOT(ISERROR(SEARCH("ZONA RIESGO ALTO",F49)))</formula>
    </cfRule>
    <cfRule type="containsText" dxfId="100" priority="116" operator="containsText" text="ZONA RIESGO EXTREMO">
      <formula>NOT(ISERROR(SEARCH("ZONA RIESGO EXTREMO",F49)))</formula>
    </cfRule>
  </conditionalFormatting>
  <conditionalFormatting sqref="F52:F53">
    <cfRule type="containsText" dxfId="99" priority="109" operator="containsText" text="ZONA RIESGO BAJA">
      <formula>NOT(ISERROR(SEARCH("ZONA RIESGO BAJA",F52)))</formula>
    </cfRule>
    <cfRule type="containsText" dxfId="98" priority="110" operator="containsText" text="ZONA RIESGO MODERADO">
      <formula>NOT(ISERROR(SEARCH("ZONA RIESGO MODERADO",F52)))</formula>
    </cfRule>
    <cfRule type="containsText" dxfId="97" priority="111" operator="containsText" text="ZONA RIESGO ALTO">
      <formula>NOT(ISERROR(SEARCH("ZONA RIESGO ALTO",F52)))</formula>
    </cfRule>
    <cfRule type="containsText" dxfId="96" priority="112" operator="containsText" text="ZONA RIESGO EXTREMO">
      <formula>NOT(ISERROR(SEARCH("ZONA RIESGO EXTREMO",F52)))</formula>
    </cfRule>
  </conditionalFormatting>
  <conditionalFormatting sqref="A23:N23 P23:XFD23">
    <cfRule type="containsText" dxfId="95" priority="93" operator="containsText" text="ZONA RIESGO BAJA">
      <formula>NOT(ISERROR(SEARCH("ZONA RIESGO BAJA",A23)))</formula>
    </cfRule>
    <cfRule type="containsText" dxfId="94" priority="94" operator="containsText" text="ZONA RIESGO MODERADO">
      <formula>NOT(ISERROR(SEARCH("ZONA RIESGO MODERADO",A23)))</formula>
    </cfRule>
    <cfRule type="containsText" dxfId="93" priority="95" operator="containsText" text="ZONA RIESGO ALTO">
      <formula>NOT(ISERROR(SEARCH("ZONA RIESGO ALTO",A23)))</formula>
    </cfRule>
    <cfRule type="containsText" dxfId="92" priority="96" operator="containsText" text="ZONA RIESGO EXTREMO">
      <formula>NOT(ISERROR(SEARCH("ZONA RIESGO EXTREMO",A23)))</formula>
    </cfRule>
  </conditionalFormatting>
  <conditionalFormatting sqref="O23">
    <cfRule type="containsText" dxfId="91" priority="89" operator="containsText" text="ZONA RIESGO BAJA">
      <formula>NOT(ISERROR(SEARCH("ZONA RIESGO BAJA",O23)))</formula>
    </cfRule>
    <cfRule type="containsText" dxfId="90" priority="90" operator="containsText" text="ZONA RIESGO MODERADO">
      <formula>NOT(ISERROR(SEARCH("ZONA RIESGO MODERADO",O23)))</formula>
    </cfRule>
    <cfRule type="containsText" dxfId="89" priority="91" operator="containsText" text="ZONA RIESGO ALTO">
      <formula>NOT(ISERROR(SEARCH("ZONA RIESGO ALTO",O23)))</formula>
    </cfRule>
    <cfRule type="containsText" dxfId="88" priority="92" operator="containsText" text="ZONA RIESGO EXTREMO">
      <formula>NOT(ISERROR(SEARCH("ZONA RIESGO EXTREMO",O23)))</formula>
    </cfRule>
  </conditionalFormatting>
  <conditionalFormatting sqref="A21:N21 P21:XFD21">
    <cfRule type="containsText" dxfId="87" priority="85" operator="containsText" text="ZONA RIESGO BAJA">
      <formula>NOT(ISERROR(SEARCH("ZONA RIESGO BAJA",A21)))</formula>
    </cfRule>
    <cfRule type="containsText" dxfId="86" priority="86" operator="containsText" text="ZONA RIESGO MODERADO">
      <formula>NOT(ISERROR(SEARCH("ZONA RIESGO MODERADO",A21)))</formula>
    </cfRule>
    <cfRule type="containsText" dxfId="85" priority="87" operator="containsText" text="ZONA RIESGO ALTO">
      <formula>NOT(ISERROR(SEARCH("ZONA RIESGO ALTO",A21)))</formula>
    </cfRule>
    <cfRule type="containsText" dxfId="84" priority="88" operator="containsText" text="ZONA RIESGO EXTREMO">
      <formula>NOT(ISERROR(SEARCH("ZONA RIESGO EXTREMO",A21)))</formula>
    </cfRule>
  </conditionalFormatting>
  <conditionalFormatting sqref="O21">
    <cfRule type="containsText" dxfId="83" priority="81" operator="containsText" text="ZONA RIESGO BAJA">
      <formula>NOT(ISERROR(SEARCH("ZONA RIESGO BAJA",O21)))</formula>
    </cfRule>
    <cfRule type="containsText" dxfId="82" priority="82" operator="containsText" text="ZONA RIESGO MODERADO">
      <formula>NOT(ISERROR(SEARCH("ZONA RIESGO MODERADO",O21)))</formula>
    </cfRule>
    <cfRule type="containsText" dxfId="81" priority="83" operator="containsText" text="ZONA RIESGO ALTO">
      <formula>NOT(ISERROR(SEARCH("ZONA RIESGO ALTO",O21)))</formula>
    </cfRule>
    <cfRule type="containsText" dxfId="80" priority="84" operator="containsText" text="ZONA RIESGO EXTREMO">
      <formula>NOT(ISERROR(SEARCH("ZONA RIESGO EXTREMO",O21)))</formula>
    </cfRule>
  </conditionalFormatting>
  <conditionalFormatting sqref="H22:L22 P22:XFD22">
    <cfRule type="containsText" dxfId="79" priority="77" operator="containsText" text="ZONA RIESGO BAJA">
      <formula>NOT(ISERROR(SEARCH("ZONA RIESGO BAJA",H22)))</formula>
    </cfRule>
    <cfRule type="containsText" dxfId="78" priority="78" operator="containsText" text="ZONA RIESGO MODERADO">
      <formula>NOT(ISERROR(SEARCH("ZONA RIESGO MODERADO",H22)))</formula>
    </cfRule>
    <cfRule type="containsText" dxfId="77" priority="79" operator="containsText" text="ZONA RIESGO ALTO">
      <formula>NOT(ISERROR(SEARCH("ZONA RIESGO ALTO",H22)))</formula>
    </cfRule>
    <cfRule type="containsText" dxfId="76" priority="80" operator="containsText" text="ZONA RIESGO EXTREMO">
      <formula>NOT(ISERROR(SEARCH("ZONA RIESGO EXTREMO",H22)))</formula>
    </cfRule>
  </conditionalFormatting>
  <conditionalFormatting sqref="O22">
    <cfRule type="containsText" dxfId="75" priority="73" operator="containsText" text="ZONA RIESGO BAJA">
      <formula>NOT(ISERROR(SEARCH("ZONA RIESGO BAJA",O22)))</formula>
    </cfRule>
    <cfRule type="containsText" dxfId="74" priority="74" operator="containsText" text="ZONA RIESGO MODERADO">
      <formula>NOT(ISERROR(SEARCH("ZONA RIESGO MODERADO",O22)))</formula>
    </cfRule>
    <cfRule type="containsText" dxfId="73" priority="75" operator="containsText" text="ZONA RIESGO ALTO">
      <formula>NOT(ISERROR(SEARCH("ZONA RIESGO ALTO",O22)))</formula>
    </cfRule>
    <cfRule type="containsText" dxfId="72" priority="76" operator="containsText" text="ZONA RIESGO EXTREMO">
      <formula>NOT(ISERROR(SEARCH("ZONA RIESGO EXTREMO",O22)))</formula>
    </cfRule>
  </conditionalFormatting>
  <conditionalFormatting sqref="H75:I75 H76">
    <cfRule type="containsText" dxfId="71" priority="69" operator="containsText" text="ZONA RIESGO BAJA">
      <formula>NOT(ISERROR(SEARCH("ZONA RIESGO BAJA",H75)))</formula>
    </cfRule>
    <cfRule type="containsText" dxfId="70" priority="70" operator="containsText" text="ZONA RIESGO MODERADO">
      <formula>NOT(ISERROR(SEARCH("ZONA RIESGO MODERADO",H75)))</formula>
    </cfRule>
    <cfRule type="containsText" dxfId="69" priority="71" operator="containsText" text="ZONA RIESGO ALTO">
      <formula>NOT(ISERROR(SEARCH("ZONA RIESGO ALTO",H75)))</formula>
    </cfRule>
    <cfRule type="containsText" dxfId="68" priority="72" operator="containsText" text="ZONA RIESGO EXTREMO">
      <formula>NOT(ISERROR(SEARCH("ZONA RIESGO EXTREMO",H75)))</formula>
    </cfRule>
  </conditionalFormatting>
  <conditionalFormatting sqref="F81">
    <cfRule type="containsText" dxfId="67" priority="65" operator="containsText" text="ZONA RIESGO BAJA">
      <formula>NOT(ISERROR(SEARCH("ZONA RIESGO BAJA",F81)))</formula>
    </cfRule>
    <cfRule type="containsText" dxfId="66" priority="66" operator="containsText" text="ZONA RIESGO MODERADO">
      <formula>NOT(ISERROR(SEARCH("ZONA RIESGO MODERADO",F81)))</formula>
    </cfRule>
    <cfRule type="containsText" dxfId="65" priority="67" operator="containsText" text="ZONA RIESGO ALTO">
      <formula>NOT(ISERROR(SEARCH("ZONA RIESGO ALTO",F81)))</formula>
    </cfRule>
    <cfRule type="containsText" dxfId="64" priority="68" operator="containsText" text="ZONA RIESGO EXTREMO">
      <formula>NOT(ISERROR(SEARCH("ZONA RIESGO EXTREMO",F81)))</formula>
    </cfRule>
  </conditionalFormatting>
  <conditionalFormatting sqref="F83">
    <cfRule type="containsText" dxfId="63" priority="61" operator="containsText" text="ZONA RIESGO BAJA">
      <formula>NOT(ISERROR(SEARCH("ZONA RIESGO BAJA",F83)))</formula>
    </cfRule>
    <cfRule type="containsText" dxfId="62" priority="62" operator="containsText" text="ZONA RIESGO MODERADO">
      <formula>NOT(ISERROR(SEARCH("ZONA RIESGO MODERADO",F83)))</formula>
    </cfRule>
    <cfRule type="containsText" dxfId="61" priority="63" operator="containsText" text="ZONA RIESGO ALTO">
      <formula>NOT(ISERROR(SEARCH("ZONA RIESGO ALTO",F83)))</formula>
    </cfRule>
    <cfRule type="containsText" dxfId="60" priority="64" operator="containsText" text="ZONA RIESGO EXTREMO">
      <formula>NOT(ISERROR(SEARCH("ZONA RIESGO EXTREMO",F83)))</formula>
    </cfRule>
  </conditionalFormatting>
  <conditionalFormatting sqref="F56">
    <cfRule type="containsText" dxfId="59" priority="57" operator="containsText" text="ZONA RIESGO BAJA">
      <formula>NOT(ISERROR(SEARCH("ZONA RIESGO BAJA",F56)))</formula>
    </cfRule>
    <cfRule type="containsText" dxfId="58" priority="58" operator="containsText" text="ZONA RIESGO MODERADO">
      <formula>NOT(ISERROR(SEARCH("ZONA RIESGO MODERADO",F56)))</formula>
    </cfRule>
    <cfRule type="containsText" dxfId="57" priority="59" operator="containsText" text="ZONA RIESGO ALTO">
      <formula>NOT(ISERROR(SEARCH("ZONA RIESGO ALTO",F56)))</formula>
    </cfRule>
    <cfRule type="containsText" dxfId="56" priority="60" operator="containsText" text="ZONA RIESGO EXTREMO">
      <formula>NOT(ISERROR(SEARCH("ZONA RIESGO EXTREMO",F56)))</formula>
    </cfRule>
  </conditionalFormatting>
  <conditionalFormatting sqref="F57">
    <cfRule type="containsText" dxfId="55" priority="53" operator="containsText" text="ZONA RIESGO BAJA">
      <formula>NOT(ISERROR(SEARCH("ZONA RIESGO BAJA",F57)))</formula>
    </cfRule>
    <cfRule type="containsText" dxfId="54" priority="54" operator="containsText" text="ZONA RIESGO MODERADO">
      <formula>NOT(ISERROR(SEARCH("ZONA RIESGO MODERADO",F57)))</formula>
    </cfRule>
    <cfRule type="containsText" dxfId="53" priority="55" operator="containsText" text="ZONA RIESGO ALTO">
      <formula>NOT(ISERROR(SEARCH("ZONA RIESGO ALTO",F57)))</formula>
    </cfRule>
    <cfRule type="containsText" dxfId="52" priority="56" operator="containsText" text="ZONA RIESGO EXTREMO">
      <formula>NOT(ISERROR(SEARCH("ZONA RIESGO EXTREMO",F57)))</formula>
    </cfRule>
  </conditionalFormatting>
  <conditionalFormatting sqref="F60">
    <cfRule type="containsText" dxfId="51" priority="49" operator="containsText" text="ZONA RIESGO BAJA">
      <formula>NOT(ISERROR(SEARCH("ZONA RIESGO BAJA",F60)))</formula>
    </cfRule>
    <cfRule type="containsText" dxfId="50" priority="50" operator="containsText" text="ZONA RIESGO MODERADO">
      <formula>NOT(ISERROR(SEARCH("ZONA RIESGO MODERADO",F60)))</formula>
    </cfRule>
    <cfRule type="containsText" dxfId="49" priority="51" operator="containsText" text="ZONA RIESGO ALTO">
      <formula>NOT(ISERROR(SEARCH("ZONA RIESGO ALTO",F60)))</formula>
    </cfRule>
    <cfRule type="containsText" dxfId="48" priority="52" operator="containsText" text="ZONA RIESGO EXTREMO">
      <formula>NOT(ISERROR(SEARCH("ZONA RIESGO EXTREMO",F60)))</formula>
    </cfRule>
  </conditionalFormatting>
  <conditionalFormatting sqref="F62">
    <cfRule type="containsText" dxfId="47" priority="45" operator="containsText" text="ZONA RIESGO BAJA">
      <formula>NOT(ISERROR(SEARCH("ZONA RIESGO BAJA",F62)))</formula>
    </cfRule>
    <cfRule type="containsText" dxfId="46" priority="46" operator="containsText" text="ZONA RIESGO MODERADO">
      <formula>NOT(ISERROR(SEARCH("ZONA RIESGO MODERADO",F62)))</formula>
    </cfRule>
    <cfRule type="containsText" dxfId="45" priority="47" operator="containsText" text="ZONA RIESGO ALTO">
      <formula>NOT(ISERROR(SEARCH("ZONA RIESGO ALTO",F62)))</formula>
    </cfRule>
    <cfRule type="containsText" dxfId="44" priority="48" operator="containsText" text="ZONA RIESGO EXTREMO">
      <formula>NOT(ISERROR(SEARCH("ZONA RIESGO EXTREMO",F62)))</formula>
    </cfRule>
  </conditionalFormatting>
  <conditionalFormatting sqref="F70">
    <cfRule type="containsText" dxfId="43" priority="41" operator="containsText" text="ZONA RIESGO BAJA">
      <formula>NOT(ISERROR(SEARCH("ZONA RIESGO BAJA",F70)))</formula>
    </cfRule>
    <cfRule type="containsText" dxfId="42" priority="42" operator="containsText" text="ZONA RIESGO MODERADO">
      <formula>NOT(ISERROR(SEARCH("ZONA RIESGO MODERADO",F70)))</formula>
    </cfRule>
    <cfRule type="containsText" dxfId="41" priority="43" operator="containsText" text="ZONA RIESGO ALTO">
      <formula>NOT(ISERROR(SEARCH("ZONA RIESGO ALTO",F70)))</formula>
    </cfRule>
    <cfRule type="containsText" dxfId="40" priority="44" operator="containsText" text="ZONA RIESGO EXTREMO">
      <formula>NOT(ISERROR(SEARCH("ZONA RIESGO EXTREMO",F70)))</formula>
    </cfRule>
  </conditionalFormatting>
  <conditionalFormatting sqref="G57 G60">
    <cfRule type="containsText" dxfId="39" priority="37" operator="containsText" text="ZONA RIESGO BAJA">
      <formula>NOT(ISERROR(SEARCH("ZONA RIESGO BAJA",G57)))</formula>
    </cfRule>
    <cfRule type="containsText" dxfId="38" priority="38" operator="containsText" text="ZONA RIESGO MODERADO">
      <formula>NOT(ISERROR(SEARCH("ZONA RIESGO MODERADO",G57)))</formula>
    </cfRule>
    <cfRule type="containsText" dxfId="37" priority="39" operator="containsText" text="ZONA RIESGO ALTO">
      <formula>NOT(ISERROR(SEARCH("ZONA RIESGO ALTO",G57)))</formula>
    </cfRule>
    <cfRule type="containsText" dxfId="36" priority="40" operator="containsText" text="ZONA RIESGO EXTREMO">
      <formula>NOT(ISERROR(SEARCH("ZONA RIESGO EXTREMO",G57)))</formula>
    </cfRule>
  </conditionalFormatting>
  <conditionalFormatting sqref="G62">
    <cfRule type="containsText" dxfId="35" priority="33" operator="containsText" text="ZONA RIESGO BAJA">
      <formula>NOT(ISERROR(SEARCH("ZONA RIESGO BAJA",G62)))</formula>
    </cfRule>
    <cfRule type="containsText" dxfId="34" priority="34" operator="containsText" text="ZONA RIESGO MODERADO">
      <formula>NOT(ISERROR(SEARCH("ZONA RIESGO MODERADO",G62)))</formula>
    </cfRule>
    <cfRule type="containsText" dxfId="33" priority="35" operator="containsText" text="ZONA RIESGO ALTO">
      <formula>NOT(ISERROR(SEARCH("ZONA RIESGO ALTO",G62)))</formula>
    </cfRule>
    <cfRule type="containsText" dxfId="32" priority="36" operator="containsText" text="ZONA RIESGO EXTREMO">
      <formula>NOT(ISERROR(SEARCH("ZONA RIESGO EXTREMO",G62)))</formula>
    </cfRule>
  </conditionalFormatting>
  <conditionalFormatting sqref="M56">
    <cfRule type="containsText" dxfId="31" priority="29" operator="containsText" text="ZONA RIESGO BAJA">
      <formula>NOT(ISERROR(SEARCH("ZONA RIESGO BAJA",M56)))</formula>
    </cfRule>
    <cfRule type="containsText" dxfId="30" priority="30" operator="containsText" text="ZONA RIESGO MODERADO">
      <formula>NOT(ISERROR(SEARCH("ZONA RIESGO MODERADO",M56)))</formula>
    </cfRule>
    <cfRule type="containsText" dxfId="29" priority="31" operator="containsText" text="ZONA RIESGO ALTO">
      <formula>NOT(ISERROR(SEARCH("ZONA RIESGO ALTO",M56)))</formula>
    </cfRule>
    <cfRule type="containsText" dxfId="28" priority="32" operator="containsText" text="ZONA RIESGO EXTREMO">
      <formula>NOT(ISERROR(SEARCH("ZONA RIESGO EXTREMO",M56)))</formula>
    </cfRule>
  </conditionalFormatting>
  <conditionalFormatting sqref="M57">
    <cfRule type="containsText" dxfId="27" priority="25" operator="containsText" text="ZONA RIESGO BAJA">
      <formula>NOT(ISERROR(SEARCH("ZONA RIESGO BAJA",M57)))</formula>
    </cfRule>
    <cfRule type="containsText" dxfId="26" priority="26" operator="containsText" text="ZONA RIESGO MODERADO">
      <formula>NOT(ISERROR(SEARCH("ZONA RIESGO MODERADO",M57)))</formula>
    </cfRule>
    <cfRule type="containsText" dxfId="25" priority="27" operator="containsText" text="ZONA RIESGO ALTO">
      <formula>NOT(ISERROR(SEARCH("ZONA RIESGO ALTO",M57)))</formula>
    </cfRule>
    <cfRule type="containsText" dxfId="24" priority="28" operator="containsText" text="ZONA RIESGO EXTREMO">
      <formula>NOT(ISERROR(SEARCH("ZONA RIESGO EXTREMO",M57)))</formula>
    </cfRule>
  </conditionalFormatting>
  <conditionalFormatting sqref="M60:M65">
    <cfRule type="containsText" dxfId="23" priority="21" operator="containsText" text="ZONA RIESGO BAJA">
      <formula>NOT(ISERROR(SEARCH("ZONA RIESGO BAJA",M60)))</formula>
    </cfRule>
    <cfRule type="containsText" dxfId="22" priority="22" operator="containsText" text="ZONA RIESGO MODERADO">
      <formula>NOT(ISERROR(SEARCH("ZONA RIESGO MODERADO",M60)))</formula>
    </cfRule>
    <cfRule type="containsText" dxfId="21" priority="23" operator="containsText" text="ZONA RIESGO ALTO">
      <formula>NOT(ISERROR(SEARCH("ZONA RIESGO ALTO",M60)))</formula>
    </cfRule>
    <cfRule type="containsText" dxfId="20" priority="24" operator="containsText" text="ZONA RIESGO EXTREMO">
      <formula>NOT(ISERROR(SEARCH("ZONA RIESGO EXTREMO",M60)))</formula>
    </cfRule>
  </conditionalFormatting>
  <conditionalFormatting sqref="O62:O65">
    <cfRule type="containsText" dxfId="19" priority="17" operator="containsText" text="ZONA RIESGO BAJA">
      <formula>NOT(ISERROR(SEARCH("ZONA RIESGO BAJA",O62)))</formula>
    </cfRule>
    <cfRule type="containsText" dxfId="18" priority="18" operator="containsText" text="ZONA RIESGO MODERADO">
      <formula>NOT(ISERROR(SEARCH("ZONA RIESGO MODERADO",O62)))</formula>
    </cfRule>
    <cfRule type="containsText" dxfId="17" priority="19" operator="containsText" text="ZONA RIESGO ALTO">
      <formula>NOT(ISERROR(SEARCH("ZONA RIESGO ALTO",O62)))</formula>
    </cfRule>
    <cfRule type="containsText" dxfId="16" priority="20" operator="containsText" text="ZONA RIESGO EXTREMO">
      <formula>NOT(ISERROR(SEARCH("ZONA RIESGO EXTREMO",O62)))</formula>
    </cfRule>
  </conditionalFormatting>
  <conditionalFormatting sqref="O60:O61">
    <cfRule type="containsText" dxfId="15" priority="13" operator="containsText" text="ZONA RIESGO BAJA">
      <formula>NOT(ISERROR(SEARCH("ZONA RIESGO BAJA",O60)))</formula>
    </cfRule>
    <cfRule type="containsText" dxfId="14" priority="14" operator="containsText" text="ZONA RIESGO MODERADO">
      <formula>NOT(ISERROR(SEARCH("ZONA RIESGO MODERADO",O60)))</formula>
    </cfRule>
    <cfRule type="containsText" dxfId="13" priority="15" operator="containsText" text="ZONA RIESGO ALTO">
      <formula>NOT(ISERROR(SEARCH("ZONA RIESGO ALTO",O60)))</formula>
    </cfRule>
    <cfRule type="containsText" dxfId="12" priority="16" operator="containsText" text="ZONA RIESGO EXTREMO">
      <formula>NOT(ISERROR(SEARCH("ZONA RIESGO EXTREMO",O60)))</formula>
    </cfRule>
  </conditionalFormatting>
  <conditionalFormatting sqref="O57:O59">
    <cfRule type="containsText" dxfId="11" priority="9" operator="containsText" text="ZONA RIESGO BAJA">
      <formula>NOT(ISERROR(SEARCH("ZONA RIESGO BAJA",O57)))</formula>
    </cfRule>
    <cfRule type="containsText" dxfId="10" priority="10" operator="containsText" text="ZONA RIESGO MODERADO">
      <formula>NOT(ISERROR(SEARCH("ZONA RIESGO MODERADO",O57)))</formula>
    </cfRule>
    <cfRule type="containsText" dxfId="9" priority="11" operator="containsText" text="ZONA RIESGO ALTO">
      <formula>NOT(ISERROR(SEARCH("ZONA RIESGO ALTO",O57)))</formula>
    </cfRule>
    <cfRule type="containsText" dxfId="8" priority="12" operator="containsText" text="ZONA RIESGO EXTREMO">
      <formula>NOT(ISERROR(SEARCH("ZONA RIESGO EXTREMO",O57)))</formula>
    </cfRule>
  </conditionalFormatting>
  <conditionalFormatting sqref="O56">
    <cfRule type="containsText" dxfId="7" priority="5" operator="containsText" text="ZONA RIESGO BAJA">
      <formula>NOT(ISERROR(SEARCH("ZONA RIESGO BAJA",O56)))</formula>
    </cfRule>
    <cfRule type="containsText" dxfId="6" priority="6" operator="containsText" text="ZONA RIESGO MODERADO">
      <formula>NOT(ISERROR(SEARCH("ZONA RIESGO MODERADO",O56)))</formula>
    </cfRule>
    <cfRule type="containsText" dxfId="5" priority="7" operator="containsText" text="ZONA RIESGO ALTO">
      <formula>NOT(ISERROR(SEARCH("ZONA RIESGO ALTO",O56)))</formula>
    </cfRule>
    <cfRule type="containsText" dxfId="4" priority="8" operator="containsText" text="ZONA RIESGO EXTREMO">
      <formula>NOT(ISERROR(SEARCH("ZONA RIESGO EXTREMO",O56)))</formula>
    </cfRule>
  </conditionalFormatting>
  <conditionalFormatting sqref="N60">
    <cfRule type="containsText" dxfId="3" priority="1" operator="containsText" text="ZONA RIESGO BAJA">
      <formula>NOT(ISERROR(SEARCH("ZONA RIESGO BAJA",N60)))</formula>
    </cfRule>
    <cfRule type="containsText" dxfId="2" priority="2" operator="containsText" text="ZONA RIESGO MODERADO">
      <formula>NOT(ISERROR(SEARCH("ZONA RIESGO MODERADO",N60)))</formula>
    </cfRule>
    <cfRule type="containsText" dxfId="1" priority="3" operator="containsText" text="ZONA RIESGO ALTO">
      <formula>NOT(ISERROR(SEARCH("ZONA RIESGO ALTO",N60)))</formula>
    </cfRule>
    <cfRule type="containsText" dxfId="0" priority="4" operator="containsText" text="ZONA RIESGO EXTREMO">
      <formula>NOT(ISERROR(SEARCH("ZONA RIESGO EXTREMO",N60)))</formula>
    </cfRule>
  </conditionalFormatting>
  <pageMargins left="0.7" right="0.7" top="0.75" bottom="0.75" header="0.3" footer="0.3"/>
  <pageSetup paperSize="9" scale="19" orientation="portrait" r:id="rId1"/>
  <rowBreaks count="1" manualBreakCount="1">
    <brk id="54"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82" t="s">
        <v>376</v>
      </c>
      <c r="L2" s="183"/>
      <c r="M2" s="1"/>
      <c r="N2" s="3"/>
      <c r="O2" s="4" t="s">
        <v>377</v>
      </c>
      <c r="P2" s="1"/>
      <c r="Q2" s="182" t="s">
        <v>378</v>
      </c>
      <c r="R2" s="183"/>
      <c r="S2" s="1"/>
      <c r="T2" s="180" t="s">
        <v>379</v>
      </c>
      <c r="U2" s="181"/>
      <c r="V2" s="1"/>
      <c r="W2" s="5" t="s">
        <v>380</v>
      </c>
      <c r="X2" s="1"/>
      <c r="Y2" s="5" t="s">
        <v>380</v>
      </c>
      <c r="Z2" s="1"/>
      <c r="AA2" s="5" t="s">
        <v>380</v>
      </c>
      <c r="AB2" s="1"/>
      <c r="AC2" s="5" t="s">
        <v>380</v>
      </c>
      <c r="AD2" s="1"/>
      <c r="AE2" s="5" t="s">
        <v>380</v>
      </c>
      <c r="AF2" s="1"/>
      <c r="AG2" s="5" t="s">
        <v>380</v>
      </c>
      <c r="AH2" s="1"/>
      <c r="AI2" s="5" t="s">
        <v>380</v>
      </c>
      <c r="AJ2" s="1"/>
      <c r="AK2" s="5" t="s">
        <v>380</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84" t="s">
        <v>381</v>
      </c>
      <c r="C3" s="185"/>
      <c r="D3" s="1"/>
      <c r="E3" s="182" t="s">
        <v>382</v>
      </c>
      <c r="F3" s="183"/>
      <c r="G3" s="1"/>
      <c r="H3" s="180" t="s">
        <v>383</v>
      </c>
      <c r="I3" s="181"/>
      <c r="J3" s="1"/>
      <c r="K3" s="1"/>
      <c r="L3" s="1"/>
      <c r="M3" s="1"/>
      <c r="N3" s="6"/>
      <c r="O3" s="7" t="s">
        <v>69</v>
      </c>
      <c r="P3" s="8"/>
      <c r="Q3" s="9" t="s">
        <v>384</v>
      </c>
      <c r="R3" s="10" t="s">
        <v>385</v>
      </c>
      <c r="S3" s="1"/>
      <c r="T3" s="10" t="s">
        <v>386</v>
      </c>
      <c r="U3" s="10" t="s">
        <v>385</v>
      </c>
      <c r="V3" s="1"/>
      <c r="W3" s="9" t="s">
        <v>387</v>
      </c>
      <c r="X3" s="1"/>
      <c r="Y3" s="9" t="s">
        <v>388</v>
      </c>
      <c r="Z3" s="1"/>
      <c r="AA3" s="9" t="s">
        <v>389</v>
      </c>
      <c r="AB3" s="1"/>
      <c r="AC3" s="9" t="s">
        <v>390</v>
      </c>
      <c r="AD3" s="1"/>
      <c r="AE3" s="9" t="s">
        <v>391</v>
      </c>
      <c r="AF3" s="1"/>
      <c r="AG3" s="9" t="s">
        <v>392</v>
      </c>
      <c r="AH3" s="1"/>
      <c r="AI3" s="9" t="s">
        <v>393</v>
      </c>
      <c r="AJ3" s="1"/>
      <c r="AK3" s="9" t="s">
        <v>393</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394</v>
      </c>
      <c r="C4" s="69" t="s">
        <v>385</v>
      </c>
      <c r="D4" s="1"/>
      <c r="E4" s="9" t="s">
        <v>395</v>
      </c>
      <c r="F4" s="11" t="s">
        <v>385</v>
      </c>
      <c r="G4" s="1"/>
      <c r="H4" s="9" t="s">
        <v>55</v>
      </c>
      <c r="I4" s="11" t="s">
        <v>385</v>
      </c>
      <c r="J4" s="1"/>
      <c r="K4" s="1"/>
      <c r="L4" s="1"/>
      <c r="M4" s="1"/>
      <c r="N4" s="12"/>
      <c r="O4" s="7" t="s">
        <v>122</v>
      </c>
      <c r="P4" s="1"/>
      <c r="Q4" s="13" t="s">
        <v>396</v>
      </c>
      <c r="R4" s="14" t="s">
        <v>397</v>
      </c>
      <c r="S4" s="1"/>
      <c r="T4" s="16" t="s">
        <v>398</v>
      </c>
      <c r="U4" s="51" t="s">
        <v>399</v>
      </c>
      <c r="V4" s="1"/>
      <c r="W4" s="16" t="s">
        <v>400</v>
      </c>
      <c r="X4" s="1"/>
      <c r="Y4" s="16" t="s">
        <v>401</v>
      </c>
      <c r="Z4" s="1"/>
      <c r="AA4" s="51" t="s">
        <v>402</v>
      </c>
      <c r="AB4" s="1"/>
      <c r="AC4" s="51" t="s">
        <v>403</v>
      </c>
      <c r="AD4" s="1"/>
      <c r="AE4" s="16" t="s">
        <v>401</v>
      </c>
      <c r="AF4" s="1"/>
      <c r="AG4" s="16" t="s">
        <v>404</v>
      </c>
      <c r="AH4" s="1"/>
      <c r="AI4" s="16" t="s">
        <v>405</v>
      </c>
      <c r="AJ4" s="1"/>
      <c r="AK4" s="16" t="s">
        <v>405</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406</v>
      </c>
      <c r="C5" s="71" t="s">
        <v>407</v>
      </c>
      <c r="D5" s="1"/>
      <c r="E5" s="15">
        <v>5</v>
      </c>
      <c r="F5" s="17" t="s">
        <v>408</v>
      </c>
      <c r="G5" s="1"/>
      <c r="H5" s="15">
        <v>5</v>
      </c>
      <c r="I5" s="17" t="s">
        <v>409</v>
      </c>
      <c r="J5" s="1"/>
      <c r="K5" s="1"/>
      <c r="L5" s="1"/>
      <c r="M5" s="1"/>
      <c r="N5" s="18"/>
      <c r="O5" s="19" t="s">
        <v>74</v>
      </c>
      <c r="P5" s="1"/>
      <c r="Q5" s="54" t="s">
        <v>410</v>
      </c>
      <c r="R5" s="53" t="s">
        <v>411</v>
      </c>
      <c r="S5" s="1"/>
      <c r="T5" s="13" t="s">
        <v>412</v>
      </c>
      <c r="U5" s="20" t="s">
        <v>413</v>
      </c>
      <c r="V5" s="1"/>
      <c r="W5" s="54" t="s">
        <v>414</v>
      </c>
      <c r="X5" s="1"/>
      <c r="Y5" s="54" t="s">
        <v>415</v>
      </c>
      <c r="Z5" s="1"/>
      <c r="AA5" s="52" t="s">
        <v>416</v>
      </c>
      <c r="AB5" s="1"/>
      <c r="AC5" s="60" t="s">
        <v>417</v>
      </c>
      <c r="AD5" s="1"/>
      <c r="AE5" s="54" t="s">
        <v>415</v>
      </c>
      <c r="AF5" s="1"/>
      <c r="AG5" s="15" t="s">
        <v>418</v>
      </c>
      <c r="AH5" s="1"/>
      <c r="AI5" s="54" t="s">
        <v>419</v>
      </c>
      <c r="AJ5" s="1"/>
      <c r="AK5" s="15" t="s">
        <v>420</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421</v>
      </c>
      <c r="C6" s="71" t="s">
        <v>422</v>
      </c>
      <c r="D6" s="1"/>
      <c r="E6" s="15">
        <v>4</v>
      </c>
      <c r="F6" s="17" t="s">
        <v>423</v>
      </c>
      <c r="G6" s="1"/>
      <c r="H6" s="15">
        <v>4</v>
      </c>
      <c r="I6" s="17" t="s">
        <v>424</v>
      </c>
      <c r="J6" s="1"/>
      <c r="K6" s="21" t="s">
        <v>425</v>
      </c>
      <c r="L6" s="1"/>
      <c r="M6" s="1"/>
      <c r="N6" s="1"/>
      <c r="O6" s="1"/>
      <c r="P6" s="1"/>
      <c r="Q6" s="1"/>
      <c r="R6" s="1"/>
      <c r="S6" s="1"/>
      <c r="T6" s="13" t="s">
        <v>101</v>
      </c>
      <c r="U6" s="68"/>
      <c r="V6" s="1"/>
      <c r="W6" s="1"/>
      <c r="X6" s="1"/>
      <c r="Y6" s="1"/>
      <c r="Z6" s="1"/>
      <c r="AA6" s="1"/>
      <c r="AB6" s="1"/>
      <c r="AC6" s="54" t="s">
        <v>426</v>
      </c>
      <c r="AD6" s="1"/>
      <c r="AE6" s="1"/>
      <c r="AF6" s="1"/>
      <c r="AG6" s="54" t="s">
        <v>427</v>
      </c>
      <c r="AH6" s="1"/>
      <c r="AI6" s="1"/>
      <c r="AJ6" s="1"/>
      <c r="AK6" s="54" t="s">
        <v>419</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428</v>
      </c>
      <c r="C7" s="71" t="s">
        <v>429</v>
      </c>
      <c r="D7" s="1"/>
      <c r="E7" s="15">
        <v>3</v>
      </c>
      <c r="F7" s="17" t="s">
        <v>430</v>
      </c>
      <c r="G7" s="1"/>
      <c r="H7" s="15">
        <v>3</v>
      </c>
      <c r="I7" s="17" t="s">
        <v>431</v>
      </c>
      <c r="J7" s="1"/>
      <c r="K7" s="15" t="s">
        <v>432</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433</v>
      </c>
      <c r="C8" s="71" t="s">
        <v>434</v>
      </c>
      <c r="D8" s="1"/>
      <c r="E8" s="15">
        <v>2</v>
      </c>
      <c r="F8" s="17" t="s">
        <v>435</v>
      </c>
      <c r="G8" s="1"/>
      <c r="H8" s="15">
        <v>2</v>
      </c>
      <c r="I8" s="17" t="s">
        <v>436</v>
      </c>
      <c r="J8" s="1"/>
      <c r="K8" s="54" t="s">
        <v>437</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438</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439</v>
      </c>
      <c r="C9" s="71" t="s">
        <v>440</v>
      </c>
      <c r="D9" s="1"/>
      <c r="E9" s="54">
        <v>1</v>
      </c>
      <c r="F9" s="30" t="s">
        <v>441</v>
      </c>
      <c r="G9" s="1"/>
      <c r="H9" s="54">
        <v>1</v>
      </c>
      <c r="I9" s="30" t="s">
        <v>442</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70" t="s">
        <v>443</v>
      </c>
      <c r="C10" s="71" t="s">
        <v>444</v>
      </c>
      <c r="D10" s="1"/>
      <c r="E10" s="1"/>
      <c r="F10" s="1"/>
      <c r="G10" s="1"/>
      <c r="H10" s="1"/>
      <c r="I10" s="1"/>
      <c r="J10" s="1"/>
      <c r="K10" s="21" t="s">
        <v>445</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446</v>
      </c>
      <c r="C11" s="71" t="s">
        <v>447</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448</v>
      </c>
      <c r="C12" s="71" t="s">
        <v>449</v>
      </c>
      <c r="D12" s="1"/>
      <c r="E12" s="39" t="s">
        <v>450</v>
      </c>
      <c r="F12" s="11" t="s">
        <v>385</v>
      </c>
      <c r="G12" s="1"/>
      <c r="H12" s="10" t="s">
        <v>451</v>
      </c>
      <c r="I12" s="40" t="s">
        <v>452</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453</v>
      </c>
      <c r="C13" s="71" t="s">
        <v>454</v>
      </c>
      <c r="D13" s="1"/>
      <c r="E13" s="16" t="s">
        <v>455</v>
      </c>
      <c r="F13" s="51" t="s">
        <v>456</v>
      </c>
      <c r="G13" s="1"/>
      <c r="H13" s="42" t="s">
        <v>66</v>
      </c>
      <c r="I13" s="61" t="s">
        <v>457</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458</v>
      </c>
      <c r="C14" s="71" t="s">
        <v>459</v>
      </c>
      <c r="D14" s="1"/>
      <c r="E14" s="15" t="s">
        <v>70</v>
      </c>
      <c r="F14" s="60" t="s">
        <v>460</v>
      </c>
      <c r="G14" s="1"/>
      <c r="H14" s="43" t="s">
        <v>20</v>
      </c>
      <c r="I14" s="58" t="s">
        <v>461</v>
      </c>
      <c r="J14" s="1"/>
      <c r="K14" s="15">
        <v>4</v>
      </c>
      <c r="L14" s="1"/>
      <c r="M14" s="21" t="s">
        <v>462</v>
      </c>
      <c r="N14" s="55" t="s">
        <v>463</v>
      </c>
      <c r="O14" s="55" t="s">
        <v>464</v>
      </c>
      <c r="P14" s="55" t="s">
        <v>465</v>
      </c>
      <c r="Q14" s="56" t="s">
        <v>466</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467</v>
      </c>
      <c r="C15" s="71" t="s">
        <v>468</v>
      </c>
      <c r="D15" s="1"/>
      <c r="E15" s="15" t="s">
        <v>469</v>
      </c>
      <c r="F15" s="60" t="s">
        <v>470</v>
      </c>
      <c r="G15" s="1"/>
      <c r="H15" s="43" t="s">
        <v>28</v>
      </c>
      <c r="I15" s="58" t="s">
        <v>471</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141</v>
      </c>
      <c r="F16" s="52" t="s">
        <v>472</v>
      </c>
      <c r="G16" s="1"/>
      <c r="H16" s="43" t="s">
        <v>1</v>
      </c>
      <c r="I16" s="47" t="s">
        <v>473</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31</v>
      </c>
      <c r="I17" s="58" t="s">
        <v>474</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33</v>
      </c>
      <c r="I18" s="47" t="s">
        <v>475</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147</v>
      </c>
      <c r="I19" s="58" t="s">
        <v>476</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37</v>
      </c>
      <c r="I20" s="58" t="s">
        <v>477</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39</v>
      </c>
      <c r="I21" s="58" t="s">
        <v>478</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41</v>
      </c>
      <c r="I22" s="58" t="s">
        <v>479</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43</v>
      </c>
      <c r="I23" s="58" t="s">
        <v>480</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45</v>
      </c>
      <c r="I24" s="58" t="s">
        <v>481</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47</v>
      </c>
      <c r="I25" s="58" t="s">
        <v>482</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211</v>
      </c>
      <c r="I26" s="58" t="s">
        <v>483</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51</v>
      </c>
      <c r="I27" s="57" t="s">
        <v>484</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335</v>
      </c>
      <c r="I28" s="47" t="s">
        <v>485</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314</v>
      </c>
      <c r="I29" s="47" t="s">
        <v>485</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346</v>
      </c>
      <c r="I30" s="50" t="s">
        <v>485</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Props1.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2.xml><?xml version="1.0" encoding="utf-8"?>
<ds:datastoreItem xmlns:ds="http://schemas.openxmlformats.org/officeDocument/2006/customXml" ds:itemID="{14676E8C-9479-4CF2-8180-1FB770354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F46E8-B816-4225-9111-C7A130D56F6E}">
  <ds:schemaRefs>
    <ds:schemaRef ds:uri="http://purl.org/dc/elements/1.1/"/>
    <ds:schemaRef ds:uri="http://schemas.microsoft.com/office/2006/metadata/properties"/>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954f3693-2a6f-4e84-bdd5-9ed64d0d3018"/>
    <ds:schemaRef ds:uri="95222908-3492-4fb1-8c0b-2d69d8b95be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2022-10-04T19:06:45Z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