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karol.parraga\Desktop\PLAN MEJORAMIENTO INTERNO OCI\MATRICES PUBLICADAS\"/>
    </mc:Choice>
  </mc:AlternateContent>
  <xr:revisionPtr revIDLastSave="0" documentId="10_ncr:100000_{B785DB64-09F6-4BFC-A104-9B064245E38C}" xr6:coauthVersionLast="31" xr6:coauthVersionMax="31" xr10:uidLastSave="{00000000-0000-0000-0000-000000000000}"/>
  <bookViews>
    <workbookView xWindow="0" yWindow="0" windowWidth="28800" windowHeight="12225" xr2:uid="{97E8F47F-24D0-42F5-A786-62763774B16F}"/>
  </bookViews>
  <sheets>
    <sheet name="PM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'PM 2018'!$A$14:$L$14</definedName>
    <definedName name="accion">[3]Datos!$C$3:$C$8</definedName>
    <definedName name="Maria">[9]Datos!$C$3:$C$6</definedName>
    <definedName name="origen">[3]Datos!$B$3:$B$19</definedName>
    <definedName name="proceso">[3]Datos!$D$3:$D$41</definedName>
  </definedNames>
  <calcPr calcId="179017"/>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3" authorId="0" shapeId="0" xr:uid="{FAB82CA4-FB13-49A7-B562-9FAAFDDA71E4}">
      <text>
        <r>
          <rPr>
            <sz val="11"/>
            <color rgb="FF000000"/>
            <rFont val="Calibri"/>
            <family val="2"/>
          </rPr>
          <t>Oscar Garcia:
Consecutivo dado por la OCI</t>
        </r>
      </text>
    </comment>
  </commentList>
</comments>
</file>

<file path=xl/sharedStrings.xml><?xml version="1.0" encoding="utf-8"?>
<sst xmlns="http://schemas.openxmlformats.org/spreadsheetml/2006/main" count="96" uniqueCount="44">
  <si>
    <t>Proceso:</t>
  </si>
  <si>
    <t>Seguimiento y Monitoreo al Sistema de Control Interno</t>
  </si>
  <si>
    <t>Documento:</t>
  </si>
  <si>
    <t>Plantilla de Seguimiento al Plan de Mejoramiento por Proceso</t>
  </si>
  <si>
    <t>IDENTIFICACIÓN DEL HALLAZGO</t>
  </si>
  <si>
    <t>SEGUIMIENTO OCI</t>
  </si>
  <si>
    <t>No. Consecutivo</t>
  </si>
  <si>
    <t>Fecha de auditoria</t>
  </si>
  <si>
    <t>Tipo de hallazgo</t>
  </si>
  <si>
    <t>Detalle de la fuente</t>
  </si>
  <si>
    <t xml:space="preserve">Proceso </t>
  </si>
  <si>
    <t xml:space="preserve">Observacion -  hallazgo </t>
  </si>
  <si>
    <t>Fecha de cierre de accion</t>
  </si>
  <si>
    <t>Estado  accion</t>
  </si>
  <si>
    <t>(Asignado por la Oficina de Control Interno)</t>
  </si>
  <si>
    <t>(DD-MM-AA) Fecha con la cual salio el informe final con destino al area auditada</t>
  </si>
  <si>
    <t>Texto</t>
  </si>
  <si>
    <t>(ID, Nombre completo del informe origen del hallazgo)</t>
  </si>
  <si>
    <t>(Seleccione de la lista desplegable)</t>
  </si>
  <si>
    <t>(Transcripción del hallazgo)</t>
  </si>
  <si>
    <t>Campo tipo fecha</t>
  </si>
  <si>
    <t>Observacion</t>
  </si>
  <si>
    <t>ID 42300 Informe Definitivo Auditoria Interna No. 31 Seguimiento de Proyectos “7507   Fortalecimiento de los organismos de seguridad del distrito"  y "7510 Nuevos y mejores equipamientos de justicia para Bogotá"</t>
  </si>
  <si>
    <t>Dirección Sectorial e Institucional</t>
  </si>
  <si>
    <t xml:space="preserve">El plan contractual, su formulación, ajustes y seguimiento se realizan en un formato de Excel, el cual no cuenta con medidas de seguridad para evitar errores involuntarios de quien administra la base de datos que contiene la información relacionada con la ejecución contractual de la Entidad.
La Oficina Asesora de Planeación migra la información que se incluye en el módulo de PREDIS y en el aplicativo de SISCO al plan contractual para su control interno, sin embargo se observaron inconsistencias con relación a las líneas asignadas en el Plan contractual, vs. El soporte físico del documento y en el aplicativo de SISCO, 
</t>
  </si>
  <si>
    <t>Cerrado</t>
  </si>
  <si>
    <t>Radicado 20171300126503 DEL 24 DE OCTUBRE DE 2017 INFORME DEFINITIVO AUDITORIA ESPECIAL NO. 27 BIENES</t>
  </si>
  <si>
    <t>Fortalecimiento de Capacidades Operativas</t>
  </si>
  <si>
    <t>A 31 de julio de 2017 las subcuentas de Propiedad Planta y Equipo; relacionadas con la misionalidad de la Entidad, presentan un saldo de $31.194.8 millones de pesos, sin embargo, se observó un saldo en la cuenta 1635 Bienes muebles en bodega por $ 12.457 millones.</t>
  </si>
  <si>
    <t>Rad. 20175410260561 de la Personería Delegada para Asuntos de Gobierno y Gestión Pública</t>
  </si>
  <si>
    <t>Según documento dirigido a la Personería, el total de llamadas falsas de enero a julio corresponde a 5,215,335 y con porcentaje sobre el 80% con respecto al otro topo de llamadas, estimándose un costo superior a $5,492,247 pesos, teniendo en cuenta que el convenio en sus estudios previos, contempla la realización de campaña de sensibilización y buen uso de la línea 123, lo cual supone el incumplimiento de esta actividad o del empleo de estrategias sin efectividad. esta información tampoco guarda coherencia con lo reportado en los documentos entregables bajo el convenio marco No. 128 de 2016, por la cual la Empresa para la Seguridad Urbana ESU, se obliga a asistir técnicamente al Fondo de Vigilancia de Bogotá D.C.,  en el proceso previo ala selección de la solución ara el centro de Atención y Despacho de emergencias.</t>
  </si>
  <si>
    <t>Los informes de supervisión no se desglosan teniendo en cuenta las características y requerimientos del numeral 123, en donde se pueda observar la pertinencia de los costos asociados a Sta. estrategia de Seguridad Ciudadana, los cuales no reflejan evidencia documental sobre los equipos, software y demás adquisiciones desde el inicio en la ejecución del convenio, ya se constituye de propiedad del fondo de Seguridad y Vigilancia. tampoco hace referencia al cumplimiento frente a los costos asociados al tema de conectividad, soporte y mantenimiento, respaldo, actualización de hardware. El informe de supervisión tampoco se refiere al cumplimiento de las características mínimas establecidas en la resolución No. 2239 de 2009. La documentación presentada no evidencia un criterio con respecto a las sumas deducidas por la operatividad y modernización, en los documentos presentados no se relaciona con un diagnóstico inicial, a partir del cual se hayan definido unas actividades para el logro de los requerimientos establecidos en los estudios previos del convenio, y que permitan realizar el seguimiento en cuento al tiempo y el presupuesto ejecutado, no especifica el porcentaje de modernización alcanzado, teniendo den cuenta que el convenio ya lleva tres años de ejecución. tampoco ha cumplimiento del numeral 2,16,3 obligaciones del FVS en el inciso 2,  en cuento a que no se presenta evidencia documental de la designación de un comité técnico de seguimiento al convenio indicando que personas lo conforman.</t>
  </si>
  <si>
    <t>Informe Final del proceso de evaluación en referencia a seguridad de la información del sistema de video vigilancia del Distrito Capital.</t>
  </si>
  <si>
    <t xml:space="preserve">• Password o contraseñas de acceso: Durante las visitas realizadas al C4 donde se centraliza principalmente la administración y operación del sistema de video vigilancia, se observa que las contraseñas para acceso de los usuarios y administradores, no poseen características propias de seguridad tales como caducidad, longitud y robustez. Adicionalmente, el sistema en su panel de administración no permite configurar o parametrizar contraseñas. Según la ISO 27001:2013 en su objetivo de control A.9.4.3 denominado sistemas de gestión de contraseñas, define que los sistemas de gestión de contraseñas deben ser interactivos y deben la calidad de las contraseñas, por tanto, esto no se está cumpliendo debido a las debilidades en los passwords usados actualmente para autenticación.
Como parte de la respuesta emitida por el supervisor del contrato 128 de 2016 Derivado 4 se informa que “El sistema de administración de usuarios de INDIGO, permite crear contraseñas robustas compuestas de la combinación de números, letras y caracteres especiales, lo  que garantiza que las contraseñas sean robustas. Una vez el usuario ingresa por primera vez el sistema obliga el cambio de la clave.”
• Usuarios del sistema: Los usuarios o ID para login registrados en los sistemas tanto en el correspondiente al contrato 350 de 2016 (Sitecsys), contrato 128 de 2016 derivado 4 (ESU) y video vigilancia ciudadana (596 de 2017), están registrados genéricamente debido a que sobre cada uno de estos se están usando nomenclaturas tales como Operador 1, Operador 2, Operador 3, Etc, Lo anterior implica que  no están matriculando y asignando usuarios con ID propio que permita identificar un responsable, generando riesgos de acceso no autorizado. Adicional a lo anterior se menciona que no se tiene implementado, ni se ha definido para los sistemas de video vigilancia una nomenclatura estándar para los ID de los usuarios.
• Administración de usuarios: No se cuenta con un protocolo o lineamiento que estipule actividades propias de la administración de un sistema de información tales como creación e inactivación  de usuarios, asignación de privilegios, parametrización de contraseñas, generación y exportación de videos por solicitudes formales, entre otros.
• Logs del sistema: Se observan logs o pistas de auditoria dentro de los sistemas con información concisa  e integra reportando aspectos como fallas o intermitencias en la red de comunicaciones, inconvenientes con las grabaciones, problemas en el almacenamiento de los datos, entre otros; sin embargo, no se observa dentro de ninguno de los log eventos aspectos relacionados con los usuarios de la plataforma, entre los cuales se mencionan accesos y sus atributos, incumpliendo lo establecido en el objetivo de control A.12.4.1 de la norma técnica ISO 27001:2013, el cual se titula registros de eventos y menciona que se deben elaborar, conservar y revisar regularmente los registros acerca de las actividades de usuario.
Con relación al contrato 350 de 2016, los logs de actividad remitidos por el área Técnica, no registran datos donde se presente una codificación o descripción del evento impidiendo una adecuada trazabilidad al momento de una revisión; únicamente se visualizan temas tales nombre de la cámara, fecha, hora, tamaño en kilobytes y velocidad de transmisión. 
Respecto al contrato 128 de 2016 derivado 4, fue respondido por parte del C4 que para poder emitir los logs de eventos, es necesario realizar una instalación de una nueva base de datos; de acuerdo a esto, es claro para esta Oficina  que el sistema aún se encuentra en ejecución y por tanto no se ha culminado su total puesta en producción,  no obstante es importante mencionar que el sistema tiene incorporadas y en línea mayoría de las cámaras, es decir, que estas están suministrando información en tiempo real y  por tanto y por ende los logs deberían estar operando a la par con el sistema, ya que esto permite identificar eventualidades con todos los elementos que se encuentran interactuando dentro del sistema tanto a nivel de hardware y software.
Complementariamente y en referencia al contrato 596 de 2017 (mantenimiento), se menciona que fue solicitado al área de Técnica los logs del sistema correspondiente al mes de octubre de 2017, como respuesta fue remitido a esta oficina los archivos con los logs correspondientes a los 4 COSEC que se encuentra actualmente en operación, pero con datos del mes de noviembre (específicamente resultados reportados el 8 de noviembre). De acuerdo a esto no se puede establecer si el sistema se encuentra generando logs de auditoria de manera histórica  para poder realizar una proceso de trazabilidad.
Para complementar esta observación, el supervisor del contrato 128 de 2016 derivado 4 manifiesta que “para el log de usuarios del sistema, la ESU está configurando la base de datos que permita tener acceso a este LOG.”
• Sincronización de relojes: Específicamente mencionando el componente de cámaras correspondiente al contrato 128 de 2016 derivado 4, durante la validación realizada con el interventor del contrato en las instalaciones del C4, se observa que el sistema no está sincronizado con una fuente oficial tal como la Superintendencia de Industria y Comercio la cual contiene la hora legal colombiana, por tal motivo se visualizan cámaras con diferencias en el registro de hora principalmente en  el valor de los minutos. Lo anterior se sustenta en que los grabadores con direcciones IP 1.50.5.10, 1.50.5.9, 1.50.5.8, 1.50.5.7, 1.50.5.6 y 1.50.5.5 no se encontraban sincronizando con el servidor principal identificado con la dirección 1.50.5.10.; lo anteriormente mencionado va en contravía de lo establecido en el objetivo de control A.12.4.4 de la ISO 27001: 2013 el cual menciona que los relojes de todos los sistemas de procesamiento de información pertinentes dentro de una organización o ámbito de seguridad, se deben asegurar con una única fuente de referencia de tiempo. 
Como observación complementaria a este tema se informa que no en todas las cámaras se visualizaba la fecha y hora,  de acuerdo con lo manifestado por el ingeniero perteneciente al contratista, este parámetro se puede realizar conectándose a cada cámara  y proceder a su configuración, tarea que se iba a programar posteriormente;  lo anterior implica una mayor agilidad en proceso de trazabilidad y seguimiento.
Con relación a la sincronización de relojes del sistema de vigilancia ciudadana, se presenta una desincronización en el tiempo frente la hora legal colombiana así:
o Puente Aranda: 2 minutos 12 segundos
o Chapinero: 2 minutos
o Ciudad Bolívar: 1 minuto 20 segundos.
o Kennedy: 2 minutos y 10 segundos
Como respuesta por parte del supervisor del contrato 128 de 2016 derivado 4 se obtiene que “La ESU ya sincronizo la hora en cada una de las cámaras y los grabadores con la hora del servidor principal que se encuentra en Bomberos y las anteriores cámaras  mencionadas ya se encuentran sincronizadas.”
• Controles contra códigos maliciosos en servidor y consolas de operación: Al revisar los servidores, relacionados con el sistema de video vigilancia, así como las consolas de los operadores, no se observa herramienta o programa de protección contra códigos maliciosos y virus (antivirus). Esto se menciona en la ISO 27001:2013 en el objetivo A.12.2.1 el cual define que se deben implementar controles de detección, de prevención y de recuperación combinados con la toma de conciencia apropiada de los usuarios, para proteger contra códigos maliciosos.
• Respaldo de información: El objetivo número A.12.3.1 de la norma técnica ISO 27001:2013 titula respaldo de información y describe que ”…Se deben hacer copias de respaldo de la información, software e imágenes de los sistemas y ponerlas a pruebas regularmente...”. Basado en lo anterior y entendiendo que el sistema genera una cantidad importante y considerable de información a la cual no se le podría tomar copia con una periodicidad por temas principalmente de almacenamiento debido a tamaño, no se observa que para el sistema en  sí, es decir la base de datos de cámaras y su respetiva configuración se generen  copias de seguridad para que en caso de falla o necesidades de restauración el sistema pueda ponerse en operación lo más pronto posible. Lo anteriormente mencionado hace referencia a l contrato 596  de 2017 y 350 de 2016, ya que para el contrato 128 de 2016 derivado 4 se tiene establecida una estrategia para tomar copias de seguridad de la base de datos.
</t>
  </si>
  <si>
    <t>Rad 20175410320821 Informe de visita de cumplimiento de la normativa archivistica</t>
  </si>
  <si>
    <t>Gestión de Recursos Fisicos y Documental</t>
  </si>
  <si>
    <t xml:space="preserve">Elaborar los documentos técnicos de la entidad relacionados en la normatividad vigente: Diagnóstico Integral de Archivos, Plan Institucional de Archivos – PINAR-, Programa de Gestión Documental, Tabla de Control de Acceso, Modelo de Requisitos para la Gestión de Documentos Electrónicos, Banco Terminológico, Plan de Emergencia para Documentación y Sistema integrado de Conservación; de tal manera que dichos resultados sean socializados en el marco del Comité del Sistema Integrado de gestión en el componente del subsistema interno de Gestión Documental y Archivos SIGA. </t>
  </si>
  <si>
    <t>20181300062713 Informe Definitivo Auditoria al proceso de Gestion de Comunicaciones</t>
  </si>
  <si>
    <t>Gestión de Comunicaciones</t>
  </si>
  <si>
    <t>10.1 Debilidad en el diseño de procedimiento y documentos relacionados con el sistema integrado de gestion de calidad, contraviendo lo establecido en el numeral 4.4.1 de la norma tecnica NTC-ISO 9001 2015. Esta brecha puede obedecer a la reciente creacion de los procesos de gestion estructutrados a partir del decreto 413 de 2016 y puede generar dificultad en la interaccion en los procesos frente a la claridad de las competencias establecidas para cada uno.</t>
  </si>
  <si>
    <t xml:space="preserve">Abierto </t>
  </si>
  <si>
    <t xml:space="preserve">10.2 El contenido de la página WEB no cuenta con la validacón de la Oficina Asesora de Comunicaciones, contraviniendo lo establecido en la caracterizacion diseñada para el proceso C-GC-1, lo anterior debido a la falta de una directriz que establezca con claridad quien administra la pagina web de la Entidad y que puede conllevar a la publicación de información no autorizada. </t>
  </si>
  <si>
    <t>10.4 Incumplimiento de la meta planteada en el Plan Operativo Anual, contraviniendo lo establecido en la planeacion estrategica de la Entidad, por no cumplirse los compromisos establecidos, lo cual puede repercutir en el atraso frente al cuplimiento de los objetivos insitucionales.</t>
  </si>
  <si>
    <t>10.5 Debilidades en las etapas contractuales a cargo del proceso, que pueden traducirse en oportunidades de mejora frente a los controles documentales y de seguimiento implementados.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</si>
</sst>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font>
    <font>
      <b/>
      <sz val="10"/>
      <color rgb="FFFFFFFF"/>
      <name val="Arial"/>
      <family val="2"/>
    </font>
    <font>
      <sz val="24"/>
      <color theme="1"/>
      <name val="Calibri"/>
      <family val="2"/>
      <scheme val="minor"/>
    </font>
    <font>
      <b/>
      <sz val="20"/>
      <color rgb="FFFFFFFF"/>
      <name val="Arial Narrow"/>
      <family val="2"/>
    </font>
    <font>
      <b/>
      <sz val="20"/>
      <color rgb="FFFFFFFF"/>
      <name val="Calibri"/>
      <family val="2"/>
    </font>
    <font>
      <b/>
      <sz val="9"/>
      <color rgb="FFFFFFFF"/>
      <name val="Arial Narrow"/>
      <family val="2"/>
    </font>
    <font>
      <b/>
      <sz val="11"/>
      <color rgb="FFFFFFFF"/>
      <name val="Calibri"/>
      <family val="2"/>
    </font>
    <font>
      <b/>
      <sz val="8"/>
      <color rgb="FF000000"/>
      <name val="Arial Narrow"/>
      <family val="2"/>
    </font>
    <font>
      <sz val="11"/>
      <color rgb="FF000000"/>
      <name val="Arial"/>
      <family val="2"/>
    </font>
    <font>
      <sz val="11"/>
      <color theme="1"/>
      <name val="Arial"/>
      <family val="2"/>
    </font>
    <font>
      <b/>
      <sz val="11"/>
      <color rgb="FF000000"/>
      <name val="Arial"/>
      <family val="2"/>
    </font>
    <font>
      <sz val="11"/>
      <color rgb="FF00000A"/>
      <name val="Arial"/>
      <family val="2"/>
    </font>
  </fonts>
  <fills count="7">
    <fill>
      <patternFill patternType="none"/>
    </fill>
    <fill>
      <patternFill patternType="gray125"/>
    </fill>
    <fill>
      <patternFill patternType="solid">
        <fgColor rgb="FF2E74B5"/>
        <bgColor indexed="64"/>
      </patternFill>
    </fill>
    <fill>
      <patternFill patternType="solid">
        <fgColor rgb="FF5B9BD5"/>
        <bgColor rgb="FF5B9BD5"/>
      </patternFill>
    </fill>
    <fill>
      <patternFill patternType="solid">
        <fgColor rgb="FF70AD47"/>
        <bgColor rgb="FF70AD47"/>
      </patternFill>
    </fill>
    <fill>
      <patternFill patternType="solid">
        <fgColor rgb="FFDEEAF6"/>
        <bgColor rgb="FFDEEAF6"/>
      </patternFill>
    </fill>
    <fill>
      <patternFill patternType="solid">
        <fgColor rgb="FFFEF2CB"/>
        <bgColor rgb="FFFEF2CB"/>
      </patternFill>
    </fill>
  </fills>
  <borders count="2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0" fontId="1" fillId="0" borderId="0"/>
  </cellStyleXfs>
  <cellXfs count="64">
    <xf numFmtId="0" fontId="0" fillId="0" borderId="0" xfId="0"/>
    <xf numFmtId="0" fontId="1" fillId="0" borderId="0" xfId="1"/>
    <xf numFmtId="0" fontId="6" fillId="4" borderId="16"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8" fillId="6" borderId="14" xfId="1" applyFont="1" applyFill="1" applyBorder="1" applyAlignment="1">
      <alignment horizontal="center" vertical="center" wrapText="1"/>
    </xf>
    <xf numFmtId="0" fontId="9" fillId="0" borderId="16" xfId="1" applyFont="1" applyBorder="1" applyAlignment="1">
      <alignment horizontal="center" vertical="center" wrapText="1"/>
    </xf>
    <xf numFmtId="14" fontId="9" fillId="0" borderId="0" xfId="1" applyNumberFormat="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top" wrapText="1"/>
    </xf>
    <xf numFmtId="14" fontId="10" fillId="0" borderId="19" xfId="0" applyNumberFormat="1" applyFont="1" applyBorder="1" applyAlignment="1">
      <alignment horizontal="center"/>
    </xf>
    <xf numFmtId="0" fontId="0" fillId="0" borderId="19" xfId="0" applyBorder="1" applyAlignment="1">
      <alignment horizontal="center"/>
    </xf>
    <xf numFmtId="15" fontId="10" fillId="0" borderId="19" xfId="0" applyNumberFormat="1" applyFont="1" applyBorder="1" applyAlignment="1" applyProtection="1">
      <alignment horizontal="center" vertical="center" wrapText="1"/>
      <protection locked="0" hidden="1"/>
    </xf>
    <xf numFmtId="0" fontId="10" fillId="0" borderId="19" xfId="0" applyFont="1" applyBorder="1" applyAlignment="1" applyProtection="1">
      <alignment horizontal="justify" vertical="center" wrapText="1"/>
      <protection locked="0" hidden="1"/>
    </xf>
    <xf numFmtId="0" fontId="10" fillId="0" borderId="19" xfId="0" applyFont="1" applyBorder="1" applyAlignment="1">
      <alignment horizontal="left" vertical="top" wrapText="1"/>
    </xf>
    <xf numFmtId="0" fontId="9" fillId="0" borderId="16" xfId="1" applyFont="1" applyBorder="1" applyAlignment="1">
      <alignment horizontal="left" vertical="center" wrapText="1"/>
    </xf>
    <xf numFmtId="14" fontId="11" fillId="0" borderId="19" xfId="1" applyNumberFormat="1" applyFont="1" applyBorder="1" applyAlignment="1">
      <alignment horizontal="center" wrapText="1"/>
    </xf>
    <xf numFmtId="0" fontId="9" fillId="0" borderId="19" xfId="1" applyFont="1" applyBorder="1" applyAlignment="1">
      <alignment horizontal="center" wrapText="1"/>
    </xf>
    <xf numFmtId="0" fontId="10" fillId="0" borderId="19" xfId="0" applyFont="1" applyBorder="1" applyAlignment="1" applyProtection="1">
      <alignment horizontal="justify" vertical="top" wrapText="1"/>
      <protection locked="0" hidden="1"/>
    </xf>
    <xf numFmtId="14" fontId="9" fillId="0" borderId="17" xfId="1" applyNumberFormat="1" applyFont="1" applyBorder="1" applyAlignment="1">
      <alignment horizontal="center" wrapText="1"/>
    </xf>
    <xf numFmtId="0" fontId="9" fillId="0" borderId="17" xfId="1" applyFont="1" applyBorder="1" applyAlignment="1">
      <alignment horizontal="center" wrapText="1"/>
    </xf>
    <xf numFmtId="0" fontId="0" fillId="0" borderId="19" xfId="0" applyBorder="1"/>
    <xf numFmtId="0" fontId="0" fillId="0" borderId="19" xfId="0" applyBorder="1" applyAlignment="1" applyProtection="1">
      <alignment horizontal="justify" vertical="center" wrapText="1"/>
      <protection locked="0" hidden="1"/>
    </xf>
    <xf numFmtId="14" fontId="9" fillId="0" borderId="15" xfId="1" applyNumberFormat="1" applyFont="1" applyBorder="1" applyAlignment="1">
      <alignment horizontal="center" wrapText="1"/>
    </xf>
    <xf numFmtId="15" fontId="0" fillId="0" borderId="19" xfId="0" applyNumberFormat="1" applyBorder="1" applyAlignment="1" applyProtection="1">
      <alignment horizontal="center" vertical="center" wrapText="1"/>
      <protection locked="0" hidden="1"/>
    </xf>
    <xf numFmtId="14" fontId="9" fillId="0" borderId="14" xfId="1" applyNumberFormat="1" applyFont="1" applyBorder="1" applyAlignment="1">
      <alignment horizontal="center" wrapText="1"/>
    </xf>
    <xf numFmtId="0" fontId="9" fillId="0" borderId="14" xfId="1" applyFont="1" applyBorder="1" applyAlignment="1">
      <alignment horizontal="center" wrapText="1"/>
    </xf>
    <xf numFmtId="14" fontId="9" fillId="0" borderId="19" xfId="1" applyNumberFormat="1" applyFont="1" applyBorder="1" applyAlignment="1">
      <alignment horizontal="center" wrapText="1"/>
    </xf>
    <xf numFmtId="0" fontId="10" fillId="0" borderId="19" xfId="0" applyFont="1" applyBorder="1" applyAlignment="1" applyProtection="1">
      <alignment horizontal="justify" vertical="top"/>
      <protection locked="0" hidden="1"/>
    </xf>
    <xf numFmtId="14" fontId="10" fillId="0" borderId="20" xfId="0" applyNumberFormat="1" applyFont="1" applyBorder="1" applyAlignment="1">
      <alignment horizontal="center"/>
    </xf>
    <xf numFmtId="15" fontId="9" fillId="0" borderId="16" xfId="1" applyNumberFormat="1" applyFont="1" applyBorder="1" applyAlignment="1">
      <alignment horizontal="center" vertical="center" wrapText="1"/>
    </xf>
    <xf numFmtId="0" fontId="9" fillId="0" borderId="16" xfId="1" applyFont="1" applyBorder="1" applyAlignment="1">
      <alignment horizontal="left" vertical="top" wrapText="1"/>
    </xf>
    <xf numFmtId="14" fontId="9" fillId="0" borderId="16" xfId="1" applyNumberFormat="1" applyFont="1" applyBorder="1" applyAlignment="1">
      <alignment horizontal="center"/>
    </xf>
    <xf numFmtId="0" fontId="9" fillId="0" borderId="16" xfId="1" applyFont="1" applyBorder="1" applyAlignment="1">
      <alignment horizontal="center"/>
    </xf>
    <xf numFmtId="0" fontId="9" fillId="0" borderId="14" xfId="1" applyFont="1" applyBorder="1" applyAlignment="1">
      <alignment horizontal="center"/>
    </xf>
    <xf numFmtId="15" fontId="9" fillId="0" borderId="14" xfId="1" applyNumberFormat="1" applyFont="1" applyBorder="1" applyAlignment="1">
      <alignment horizontal="center" vertical="center" wrapText="1"/>
    </xf>
    <xf numFmtId="0" fontId="9" fillId="0" borderId="14" xfId="1" applyFont="1" applyBorder="1" applyAlignment="1">
      <alignment horizontal="left" vertical="center" wrapText="1"/>
    </xf>
    <xf numFmtId="0" fontId="12" fillId="0" borderId="14" xfId="1" applyFont="1" applyBorder="1" applyAlignment="1">
      <alignment horizontal="left" vertical="top" wrapText="1"/>
    </xf>
    <xf numFmtId="14" fontId="9" fillId="0" borderId="18" xfId="1" applyNumberFormat="1" applyFont="1" applyBorder="1" applyAlignment="1">
      <alignment horizontal="center"/>
    </xf>
    <xf numFmtId="0" fontId="10" fillId="0" borderId="19" xfId="0" applyFont="1" applyBorder="1" applyAlignment="1" applyProtection="1">
      <alignment horizontal="center" vertical="center" wrapText="1"/>
      <protection locked="0" hidden="1"/>
    </xf>
    <xf numFmtId="0" fontId="10" fillId="0" borderId="19" xfId="0" applyFont="1" applyBorder="1" applyAlignment="1" applyProtection="1">
      <alignment horizontal="left" vertical="center" wrapText="1"/>
      <protection locked="0" hidden="1"/>
    </xf>
    <xf numFmtId="14" fontId="9" fillId="0" borderId="21" xfId="1" applyNumberFormat="1" applyFont="1" applyBorder="1" applyAlignment="1">
      <alignment horizontal="center"/>
    </xf>
    <xf numFmtId="0" fontId="9" fillId="0" borderId="19" xfId="1" applyFont="1" applyBorder="1" applyAlignment="1">
      <alignment horizontal="center"/>
    </xf>
    <xf numFmtId="0" fontId="7" fillId="4" borderId="10" xfId="1" applyFont="1" applyFill="1" applyBorder="1" applyAlignment="1">
      <alignment horizontal="center" vertical="center"/>
    </xf>
    <xf numFmtId="0" fontId="7" fillId="4" borderId="11" xfId="1" applyFont="1" applyFill="1" applyBorder="1" applyAlignment="1">
      <alignment horizontal="center" vertical="center"/>
    </xf>
    <xf numFmtId="0" fontId="6" fillId="3" borderId="14"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0" fillId="0" borderId="22" xfId="0" applyBorder="1" applyAlignment="1">
      <alignment horizontal="center"/>
    </xf>
    <xf numFmtId="0" fontId="2" fillId="2" borderId="22" xfId="0" applyFont="1" applyFill="1" applyBorder="1" applyAlignment="1">
      <alignment horizontal="justify" vertical="center" wrapText="1"/>
    </xf>
    <xf numFmtId="0" fontId="3" fillId="0" borderId="22" xfId="0" applyFont="1" applyBorder="1" applyAlignment="1">
      <alignment horizontal="center" vertical="center" wrapText="1"/>
    </xf>
    <xf numFmtId="0" fontId="4" fillId="3" borderId="1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5" fillId="4" borderId="13" xfId="1" applyFont="1" applyFill="1" applyBorder="1" applyAlignment="1">
      <alignment horizontal="center" vertical="center"/>
    </xf>
    <xf numFmtId="0" fontId="5" fillId="4" borderId="12" xfId="1" applyFont="1" applyFill="1" applyBorder="1" applyAlignment="1">
      <alignment horizontal="center" vertical="center"/>
    </xf>
    <xf numFmtId="0" fontId="1" fillId="0" borderId="0" xfId="1" applyAlignment="1">
      <alignment horizontal="center"/>
    </xf>
    <xf numFmtId="0" fontId="1" fillId="0" borderId="1" xfId="1" applyBorder="1" applyAlignment="1">
      <alignment horizontal="center"/>
    </xf>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2" borderId="7" xfId="0" applyFont="1" applyFill="1" applyBorder="1" applyAlignment="1">
      <alignment horizontal="justify"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cellXfs>
  <cellStyles count="2">
    <cellStyle name="Normal" xfId="0" builtinId="0"/>
    <cellStyle name="Normal 2" xfId="1" xr:uid="{88FDC592-39E1-4390-BFA2-6E1277D79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552644</xdr:colOff>
      <xdr:row>0</xdr:row>
      <xdr:rowOff>37906</xdr:rowOff>
    </xdr:from>
    <xdr:to>
      <xdr:col>3</xdr:col>
      <xdr:colOff>233459</xdr:colOff>
      <xdr:row>4</xdr:row>
      <xdr:rowOff>203914</xdr:rowOff>
    </xdr:to>
    <xdr:pic>
      <xdr:nvPicPr>
        <xdr:cNvPr id="2" name="image1.png">
          <a:extLst>
            <a:ext uri="{FF2B5EF4-FFF2-40B4-BE49-F238E27FC236}">
              <a16:creationId xmlns:a16="http://schemas.microsoft.com/office/drawing/2014/main" id="{AD5C5DA5-C227-4982-A1B5-6CC35CAC2D8C}"/>
            </a:ext>
          </a:extLst>
        </xdr:cNvPr>
        <xdr:cNvPicPr preferRelativeResize="0"/>
      </xdr:nvPicPr>
      <xdr:blipFill>
        <a:blip xmlns:r="http://schemas.openxmlformats.org/officeDocument/2006/relationships" r:embed="rId1" cstate="print"/>
        <a:stretch>
          <a:fillRect/>
        </a:stretch>
      </xdr:blipFill>
      <xdr:spPr>
        <a:xfrm>
          <a:off x="552644" y="37906"/>
          <a:ext cx="1433415" cy="937533"/>
        </a:xfrm>
        <a:prstGeom prst="rect">
          <a:avLst/>
        </a:prstGeom>
        <a:noFill/>
      </xdr:spPr>
    </xdr:pic>
    <xdr:clientData fLocksWithSheet="0"/>
  </xdr:twoCellAnchor>
  <xdr:twoCellAnchor>
    <xdr:from>
      <xdr:col>1</xdr:col>
      <xdr:colOff>0</xdr:colOff>
      <xdr:row>0</xdr:row>
      <xdr:rowOff>0</xdr:rowOff>
    </xdr:from>
    <xdr:to>
      <xdr:col>6</xdr:col>
      <xdr:colOff>4295775</xdr:colOff>
      <xdr:row>24</xdr:row>
      <xdr:rowOff>1285875</xdr:rowOff>
    </xdr:to>
    <xdr:sp macro="" textlink="">
      <xdr:nvSpPr>
        <xdr:cNvPr id="3" name="Autoforma 2">
          <a:extLst>
            <a:ext uri="{FF2B5EF4-FFF2-40B4-BE49-F238E27FC236}">
              <a16:creationId xmlns:a16="http://schemas.microsoft.com/office/drawing/2014/main" id="{1596EF3D-D7DD-4CCC-A162-8802213C82C9}"/>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4" name="AutoShape 2">
          <a:extLst>
            <a:ext uri="{FF2B5EF4-FFF2-40B4-BE49-F238E27FC236}">
              <a16:creationId xmlns:a16="http://schemas.microsoft.com/office/drawing/2014/main" id="{FD493618-3EA8-46C9-B41B-152F1202BC22}"/>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5" name="AutoShape 2">
          <a:extLst>
            <a:ext uri="{FF2B5EF4-FFF2-40B4-BE49-F238E27FC236}">
              <a16:creationId xmlns:a16="http://schemas.microsoft.com/office/drawing/2014/main" id="{C606BC88-3E7B-4630-8DA9-3B83C4113B86}"/>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24</xdr:row>
      <xdr:rowOff>1285875</xdr:rowOff>
    </xdr:to>
    <xdr:sp macro="" textlink="">
      <xdr:nvSpPr>
        <xdr:cNvPr id="6" name="AutoShape 2">
          <a:extLst>
            <a:ext uri="{FF2B5EF4-FFF2-40B4-BE49-F238E27FC236}">
              <a16:creationId xmlns:a16="http://schemas.microsoft.com/office/drawing/2014/main" id="{84F8C183-49A8-4C0E-AABF-72601BE2795B}"/>
            </a:ext>
          </a:extLst>
        </xdr:cNvPr>
        <xdr:cNvSpPr>
          <a:spLocks noChangeArrowheads="1"/>
        </xdr:cNvSpPr>
      </xdr:nvSpPr>
      <xdr:spPr bwMode="auto">
        <a:xfrm>
          <a:off x="0" y="0"/>
          <a:ext cx="10496550" cy="3508057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750234</xdr:colOff>
      <xdr:row>6</xdr:row>
      <xdr:rowOff>81243</xdr:rowOff>
    </xdr:from>
    <xdr:to>
      <xdr:col>3</xdr:col>
      <xdr:colOff>2243</xdr:colOff>
      <xdr:row>11</xdr:row>
      <xdr:rowOff>22445</xdr:rowOff>
    </xdr:to>
    <xdr:pic>
      <xdr:nvPicPr>
        <xdr:cNvPr id="7" name="Imagen 6">
          <a:extLst>
            <a:ext uri="{FF2B5EF4-FFF2-40B4-BE49-F238E27FC236}">
              <a16:creationId xmlns:a16="http://schemas.microsoft.com/office/drawing/2014/main" id="{BF6D318E-9228-4245-9BE0-166219132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234" y="1252818"/>
          <a:ext cx="1004609" cy="9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ol.parraga/Desktop/PLAN%20MEJORAMIENTO%20INTERNO%20OCI/Matriz%20General%20PM%20Interno%20OCI%202018%20Def%20Nov%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Dir%20Sect%20E%20Ins\PM%20Auditoria%20PIGA%20Remiti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M%20Auditoria%20Carcel\Tramite%20Juridico%20PPL\PM%20Formulacion%20Aud%20Carcel%20Juridic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M%20Auditoria%20Carcel\Atencion%20Integral%20PPL\PM%20Formulacion%20Aud%20Carcel%20Atencion%20Integr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PM%20Auditoria%20Carcel\Proceso%20Custodia%20y%20Vigilancia\PM%20Formulacion%20Aud%20Carcel%20Custodia%20Vigilancia%20PP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arol.parraga.SCJ/Downloads/Matriz%20PM%20VISITA%20SEC%20AMBIENTE%20JUNIO%202018%20C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mbonilla/Mis%20documentos/Downloads/Plan%20mejoramiento-01102013%20Con%20correcc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7"/>
      <sheetName val="PM 2018"/>
      <sheetName val="instructivo campos"/>
      <sheetName val="lis"/>
      <sheetName val="Tabla Dinamica"/>
      <sheetName val="Tablas Dinamicas Abril"/>
      <sheetName val="Estado Inf Ago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
      <sheetName val="instructivo campos"/>
      <sheetName val="li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3AB4-9C18-4AC7-9A57-5F383B987BDA}">
  <sheetPr>
    <tabColor rgb="FFFF0000"/>
  </sheetPr>
  <dimension ref="A1:J805"/>
  <sheetViews>
    <sheetView tabSelected="1" topLeftCell="B7" zoomScale="70" zoomScaleNormal="70" workbookViewId="0">
      <pane ySplit="8" topLeftCell="A15" activePane="bottomLeft" state="frozen"/>
      <selection activeCell="A7" sqref="A7"/>
      <selection pane="bottomLeft" activeCell="G16" sqref="G16"/>
    </sheetView>
  </sheetViews>
  <sheetFormatPr baseColWidth="10" defaultColWidth="14.42578125" defaultRowHeight="15" customHeight="1" x14ac:dyDescent="0.25"/>
  <cols>
    <col min="1" max="1" width="0" style="1" hidden="1" customWidth="1"/>
    <col min="2" max="2" width="13.7109375" style="1" customWidth="1"/>
    <col min="3" max="3" width="12.5703125" style="1" customWidth="1"/>
    <col min="4" max="4" width="14.140625" style="1" customWidth="1"/>
    <col min="5" max="5" width="34.42578125" style="1" customWidth="1"/>
    <col min="6" max="6" width="18.140625" style="1" customWidth="1"/>
    <col min="7" max="7" width="132" style="1" customWidth="1"/>
    <col min="8" max="8" width="19.140625" style="1" customWidth="1"/>
    <col min="9" max="9" width="18.5703125" style="1" customWidth="1"/>
    <col min="10" max="11" width="10.7109375" style="1" customWidth="1"/>
    <col min="12" max="16384" width="14.42578125" style="1"/>
  </cols>
  <sheetData>
    <row r="1" spans="1:9" ht="15" customHeight="1" x14ac:dyDescent="0.25">
      <c r="B1" s="53"/>
      <c r="C1" s="53"/>
      <c r="D1" s="54"/>
      <c r="E1" s="55" t="s">
        <v>0</v>
      </c>
      <c r="F1" s="57" t="s">
        <v>1</v>
      </c>
      <c r="G1" s="58"/>
    </row>
    <row r="2" spans="1:9" ht="15.75" customHeight="1" thickBot="1" x14ac:dyDescent="0.3">
      <c r="B2" s="53"/>
      <c r="C2" s="53"/>
      <c r="D2" s="54"/>
      <c r="E2" s="56"/>
      <c r="F2" s="59"/>
      <c r="G2" s="60"/>
    </row>
    <row r="3" spans="1:9" ht="15" customHeight="1" x14ac:dyDescent="0.25">
      <c r="B3" s="53"/>
      <c r="C3" s="53"/>
      <c r="D3" s="54"/>
      <c r="E3" s="55" t="s">
        <v>2</v>
      </c>
      <c r="F3" s="57" t="s">
        <v>3</v>
      </c>
      <c r="G3" s="58"/>
    </row>
    <row r="4" spans="1:9" ht="15" customHeight="1" x14ac:dyDescent="0.25">
      <c r="B4" s="53"/>
      <c r="C4" s="53"/>
      <c r="D4" s="54"/>
      <c r="E4" s="61"/>
      <c r="F4" s="62"/>
      <c r="G4" s="63"/>
    </row>
    <row r="5" spans="1:9" ht="15.75" customHeight="1" thickBot="1" x14ac:dyDescent="0.3">
      <c r="B5" s="53"/>
      <c r="C5" s="53"/>
      <c r="D5" s="54"/>
      <c r="E5" s="56"/>
      <c r="F5" s="59"/>
      <c r="G5" s="60"/>
    </row>
    <row r="6" spans="1:9" ht="15.75" thickBot="1" x14ac:dyDescent="0.3">
      <c r="B6" s="53"/>
      <c r="C6" s="53"/>
      <c r="D6" s="53"/>
      <c r="E6" s="53"/>
      <c r="F6" s="53"/>
      <c r="G6" s="53"/>
    </row>
    <row r="7" spans="1:9" ht="15" customHeight="1" thickBot="1" x14ac:dyDescent="0.3">
      <c r="B7" s="46"/>
      <c r="C7" s="46"/>
      <c r="D7" s="46"/>
      <c r="E7" s="47" t="s">
        <v>0</v>
      </c>
      <c r="F7" s="48" t="s">
        <v>1</v>
      </c>
      <c r="G7" s="48"/>
      <c r="H7" s="48"/>
      <c r="I7" s="48"/>
    </row>
    <row r="8" spans="1:9" ht="15.75" customHeight="1" thickBot="1" x14ac:dyDescent="0.3">
      <c r="B8" s="46"/>
      <c r="C8" s="46"/>
      <c r="D8" s="46"/>
      <c r="E8" s="47"/>
      <c r="F8" s="48"/>
      <c r="G8" s="48"/>
      <c r="H8" s="48"/>
      <c r="I8" s="48"/>
    </row>
    <row r="9" spans="1:9" ht="15" customHeight="1" thickBot="1" x14ac:dyDescent="0.3">
      <c r="B9" s="46"/>
      <c r="C9" s="46"/>
      <c r="D9" s="46"/>
      <c r="E9" s="47" t="s">
        <v>2</v>
      </c>
      <c r="F9" s="48" t="s">
        <v>3</v>
      </c>
      <c r="G9" s="48"/>
      <c r="H9" s="48"/>
      <c r="I9" s="48"/>
    </row>
    <row r="10" spans="1:9" ht="15" customHeight="1" thickBot="1" x14ac:dyDescent="0.3">
      <c r="B10" s="46"/>
      <c r="C10" s="46"/>
      <c r="D10" s="46"/>
      <c r="E10" s="47"/>
      <c r="F10" s="48"/>
      <c r="G10" s="48"/>
      <c r="H10" s="48"/>
      <c r="I10" s="48"/>
    </row>
    <row r="11" spans="1:9" ht="15.75" customHeight="1" thickBot="1" x14ac:dyDescent="0.3">
      <c r="B11" s="46"/>
      <c r="C11" s="46"/>
      <c r="D11" s="46"/>
      <c r="E11" s="47"/>
      <c r="F11" s="48"/>
      <c r="G11" s="48"/>
      <c r="H11" s="48"/>
      <c r="I11" s="48"/>
    </row>
    <row r="12" spans="1:9" ht="26.25" customHeight="1" x14ac:dyDescent="0.25">
      <c r="B12" s="49" t="s">
        <v>4</v>
      </c>
      <c r="C12" s="50"/>
      <c r="D12" s="50"/>
      <c r="E12" s="50"/>
      <c r="F12" s="50"/>
      <c r="G12" s="50"/>
      <c r="H12" s="51" t="s">
        <v>5</v>
      </c>
      <c r="I12" s="52"/>
    </row>
    <row r="13" spans="1:9" ht="15" customHeight="1" x14ac:dyDescent="0.25">
      <c r="B13" s="44" t="s">
        <v>6</v>
      </c>
      <c r="C13" s="44" t="s">
        <v>7</v>
      </c>
      <c r="D13" s="44" t="s">
        <v>8</v>
      </c>
      <c r="E13" s="44" t="s">
        <v>9</v>
      </c>
      <c r="F13" s="44" t="s">
        <v>10</v>
      </c>
      <c r="G13" s="44" t="s">
        <v>11</v>
      </c>
      <c r="H13" s="42"/>
      <c r="I13" s="43"/>
    </row>
    <row r="14" spans="1:9" ht="54" customHeight="1" x14ac:dyDescent="0.25">
      <c r="B14" s="45"/>
      <c r="C14" s="45"/>
      <c r="D14" s="45"/>
      <c r="E14" s="45"/>
      <c r="F14" s="45"/>
      <c r="G14" s="45"/>
      <c r="H14" s="2" t="s">
        <v>12</v>
      </c>
      <c r="I14" s="2" t="s">
        <v>13</v>
      </c>
    </row>
    <row r="15" spans="1:9" ht="100.5" customHeight="1" x14ac:dyDescent="0.25">
      <c r="B15" s="3" t="s">
        <v>14</v>
      </c>
      <c r="C15" s="3" t="s">
        <v>15</v>
      </c>
      <c r="D15" s="3" t="s">
        <v>16</v>
      </c>
      <c r="E15" s="3" t="s">
        <v>17</v>
      </c>
      <c r="F15" s="3" t="s">
        <v>18</v>
      </c>
      <c r="G15" s="3" t="s">
        <v>19</v>
      </c>
      <c r="H15" s="4" t="s">
        <v>20</v>
      </c>
      <c r="I15" s="4" t="s">
        <v>18</v>
      </c>
    </row>
    <row r="16" spans="1:9" ht="99.75" x14ac:dyDescent="0.25">
      <c r="A16" s="1">
        <v>1</v>
      </c>
      <c r="B16" s="5">
        <v>28</v>
      </c>
      <c r="C16" s="6">
        <v>42900</v>
      </c>
      <c r="D16" s="5" t="s">
        <v>21</v>
      </c>
      <c r="E16" s="7" t="s">
        <v>22</v>
      </c>
      <c r="F16" s="5" t="s">
        <v>23</v>
      </c>
      <c r="G16" s="8" t="s">
        <v>24</v>
      </c>
      <c r="H16" s="9">
        <v>43259</v>
      </c>
      <c r="I16" s="10" t="s">
        <v>25</v>
      </c>
    </row>
    <row r="17" spans="1:10" ht="71.25" x14ac:dyDescent="0.25">
      <c r="A17" s="1">
        <f t="shared" ref="A17:A29" si="0">IF(B17=B16,+A16,+A16+1)</f>
        <v>2</v>
      </c>
      <c r="B17" s="5">
        <v>86</v>
      </c>
      <c r="C17" s="11">
        <v>43032</v>
      </c>
      <c r="D17" s="5" t="s">
        <v>21</v>
      </c>
      <c r="E17" s="12" t="s">
        <v>26</v>
      </c>
      <c r="F17" s="5" t="s">
        <v>27</v>
      </c>
      <c r="G17" s="13" t="s">
        <v>28</v>
      </c>
      <c r="H17" s="26">
        <v>43462</v>
      </c>
      <c r="I17" s="16" t="s">
        <v>25</v>
      </c>
    </row>
    <row r="18" spans="1:10" ht="99.75" x14ac:dyDescent="0.25">
      <c r="A18" s="1">
        <f t="shared" si="0"/>
        <v>3</v>
      </c>
      <c r="B18" s="5">
        <v>88</v>
      </c>
      <c r="C18" s="11">
        <v>43020</v>
      </c>
      <c r="D18" s="5" t="s">
        <v>21</v>
      </c>
      <c r="E18" s="12" t="s">
        <v>29</v>
      </c>
      <c r="F18" s="5" t="s">
        <v>27</v>
      </c>
      <c r="G18" s="17" t="s">
        <v>30</v>
      </c>
      <c r="H18" s="18">
        <v>43311</v>
      </c>
      <c r="I18" s="19" t="s">
        <v>25</v>
      </c>
      <c r="J18" s="20"/>
    </row>
    <row r="19" spans="1:10" ht="99.75" x14ac:dyDescent="0.25">
      <c r="A19" s="1">
        <f t="shared" si="0"/>
        <v>3</v>
      </c>
      <c r="B19" s="5">
        <v>88</v>
      </c>
      <c r="C19" s="11">
        <v>43020</v>
      </c>
      <c r="D19" s="5" t="s">
        <v>21</v>
      </c>
      <c r="E19" s="12" t="s">
        <v>29</v>
      </c>
      <c r="F19" s="5" t="s">
        <v>27</v>
      </c>
      <c r="G19" s="17" t="s">
        <v>30</v>
      </c>
      <c r="H19" s="22">
        <v>43453</v>
      </c>
      <c r="I19" s="19" t="s">
        <v>25</v>
      </c>
    </row>
    <row r="20" spans="1:10" ht="171" x14ac:dyDescent="0.25">
      <c r="A20" s="1">
        <f t="shared" si="0"/>
        <v>4</v>
      </c>
      <c r="B20" s="5">
        <v>91</v>
      </c>
      <c r="C20" s="23">
        <v>43020</v>
      </c>
      <c r="D20" s="5" t="s">
        <v>21</v>
      </c>
      <c r="E20" s="21" t="s">
        <v>29</v>
      </c>
      <c r="F20" s="5" t="s">
        <v>27</v>
      </c>
      <c r="G20" s="17" t="s">
        <v>31</v>
      </c>
      <c r="H20" s="24">
        <v>43217</v>
      </c>
      <c r="I20" s="25" t="s">
        <v>25</v>
      </c>
    </row>
    <row r="21" spans="1:10" ht="292.5" customHeight="1" x14ac:dyDescent="0.25">
      <c r="A21" s="1">
        <f t="shared" si="0"/>
        <v>5</v>
      </c>
      <c r="B21" s="5">
        <v>119</v>
      </c>
      <c r="C21" s="23">
        <v>43096</v>
      </c>
      <c r="D21" s="5" t="s">
        <v>21</v>
      </c>
      <c r="E21" s="12" t="s">
        <v>32</v>
      </c>
      <c r="F21" s="5" t="s">
        <v>27</v>
      </c>
      <c r="G21" s="17" t="s">
        <v>33</v>
      </c>
      <c r="H21" s="26">
        <v>43453</v>
      </c>
      <c r="I21" s="19" t="s">
        <v>25</v>
      </c>
    </row>
    <row r="22" spans="1:10" ht="385.5" customHeight="1" x14ac:dyDescent="0.25">
      <c r="A22" s="1">
        <f t="shared" si="0"/>
        <v>5</v>
      </c>
      <c r="B22" s="5">
        <v>119</v>
      </c>
      <c r="C22" s="23">
        <v>43096</v>
      </c>
      <c r="D22" s="5" t="s">
        <v>21</v>
      </c>
      <c r="E22" s="12" t="s">
        <v>32</v>
      </c>
      <c r="F22" s="5" t="s">
        <v>27</v>
      </c>
      <c r="G22" s="17" t="s">
        <v>33</v>
      </c>
      <c r="H22" s="15">
        <v>43431</v>
      </c>
      <c r="I22" s="19" t="s">
        <v>25</v>
      </c>
    </row>
    <row r="23" spans="1:10" ht="152.25" customHeight="1" x14ac:dyDescent="0.25">
      <c r="A23" s="1">
        <f t="shared" si="0"/>
        <v>6</v>
      </c>
      <c r="B23" s="5">
        <v>126</v>
      </c>
      <c r="C23" s="23">
        <v>43074</v>
      </c>
      <c r="D23" s="5" t="s">
        <v>21</v>
      </c>
      <c r="E23" s="12" t="s">
        <v>34</v>
      </c>
      <c r="F23" s="5" t="s">
        <v>35</v>
      </c>
      <c r="G23" s="27" t="s">
        <v>36</v>
      </c>
      <c r="H23" s="28">
        <v>43195</v>
      </c>
      <c r="I23" s="19" t="s">
        <v>25</v>
      </c>
    </row>
    <row r="24" spans="1:10" ht="183.75" customHeight="1" x14ac:dyDescent="0.25">
      <c r="A24" s="1">
        <f t="shared" si="0"/>
        <v>7</v>
      </c>
      <c r="B24" s="5">
        <v>127</v>
      </c>
      <c r="C24" s="29">
        <v>43196</v>
      </c>
      <c r="D24" s="29" t="s">
        <v>21</v>
      </c>
      <c r="E24" s="14" t="s">
        <v>37</v>
      </c>
      <c r="F24" s="14" t="s">
        <v>38</v>
      </c>
      <c r="G24" s="30" t="s">
        <v>39</v>
      </c>
      <c r="H24" s="31">
        <v>43462</v>
      </c>
      <c r="I24" s="32" t="s">
        <v>25</v>
      </c>
    </row>
    <row r="25" spans="1:10" ht="83.25" customHeight="1" x14ac:dyDescent="0.25">
      <c r="A25" s="1">
        <f t="shared" si="0"/>
        <v>7</v>
      </c>
      <c r="B25" s="5">
        <v>127</v>
      </c>
      <c r="C25" s="29">
        <v>43196</v>
      </c>
      <c r="D25" s="29" t="s">
        <v>21</v>
      </c>
      <c r="E25" s="14" t="s">
        <v>37</v>
      </c>
      <c r="F25" s="14" t="s">
        <v>38</v>
      </c>
      <c r="G25" s="30" t="s">
        <v>39</v>
      </c>
      <c r="H25" s="31"/>
      <c r="I25" s="32" t="s">
        <v>40</v>
      </c>
    </row>
    <row r="26" spans="1:10" ht="177" customHeight="1" x14ac:dyDescent="0.25">
      <c r="A26" s="1">
        <f t="shared" si="0"/>
        <v>7</v>
      </c>
      <c r="B26" s="5">
        <v>127</v>
      </c>
      <c r="C26" s="29">
        <v>43196</v>
      </c>
      <c r="D26" s="29" t="s">
        <v>21</v>
      </c>
      <c r="E26" s="14" t="s">
        <v>37</v>
      </c>
      <c r="F26" s="14" t="s">
        <v>38</v>
      </c>
      <c r="G26" s="30" t="s">
        <v>39</v>
      </c>
      <c r="H26" s="31"/>
      <c r="I26" s="32" t="s">
        <v>40</v>
      </c>
    </row>
    <row r="27" spans="1:10" ht="42.75" x14ac:dyDescent="0.25">
      <c r="A27" s="1">
        <f t="shared" si="0"/>
        <v>8</v>
      </c>
      <c r="B27" s="5">
        <v>128</v>
      </c>
      <c r="C27" s="29">
        <v>43196</v>
      </c>
      <c r="D27" s="29" t="s">
        <v>21</v>
      </c>
      <c r="E27" s="14" t="s">
        <v>37</v>
      </c>
      <c r="F27" s="14" t="s">
        <v>38</v>
      </c>
      <c r="G27" s="30" t="s">
        <v>41</v>
      </c>
      <c r="H27" s="31">
        <v>43252</v>
      </c>
      <c r="I27" s="33" t="s">
        <v>25</v>
      </c>
    </row>
    <row r="28" spans="1:10" ht="42.75" x14ac:dyDescent="0.25">
      <c r="A28" s="1">
        <f t="shared" si="0"/>
        <v>9</v>
      </c>
      <c r="B28" s="25">
        <v>129</v>
      </c>
      <c r="C28" s="34">
        <v>43196</v>
      </c>
      <c r="D28" s="34" t="s">
        <v>21</v>
      </c>
      <c r="E28" s="35" t="s">
        <v>37</v>
      </c>
      <c r="F28" s="35" t="s">
        <v>38</v>
      </c>
      <c r="G28" s="36" t="s">
        <v>42</v>
      </c>
      <c r="H28" s="37">
        <v>43497</v>
      </c>
      <c r="I28" s="33" t="s">
        <v>25</v>
      </c>
    </row>
    <row r="29" spans="1:10" ht="42.75" x14ac:dyDescent="0.25">
      <c r="A29" s="1">
        <f t="shared" si="0"/>
        <v>10</v>
      </c>
      <c r="B29" s="38">
        <v>130</v>
      </c>
      <c r="C29" s="11">
        <v>43196</v>
      </c>
      <c r="D29" s="11" t="s">
        <v>21</v>
      </c>
      <c r="E29" s="12" t="s">
        <v>37</v>
      </c>
      <c r="F29" s="12" t="s">
        <v>38</v>
      </c>
      <c r="G29" s="39" t="s">
        <v>43</v>
      </c>
      <c r="H29" s="40">
        <v>43384</v>
      </c>
      <c r="I29" s="41" t="s">
        <v>25</v>
      </c>
    </row>
    <row r="30" spans="1:10" ht="15.75" customHeight="1" x14ac:dyDescent="0.25"/>
    <row r="31" spans="1:10" ht="15.75" customHeight="1" x14ac:dyDescent="0.25"/>
    <row r="32" spans="1: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sheetData>
  <autoFilter ref="A14:L14" xr:uid="{DC0449F8-E559-44D4-9A42-DB4385D50CD7}"/>
  <dataConsolidate link="1"/>
  <mergeCells count="20">
    <mergeCell ref="B12:G12"/>
    <mergeCell ref="H12:I12"/>
    <mergeCell ref="B1:D5"/>
    <mergeCell ref="E1:E2"/>
    <mergeCell ref="F1:G2"/>
    <mergeCell ref="E3:E5"/>
    <mergeCell ref="F3:G5"/>
    <mergeCell ref="B6:G6"/>
    <mergeCell ref="B7:D11"/>
    <mergeCell ref="E7:E8"/>
    <mergeCell ref="F7:I8"/>
    <mergeCell ref="E9:E11"/>
    <mergeCell ref="F9:I11"/>
    <mergeCell ref="H13:I13"/>
    <mergeCell ref="B13:B14"/>
    <mergeCell ref="C13:C14"/>
    <mergeCell ref="D13:D14"/>
    <mergeCell ref="E13:E14"/>
    <mergeCell ref="F13:F14"/>
    <mergeCell ref="G13:G14"/>
  </mergeCells>
  <dataValidations count="3">
    <dataValidation type="list" allowBlank="1" showInputMessage="1" showErrorMessage="1" sqref="J18" xr:uid="{C3A9FEBB-6EF8-4C7A-A4EE-BCD6C0D6E3C7}">
      <formula1>$F$2:$F$14</formula1>
    </dataValidation>
    <dataValidation type="date" operator="greaterThan" allowBlank="1" showErrorMessage="1" sqref="C24:C28" xr:uid="{E8B72618-F19D-48E4-A029-D8C4163500B5}">
      <formula1>36892</formula1>
    </dataValidation>
    <dataValidation type="date" operator="greaterThan" allowBlank="1" showInputMessage="1" showErrorMessage="1" sqref="C29 C17:C23" xr:uid="{1EBDF8BF-917C-4E2A-85C9-29442A50AA3F}">
      <formula1>36892</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527063D-6DA0-4579-9745-8343304B6BC2}">
          <x14:formula1>
            <xm:f>'C:\Users\karol.parraga\Desktop\PLAN MEJORAMIENTO INTERNO OCI\[Matriz General PM Interno OCI 2018 Def Nov 2018.xlsx]lis'!#REF!</xm:f>
          </x14:formula1>
          <xm:sqref>F16:F28 I20:I23 I25:I27</xm:sqref>
        </x14:dataValidation>
        <x14:dataValidation type="list" allowBlank="1" showInputMessage="1" showErrorMessage="1" xr:uid="{9CC17A21-D9B0-421D-8C0D-7285114EABB5}">
          <x14:formula1>
            <xm:f>'C:\Users\karol.parraga\Desktop\PLAN MEJORAMIENTO INTERNO OCI\[Matriz General PM Interno OCI 2018 Def Nov 2018.xlsx]lis'!#REF!</xm:f>
          </x14:formula1>
          <xm:sqref>I17:I19 I24 I28:I29</xm:sqref>
        </x14:dataValidation>
        <x14:dataValidation type="list" allowBlank="1" showInputMessage="1" showErrorMessage="1" xr:uid="{8CBDF460-D1D5-4C41-BD42-84FF230C6D28}">
          <x14:formula1>
            <xm:f>'C:\Documents and Settings\mbonilla\Mis documentos\Downloads\[Plan mejoramiento-01102013 Con correccion.xlsx]lis'!#REF!</xm:f>
          </x14:formula1>
          <xm:sqref>I16 F29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Karol Andrea Parraga Hache</cp:lastModifiedBy>
  <dcterms:created xsi:type="dcterms:W3CDTF">2019-03-21T19:22:32Z</dcterms:created>
  <dcterms:modified xsi:type="dcterms:W3CDTF">2019-03-21T19:45:11Z</dcterms:modified>
</cp:coreProperties>
</file>