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hidePivotFieldList="1"/>
  <mc:AlternateContent xmlns:mc="http://schemas.openxmlformats.org/markup-compatibility/2006">
    <mc:Choice Requires="x15">
      <x15ac:absPath xmlns:x15ac="http://schemas.microsoft.com/office/spreadsheetml/2010/11/ac" url="C:\Users\karol.parraga\Desktop\"/>
    </mc:Choice>
  </mc:AlternateContent>
  <xr:revisionPtr revIDLastSave="0" documentId="10_ncr:100000_{216D4FD5-5C34-4DD1-8CA3-877939BE2296}" xr6:coauthVersionLast="31" xr6:coauthVersionMax="31" xr10:uidLastSave="{00000000-0000-0000-0000-000000000000}"/>
  <bookViews>
    <workbookView xWindow="0" yWindow="0" windowWidth="28800" windowHeight="12225" firstSheet="1" activeTab="1" xr2:uid="{00000000-000D-0000-FFFF-FFFF00000000}"/>
  </bookViews>
  <sheets>
    <sheet name="PM 2017" sheetId="1" r:id="rId1"/>
    <sheet name="PM 30032019" sheetId="14"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0" hidden="1">'PM 2017'!$A$9:$AC$52</definedName>
    <definedName name="_xlnm._FilterDatabase" localSheetId="1" hidden="1">'PM 30032019'!$A$15:$L$160</definedName>
    <definedName name="accion">[1]Datos!$C$3:$C$8</definedName>
    <definedName name="Maria">[2]Datos!$C$3:$C$6</definedName>
    <definedName name="origen">[1]Datos!$B$3:$B$19</definedName>
    <definedName name="proceso">[1]Datos!$D$3:$D$41</definedName>
    <definedName name="Z_2042A931_150D_4B4E_BDAD_5DD3E412E531_.wvu.FilterData" localSheetId="0" hidden="1">'PM 2017'!$A$9:$AB$46</definedName>
    <definedName name="Z_79441218_8EB8_470B_90B4_CA303664200B_.wvu.FilterData" localSheetId="0" hidden="1">'PM 2017'!$A$9:$AB$46</definedName>
    <definedName name="Z_9DE3F62F_218D_45EC_82E1_55C47DF272AD_.wvu.FilterData" localSheetId="0" hidden="1">'PM 2017'!$E$1:$J$5</definedName>
    <definedName name="Z_DE0A12FE_DC99_44A0_9A27_2086EE787370_.wvu.FilterData" localSheetId="0" hidden="1">'PM 2017'!$A$9:$AB$9</definedName>
  </definedNames>
  <calcPr calcId="179017"/>
  <customWorkbookViews>
    <customWorkbookView name="Karol Andrea Parraga Hache - Vista personalizada" guid="{9DE3F62F-218D-45EC-82E1-55C47DF272AD}" mergeInterval="0" personalView="1" maximized="1" xWindow="-8" yWindow="-8" windowWidth="1456" windowHeight="876" activeSheetId="1"/>
    <customWorkbookView name="Adriana Lucia Silva Calderon - Vista personalizada" guid="{2042A931-150D-4B4E-BDAD-5DD3E412E531}" mergeInterval="0" personalView="1" maximized="1" xWindow="-8" yWindow="-8" windowWidth="1456" windowHeight="876" activeSheetId="1"/>
    <customWorkbookView name="Natalia Sofia Beltran Ballen - Vista personalizada" guid="{79441218-8EB8-470B-90B4-CA303664200B}" mergeInterval="0" personalView="1" maximized="1" xWindow="-8" yWindow="-8" windowWidth="1936" windowHeight="1056" activeSheetId="1"/>
    <customWorkbookView name="Oscar Garcia - Vista personalizada" guid="{DE0A12FE-DC99-44A0-9A27-2086EE787370}" mergeInterval="0" personalView="1" maximized="1" xWindow="-8" yWindow="-8" windowWidth="1616" windowHeight="87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7" i="14" l="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c r="A142" i="14" s="1"/>
  <c r="A143" i="14" s="1"/>
  <c r="A144" i="14" s="1"/>
  <c r="A145" i="14" s="1"/>
  <c r="A146"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Oscar Garcia</author>
    <author>Karol Andrea Parraga Hache</author>
    <author>Natalia Sofia Beltran Ballen</author>
  </authors>
  <commentList>
    <comment ref="A8" authorId="0" shapeId="0" xr:uid="{00000000-0006-0000-0000-000001000000}">
      <text>
        <r>
          <rPr>
            <b/>
            <sz val="9"/>
            <color indexed="81"/>
            <rFont val="Tahoma"/>
            <family val="2"/>
          </rPr>
          <t>Oscar Garcia:</t>
        </r>
        <r>
          <rPr>
            <sz val="9"/>
            <color indexed="81"/>
            <rFont val="Tahoma"/>
            <family val="2"/>
          </rPr>
          <t xml:space="preserve">
Consecutivo dado por la OCI</t>
        </r>
      </text>
    </comment>
    <comment ref="U38" authorId="1" shapeId="0" xr:uid="{00000000-0006-0000-0000-000002000000}">
      <text>
        <r>
          <rPr>
            <b/>
            <sz val="9"/>
            <color indexed="81"/>
            <rFont val="Tahoma"/>
            <family val="2"/>
          </rPr>
          <t>Karol Andrea Parraga Hache:</t>
        </r>
        <r>
          <rPr>
            <sz val="9"/>
            <color indexed="81"/>
            <rFont val="Tahoma"/>
            <family val="2"/>
          </rPr>
          <t xml:space="preserve">
Soportes</t>
        </r>
      </text>
    </comment>
    <comment ref="M48" authorId="2" shapeId="0" xr:uid="{00000000-0006-0000-0000-000003000000}">
      <text>
        <r>
          <rPr>
            <b/>
            <sz val="9"/>
            <color indexed="81"/>
            <rFont val="Tahoma"/>
            <family val="2"/>
          </rPr>
          <t>Natalia Sofia Beltran Ballen:</t>
        </r>
        <r>
          <rPr>
            <sz val="9"/>
            <color indexed="81"/>
            <rFont val="Tahoma"/>
            <family val="2"/>
          </rPr>
          <t xml:space="preserve">
Ajustar redaccion</t>
        </r>
      </text>
    </comment>
    <comment ref="M49" authorId="2" shapeId="0" xr:uid="{00000000-0006-0000-0000-000004000000}">
      <text>
        <r>
          <rPr>
            <b/>
            <sz val="9"/>
            <color indexed="81"/>
            <rFont val="Tahoma"/>
            <family val="2"/>
          </rPr>
          <t>Natalia Sofia Beltran Ballen:</t>
        </r>
        <r>
          <rPr>
            <sz val="9"/>
            <color indexed="81"/>
            <rFont val="Tahoma"/>
            <family val="2"/>
          </rPr>
          <t xml:space="preserve">
Ajustar redaccion</t>
        </r>
      </text>
    </comment>
    <comment ref="M50" authorId="2" shapeId="0" xr:uid="{00000000-0006-0000-0000-000005000000}">
      <text>
        <r>
          <rPr>
            <b/>
            <sz val="9"/>
            <color indexed="81"/>
            <rFont val="Tahoma"/>
            <family val="2"/>
          </rPr>
          <t>Natalia Sofia Beltran Ballen:</t>
        </r>
        <r>
          <rPr>
            <sz val="9"/>
            <color indexed="81"/>
            <rFont val="Tahoma"/>
            <family val="2"/>
          </rPr>
          <t xml:space="preserve">
Ajustar redacion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3" authorId="0" shapeId="0" xr:uid="{00000000-0006-0000-0100-000001000000}">
      <text>
        <r>
          <rPr>
            <sz val="11"/>
            <color rgb="FF000000"/>
            <rFont val="Calibri"/>
            <family val="2"/>
          </rPr>
          <t>Oscar Garcia:
Consecutivo dado por la OCI</t>
        </r>
      </text>
    </comment>
  </commentList>
</comments>
</file>

<file path=xl/sharedStrings.xml><?xml version="1.0" encoding="utf-8"?>
<sst xmlns="http://schemas.openxmlformats.org/spreadsheetml/2006/main" count="1649" uniqueCount="526">
  <si>
    <t>Proceso:</t>
  </si>
  <si>
    <t>Documento:</t>
  </si>
  <si>
    <t>IDENTIFICACIÓN DEL HALLAZGO</t>
  </si>
  <si>
    <t>ESTABLECIMIENTO ACCIONES</t>
  </si>
  <si>
    <t>Fecha de auditoria</t>
  </si>
  <si>
    <t>Auditor</t>
  </si>
  <si>
    <t>Fuente de hallazgo</t>
  </si>
  <si>
    <t>Tipo de hallazgo</t>
  </si>
  <si>
    <t>Detalle de la fuente</t>
  </si>
  <si>
    <t xml:space="preserve">Proceso </t>
  </si>
  <si>
    <t>Nombre o titulo del hallazgo</t>
  </si>
  <si>
    <t xml:space="preserve">Observacion -  hallazgo </t>
  </si>
  <si>
    <t>Tiene Plan de Mejoramiento</t>
  </si>
  <si>
    <t>Causa(s) del hallazgo</t>
  </si>
  <si>
    <t>Fecha plan de mejoramiento</t>
  </si>
  <si>
    <t>Tipo de acción Propuesta</t>
  </si>
  <si>
    <t>Líder proceso</t>
  </si>
  <si>
    <t>Área  general responsable de ejecución</t>
  </si>
  <si>
    <t>Líder área responsable de ejecución</t>
  </si>
  <si>
    <t>Fecha de seguimiento</t>
  </si>
  <si>
    <t>(Asignado por la Oficina de Control Interno)</t>
  </si>
  <si>
    <t>(DD-MM-AA) Fecha con la cual salio el informe final con destino al area auditada</t>
  </si>
  <si>
    <t>Seleccione una de las opciones (lista desplegable)</t>
  </si>
  <si>
    <t>(Seleccione de la lista desplegable)</t>
  </si>
  <si>
    <t>(ID, Nombre completo del informe origen del hallazgo)</t>
  </si>
  <si>
    <t>Texto</t>
  </si>
  <si>
    <t>(Transcripción del hallazgo)</t>
  </si>
  <si>
    <t>Diligencie según sea el caso. SI en caso de que el area auditada haya diligenciado el plan de mejoramiento de lo contrario NO</t>
  </si>
  <si>
    <t>(Utilice cualquier técnica: 5 ¿por qué?, espina pescado, lluvia de ideas etc.)</t>
  </si>
  <si>
    <t>No. Consecutivo</t>
  </si>
  <si>
    <t>SEGUIMIENTO OCI</t>
  </si>
  <si>
    <t>Fecha de inicio
acción</t>
  </si>
  <si>
    <t>Fecha terminación 
acción</t>
  </si>
  <si>
    <t>Acciones</t>
  </si>
  <si>
    <t>Meta</t>
  </si>
  <si>
    <t>Indicador</t>
  </si>
  <si>
    <t>Fecha de cierre de accion</t>
  </si>
  <si>
    <t>Estado  accion</t>
  </si>
  <si>
    <t>Fecha de ultimo seguimiento</t>
  </si>
  <si>
    <t>Descripcion seguimiento</t>
  </si>
  <si>
    <t>Responsable seguimiento</t>
  </si>
  <si>
    <t>(DD-MM-AA)</t>
  </si>
  <si>
    <t>Campo tipo fecha</t>
  </si>
  <si>
    <t>campo de texto.</t>
  </si>
  <si>
    <t>Auditoria Interna de gestion</t>
  </si>
  <si>
    <t>Auditoria Externa</t>
  </si>
  <si>
    <t>Dirección Sectorial e Institucional</t>
  </si>
  <si>
    <t>Gestión de Tecnología de la Información</t>
  </si>
  <si>
    <t>Gestión de Comunicaciones</t>
  </si>
  <si>
    <t>Acceso y Fortalecimiento a la Justicia</t>
  </si>
  <si>
    <t>Gestión de Emergencias</t>
  </si>
  <si>
    <t>Fortalecimiento de Capacidades Operativas</t>
  </si>
  <si>
    <t>Atención y Servicio al Ciudadano</t>
  </si>
  <si>
    <t>Gestión Humana</t>
  </si>
  <si>
    <t>Gestión Financiero</t>
  </si>
  <si>
    <t>Gestión de Recursos Fisicos y Documental</t>
  </si>
  <si>
    <t>Gestión Juridica y Contractual</t>
  </si>
  <si>
    <t>Control Interno Disciplinario</t>
  </si>
  <si>
    <t>Seguimiento y Monitoreo al Sistema de Control Interno</t>
  </si>
  <si>
    <t>CD.Custodia y Vigilancia para la Seguridad</t>
  </si>
  <si>
    <t>Acción Preventiva</t>
  </si>
  <si>
    <t>Acción Correctiva</t>
  </si>
  <si>
    <t>Oficina Asesora de Planeación</t>
  </si>
  <si>
    <t>Subsec.Inversiones y Fortalecimiento de Capacidades Operativas</t>
  </si>
  <si>
    <t>Subsecretaria de Gestión Institucional</t>
  </si>
  <si>
    <t>Dir.Acceso a la Justicia</t>
  </si>
  <si>
    <t>Dir.Operaciones para el Fortalecimiento</t>
  </si>
  <si>
    <t>Dir. Bienes</t>
  </si>
  <si>
    <t>Dir.Jurídica y Contractual</t>
  </si>
  <si>
    <t>Dir.Recursos Físicos y Gestión Documental</t>
  </si>
  <si>
    <t xml:space="preserve">SI </t>
  </si>
  <si>
    <t>Observacion</t>
  </si>
  <si>
    <t xml:space="preserve">Abierto </t>
  </si>
  <si>
    <t>KAPH</t>
  </si>
  <si>
    <t>Cerrado</t>
  </si>
  <si>
    <t>ALSC</t>
  </si>
  <si>
    <t>Oportunidad de mejora</t>
  </si>
  <si>
    <t>NSBB</t>
  </si>
  <si>
    <t>AFPH</t>
  </si>
  <si>
    <t>DAUF</t>
  </si>
  <si>
    <t>SI</t>
  </si>
  <si>
    <t>(DD-MM-AA) Fecha en la cual el area formula el plan de mejoramiento.</t>
  </si>
  <si>
    <t xml:space="preserve">
(Registre todas las actividades que ejecutarán para eliminar la(s) causa(s) del hallazgo).Se recomienda iniciar usando verbos infinitivos y de manera suscinta indicar acciones medibles y cumplibles.
Si derivado del analisis de causa raiz, el resultado implica el desarrollo de varias activades, es necesario registrar cada una de estas en filas independientes dentro de esta plantilla.</t>
  </si>
  <si>
    <t>Registre el nombre del lider encargado del proceso.</t>
  </si>
  <si>
    <t>Registre el nombre del responsable de desarrollar las actividades.</t>
  </si>
  <si>
    <t>Campo texto.
Indique  de manera resumida el resultado que desea obtener.</t>
  </si>
  <si>
    <t>Definir un indicador para la meta propuesta. Este puede ser expresado en texto, numerico o valores porcentuales.</t>
  </si>
  <si>
    <t>(DD-MM-AA)
Registre la ultima  fecha de seguimiento realizado por parte del lider del area responsable de ejecucion (columna Q).</t>
  </si>
  <si>
    <t>Campo texto donde se registra la informacion obtenida en el proceso de autocontrol realizada por parte del lider del area responsable de ejecucion. Incluir dentro de la misma celda todos los seguimientos realizados, iniciando con  la fecha.</t>
  </si>
  <si>
    <t>Seguimiento Lider Proceso</t>
  </si>
  <si>
    <t>Informe Definitivo de seguimiento Trimestral al mantenimiento y suministro de combus-tible del parque automotor ID 36255 del 28/04/2017</t>
  </si>
  <si>
    <t>2.7. Hoja de vida de vehículos que han recibido mantenimiento</t>
  </si>
  <si>
    <t xml:space="preserve">Teniendo en cuenta la información remitida por la Dirección de Bienes para la Secretaria Distrital de Se-guridad, Convivencia y  acceso a la  Justicia mediante ID 20222 del 21 de febrero de 2017, 11 hojas de vida de vehículos al servicio de la Secretaría Distrital de seguridad  ubicada en  Av. Calle 26 # 57-41 Torre 7, sin embargo se solicitó esta información mediante ID 29032 del 6 de abril de 2017 en el ítem N°6 y no se obtuvo respuesta. </t>
  </si>
  <si>
    <t>2.1. DEBILIDADES EN EL CONTROL Y REGISTRO DEL PLAN CONTRACTUAL</t>
  </si>
  <si>
    <t xml:space="preserve">El plan contractual, su formulación, ajustes y seguimiento se realizan en un formato de Excel, el cual no cuenta con medidas de seguridad para evitar errores involuntarios de quien administra la base de datos que contiene la información relacionada con la ejecución contractual de la Entidad.
La Oficina Asesora de Planeación migra la información que se incluye en el módulo de PREDIS y en el aplicativo de SISCO al plan contractual para su control interno, sin embargo se observaron inconsistencias con relación a las líneas asignadas en el Plan contractual, vs. El soporte físico del documento y en el aplicativo de SISCO, 
</t>
  </si>
  <si>
    <t xml:space="preserve">
10.1.2 Observación
Debilidades en la aplicación del Procedimiento de Administración de Archivos.
</t>
  </si>
  <si>
    <t>El procedimiento transversal de Administración de Archivos PD-FD-2, no está siendo aplicado correctamente en las distintas dependencias de la entidad, como se pudo evidenciar durante la visita de campo revisión documental, los días 24 y 25 de mayo de 2017 y el los días 7,8 y 9 de junio de 2017, adelantada a la Dirección de Gestión Humana, la Dirección Financiera,  el Almacén adscrito a la Dirección de Recursos Físicos y Documental, Subsecretaria de Acceso a la Justicia y Cárcel Distrital.</t>
  </si>
  <si>
    <t xml:space="preserve">1. Informe preliminar de Informe definitivo de auditoría Interna N- 029 PAA  Vigencia 2017
Componente de Gestión documental del Proceso de Gestión de Recursos Físicos y Documental.
</t>
  </si>
  <si>
    <t>Radicado 20172200020462 Expediente No 20175003309900008E Veeduria</t>
  </si>
  <si>
    <t>Impartir las instrucciones necesarias al interior de la Entidad para que al momento de definir los perfiles del personal a contratar por prestacion de servicios, se tenga como base lo señalado en el articulo 5 del Decreto 2484 de 2014, "Por el cual se reglamenta el Decreto Ley 785 de 2005 ", donde se identifican los nucleos basicos del conocimiento e incorporar disciplinas academicas de los empleos que exigan como requisito el titulo o la aprobacion de estudios en educacion superior y para aquellos casos donde no se trate de profesionales, se tengan las directrices que conduzcan a tener una solo linea de requisitos para determinados contratos.</t>
  </si>
  <si>
    <t xml:space="preserve">4.3 Gestion documental </t>
  </si>
  <si>
    <t>En relacion con la gestion docuemtnal es necesario que la Subsecretaria de Gestion Institucional, le recuerde a los centros de gestion que deben mantener actualizada cada una de las carpetas de los contratos de acuerdo con lo dispuesto en el numeral 14.32 OBLIGACIONES DE SUPERVISOR, Manual de contratacion de la entidad Codigo: GC-MA-002, Version 4, Fecha de Aproacion: 22/12/2015, que señala: "Remitir oportunamente al archivo de la entidad los documentos que se generen en el desarrollo de la ejecucion del contrato." . Lo anterior en concordancia con lo señalado en el accuerdo No 002 del 14 de marzo de 2014, expedido por el  concejo Directivo del archivo General de la Nacion. " Por medio del cual se establecen los criterios basicos para la creacion, conformacion, organizacion, control y consulta de los expedientes de archivo y se dictan otras disposiciones" en  especial a lo dispuesto en los articulos 3°, 4°, 5° y 7° que dispone entre otras cosas:</t>
  </si>
  <si>
    <t>4.4 Induccion Reinduccion</t>
  </si>
  <si>
    <t>Realizar induccion y/o reinduccion con las diferentes areas institucionales para que se impartan instrucciones a todas las personas que efectuan supervision sobre las responsabilidades y deberes que tienen cuando ejercen dicha funcion.</t>
  </si>
  <si>
    <t>4.5 Manuales de Contratacion y Supervision</t>
  </si>
  <si>
    <t>Actualizar los manuales de contratacion y supervision, dado que a la fecha de la visita se estaba aplicando lo señalado en  los manuales adoptados mediante Resolucion 357 de 2015 por el Fondo de Vigilancia y Seguridad de Bogota, para dar asi aplicación al articulo 2.2.1.2.5.3 del Decreto 1510 de 2013</t>
  </si>
  <si>
    <t>4.6 Publicacion SECOP</t>
  </si>
  <si>
    <t>En aplicación del articulo 8 del decreto 103 del 20 de Enero de 2015, " Por el cual se reglamenta parcialmente la Ley 1712 de 2014 y se dictan otras disposiciones", publicar en el SECOP oportunamente todos los documentos que prueben la ejecucion del contrato, (Aprobaciones, autorizaciones,requerimientos o informes del supervisor o del interventor).</t>
  </si>
  <si>
    <t>4.7 Pagina Web de la Secretaria</t>
  </si>
  <si>
    <t>Informe de seguimiento contractual - recomendaciones frente a los procesos de contratación</t>
  </si>
  <si>
    <t>Debilidad en la coherencia del pliego de condiciones.</t>
  </si>
  <si>
    <t xml:space="preserve">SCJ- SASI-003-2017. En el pliego de condiciones del proceso se observaron contradicciones en las condiciones frente al porcentaje mínimo de mejora del proceso de contratación, lo cual conllevó a que la entidad tuviera que interpretar el pliego a favor del oferente para que participara en el proceso, pues éste no presentó en la propuesta económico inicial el porcentaje mínimo de descuento.
Lo anterior debía a que en el numeral 6.2. en donde se señala que: “Si el proceso de contratación se presenta un único oferente cuyos bienes o servicios cumplen con la ficha técnica y está habilitado, la entidad tomará la oferta inicial de precio del oferente que debe disminuir el valor promedio del mercado en 2% y procederá a negociar un mayor descuento al consignado en la oferta inicial de precio.” Y más adelante en el mismo numeral señala que “Así mismo en caso que la oferta inicial del proponente inicial presente una disminución del 2% el proceso será desierto”.
Sin embargo, en el Anexo 8, en donde debe consignarse la propuesta inicial del precio se señala en la Nota 5:  que “La puja se realizará partiendo de un descuento inicial de mínimo el 4% por ciento (sobre cerrado). En caso de no ofrecer el descuento o este ser menor al 4% se rechazará la propuesta”
</t>
  </si>
  <si>
    <t>IDControl 41655 Observaciones visitas administrativas a las Casas de justicia - programas pedagógicos de convivencia Ley 1801 de 2016</t>
  </si>
  <si>
    <t xml:space="preserve">Casas de Justicia no cuentan con los elementos necesarios para impartir el programa pedagógico de convivencia. </t>
  </si>
  <si>
    <t>De las 9 Casas de Justicia visitadas, la de Chapinero, Usaquén, Fontibón y Kennedy no cuentan los elementos necesarios para impartir el programa pedagógico de convivencia.
a. Casa de Justicia Chapinero: El auditorio debe ser solicitado con antelación a la Alcaldía Local, razón por la cual, en varias ocasiones, el curso ha tenido que ser dictado en el patio de la Alcaldía Local, espacio completamente inadecuado para el desarrollo de la actividad.
b. Casa de Justicia Usaquén: No se cuenta con espacio (auditorio) ni medios tecnológicos (computador, video beam, impresora, scanner) para impartir los cursos. Durante la visita se manifiesta que, en contadas ocasiones, los ciudadanos contraventores han tenido que ser atendidos de manera personalizada, situación evidentemente ineficiente e inefectiva para la correcta implementación de la norma.
c. Casa de Justicia Fontibón: Los funcionarios entrevistados no cuentan con puestos de trabajo fijos. Los cursos son dictados en un salón con espacio reducido que no alcanza a suplir la demanda de asistencia que, en promedio, asciende a 40 personas los días que se
han destinado para el desarrollo de la actividad. Así mismo, la Casa de Justicia carece de computador y video beam.
d. Casa de Justicia Kennedy: Los funcionarios cuentan con el espacio para realizar la charla pero no tiene video beam para proyectar las dispositivas.</t>
  </si>
  <si>
    <t>Falta de uniformidad de las fechas y horarios del programa pedagógico</t>
  </si>
  <si>
    <t>Se percibe que nunca hubo una directriz oficial, desde la Secretaría de Seguridad, Convivencia y Justicia, para establecer horarios y fechas fijas en las que el ciudadano pudiera asistir al programa pedagógico de convivencia. En general, los cursos en todas las Casas de Justicia fueron impartidos diariamente durante las primeras semanas de implementación del Código. Posteriormente, las Casas de Justicia consolidaron horarios y fechas fijas desde abril y mayo de los corrientes, no obstante, se evidencia una falta de uniformidad y homogeneidad debido a que cada Casa de Justicia maneja días y horarios diferentes para impartir los programas pedagógicos de convivencia.</t>
  </si>
  <si>
    <t xml:space="preserve">El día 17 de mayo de los corrientes se realizó una revisión de los portales web de la Policía Nacional, la Alcaldía Mayor de Bogotá, la Secretaría Distrital de Gobierno y la Secretaría Distrital de Seguridad, Convivencia y Justicia, con ocasión de verificar la información allí contenida acerca de los días y horarios en que se imparten los programas pedagógicos de convivencia en las Casas de Justicia. Al respecto, se encontró con sorpresa que el único portal que contiene información sobre los programas pedagógicos de convivencia es el de la Secretaría de seguridad, Convivencia y Justicia. No obstante, aunque la información allí contenida da cuenta de la dirección, el encargado, el teléfono y el horario laboral de las Casas de Justicia, la misma no especifica concretamente los días y horarios en los que el ciudadano puede acercarse a tomar el curso en cada una de las Casas de Justicia. Además de lo anterior, no se ha difundido de manera adecuada la información que dicta al ciudadano el deber de acercarse a las Casas de Justicia para realizar una inscripción previa en el programa pedagógico de convivencia, factor que deriva en una pérdida de tiempo y recursos al no conocer de antemano, una vez impuesto el comparendo, las condiciones reales que se deben tener en cuenta para hacer efectiva la asistencia al programa pedagógico de convivencia. Igualmente, tampoco se pudo evidenciar información que indicará al ciudadano que el programa pedagógico de convivencia puede ser tomado en cualquiera de las Casas de Justicia. </t>
  </si>
  <si>
    <t>Debilidades en la publicación en medios electrónicos del procedimientos , lugar y horarios para asistir a los programas pedagógicos</t>
  </si>
  <si>
    <t>Informe Definitivo Auditoria Contractual Radicado 20171300095573</t>
  </si>
  <si>
    <t xml:space="preserve">Política de austeridad del gasto (DCJ y DO): </t>
  </si>
  <si>
    <t>En la revisión de los expedientes contractuales, no se evidenció en los estudios previos de los contratos por gastos de funcionamiento soporte de la revisión del cumplimiento de las medidas para garantizar la austeridad del gasto.</t>
  </si>
  <si>
    <t>Debilidades en la Justificación y necesidad de la contratación.  (DJC):</t>
  </si>
  <si>
    <t xml:space="preserve">El 12.5%(5/40) de los contratos de la muestra observada, se observó que no cumplen con lo establecido en el artículo 2.2.1.1.2.1.1. Del Decreto 1082 de 2015 conforme al cual la entidad debe soportar el valor estimado del contrato y la justificación del mismo y señalar cuales fueron los factores que se tuvieron en cuenta para calcular el valor del mismo.
En el contrato No. 467 de 2017 por valor de $468.000.000, se observó que en la justificación del valor del contrato solo se incluyen los valores de los proyectos de inversión y de funcionamiento que se destinarían para la contratación, sin el soporte del número y tipo de eventos que cada área tiene proyectado realizar.
En los contratos correspondientes a arrendamientos de casa de justicia No. 437, 475 y 507 de 2017, que suman $761.040.000 no se observó la identificación de las necesidades técnicas de los bienes inmuebles relacionadas con el número de metros cuadrados requeridos según el numero personal fijo, el número de personal flotante, cuantas oficinas o espacios se necesitan, accesos a personas en situación de discapacidad, normatividad contraincendios, etc. 
</t>
  </si>
  <si>
    <t xml:space="preserve">No hay soporte de la viabilidad técnica (DJC y DO): </t>
  </si>
  <si>
    <t>En la revisión de los expediente contractuales el 100% de ellos no se evidenció certificado o soporte de la revisión de la viabilidad técnica según lo establecido en el numeral 7 del artículo 25 de la Ley 80 de 1993, conforme al cual “la conveniencia o inconveniencia del objeto a contratar y las autorizaciones y aprobaciones para ello, se analizarán o impartirán con antelación al inicio del proceso de selección del contratista o al de la firma del contrato, según el caso”.</t>
  </si>
  <si>
    <t>Debilidades en el Archivo Dirección de Operaciones (DO)</t>
  </si>
  <si>
    <t xml:space="preserve">El 14/06/2017 se realizó visita al archivo de la Dirección de Operaciones para el Fortalecimiento ubicado en el piso 14 de la SCJ, en donde se observó: 
• Uso diferente al archivo: los archivadores se encuentran almacenadas cajas con resmas de papel para uso de la Oficina, que ocupan secciones y generan peso a la estructura. Lo anterior, en contravía de lo estipulado en el artículo 3 del Acuerdo 42 de 2002 del Archivo General de la Nación, según el cual las unidades administrativas y funcionales de las Entidades deben, con fundamento en la Tabla de Retención Documental aprobada, velar por la conformación, organización, preservación y control de los archivos de gestión, teniendo en cuenta los principios de procedencia y orden original, el ciclo vital de los documentos y la normatividad archivística.
• Debilidades en la seguridad del archivo: Se encontró que el archivador en las noches y fines de semana no es asegurado frente a lo cual, se justificó que por motivos de necesidades del servicio se deje sin asegurar, en caso que un profesional del área requiera un contrato. 
• Documentos soporte dentro de las carpetas: En los contratos No. 39, 87 y 178 de 2017, se encontraron discos compactos (DCs), en contravía a lo establecido en la actividad 3 del documento de administración de archivos en el proceso de Gestión de Recursos Físicos y Documental según el cual, los documentos en soporte diferente al papel (fotografías, casetes, cd, planos, etc.), que pertenezcan a un determinado expediente, se deben separar físicamente de éste así como se debe dejar evidencia de su existencia en el inventario documental. 
• Foliación de carpetas: En toda la muestra de carpetas seleccionadas, se observó que no cuentan con la foliación respectiva contraviniendo lo estipulado en la actividad 5 del proceso de Gestión de Recursos Físicos y Documental. Como ejemplo se presenta el contrato No. 463 de 2017 el cual contiene 3 carpetas físicas sin foliación. De igual manera, se evidenció incoherencia en la foliación aplicada debido a que en los contratos No.1, 39 y 178 de 2017 se encontraron saltos en la foliación. 
• Uso de formatos: No se visualiza el formato F-FD-113 establecido para el control de documentos en ninguna de las carpetas revisadas, en su lugar se observó un formato no aprobado por el sistema integrado de gestión y que aún figura a nombre del Fondo de Vigilancia; lo anterior se presenta en los contratos No. 01, 81,87, 129 y 178 de 2017, contrario a lo establecido en la actividad 8 del documento de Administración de Archivos en el Proceso de Gestión de Recursos Físicos y Documental, los documentos se deben insertar de acuerdo a como van llegando teniendo en cuenta el tipo documental, en la medida que se van insertando los documentos, se debe diligenciar la hoja de control. 
</t>
  </si>
  <si>
    <t xml:space="preserve">Comité de Contratación (DJC y DO): </t>
  </si>
  <si>
    <t xml:space="preserve">Revisadas las actas del Comité de Contratación del año 2017 frente a lo establecido en el la Resolución No. 13 de 2017 por la cual se crea y reglamenta el Comité de Contratación de la SCJ, se observó que:
• Para las sesiones del Comité No. 3, 5, 6 y 7, la convocatoria se realizó mediante correo electrónico con menos de dos días de anterioridad, así como para las sesiones 1, 2, 4, 7 y 8 no se anexaron los documentos soporte, contrario a lo establecido en el artículo 9 de la citada Resolución No. 13 de 2017.
</t>
  </si>
  <si>
    <t xml:space="preserve">Concentración en el ejercicio de la supervisión (DJC y DO): </t>
  </si>
  <si>
    <t xml:space="preserve">Consultadas las bases de datos de la contratación de la SCJ, se evidenció el ejercicio de la supervisión se encuentra concentrada en los Directores y Jefes de Oficina.
Adicionalmente, se observó que, en el 99% de la contratación registrada en las bases de datos, los supervisores no cuentan con apoyo a la supervisión.
</t>
  </si>
  <si>
    <t xml:space="preserve">Posibles inconsistencias entre Estudios previos y Formato F-JC-V.3 </t>
  </si>
  <si>
    <t>En el documento de estudios previos del contrato No. 528 de 2017 (DO) no se evidenció vinculación a proyectos de inversión, contrario a lo solicitado en el numeral 1 del formato F-JC-1 V.3., conforme al cual se debe plasmar clara y sustentada la razón por la que va a salir los recursos de este proyecto no de otro. En los contratos No. 325 y 475 de 2017 (DO) se observó que en la tipificación, estimación y asignación de los riesgos previsibles no se incluyeron las acciones de las actividades tendientes a la mitigación de los mismos, así como no se empleó la tabla de análisis de riesgo señalada en el numeral 6 del formato F-JC-1 V.3 para la elaboración de los estudios previos.</t>
  </si>
  <si>
    <t xml:space="preserve">Documentos faltantes (DJC y DO): </t>
  </si>
  <si>
    <t xml:space="preserve">Consultada la página web de la SCJ en la categoría de Contratación frente al cumplimiento de los productos mínimos de la Ley de Transparencia se evidenció:
• En el Ítem Plan Anual de Adquisiciones no se observan publicadas las versiones anteriores del Plan Anual de adquisiciones, únicamente se encuentra publicada la versión correspondiente a la última actualización con fecha del 09/05/2017, en contravía a la Circular 011 del 20 de 2015 de la Veeduría según la cual "Corresponde a los sujetos obligados al cumplimiento de la Ley 1712 de 2014 garantizar que tanto en su página web como en el portal de contratación de SECOP se publique y permanezca disponible para acceso al público en general el Plan Anual de Adquisiciones y todas sus modificaciones".
• En los Ítems de Manual de contratación y Ejecución de contratos no se encuentra publicado los procedimientos, lineamientos, políticas en materias de adquisiciones y compra, así como todos los datos de adjudicación y ejecución de contrato incluidos concursos y licitaciones lo que no se a la información mínima obligatoria requerida por el literal g) del artículo 11 de la Ley 1712 de 2014.
• Consultada la información publicada en el SECOP de los contratos de la muestra el 100% de ellos no cuenta con la publicación de los informes de supervisión o interventoría, contrario a lo establecido en el artículo 8 del Decreto 103 de 2015, por la cual se reglamenta parcialmente la Ley 1712 de 2014 y se dictan otras disposiciones, igualmente para el contrato No. 236 de 2016, no se encontró en SECOP respuesta a las observaciones presentadas en el proceso, la que si se encuentra en el expediente físico.
</t>
  </si>
  <si>
    <t>Incumplimiento de la Ley de transparencia (DJC y DO):</t>
  </si>
  <si>
    <t xml:space="preserve">4.1 No realización de la encuesta de satisfacción al Cliente </t>
  </si>
  <si>
    <t xml:space="preserve">No se evidenció la Encuesta de satisfacción al cliente, una vez que se encuentra asociado a la caracterización del proceso de Atención y Servicio al Ciudadano C-AS-1, legalizado, adoptado y publicado en la INTRANET de la Entidad, haciendo parte del proceso como salida de la actividad 3. Actividad relacionada con “Planificar la medición de la satisfacción ciudadana” y entrada de la actividad 7. “Generar reportes de la medición de satisfacción del cliente”.  </t>
  </si>
  <si>
    <t xml:space="preserve"> ID 20171300087313 DEL 19 DE JULIO DE 2017
Informe primer semestre de 2017 PQR´S</t>
  </si>
  <si>
    <t xml:space="preserve">4.7. No direccionamiento de peticiones vencidas a la Oficina de Control Interno Disciplinario </t>
  </si>
  <si>
    <t>Después de analizada y verificada la información de los vencimientos en términos de los requerimientos, no se evidenció direccionamiento a la Oficina de Control Interno Disciplinario, una vez que se entiende que todo servidor público, que no suministre respuesta oportuna a las solicitudes elevadas por los entes de control y la ciudadanía, se solicitará a las instancias disciplinarias que inicien y adelanten las acciones del caso, de conformidad con lo estipulado en los artículos 34 y 35 de la Ley 734 de 2002.</t>
  </si>
  <si>
    <t xml:space="preserve">*No ha habido un proceso de entrega de la información por parte del Fondo de Vigilancia y Seguridad en Liquidación.*Ha llevado tiempo el levantamiento de la información por parte de la Dirección de Bienes.* La base de datos presenta dos características importantes, el histórico de los vehículos que hacen parte del FVS y que no han sido transferidos y los vehículos nuevos adquiridos por la SCJ, aclarando que en elprimer caso los registros pueden presentar inconsistencias de información y en el segundo caso la información se encuentra completa y depurada. </t>
  </si>
  <si>
    <t>1. Construir, revisar, depurar  y monitorear la base de datos del  parque automotor</t>
  </si>
  <si>
    <t>Fabrizzio Huerfano</t>
  </si>
  <si>
    <t>Diana Carolina Zárate Pérez</t>
  </si>
  <si>
    <t>2. Solicitar seguimiento en las reuniones al Fondo de Vigilancia donde se trate el tema de transferencia de  los bienes a la SCJ</t>
  </si>
  <si>
    <t>Base de Datos Actualizada</t>
  </si>
  <si>
    <t>Base de Datos Depurada</t>
  </si>
  <si>
    <t>Actas de Reunion donde se mencione el tema de transferencia de Bienes</t>
  </si>
  <si>
    <t>7 Reuniones Programadas</t>
  </si>
  <si>
    <t>* Adopción procedimientos del FVS.* Bajo ese procedimiento se procedio a levantar la información del parque automotor.* Por parte del equipo técnico se hizo el levantamiento de las actividades en campo para poder generar el protocolo de mantenimiento</t>
  </si>
  <si>
    <t>Informe Visita Taller de Mantenimiento Union Temporal SUSUKI Contrato 494 de 2015 y Contrato 561 de 2017 con SUSUKI motor de Colombia.</t>
  </si>
  <si>
    <t xml:space="preserve">2.2.  Procedimiento de mantenimiento y suministro de combustible sin legalización 
</t>
  </si>
  <si>
    <t>No se evidenció un procedimiento dentro del Sistema Integrado de Gestión  con relación al tema de mantenimientos del parque automotor de la Secretaria; cabe mencionar que para el nuevo contrato 561 de 2017, este tiene publicado en SECOP el pliego de condiciones y un procedimiento con código MSI-PD-002, que incluye formatos; estos aun sin estar formalizados dentro de SIG, situación que acarrea riesgos de posibles faltas disciplinarias y hallazgos por parte de los entes de control.</t>
  </si>
  <si>
    <t>Total Programados/Total Ejecutados</t>
  </si>
  <si>
    <t>1. Elaborar, documentar, y solicitar la aprobación del procedimiento de manteniminto del parque automotor a cargo de la Dirección de bienes para el fotalecimiento de las agencias de seguridad del Distrito.</t>
  </si>
  <si>
    <t>2. Incluir por medio del otrosí el procedimiento aprobado el 4 de julio en los contratos de matenimiento</t>
  </si>
  <si>
    <t>Procedimiento Oficializado SIG</t>
  </si>
  <si>
    <t>1 Procedimeinto Implementado</t>
  </si>
  <si>
    <t xml:space="preserve">(8) Otro SI </t>
  </si>
  <si>
    <t>01/08/2017: Se elaboró el procedimiento de mantenimiento del parque automotor, el cual fue revisado y aprobado por la Oficina Asesora de Planeación el día 4 de julio de 2017 y  se encuentra publicado en el Sistema Integrado de Gestión.</t>
  </si>
  <si>
    <t>Falta de conciencia de los servidores sobre la importancia de la administración adecuada de los archivos.</t>
  </si>
  <si>
    <t>1. Capacitar a las dependencias de la Entidad en diferentes aspectos de la gestión documental.</t>
  </si>
  <si>
    <t>Julia Elena Gonzalez Henao</t>
  </si>
  <si>
    <t>Hernan Alonso  Rodriguez Mora</t>
  </si>
  <si>
    <t>72 cpacitaciones realizadas a todas las dependencias de la Entidad.</t>
  </si>
  <si>
    <t>Capacitaciones Realizadas/Capacitaciones Programadas</t>
  </si>
  <si>
    <t>2. Verificar el cumplimiento de Lineamientos y Normatividad en Gestion Documental, a través de listas de chequeo.</t>
  </si>
  <si>
    <t>24 Listas deChequeo</t>
  </si>
  <si>
    <t>Visitas Realizadas/Visitas Programadas</t>
  </si>
  <si>
    <t>*No hay información en línea
*Al usar el excel tenemos una capacidad de almacenamiento y de procesamiento limitada
*Al usar el excel baja el nivel de confiabilidad de la información, se pierde tiempo mientras se comprueba la información con PREDIS</t>
  </si>
  <si>
    <t xml:space="preserve"> 1. Realizar un nuevo requerimiento de actualización de un aplicativo o software, a la dirección de TIC de la Entidad.</t>
  </si>
  <si>
    <t>Paola Palmariny.</t>
  </si>
  <si>
    <t>Maria Ximena de la Cruz</t>
  </si>
  <si>
    <t>Contar con un aplicativo requerido.</t>
  </si>
  <si>
    <t>100% cumplimiento al seguimiento poryectos de inversion.</t>
  </si>
  <si>
    <t>2. Dar continuidad a la solicitud realizada al area TIC, para definir parámetros y necesidades del aplicativo y/o software</t>
  </si>
  <si>
    <t>Falta realizar la formulación de la encuesta.</t>
  </si>
  <si>
    <t xml:space="preserve">1. Formular la encuesta de satisfacción de atención a la ciudadanía - Cliente Externo y publicarla en la Página web de la entidad en la sección de "Atención al Ciudadano", para poder realizar las mediciones necesarias. </t>
  </si>
  <si>
    <t>Gian Carlo Suescun Sanabria</t>
  </si>
  <si>
    <t>Angelica Bibiana Castro</t>
  </si>
  <si>
    <t>Publicar la encuesta de satisfaccion al ciudadano en la pagina web de la Entidad.</t>
  </si>
  <si>
    <t xml:space="preserve">
18/08/2017: Se realizó la formulación de la encuesta de satisfacción a la ciudadanía y el 18 de agosto de 2017 se publicó la misma en la página web de la entidad.
http://scj.gov.co/transparencia/atencion-ciudadano/sede-principal</t>
  </si>
  <si>
    <t>Falta de lineamientos para la atención a derechos de petición.</t>
  </si>
  <si>
    <t>1. Realizar documento dirigido a los Subsecretarios, Directores y Jefes de Oficina  de la SCJ, dando lineamientos para la atención a derechos de petición.</t>
  </si>
  <si>
    <t>Socializar el documento dirigido a los Subsecretarios, Directores y Jefes de Oficina  de la SCJ, dando lineamientos para la atención a derechos de petición</t>
  </si>
  <si>
    <t xml:space="preserve">
18/08/2017: Se realizó el documento con los "Lineamientos para la Atención a Derechos de Petición" y se socializó mediante correo electrónico. - Circular 16 del 17 de agosto de 2017</t>
  </si>
  <si>
    <t>Sin Formular</t>
  </si>
  <si>
    <t>Vencida</t>
  </si>
  <si>
    <t>Revisados los documentos que integran el expediente contractual de los contratos verificados se evidenció que los siguientes documentos no se encuentran dentro de la carpeta contractual.
- Cotizaciones solicitadas y presentadas por los posibles oferentes para la realización del estudio de mercado y la determinación del presupuesto oficial en el contrato No. 564 de 2017 (DCJ).
- Acta de junta directiva donde se aprobó la adición al contrato y el concepto técnico que avala el trámite en el contrato No. 1332 de 2016 (DJC).
- Pago,  No. 1 y 2 del contrato No. 410 de 2017 (DJC); No. 1 del contrato 528 de 2017 (DJC)</t>
  </si>
  <si>
    <t>ID 42300 Informe Definitivo Auditoria Interna No. 31 Seguimiento de Proyectos “7507   Fortalecimiento de los organismos de seguridad del distrito"  y "7510 Nuevos y mejores equipamientos de justicia para Bogotá"</t>
  </si>
  <si>
    <t>Plantilla de Seguimiento al Plan de Mejoramiento por Proceso</t>
  </si>
  <si>
    <t>1, Debido a la reciente creación de la SCJ, no se cuenta con un histórico de los eventos que puedan realizarse.  2, No se habia determinado una lista de chequeo para radicar un proceso ni los formatos para la elaboración del estudios de mercado y estudios de sector.</t>
  </si>
  <si>
    <t>ANASTASIA JULIAO NACITH</t>
  </si>
  <si>
    <t>Garantizar que los procesos de selección cuenten con todos los documentos que soporten los estudios previos y los requisitos alli establecidos</t>
  </si>
  <si>
    <t>Procedimiento</t>
  </si>
  <si>
    <t>1, En el trámite que se realiza ante la Oficina Asesora de Planeación realizan el control que la solicitud le apunte a los objetivos del proyecto de inversion respectivo.  2, En los estudios previos en el numeral de necesidad y justificación se indica a que meta del plan de desarrollo le apunto el futuro contrato.</t>
  </si>
  <si>
    <t>Asegurar que el solicitante del proceso verifique y certifique que el objeto del contrato cumplan las metas del proyecto</t>
  </si>
  <si>
    <t>formato</t>
  </si>
  <si>
    <t>1,  En el Decreto 413 de 2017, no es claro las funciones de las diferentes áreas o dependencias frente al PAA.  2. No existe procedimiento sobre las responsabilidades de elaboración, aprobación y publicación.</t>
  </si>
  <si>
    <t>Publicar oportunamente el PAA y sus modificaciones, así como la normatividad interna y los documentos relacionados con la ejecución contractual en  las plataformas que indique la Ley</t>
  </si>
  <si>
    <t>1, Las apremiantes necesidades del servicio</t>
  </si>
  <si>
    <t>Cumplir con el procedimiento establecido en las resoluciones 13 y 194 de 2017</t>
  </si>
  <si>
    <t>Acta</t>
  </si>
  <si>
    <t>Concientizar a la alta Gerencia de la situacion que se presenta respecto al ejercicio de la supervisión y tomar medidas de prevencion</t>
  </si>
  <si>
    <t>Porque las Casas de Chapinero, Usaquén, Fontibón y Kennedy han requerido adecuaciones que no dependen solamente de la Dirección de Acceso a la Justicia.
Porque a la Dirección a la Dirección de Acceso a la Justicia le compete la identificación de necesidades en materia de adquisición de mobiliario y equipos de cómputo, tarea ya cumplida, pero no tiene la atribución de realizar la compra de los mismos.
Porque según el Decreto Distrital 413 de 2016, que determina la estructura interna y funciones de la Secretaría, la Dirección Técnica tiene esa atribución de compra sin la intervención de la Dirección de Acceso a la Justicia, más allá de la identificación de necesidades.
Porque el ejercicio de atribuciones de otras dependencias por la Dirección de Acceso a la Justicia conllevaría una extralimitación de funciones y las consecuentes responsabilidades por ello.
Porque contrario a la anterior, en el marco de las competencias de cada una de las dependencias, ya se logró la adjudicación del contrato de compra de elementos de TICS para las Casas de Justicia, pero en el mismo quedó pactada la entrega de dichos elementos en noviembre de 2017.</t>
  </si>
  <si>
    <t>1. Dictar los cursos por comparendos del Código de Policía en cinco Casas de Justicia escogidas a partir del 31 de julio de 2017, entre las cuales No se encuentra ni Chapinero, ni Usaquén. Las Casas priorizadas para los cursos son: Suba Pontevedra, Usme, Kennedy, Mártires y Fontibón (Acción ya implementada).</t>
  </si>
  <si>
    <t>Alejandro Pelaez Rojas</t>
  </si>
  <si>
    <t>Camila Uribe Sanabria</t>
  </si>
  <si>
    <t>Casas de Justicia Elegidas</t>
  </si>
  <si>
    <t xml:space="preserve">Casas de justicia con mayor demanda de cursos/ Casas de Justicia elegidas </t>
  </si>
  <si>
    <t>28/08/2017:Actualmente los cursos por comparendos del Código de Policía se desarrollan solamente en las Casas de Justicia que fueron escogidas por presentar la mayor afluencia de usuarios para esta actividad en cada una de esas localidades. La afluencia de usuarios, a su vez, fue vefificada a través de las planillas de asistencia allegadas a la Subsecretaría de Acceso a la Justicia mensualmente, que pueden ser consultadas en esa dependencia.</t>
  </si>
  <si>
    <t xml:space="preserve">2. Instalar los puestos de trabajo de los funcionarios en la Casa de Justicia de Fontibón (Acción ya implementada). Se anexan las respectivas fotos. </t>
  </si>
  <si>
    <t>Puestos de Trabajo Instalados</t>
  </si>
  <si>
    <t>Número  de funcionarios de la Dirección  en la Casa de Justicia de Fontibón / Número de funcionarios de la Dirección  en la Casa de Justicia de Fontibón  con puesto de trabajo instalado</t>
  </si>
  <si>
    <t>25/08/2017: Actualmente los funcionarios de la Dirección de Acceso a la Justicia en la Casa de Justicia de Fontibón cuentan con puestos de trabajo instalados.</t>
  </si>
  <si>
    <t xml:space="preserve">3. Imprimir en plotter, en un pliego, la presentación del curso sobre el Código de Policía, para facilitar la visualización por los asistentes, mientras se produce la entrega del video beam a las Casas de Justicia de Kennedy y Fontibón.   </t>
  </si>
  <si>
    <t>Presentación impresa en Plotter en las Casas de Justicia de Kennedy y Fontibón</t>
  </si>
  <si>
    <t>Casas de Justicia sin video beam / Casas de Justicia con presentación impresa en Plotter</t>
  </si>
  <si>
    <t xml:space="preserve">Elementos TICS instalados </t>
  </si>
  <si>
    <t xml:space="preserve">Casas de Justicia con requerimientos de TICS / Casas de Justicia con TICS instalados </t>
  </si>
  <si>
    <t xml:space="preserve">Porque entre enero y junio los cursos pedagógicos se ofrecieron en las once Casas de Justicia, considerando que la demanda de los mismos iba a ser similar en todas las localidades.                  Porque sin embargo se establecieron diferencias marcadas en la asistencia a los cursos pedagógicos, encontrando localidades con muy alta asistencia y otras con muy baja o ninguna asistencia. Porque en el momento en que se identificó esta situación se priorizaron las cinco Casas de Justicia en que se dictan los cursos actualmente: Suba Pontevedra, Usme, Mártires, Kennedy y Fontibón.                 Porque adicionalmente fue necesario ajustar el número de cursos y horarios por día en la fase pedagógica, buscando contar con una mejor organización cuando entrara en vigencia el cobro de multas, pero ello ha ido ocurriendo paulatinamente.      Porque al tratarse de una nueva norma, tan diferente al Código de Policía expedido mediante el Decreto Nacional 1355 de 1970, la Secretaría no podía tener control inicial de la demanda de infractores para el curso pedagógico.       </t>
  </si>
  <si>
    <t>1. Expedir una Circular en que se especifiquen: Las Casas de Justicia priorizadas, los días y horas de los cursos y demás aspectos relevantes y divulgarla por diferentes medios a la ciudadanía.</t>
  </si>
  <si>
    <t>Circular expedida y divulgada</t>
  </si>
  <si>
    <t>Acto administrativo proyectado / Acto administrativo expedido y divulgado</t>
  </si>
  <si>
    <t>1. Publicar la información referida en el hallazgo en la página web de esta Secretaría, en el link: CURSOS PEDAGÓGICOS DEL NUEVO CÓDIGO DE POLICIA Y CONVIVENCIA http://www.scj.gov.co/es/noticias/c%C3%B3digo-polic%C3%AD-%C2%BFc%C3%B3mo-se-conmutar%C3%A1n-y-cobrar%C3%A1n-las-multas-bogot%C3%A1 
(Acción implementada).</t>
  </si>
  <si>
    <t>Pagina web actualizada hasta la fecha</t>
  </si>
  <si>
    <t xml:space="preserve">Solicitud de actualización / página web actualizada </t>
  </si>
  <si>
    <t xml:space="preserve">1. Al consultar la página web de la entidad en el link CURSOS PEDAGÓGICOS DEL NUEVO CÓDIGO DE POLICÍA Y CONVIVENCIA se encuentra la siguiente información:
Tipos de multa 
Pago de comparendos 
Cómo, dónde y a qué horas agendar un curso pedagógico 
Cómo objetarlo 
</t>
  </si>
  <si>
    <t>* Desconocimiento de la ley de transparencia 
* No existencia de formato para publicación de ejecución de contratos
* Desconocimiento de los supervisores frente a la obligatoriedad de la publicación de informes de supervisión e interventoría
* Falta de herramientas de seguimiento y control frente al cumplimiento de la ley de transparencia</t>
  </si>
  <si>
    <t>Julián Fabrizzio Huérfano Ardila</t>
  </si>
  <si>
    <t>Hans Niño</t>
  </si>
  <si>
    <t>Información publicada en página web y SECOP de la unidad ejecutora 02:
*Informes de ejecución publicados / 12
*Informes publicados de supervisión e interventoría por contrato / # de contratos suscritos</t>
  </si>
  <si>
    <t>* Desconocimiento del Acuerdo 42 de 2002
* Falta de herramientas de control y seguridad sobre la custodia del archivo
* Desconocimiento y no aplicación del procedimiento "Administración de Archivos" del proceso de Gestión de Recursos Físicos y Documental</t>
  </si>
  <si>
    <t>% de implementación del procedimiento "Administración de Archivos" del proceso de Gestión de Recursos Físicos y Documental</t>
  </si>
  <si>
    <t>* Apremiantes necesidades del servicio
* Falta de planeación en la etapa precontractual de los procesos</t>
  </si>
  <si>
    <t>% de remisión oportuna de documentos soporte para sesión de comité de contratación</t>
  </si>
  <si>
    <t>* En el formato de estudios previos no se establece un ítem específico para austeridad del gasto</t>
  </si>
  <si>
    <t>Julian Fabrizzio Huerfano</t>
  </si>
  <si>
    <t>% de estudios previos de procesos amparados con gastos de funcionamiento que hacen alusión al cumplimiento de la política de austeridad del gasto</t>
  </si>
  <si>
    <t>* Elaboración de estudios previos sin ajustarse a lo establecido en el formato previsto
* No verificación y validación de los apartes de descripción de la necesidad y análisis de riesgos establecidos en los estudios previos</t>
  </si>
  <si>
    <t>% de estudios previos elaborados conforme al formato prestablecido</t>
  </si>
  <si>
    <t>Falta de implementación de controles en la etapa precontractual y contractual, que permitan la verificación de la existencia de toda la documentación requerida.</t>
  </si>
  <si>
    <t>% de implementación de herramienta de control para garantizar el archivo de la documentación en cada expediente contractual</t>
  </si>
  <si>
    <t xml:space="preserve">Falta de conocimiento de los supervisores de sus obligaciones legales y contractuales. </t>
  </si>
  <si>
    <t>Gian Carlo Suescun</t>
  </si>
  <si>
    <t xml:space="preserve">Realizar inducción y reinducción </t>
  </si>
  <si>
    <t>4. Recibir los elementos de TICS en las Casas de Justicia según lo establecido en el contrato celebrado para la compra de los mismos.</t>
  </si>
  <si>
    <t>Radicado 20171300126503 DEL 24 DE OCTUBRE DE 2017 INFORME DEFINITIVO AUDITORIA ESPECIAL NO. 27 BIENES</t>
  </si>
  <si>
    <t>9.3 Bienes en Bodega</t>
  </si>
  <si>
    <t>A 31 de julio de 2017 las subcuentas de Propiedad Planta y Equipo; relacionadas con la misionalidad de la Entidad, presentan un saldo de $31.194.8 millones de pesos, sin embargo, se observó un saldo en la cuenta 1635 Bienes muebles en bodega por $ 12.457 millones.</t>
  </si>
  <si>
    <t xml:space="preserve">1. Realizar charla de inducción y reinducción sobre supervisión e interventoría. </t>
  </si>
  <si>
    <t xml:space="preserve">1 Al interior de la SCJ existen dos Direcciones que realizan contratación y pertenecen a Subsecretarías diferentes.
2 El manual de contratación vigente es el que existía en el FVS, que tenía una estructura organizacional y funcional diferente a la SCJ.
3 A la fecha de contratación no se han aprobado los procedimientos y formatos.
</t>
  </si>
  <si>
    <t xml:space="preserve">Anastasia Juliao Nacith </t>
  </si>
  <si>
    <t>Formatos y Manual</t>
  </si>
  <si>
    <t xml:space="preserve">1, En consideración a que el contrato de prestacion de servicios profesionales es un contrato intuito personae, la necesidad del servicio a contratar es frente a un perfil en concreto, una persona en concreto que salvo contadas oportunidades tendra mas de una profesion, por lo que en su oportunidad no se consideró hablar del nucleo del conocimiento </t>
  </si>
  <si>
    <t>1. Dar alcalce a la Resolución 047 de 2016, por la cual se adoptan la tabla de perfiles y honorarios para la contratación y prestación de servicios profesionales y apoyo a la gestión, mediante la cual se  específica la idoneidad ( Titulo, experiencia y posgrado) y determina en su parte considerativa que la formación experiencia y el valor de los honorarios se determinará  en sus estudios previos, en donde se incluya y complemente el tema relacionado con los  núcleos básicos del conocimiento.</t>
  </si>
  <si>
    <t>Incluir en la Resolución  por la cual se adoptan la tabla de perfiles y honorarios para la contratación y prestación de servicios profesionales y apoyo a la gestión, la importancia de tener en cuenta los núcleos de conocimiento y su aplicación a la hora de contratar.</t>
  </si>
  <si>
    <t>Resolucion</t>
  </si>
  <si>
    <t>1. Debido a la reciente creación de la SCJ, no se habia realizado capacitaciones a los supervisores sobre sus obligaciones.  2, No existe un archivo cenralizado en la entidad.</t>
  </si>
  <si>
    <t>Lograr que en los expedientes contractuales, repose toda la información de gestión de la etapa contractual y poscontractual</t>
  </si>
  <si>
    <t>1 Al interior de la SCJ existen dos Direcciones que realizan contratación y pertenecen a Subsecretarías diferentes.
2 El manual de contratación vigente es el que existía en el FVS, que tenía una estructura organizacional y funcional diferente a la SCJ.  3,  La Creacion de la SCJ es reciente y no se ha aprobado el manual de contratacion por parte de la Subsecretaria de Inversiones</t>
  </si>
  <si>
    <t>Formatos</t>
  </si>
  <si>
    <t xml:space="preserve">1,  Debido a la reciente creación de la SCJ, fue progresivo la creación de la página web, sus links.  2. No se habian realizado capacitaciones a los supervisores para recordarles sus obligaciones.  3, Existen dos areas de contratacion. </t>
  </si>
  <si>
    <t>Mantener actualizada la información relacionada con normograma, informes de supervisión y ejecucion contracutal</t>
  </si>
  <si>
    <t>Manual</t>
  </si>
  <si>
    <t xml:space="preserve">1, Falta de autocontrol en la emisión de los documentos.  2,  Cambios en los estudios previos debido a las observaciones realizadas en comité de contratacion o por interesados o por el equipo de trabajo estructurador del proceso. </t>
  </si>
  <si>
    <t>Lograr la coherencia y armonía de todos los documentos que hacen parte del proceso de selección.</t>
  </si>
  <si>
    <r>
      <t xml:space="preserve">02/11/2017: Se validaron los soportes enviados porla Direccion de Bienes, donde se observo la gestion realizada en las diferentes reuniones con el FVL, sin embargo se recomienda dar continuidada  ala accion teniendo en cuenta que esta finaliza en el momento que se traslade la totalidad de los bienes, esta Oficina realizara seguimeinto a esta actividad. </t>
    </r>
    <r>
      <rPr>
        <b/>
        <u/>
        <sz val="11"/>
        <color theme="1"/>
        <rFont val="Arial"/>
        <family val="2"/>
      </rPr>
      <t>Se remitio correo al Lider del Proceso informando el cierre de la accion el dia 02/11/2017.</t>
    </r>
  </si>
  <si>
    <r>
      <t>10/10/2017: Se Recibio Base de datos del parque automotr actualizado al 10 de octubre de 2017, donde se encuentra incluido los automotores adquiridos por la Secretaria Distrital de Seguridad, Convivencia y Justicia, los que provienen del Fondo de vigilancia y seguridad en Liquidación y de los Fondos Locales. para un total de 4721 automotores a la fecha 10 de Octubre de 2017.  Sin embargo se recomienda dar continuidad a la accion y es importante que el Lider del poroceso realice un seguimiento periodico y valide el cumplimiento de las actividades aqui propuestas.</t>
    </r>
    <r>
      <rPr>
        <b/>
        <u/>
        <sz val="11"/>
        <color theme="1"/>
        <rFont val="Arial"/>
        <family val="2"/>
      </rPr>
      <t>Se remitio correo al Lider del Proceso inbformando el cierre de la accion.</t>
    </r>
  </si>
  <si>
    <r>
      <t xml:space="preserve">El procedimiento se encuentra publicado en el SIG y a traves de  los informes de mantenimiento que realiza la Oficina de Control Interno se valida la implementacion y cumplimiento del mism, sin emvbargo es necesario realizar seguimientos periodicos con el fin de realizar la actualizacion necesaria. </t>
    </r>
    <r>
      <rPr>
        <b/>
        <u/>
        <sz val="11"/>
        <color theme="1"/>
        <rFont val="Arial"/>
        <family val="2"/>
      </rPr>
      <t>Se remitio correo al Lider del Proceso informando el cierre de la accion el dia 02/11/2017.</t>
    </r>
  </si>
  <si>
    <t>19/09/2017: Se solicitó a la Dirección de Operaciones a través de los supervisores de los contratos de mantenimiento la modificación contractual, en el sentido de incluir como obligación del contrato, el cumplimiento del protocolo establecido por la Entidad para realizar los mantenimientos de vehículos. Ya se encuentran modificados los contratos de mantenimiento.</t>
  </si>
  <si>
    <t>19/10/2017: Se remiten actas de las reuniones llevadas a cabo con el FVSL donde se tratan temas de transferencia de bienes a la SDSCJ</t>
  </si>
  <si>
    <t>31/08/2017: Se remitió mediante correo electrónico la base de datos actualizada</t>
  </si>
  <si>
    <t xml:space="preserve">
22/06/2017 : Requerimiento enviado a la Dirección de TIC, solicitando el software y/o aplicativo. Radicado 20171100076773 del 2017.</t>
  </si>
  <si>
    <t xml:space="preserve">
03/10/2017 Reunión No. 3 realizada con TIC: requerimientos funcionales del modulo con listado de requerimiento del aplicativo SISCO y actualizacipn de los procedimeientos en los aplicativos y necesidades del presupuesto por linea inicial.
26/09/2017 Reunión No. 2 realizada con el area TIC, exponiendoles las necesidades del aplicativo.
18/07/2017: Reunión realizada el dia. mediante acta se acordaron los parámetros de necesidades y el area TIC entregará la respuesta al requerimiento realizado por la OAP</t>
  </si>
  <si>
    <t>10.1.2.2  Oportunidad de mejora Retrasos en las gestiones necesarias relacionadas la transferencia, entrega y recibo de archivos, provenientes de la Secretaria Distrital de Gobierno y el Fondo de Vigilancia y Seguridad.</t>
  </si>
  <si>
    <t xml:space="preserve">La secretaria Distrital de Seguridad Convivencia y Justicia, ha gestionado los actos administrativos necesarios que oficializan la conformación de los comités técnicos con las entidades encargadas de la transferencia, entrega y recibo de la documentación que debe estar bajo de su custodia.
No obstante se evidencian retrasos en las gestiones de los comités técnicos, esto se debe a que parte de la documentación se encuentra aún en los correspondientes archivos de las entidades externas, situación que dificulta un adecuado manejo de los documentos que deberían estar bajo custodia de la Secretaria, en razón de que esta asumió los compromisos, objetivos, funciones y programas de las otras entidades. 
</t>
  </si>
  <si>
    <t>Posible falta de gestión por parte de las Entidades que deben entregar los archivos a la Secretaria Distrital de Seguridad, Convivencia y Justicia.</t>
  </si>
  <si>
    <t>1. Enviar mensualmente a las Entidades responsables de entregar los archivos un documento en el que se recuerden los compromisos adquiridos para cumplir con el cronograma de trabajo.</t>
  </si>
  <si>
    <t>10 comunicaciones oficiales enviadas tanto a Secretaría de Gobierno como al Fondo de Vigilancia y Seguridad en Liquidación (5 comunicaciones para cada Entidad).</t>
  </si>
  <si>
    <t>Comunicaciones oficiales enviadas / Comunicaciones oficiales proyectadas</t>
  </si>
  <si>
    <t xml:space="preserve">08/11/2017: De acuerdo al plan de trabajo archivístico, a la fecha se han desarrollado dos capacitaciones (Administración de archivos y normatividad archivística) para las 24 dependencias de la Entidad, para un total de 48 capacitaciones (67%) de las 72 programadas (100%). </t>
  </si>
  <si>
    <t>08/11/2017: Durante el mes de octubre se realizaron las 2 visitas pendientes de verificación al cumplimiento de Lineamientos y Normatividad en Gestion Documental, obteniendo un porcentaje consolidado del 100%, cumpliendo la meta programada. El informe resultado del acompañamiento realizado se encuentra en proceso de revisión y ajustes por parte de la Oficina de Control Interno.</t>
  </si>
  <si>
    <t xml:space="preserve">08/11/2017: En el mes de octubre se realizó reunión de seguimiento al avance que esta efectuando el contratista en la organización de los archivos que serán objeto de transferecia a la SSCJ; Así mismo, se realizó con la Secretaría Distrital de Gobierno la tercera sesión del Comité Técnico para la trasnferencia y/o recibo de archivos. </t>
  </si>
  <si>
    <t>4.1 Estudios Previos</t>
  </si>
  <si>
    <t>4.2 Requisitos Profesionales</t>
  </si>
  <si>
    <t>Unificación de formatos y criterios para la elaboración de estudios previos y estudios de sector.</t>
  </si>
  <si>
    <t>1. Elaborar, aprobar y publicar el manual de contratacion de la Secretaría Distrital de Seguridad Convivencia y Justicia</t>
  </si>
  <si>
    <t>27/11/2017: El manual de contratación fue aprobado mediante Resolucion 386 del 10 de octubre de 2017, allí se indica como se deben elaborar los estudios previos. Se publicó en intranet el 24 de noviembre de 2017, el formato actualizado de estudios previos, por medio del cual se solicita en un numeral la viabilidad técnica, indicando la instrucción de la informacion que debe contener.. Formato OPS-F-JC-1. Teniendo en cuenta lo anterior se solicita cerrar la acción</t>
  </si>
  <si>
    <r>
      <t xml:space="preserve">30/11/2017: Despues de revisar los soportes se evidencia el cumplimiento de la accion, el cual ataca la causa raiz de la observacion encontrada por el ente de control, </t>
    </r>
    <r>
      <rPr>
        <b/>
        <u/>
        <sz val="11"/>
        <color theme="1"/>
        <rFont val="Arial"/>
        <family val="2"/>
      </rPr>
      <t>asi las cosas se envia correo al lider del proceso el dia 30/11/2017 dando cierre a la accion.</t>
    </r>
  </si>
  <si>
    <r>
      <t xml:space="preserve">30/11/2017:  Se realizo el ajuste en la resolución expedida  con las inclusiones de la accion formulado, </t>
    </r>
    <r>
      <rPr>
        <b/>
        <u/>
        <sz val="11"/>
        <color theme="1"/>
        <rFont val="Arial"/>
        <family val="2"/>
      </rPr>
      <t>asi las cosas se envia correo al lider del proceso el dia 30/11/2017 dando cierre a la accion.</t>
    </r>
  </si>
  <si>
    <t>GIAN CARLO SUESCUN SANABRIA</t>
  </si>
  <si>
    <t>Capacitación</t>
  </si>
  <si>
    <t>1. Capacitar a los supervisores en el manejo de la Plataforma Secop II</t>
  </si>
  <si>
    <t>27/11/2017:Se expidió la resolucion 364 del 27 de septiembre de 2017. Teniendo en cuenta lo anterior se solicita cerrar la acción</t>
  </si>
  <si>
    <t>27/11/2017: Se reformula la acción. Se han adelantado dos capacitaciones a los supervisores en la Dirección Jurídica y Contractual, en el manejo de la plataforma SECOP II, con el objeto de dar cumplimiento a sus obligaciones. Teniendo en cuenta lo anterior se solicita cerrar la acción</t>
  </si>
  <si>
    <r>
      <t xml:space="preserve">30/11/2017: Se dio cumplimiento al plan de accion formulado, sin embargo se recomienda continuar el proceso de capacitacion esta es una labor constante asi se garantiza la retroalimentacion a los supervisores de los contratos. </t>
    </r>
    <r>
      <rPr>
        <b/>
        <u/>
        <sz val="11"/>
        <color theme="1"/>
        <rFont val="Arial"/>
        <family val="2"/>
      </rPr>
      <t>Se da cierre a la acción y se informa por correo electronico el 30/11/2017 al Lider del Proceso.</t>
    </r>
  </si>
  <si>
    <r>
      <t>10/10/2017: Dentro de los soportes evidenciados se cumple con la accion planteada, la cual ataca la causa raiz de la observacion encontrada por la Veeduria, asi las cosas se recomienda dar continuidad a la accion pese a que esta se cierre dentro del plan de mejoramiento es importante continuar con el proceso de capacitacion al interior de la Entidad.</t>
    </r>
    <r>
      <rPr>
        <b/>
        <u/>
        <sz val="11"/>
        <color theme="1"/>
        <rFont val="Arial"/>
        <family val="2"/>
      </rPr>
      <t>Se da cierre a la acción y se informa por correo electronico el 30/11/2017 al Lider del Proceso.</t>
    </r>
  </si>
  <si>
    <t>11/10/2017: Se realizó Charla de Inducción y reinducción en materia de supervisión e interventoría, se adjuntan listas de asistencia .</t>
  </si>
  <si>
    <t>27/11/2017: El manual de contratación fue aprobado mediante Resolucion 386 del 10 de octubre de 2017, allí se indica como se deben elaborar los estudios previos. Se publicó en intranet el 24 de noviembre de 2017, el formato actualizado de estudios previos, por medio del cual se solicita en un numeral la viabilidad técnica, indicando la instrucción de la informacion que debe contener.. Formato OPS-F-JC-1. Teniendo en cuenta lo anterior se solicita modificar la fecha de terminacion de la accion para el 30 de noviembre de 2017,Teniendo en cuenta lo anterior se solicita cerrar la acción</t>
  </si>
  <si>
    <r>
      <t xml:space="preserve">30/11/2017:  Se dio cumplimiento a la acción, ademas se realizaron los ajustes en los documentos con relacion a la recomendación hecha por la Veeduria. </t>
    </r>
    <r>
      <rPr>
        <b/>
        <u/>
        <sz val="11"/>
        <color theme="1"/>
        <rFont val="Arial"/>
        <family val="2"/>
      </rPr>
      <t>Se da cierre a la accion y se informa por correo electronico el 30/11/2017 al Lider del Proceso.</t>
    </r>
  </si>
  <si>
    <t>1. Capacitar a los supervisores en el manejo de la Plataforma Secop II.</t>
  </si>
  <si>
    <t>El manual de contratación fue aprobado mediante Resolucion 386 del 10 de octubre de 2017, allí se indica como se deben elaborar los estudios previos. Se publicó en intranet el 24 de noviembre de 2017, el formato actualizado de estudios previos, por medio del cual se solicita en un numeral la viabilidad técnica, indicando la instrucción de la informacion que debe contener. Formato OPS-F-JC-1. Teniendo en cuenta lo anterior se solicita cerrar la acción</t>
  </si>
  <si>
    <t>1. Publicar en la página web de la entidad el manual de contratación, con el fin de dar cumplimiento a la Ley de Transparencia (1712 de 2014)</t>
  </si>
  <si>
    <t xml:space="preserve">1.  Debido a la reciente creación de la SCJ, fue progresivo la creación de la página web, sus links.  2. No se habian realizado capacitaciones a los supervisores para recordarles sus obligaciones.  3, Existen dos areas de contratacion. </t>
  </si>
  <si>
    <t xml:space="preserve">(Seleccione de la lista desplegable Proceso) </t>
  </si>
  <si>
    <t>Estado acción (Seleccione de la lista desplegable)</t>
  </si>
  <si>
    <t>Rad. 20175410260561 de la Personería Delegada para Asuntos de Gobierno y Gestión Pública</t>
  </si>
  <si>
    <t>Convenio 561 de 2014</t>
  </si>
  <si>
    <t>La Dirección Jurídica y Contractual, trabajo con su personal profesional y con el acompañamiento de la Oficina de Planeación los procedimientos correspondientes a las modalidades de licitación pública, subasta inversa, mínima cuantía, menor cuantía y prestacion de servicios, los cuales incluyen el punto de control. Luego de ello se remitieron para revision de la Dirección de Operaciones y de la Subsecretaria de Gestón Institucional mediante memorandos radicados con No. 20175300123663 y 20175300123673 del 18 de octubre de 2017.  A la fecha no se ha recibido respuesta, sin embargo el  17 de noviembre de 2017, la Dir. J y C citó a reunion para el viernes 24 de noviembrte, con el fin de revisar los procediimientos en conjunto con las Subsecretarias de Gestión Institucional y de Inversiones.viernes 24. Se realizó la reunión son solo dos profesionales de la Dirección de Operaciones y tres de Jurídica, 1 de  Presupuesto y 1 de Planeacion,     Por lo que se debe reprogramar la reunion para presentar la ultima verisón y sea aprobado por los Directores. Teniendo en cuenta lo anterior se solicita modificar la fecha de terminacion de la accion para el 31 de diciembre de 2017,</t>
  </si>
  <si>
    <t>La Dirección Jurídica y Contractual, trabajo con su personal profesional y con el acompañamiento de la Oficina de Planeación los procedimientos correspondientes a las modalidades de licitación pública, substa inversa, mínima cuantía, menor cuantía y prestacion de servicios, los cuales incluyen el punto de control. Luego de ello se remitieron para revision de la Dirección de Operaciones y de la Subsecretaria de Gestón Institucional mediante memorandos radicados con No. 20175300123663 y 20175300123673 del 18 de octubre de 2017.  A la fecha no se ha recibido respuesta, sin embargo el  17 de noviembre de 2017, la Dir. J y C citó a reunion para el viernes 24 de noviembrte, con el fin de revisar los procediimientos en conjunto con las Subsecretarias de Gestión Institucional y de Inversiones.viernes 24. Se realizó la reunión son solo dos profesionales de la Dirección de Operaciones y tres de Jurídica, 1 de  Presupuesto y 1 de Planeacion,     Por lo que se debe reprogramar la reunion para presentar la ultima verisón y sea aprobado por los Directores. Teniendo en cuenta lo anterior se solicita modificar la fecha de terminacion de la accion para el 31 de diciembre de 2017,</t>
  </si>
  <si>
    <t>Se publicó en intranet el 24 de noviembre de 2017, el formato actualizado de estudios previos, por medio del cual se solicita en un numeral la viabilidad técnica, indicando la instrucción de la informacion que debe contener.. Formato OPS-F-JC-1. Teniendo en cuenta lo anterior se solicita modificar la fecha de terminacion de la accion para el 30 de noviembre de 2017,</t>
  </si>
  <si>
    <t>Los supervisores se han capacitado en Colombia Compra en el manejo de la plataforma SECOP  II, también se han dado capacitaciones en la Dirección Jurídica y Contractual. Ver planilla  de asistencia.  Respecto a la elaboración del PAA, en el manual de contratación de la SCJ aprobado mediante  Resolución 386 de 2017 , se indicó como se debía elaborar el PAA, al dedicarle el capítulo 5 del manual a este procedimiento.  Las publicaciones se encuentran publicadas tanto en Secop I, como en la página web de la Secretaría.  Solicito cambiar el indicador de procedimiento por Manual.</t>
  </si>
  <si>
    <t>Manual de Contratación</t>
  </si>
  <si>
    <t>Se incorporo en el SIG el formato denominado Ficha Técnica de Comité de Contratación identificada con el codigo F-JC-240 del 3 de agosto de 2017, sin el cual no se pueden llevar procesos para estudio en el Comité de Contratación. Aunado a lo anterior, en sesión del Comité de Contratación de 18  del septiembre de 2017, según consta en el acta No 21, la Directora de Contratación y Compras les reiteró a los miembros del Comité de Contratación que mediante resolucion 13 de 2017 se creó el Comité de Contratación y se realizo especial enfasis en el artículo 8 "sesiones". Se adjunta acta.</t>
  </si>
  <si>
    <t>En sesión del Comité de Contratación de 18  del septiembre de 2017, según consta en el acta No 21, la Directora de Contratación y Compras les explicó a los miembros del Comité de Contratación la situación que se viene presentando con la concentración de supervisiones en determinadas personas, y se informa que junto con la Subsecretaria de Inversiones se estudiara el punto. Se adjunta acta</t>
  </si>
  <si>
    <t>Informe Final del proceso de evaluación en referencia a seguridad de la información del sistema de video vigilancia del Distrito Capital.</t>
  </si>
  <si>
    <t xml:space="preserve">Seguridad Lógica </t>
  </si>
  <si>
    <t xml:space="preserve">• Password o contraseñas de acceso: Durante las visitas realizadas al C4 donde se centraliza principalmente la administración y operación del sistema de video vigilancia, se observa que las contraseñas para acceso de los usuarios y administradores, no poseen características propias de seguridad tales como caducidad, longitud y robustez. Adicionalmente, el sistema en su panel de administración no permite configurar o parametrizar contraseñas. Según la ISO 27001:2013 en su objetivo de control A.9.4.3 denominado sistemas de gestión de contraseñas, define que los sistemas de gestión de contraseñas deben ser interactivos y deben la calidad de las contraseñas, por tanto, esto no se está cumpliendo debido a las debilidades en los passwords usados actualmente para autenticación.
Como parte de la respuesta emitida por el supervisor del contrato 128 de 2016 Derivado 4 se informa que “El sistema de administración de usuarios de INDIGO, permite crear contraseñas robustas compuestas de la combinación de números, letras y caracteres especiales, lo  que garantiza que las contraseñas sean robustas. Una vez el usuario ingresa por primera vez el sistema obliga el cambio de la clave.”
• Usuarios del sistema: Los usuarios o ID para login registrados en los sistemas tanto en el correspondiente al contrato 350 de 2016 (Sitecsys), contrato 128 de 2016 derivado 4 (ESU) y video vigilancia ciudadana (596 de 2017), están registrados genéricamente debido a que sobre cada uno de estos se están usando nomenclaturas tales como Operador 1, Operador 2, Operador 3, Etc, Lo anterior implica que  no están matriculando y asignando usuarios con ID propio que permita identificar un responsable, generando riesgos de acceso no autorizado. Adicional a lo anterior se menciona que no se tiene implementado, ni se ha definido para los sistemas de video vigilancia una nomenclatura estándar para los ID de los usuarios.
• Administración de usuarios: No se cuenta con un protocolo o lineamiento que estipule actividades propias de la administración de un sistema de información tales como creación e inactivación  de usuarios, asignación de privilegios, parametrización de contraseñas, generación y exportación de videos por solicitudes formales, entre otros.
• Logs del sistema: Se observan logs o pistas de auditoria dentro de los sistemas con información concisa  e integra reportando aspectos como fallas o intermitencias en la red de comunicaciones, inconvenientes con las grabaciones, problemas en el almacenamiento de los datos, entre otros; sin embargo, no se observa dentro de ninguno de los log eventos aspectos relacionados con los usuarios de la plataforma, entre los cuales se mencionan accesos y sus atributos, incumpliendo lo establecido en el objetivo de control A.12.4.1 de la norma técnica ISO 27001:2013, el cual se titula registros de eventos y menciona que se deben elaborar, conservar y revisar regularmente los registros acerca de las actividades de usuario.
Con relación al contrato 350 de 2016, los logs de actividad remitidos por el área Técnica, no registran datos donde se presente una codificación o descripción del evento impidiendo una adecuada trazabilidad al momento de una revisión; únicamente se visualizan temas tales nombre de la cámara, fecha, hora, tamaño en kilobytes y velocidad de transmisión. 
Respecto al contrato 128 de 2016 derivado 4, fue respondido por parte del C4 que para poder emitir los logs de eventos, es necesario realizar una instalación de una nueva base de datos; de acuerdo a esto, es claro para esta Oficina  que el sistema aún se encuentra en ejecución y por tanto no se ha culminado su total puesta en producción,  no obstante es importante mencionar que el sistema tiene incorporadas y en línea mayoría de las cámaras, es decir, que estas están suministrando información en tiempo real y  por tanto y por ende los logs deberían estar operando a la par con el sistema, ya que esto permite identificar eventualidades con todos los elementos que se encuentran interactuando dentro del sistema tanto a nivel de hardware y software.
Complementariamente y en referencia al contrato 596 de 2017 (mantenimiento), se menciona que fue solicitado al área de Técnica los logs del sistema correspondiente al mes de octubre de 2017, como respuesta fue remitido a esta oficina los archivos con los logs correspondientes a los 4 COSEC que se encuentra actualmente en operación, pero con datos del mes de noviembre (específicamente resultados reportados el 8 de noviembre). De acuerdo a esto no se puede establecer si el sistema se encuentra generando logs de auditoria de manera histórica  para poder realizar una proceso de trazabilidad.
Para complementar esta observación, el supervisor del contrato 128 de 2016 derivado 4 manifiesta que “para el log de usuarios del sistema, la ESU está configurando la base de datos que permita tener acceso a este LOG.”
• Sincronización de relojes: Específicamente mencionando el componente de cámaras correspondiente al contrato 128 de 2016 derivado 4, durante la validación realizada con el interventor del contrato en las instalaciones del C4, se observa que el sistema no está sincronizado con una fuente oficial tal como la Superintendencia de Industria y Comercio la cual contiene la hora legal colombiana, por tal motivo se visualizan cámaras con diferencias en el registro de hora principalmente en  el valor de los minutos. Lo anterior se sustenta en que los grabadores con direcciones IP 1.50.5.10, 1.50.5.9, 1.50.5.8, 1.50.5.7, 1.50.5.6 y 1.50.5.5 no se encontraban sincronizando con el servidor principal identificado con la dirección 1.50.5.10.; lo anteriormente mencionado va en contravía de lo establecido en el objetivo de control A.12.4.4 de la ISO 27001: 2013 el cual menciona que los relojes de todos los sistemas de procesamiento de información pertinentes dentro de una organización o ámbito de seguridad, se deben asegurar con una única fuente de referencia de tiempo. 
Como observación complementaria a este tema se informa que no en todas las cámaras se visualizaba la fecha y hora,  de acuerdo con lo manifestado por el ingeniero perteneciente al contratista, este parámetro se puede realizar conectándose a cada cámara  y proceder a su configuración, tarea que se iba a programar posteriormente;  lo anterior implica una mayor agilidad en proceso de trazabilidad y seguimiento.
Con relación a la sincronización de relojes del sistema de vigilancia ciudadana, se presenta una desincronización en el tiempo frente la hora legal colombiana así:
o Puente Aranda: 2 minutos 12 segundos
o Chapinero: 2 minutos
o Ciudad Bolívar: 1 minuto 20 segundos.
o Kennedy: 2 minutos y 10 segundos
Como respuesta por parte del supervisor del contrato 128 de 2016 derivado 4 se obtiene que “La ESU ya sincronizo la hora en cada una de las cámaras y los grabadores con la hora del servidor principal que se encuentra en Bomberos y las anteriores cámaras  mencionadas ya se encuentran sincronizadas.”
• Controles contra códigos maliciosos en servidor y consolas de operación: Al revisar los servidores, relacionados con el sistema de video vigilancia, así como las consolas de los operadores, no se observa herramienta o programa de protección contra códigos maliciosos y virus (antivirus). Esto se menciona en la ISO 27001:2013 en el objetivo A.12.2.1 el cual define que se deben implementar controles de detección, de prevención y de recuperación combinados con la toma de conciencia apropiada de los usuarios, para proteger contra códigos maliciosos.
• Respaldo de información: El objetivo número A.12.3.1 de la norma técnica ISO 27001:2013 titula respaldo de información y describe que ”…Se deben hacer copias de respaldo de la información, software e imágenes de los sistemas y ponerlas a pruebas regularmente...”. Basado en lo anterior y entendiendo que el sistema genera una cantidad importante y considerable de información a la cual no se le podría tomar copia con una periodicidad por temas principalmente de almacenamiento debido a tamaño, no se observa que para el sistema en  sí, es decir la base de datos de cámaras y su respetiva configuración se generen  copias de seguridad para que en caso de falla o necesidades de restauración el sistema pueda ponerse en operación lo más pronto posible. Lo anteriormente mencionado hace referencia a l contrato 596  de 2017 y 350 de 2016, ya que para el contrato 128 de 2016 derivado 4 se tiene establecida una estrategia para tomar copias de seguridad de la base de datos.
</t>
  </si>
  <si>
    <t>Auditoria Interna de gestión</t>
  </si>
  <si>
    <t>Observación</t>
  </si>
  <si>
    <t>Gestión Jurídica y Contractual</t>
  </si>
  <si>
    <t>Realizar junto con la Oficina Asesora de Planeación y la Subsecretaria de Gestión Institucional el procedimiento consistente en la elaboración, aprobación y publicación del PAA y sus modificaciones.                       Realizar un plan de contingencia, en el que se incluirá recurso humano, con el fin de que se adelanten las gestiones correspondientes a la incorporación de los documentos relacionados con la ejecución contractual en cada uno de los contratos celebrados por la SCJ. en la página web de la entidad y en la plataformas tecnológicas que se requieran, así como  los manuales, resoluciones, circulares.                         
Igualmente con la implementación del SECOP II, será obligación de los supervisores, para esto se envío un grupo de la SCJ par ser capacitado en la Alcaldía de Bogotá.</t>
  </si>
  <si>
    <t>Dir. Jurídica y Contractual</t>
  </si>
  <si>
    <t>Julián Fabricio Huérfano Ardila</t>
  </si>
  <si>
    <t>Dir. Operaciones para el Fortalecimiento</t>
  </si>
  <si>
    <t>19/12/2017: Se evidencia en la intranet formato Formato OPS-F-JC-1. de estudios previos en donde exiete un aparte en donde se debe indicar a que meta proyecto corresponde el contrato</t>
  </si>
  <si>
    <t>01/02/2018:</t>
  </si>
  <si>
    <t>19/12/2017: Se remiten fotografías de los puestos de trabajo de los Funcionarios de la Casa de justicia de fontibon</t>
  </si>
  <si>
    <t>En cumplimiento de los compromisos adquiridos en la reunión de seguimiento al plan de mejoramiento interno, efectuada el pasado 1o de febrero de 2018, como archivo adjunto remito las citaciones del comité de contratación efectuadas desde el mes de septiembre de 2018</t>
  </si>
  <si>
    <t xml:space="preserve">29/01/2018: Se remite los soportes de la sistencia a los cursos de código de policia consistentes en las actas de asistencia a los mismos por cada de las cinco casas de justicia.
19/12/2017: No se cuenta con los soportes de la actividad "planillas de asistencia" solicitar al responsable de la ejcución de la actividad para dar cierre a la acción.
</t>
  </si>
  <si>
    <r>
      <rPr>
        <b/>
        <sz val="11"/>
        <color theme="1"/>
        <rFont val="Arial"/>
        <family val="2"/>
      </rPr>
      <t xml:space="preserve">
29/01/2018:</t>
    </r>
    <r>
      <rPr>
        <sz val="11"/>
        <color theme="1"/>
        <rFont val="Arial"/>
        <family val="2"/>
      </rPr>
      <t xml:space="preserve"> Se remitió copia del levantamiento de inventario individual correspondiente al video beam para la casa de justicia de Kennedy, por lo anto se da cierre a la acción
</t>
    </r>
    <r>
      <rPr>
        <b/>
        <sz val="11"/>
        <color theme="1"/>
        <rFont val="Arial"/>
        <family val="2"/>
      </rPr>
      <t>Nota: Se dio cierre sin seguimiento del Lider del Proceso, toda vez que el responsable de la accion remitió soportes pero que no realizarian seguimiento a la acción.</t>
    </r>
    <r>
      <rPr>
        <sz val="11"/>
        <color theme="1"/>
        <rFont val="Arial"/>
        <family val="2"/>
      </rPr>
      <t xml:space="preserve">
</t>
    </r>
    <r>
      <rPr>
        <b/>
        <sz val="11"/>
        <color theme="1"/>
        <rFont val="Arial"/>
        <family val="2"/>
      </rPr>
      <t>19/12/:2017</t>
    </r>
    <r>
      <rPr>
        <sz val="11"/>
        <color theme="1"/>
        <rFont val="Arial"/>
        <family val="2"/>
      </rPr>
      <t xml:space="preserve">:No se cuentan con soportes de  la impresión en plotter, en un pliego, la presentación del curso sobre el Código de Policía, para facilitar la visualización por los asistentes, mientras se produce la entrega del video beam a las Casas de Justicia de Kennedy y Fontibón.   
.
</t>
    </r>
  </si>
  <si>
    <r>
      <t xml:space="preserve">
</t>
    </r>
    <r>
      <rPr>
        <b/>
        <sz val="11"/>
        <color theme="1"/>
        <rFont val="Arial"/>
        <family val="2"/>
      </rPr>
      <t>15/01/2018</t>
    </r>
    <r>
      <rPr>
        <sz val="11"/>
        <color theme="1"/>
        <rFont val="Arial"/>
        <family val="2"/>
      </rPr>
      <t xml:space="preserve">: Se evidencio la circular No. 26 del 26/12/2017: sobre Informacion de cursos pedagógicos de convivcencia en el marcio del Código de Policia.
</t>
    </r>
    <r>
      <rPr>
        <b/>
        <sz val="11"/>
        <color theme="1"/>
        <rFont val="Arial"/>
        <family val="2"/>
      </rPr>
      <t>Nota: Se dio cierre sin seguimiento del Lider del Proceso, toda vez que el responsable de la accion remitió soportes pero que no realizarian seguimiento a la acción</t>
    </r>
    <r>
      <rPr>
        <sz val="11"/>
        <color theme="1"/>
        <rFont val="Arial"/>
        <family val="2"/>
      </rPr>
      <t xml:space="preserve">.
</t>
    </r>
    <r>
      <rPr>
        <b/>
        <sz val="11"/>
        <color theme="1"/>
        <rFont val="Arial"/>
        <family val="2"/>
      </rPr>
      <t>29/12/2017</t>
    </r>
    <r>
      <rPr>
        <sz val="11"/>
        <color theme="1"/>
        <rFont val="Arial"/>
        <family val="2"/>
      </rPr>
      <t xml:space="preserve">: No se cuenta con soporte de la expedición de una Circular en que se especifiquen: Las Casas de Justicia priorizadas, los días y horas de los cursos y demás aspectos relevantes y divulgarla por diferentes medios a la ciudadanía. 
</t>
    </r>
  </si>
  <si>
    <r>
      <rPr>
        <b/>
        <sz val="11"/>
        <color theme="1"/>
        <rFont val="Arial"/>
        <family val="2"/>
      </rPr>
      <t>31/10/2017:</t>
    </r>
    <r>
      <rPr>
        <sz val="11"/>
        <color theme="1"/>
        <rFont val="Arial"/>
        <family val="2"/>
      </rPr>
      <t xml:space="preserve"> Se consultó la página web de la entidad y se encontró que el link para consultar las multas pedagógicas se encuentran habilitados para su consulta, se deja soporte del registro de la consulta.</t>
    </r>
  </si>
  <si>
    <r>
      <t xml:space="preserve">30/08/2017: Se da cierre a la accion teniendo en cuenta el cumplimiento de la accion, sin embargo esta se encuentra sujeta de seguimiento a los resultados obtenidos en la aplicación a los ciudadanos. </t>
    </r>
    <r>
      <rPr>
        <b/>
        <sz val="11"/>
        <color theme="1"/>
        <rFont val="Arial"/>
        <family val="2"/>
      </rPr>
      <t>Se remitio correo al Lider del Proceso informando el cierre de la accion el dia 02/11/2017.</t>
    </r>
  </si>
  <si>
    <r>
      <t xml:space="preserve">30/08/2017: Se dio cumplimiento al plan de accion por parte de la Oficina de Atencion al Ciudadano, igualmente se realizara seguimiento al cumplimiento de los lineamientos y su implementacion. </t>
    </r>
    <r>
      <rPr>
        <b/>
        <sz val="11"/>
        <color theme="1"/>
        <rFont val="Arial"/>
        <family val="2"/>
      </rPr>
      <t>Se remitio correo al Lider del Proceso informando el cierre de la accion el dia 02/11/2017.</t>
    </r>
  </si>
  <si>
    <r>
      <t xml:space="preserve">02/11/2017: Se evidencio el cumplimiento de la accion, frente a la solicitud y planteamineto de la necesidad a la Direccion de Tecnologias, sin embargo es importante continuar con la accion planteada para poder realizar seguimiento a la actividad.  </t>
    </r>
    <r>
      <rPr>
        <b/>
        <u/>
        <sz val="11"/>
        <color theme="1"/>
        <rFont val="Arial"/>
        <family val="2"/>
      </rPr>
      <t>Se envia correo al lider del Proceso informando el cierre de la accion el 29 de Noviembre de 2017.</t>
    </r>
  </si>
  <si>
    <r>
      <t xml:space="preserve">02/11/2017:Se da cierre a la acción teniendo en cuenta que la Oficina Asesora de Planeación adelanto reuniones y planteo requerimientos puntuales frente a las necesidades del aplicativo con relacion al seguimiento de proyecto. </t>
    </r>
    <r>
      <rPr>
        <b/>
        <u/>
        <sz val="11"/>
        <color theme="1"/>
        <rFont val="Arial"/>
        <family val="2"/>
      </rPr>
      <t>Se envia correo al lider del Proceso informando el cierre de la accion el 29 de Noviembre de 2017.</t>
    </r>
  </si>
  <si>
    <t>02/11/2017: La direccion de Bienes realizó las modificaciones en los contratos dando cumplimineto a la accion formulada, esta Oficina valido los soportes enviados.Se remitio correo al Lider del Proceso informando el cierre de la accion el dia 02/11/2017.</t>
  </si>
  <si>
    <r>
      <rPr>
        <b/>
        <sz val="11"/>
        <color theme="1"/>
        <rFont val="Arial"/>
        <family val="2"/>
      </rPr>
      <t xml:space="preserve">05/02/2018: </t>
    </r>
    <r>
      <rPr>
        <sz val="11"/>
        <color theme="1"/>
        <rFont val="Arial"/>
        <family val="2"/>
      </rPr>
      <t xml:space="preserve"> una vez consolidada la informacion preparar respuesta para la personería 19/02/2018 y remitir los planes de mejoramiento a al OCi el 21/02/2018, lo anterior consta en acta de reunión la cues se encuentra dentro de los soportes.
</t>
    </r>
    <r>
      <rPr>
        <b/>
        <sz val="11"/>
        <color theme="1"/>
        <rFont val="Arial"/>
        <family val="2"/>
      </rPr>
      <t>02/02/2018:</t>
    </r>
    <r>
      <rPr>
        <sz val="11"/>
        <color theme="1"/>
        <rFont val="Arial"/>
        <family val="2"/>
      </rPr>
      <t xml:space="preserve"> Se realiza reuión de seguimeinto junto con los delegados de la Dirección de Operaciones y la lider de gestión de emergencias, una vez analisados las observaciones los lideres del proceso concluyen que algunas observaciones no requieren plan de mejoramiento por diferentes razones y otras que si necesitan así como estan realizando actividades relacionadas cno las observaciones del ente de control. Con el fin de gestiónar las actividades de mejora y la definir la información que se consignará en los planes de mejoramiento se deja en acta compromisos relacionados con:  presentar respuestas frente a la recomendaciones y observaciones de la personería el 19/08/2018,  coordinar y consolidar las observaciones y respuestas a la personería para el 
</t>
    </r>
    <r>
      <rPr>
        <b/>
        <sz val="11"/>
        <color theme="1"/>
        <rFont val="Arial"/>
        <family val="2"/>
      </rPr>
      <t>03/11/2017:</t>
    </r>
    <r>
      <rPr>
        <sz val="11"/>
        <color theme="1"/>
        <rFont val="Arial"/>
        <family val="2"/>
      </rPr>
      <t xml:space="preserve">Se remitió comunicación a Diana Urbano el 03/11/2017 Rad. 20171300130943 para diligenciar matriz de plenaes demejoramiento, se reiteró la solicitud mediente correo electrónico el </t>
    </r>
    <r>
      <rPr>
        <b/>
        <sz val="11"/>
        <color theme="1"/>
        <rFont val="Arial"/>
        <family val="2"/>
      </rPr>
      <t xml:space="preserve">28/11/2017: </t>
    </r>
    <r>
      <rPr>
        <sz val="11"/>
        <color theme="1"/>
        <rFont val="Arial"/>
        <family val="2"/>
      </rPr>
      <t xml:space="preserve">y el 19/12/2017, y se señalo que que una vez consultado el aplicativo Orfeo no se evidencia respuesta a la comunicación de la Personería, es importante mencionar que dicha conducta puede ser constitutiva de silencio administrativo  por lo que se reitera la recomendación de diligenciar la matriz de planes de mejoramiento de la Oficina de Control Interno remitida el 03 de noviembre de 2017 mediante radicado No. 20171300130943. 
</t>
    </r>
    <r>
      <rPr>
        <b/>
        <sz val="11"/>
        <color theme="1"/>
        <rFont val="Arial"/>
        <family val="2"/>
      </rPr>
      <t/>
    </r>
  </si>
  <si>
    <r>
      <rPr>
        <b/>
        <sz val="11"/>
        <color theme="1"/>
        <rFont val="Arial"/>
        <family val="2"/>
      </rPr>
      <t>30/01/2018:</t>
    </r>
    <r>
      <rPr>
        <sz val="11"/>
        <color theme="1"/>
        <rFont val="Arial"/>
        <family val="2"/>
      </rPr>
      <t xml:space="preserve"> una vez verificados los soportes presentados  de las 24 capacitaciones pendientes y cronograma de trabajo de las mismas, se confirma el cierre de la accion.
</t>
    </r>
    <r>
      <rPr>
        <b/>
        <sz val="11"/>
        <color theme="1"/>
        <rFont val="Arial"/>
        <family val="2"/>
      </rPr>
      <t>29/11/2017</t>
    </r>
    <r>
      <rPr>
        <sz val="11"/>
        <color theme="1"/>
        <rFont val="Arial"/>
        <family val="2"/>
      </rPr>
      <t xml:space="preserve">: La accion procedera a cerrarse una vez se radique el correspondiente informe de seguimiento acompañado por la OCI
</t>
    </r>
    <r>
      <rPr>
        <b/>
        <sz val="11"/>
        <color theme="1"/>
        <rFont val="Arial"/>
        <family val="2"/>
      </rPr>
      <t>29/12/2018</t>
    </r>
    <r>
      <rPr>
        <sz val="11"/>
        <color theme="1"/>
        <rFont val="Arial"/>
        <family val="2"/>
      </rPr>
      <t xml:space="preserve">: se presentan los soportes correspondientes relacionados con el informe de seguimiento, mediante correo electronico enviado por la Dra. Julia Elena Gonzalez Henao el dia 21/12/2018.
</t>
    </r>
  </si>
  <si>
    <r>
      <rPr>
        <b/>
        <sz val="11"/>
        <color theme="1"/>
        <rFont val="Arial"/>
        <family val="2"/>
      </rPr>
      <t>30/01/2018</t>
    </r>
    <r>
      <rPr>
        <sz val="11"/>
        <color theme="1"/>
        <rFont val="Arial"/>
        <family val="2"/>
      </rPr>
      <t xml:space="preserve">: una vez verificados los soportes presentados  de las 24 capacitaciones pendientes y cronograma de trabajo de las mismas, se confirma el cierre de la accion.
</t>
    </r>
    <r>
      <rPr>
        <b/>
        <sz val="11"/>
        <color theme="1"/>
        <rFont val="Arial"/>
        <family val="2"/>
      </rPr>
      <t>29/12/2017</t>
    </r>
    <r>
      <rPr>
        <sz val="11"/>
        <color theme="1"/>
        <rFont val="Arial"/>
        <family val="2"/>
      </rPr>
      <t xml:space="preserve">: se presentan los soportes correspondientes relacionados con las capacitaciones pendientes,  mediante correo electronico enviado por la Dra. Julia Elena Gonzalez Henao el dia 21/12/2018.
</t>
    </r>
    <r>
      <rPr>
        <b/>
        <sz val="11"/>
        <color theme="1"/>
        <rFont val="Arial"/>
        <family val="2"/>
      </rPr>
      <t>29/11/2017</t>
    </r>
    <r>
      <rPr>
        <sz val="11"/>
        <color theme="1"/>
        <rFont val="Arial"/>
        <family val="2"/>
      </rPr>
      <t xml:space="preserve">:Quedan pendientes 24 capacitaciones (Administración de archivos y normatividad archivística) para adelantar el correspondiente cierre de la accion.
</t>
    </r>
  </si>
  <si>
    <r>
      <rPr>
        <b/>
        <sz val="11"/>
        <color theme="1"/>
        <rFont val="Arial"/>
        <family val="2"/>
      </rPr>
      <t>30/01/2018:</t>
    </r>
    <r>
      <rPr>
        <sz val="11"/>
        <color theme="1"/>
        <rFont val="Arial"/>
        <family val="2"/>
      </rPr>
      <t xml:space="preserve"> una vez verificado el soporte presentado, relacionado las comunicaciones oficiales pendientes., se confirma el cierre de la accion.
</t>
    </r>
    <r>
      <rPr>
        <b/>
        <sz val="11"/>
        <color theme="1"/>
        <rFont val="Arial"/>
        <family val="2"/>
      </rPr>
      <t>29/12/2017</t>
    </r>
    <r>
      <rPr>
        <sz val="11"/>
        <color theme="1"/>
        <rFont val="Arial"/>
        <family val="2"/>
      </rPr>
      <t xml:space="preserve">: se presentan los soportes correspondientes relacionados con los documentos oficiales relacionados con los requerimientos a las otras entidades, mediante correo electronico enviado por la Dra. Julia Elena Gonzalez Henao el dia 21/12/2018.
</t>
    </r>
    <r>
      <rPr>
        <b/>
        <sz val="11"/>
        <color theme="1"/>
        <rFont val="Arial"/>
        <family val="2"/>
      </rPr>
      <t>29/11/2017</t>
    </r>
    <r>
      <rPr>
        <sz val="11"/>
        <color theme="1"/>
        <rFont val="Arial"/>
        <family val="2"/>
      </rPr>
      <t xml:space="preserve">: pese a que se reportan actas de reunion como soporte, la accion solo sera cerrada al evidenciar las 5 comunicaciones oficiales remitidas para cada entidad, descritas en la accion.
</t>
    </r>
  </si>
  <si>
    <r>
      <rPr>
        <b/>
        <sz val="11"/>
        <color theme="1"/>
        <rFont val="Arial"/>
        <family val="2"/>
      </rPr>
      <t>30/11/2017</t>
    </r>
    <r>
      <rPr>
        <sz val="11"/>
        <color theme="1"/>
        <rFont val="Arial"/>
        <family val="2"/>
      </rPr>
      <t xml:space="preserve">: Se da cierre a la accion despues de validar el cumplimiento de la actividad formulada.. </t>
    </r>
    <r>
      <rPr>
        <b/>
        <u/>
        <sz val="11"/>
        <color theme="1"/>
        <rFont val="Arial"/>
        <family val="2"/>
      </rPr>
      <t>Se da cierre a la accion y se informa por correo electronico el 30/11/2017 al Lider del Proceso.</t>
    </r>
  </si>
  <si>
    <r>
      <rPr>
        <b/>
        <sz val="11"/>
        <color theme="1"/>
        <rFont val="Arial"/>
        <family val="2"/>
      </rPr>
      <t>01/02/2018:</t>
    </r>
    <r>
      <rPr>
        <sz val="11"/>
        <color theme="1"/>
        <rFont val="Arial"/>
        <family val="2"/>
      </rPr>
      <t xml:space="preserve"> Consultada la intranet de la entidad se observan formatos  de estudios previos para cada modaldiad de contratación.  por lo que se almacenan como soporte y se cierra al observación.
</t>
    </r>
    <r>
      <rPr>
        <b/>
        <sz val="11"/>
        <color theme="1"/>
        <rFont val="Arial"/>
        <family val="2"/>
      </rPr>
      <t>02/01/2018</t>
    </r>
    <r>
      <rPr>
        <sz val="11"/>
        <color theme="1"/>
        <rFont val="Arial"/>
        <family val="2"/>
      </rPr>
      <t xml:space="preserve">: en atención a que no se han remitido soportes, cambia el estado de la actividad a vencida
</t>
    </r>
    <r>
      <rPr>
        <b/>
        <sz val="11"/>
        <color theme="1"/>
        <rFont val="Arial"/>
        <family val="2"/>
      </rPr>
      <t>19/12/2017</t>
    </r>
    <r>
      <rPr>
        <sz val="11"/>
        <color theme="1"/>
        <rFont val="Arial"/>
        <family val="2"/>
      </rPr>
      <t xml:space="preserve">: Pendiente de actualizar y publicar formato
</t>
    </r>
  </si>
  <si>
    <r>
      <rPr>
        <b/>
        <sz val="11"/>
        <color theme="1"/>
        <rFont val="Arial"/>
        <family val="2"/>
      </rPr>
      <t>31/01/2017</t>
    </r>
    <r>
      <rPr>
        <sz val="11"/>
        <color theme="1"/>
        <rFont val="Arial"/>
        <family val="2"/>
      </rPr>
      <t xml:space="preserve">: Revisada la intranet  de la entidad se observan formatos plantillas de lista de chequeo correpondientes a los procesos de:
- Pre Ser Profesionales y de Apoyo a la Gestión PJ.
- Pre Ser Profesionales y de Apoyo a la Gestión PN.
- Contratación de mínima cuantía.
- Selección abreviada de menor cuantía
- Licitación pública
- Concurso de méritos
Por lo anterior, de sa cierre de la acción.
</t>
    </r>
    <r>
      <rPr>
        <b/>
        <sz val="11"/>
        <color theme="1"/>
        <rFont val="Arial"/>
        <family val="2"/>
      </rPr>
      <t>19/12/2017</t>
    </r>
    <r>
      <rPr>
        <sz val="11"/>
        <color theme="1"/>
        <rFont val="Arial"/>
        <family val="2"/>
      </rPr>
      <t xml:space="preserve">: Revisada la intranet de la entidad no se observan procedimientos relacioandos con la gestión jurídica y contractual. 
</t>
    </r>
  </si>
  <si>
    <t>1.Establecer en cada uno de los procedimientos por tipo de proceso de selección, el punto de control especifico cuyo objetivo sea la revisión de los documentos a publicar.</t>
  </si>
  <si>
    <t>1. Establecer en cada uno de los procedimientos por tipo de proceso de selección, el punto de control relacionado con la verificación de los documentos con que se debe iniciar un proceso, esto es una lista de chequeo, en la cual se indique cuales son los documentos que hacen parte de la solicitud de la contratación y que deben aportarse para radicarlo en la Dirección Jurídica y Contractual.</t>
  </si>
  <si>
    <t xml:space="preserve">1. Incorporar el formato de estudios previos el subnumeral de viabilidad técnica, con el fin que, quien solicite el proceso de selección indique que el objeto del contrato junto con sus estudios previos cumplen con las metas del proyecto y objetivos estrategicos de la Entidad. </t>
  </si>
  <si>
    <t>1. Publicar periódicamente  en la página web y en el SECOP los informes de supervisión y de ejecución exigidos en la ley de transparencia, conforme a lineamientos y formatos preestablecidos.</t>
  </si>
  <si>
    <t>1. Aplicar el procedimiento "Administración de Archivos" del proceso de Gestión de Recursos Físicos y Documental y el Acuerdo 42 de 2002, con el apoyo de la Dirección de Recursos Físicos y Gestión Documental.</t>
  </si>
  <si>
    <t>1. El supervisor de adquisición de los bienes, no entrega los documentos correspondientes para realizar la justificación de inclusión en contrato Interadministrativo de Comodato.
2. El supervisor de comodatos no adelanta la justificación a los contratos interadministrativos de comodato para entregar a las agencias.
3. La Dirección de operaciones no adelanta la minuta de inclusión a los contratos interadministrativos de comodato de manera ágil y oportuna.
4. Las agencias no firman las minutas ágil y oportunamente del otrosí o de los contratos interadministrativos de comodato.
5. La Dirección de operaciones no entrega de manera formal los comodatos firmados por las partes antes de ser archivados en las carpetas.
6. La supervisión de los contratos interadministrativos de comodato no envía las minutas y/o otrosí de los contratos interadministrativos de comodatos a la Dirección de Recursos Físicos y gestión documental.</t>
  </si>
  <si>
    <t>Oscar Fonseca</t>
  </si>
  <si>
    <t>En relacion con los estudios previos, se hace necesario que el estudio de mercado de los posibles contratistas se estandarice, dado que si bien en todos los casos revisados se encontraban adjuntos, estos tenian diferentes metodologias para realizarlos, por lo que se recomienda a la Secretaria estandarizar los aspectos basicos para que independientemente de quien los realiza , todos tengan la misma linea indicada por la Entidad.</t>
  </si>
  <si>
    <t>Publicación en el SECOP de los informes de ejecución contractual</t>
  </si>
  <si>
    <t>SECOP I y/o SECOP II</t>
  </si>
  <si>
    <t>13/03/2018: Se realizó mesa de trabajo con la profesional de la Oficina de Control Interno, con el fin de modificar la meta y el indicador, teniendo en cuenta que era necesario su ajuste y así dar cumplimiento a la acción formulada atancando la causa raíz de la observación realizada por la Veeduría Distrital. Se solicita el cierre de la acción de acuerdo con los soportes enviados, no obstante queda sujeta a seguimiento  para el segundo semestre del año 2018, con el fin de validar la eficacia de la acción frente a las capacitaciones realizadas sobre la plataforma.
27/11/2017: En la capacitación que se ha realizado a los supervisores de SECOP II se les ha indicado como deben publicar los informes de gestión.  Sin embargo se solicita ampliar la fecha de terminacion para el 31 de diciembre de 2017. se solicita cambiar la acción. Teniendo en cuenta lo anterior se solicita cerrar la acción</t>
  </si>
  <si>
    <r>
      <rPr>
        <b/>
        <sz val="11"/>
        <color theme="1"/>
        <rFont val="Arial"/>
        <family val="2"/>
      </rPr>
      <t xml:space="preserve">
13/03/2018: </t>
    </r>
    <r>
      <rPr>
        <sz val="11"/>
        <color theme="1"/>
        <rFont val="Arial"/>
        <family val="2"/>
      </rPr>
      <t>Se recibieron los soportes de la accion realizada la cual consistia en capacitar a los supervisores en la plataforma de SECOP II, sin embargo se realizó mesa de trabajo donde se recomendo a la responsable de la acción ajustar el indicador y la meta los cuales no guardaban coherencia con la accion formulada, no obstante esta Oficina realizara el cierre de la accion teniendo en cuenta que se realizara seguimiento constante al cargue de los informes en la plataforma validando asi que los supervisores den cumplimiento a sus obligaciones y a la capacitacion realizada por la Dirección Juridica y Contractual, con el condicionante que si persiste la no publicacion de informes contractuales se glosara esta observacion nuevamente</t>
    </r>
    <r>
      <rPr>
        <b/>
        <sz val="11"/>
        <color theme="1"/>
        <rFont val="Arial"/>
        <family val="2"/>
      </rPr>
      <t>.  Se da cierre a la accion y se informa por correo electronico el 13/03/2018 al Lider del Proceso.
15/02/2018</t>
    </r>
    <r>
      <rPr>
        <sz val="11"/>
        <color theme="1"/>
        <rFont val="Arial"/>
        <family val="2"/>
      </rPr>
      <t xml:space="preserve">: Se remite correo de seguimiento al responsable de la accion, solicitando el avance de la acción teniendo en cuenta que se encuentra vencida, y recomendando si no se ha dado cumplimiento a la misma la ampliacion en la fecha de ejecución.
</t>
    </r>
    <r>
      <rPr>
        <b/>
        <sz val="11"/>
        <color theme="1"/>
        <rFont val="Arial"/>
        <family val="2"/>
      </rPr>
      <t>30/11/2017</t>
    </r>
    <r>
      <rPr>
        <sz val="11"/>
        <color theme="1"/>
        <rFont val="Arial"/>
        <family val="2"/>
      </rPr>
      <t xml:space="preserve">: Se realiza la modificación en la fecha final de ejecución de la acción y se realizara seguimiento al cumplimiento de la misma, </t>
    </r>
    <r>
      <rPr>
        <b/>
        <u/>
        <sz val="11"/>
        <color theme="1"/>
        <rFont val="Arial"/>
        <family val="2"/>
      </rPr>
      <t>no se da cierre a la accion teniendo en cuenta que la meta de esta es el procedimiento, se remite correo el 30/11/2017 al lider del proceso con el seguimiento de la OCI.</t>
    </r>
  </si>
  <si>
    <t>Revisar la pagina web de la Secretaria para incorporar la informacion relativa a manuales de contratacion, participacion ciudadana, presupuesto general, ejecucion de contratacion e.t.c toda vez que se evidenció que existen algunos links para consulta , que no contienen toda la informacion que se debe publicar, de acuerdo con las disposiciones vigentes en materia de trasnparencia.</t>
  </si>
  <si>
    <t>Rad 20175410320821 Informe de visita de cumplimiento de la normativa archivistica</t>
  </si>
  <si>
    <t>Debilidades en el cumplimiento de la normatividad archivistica</t>
  </si>
  <si>
    <t xml:space="preserve">Elaborar los documentos técnicos de la entidad relacionados en la normatividad vigente: Diagnóstico Integral de Archivos, Plan Institucional de Archivos – PINAR-, Programa de Gestión Documental, Tabla de Control de Acceso, Modelo de Requisitos para la Gestión de Documentos Electrónicos, Banco Terminológico, Plan de Emergencia para Documentación y Sistema integrado de Conservación; de tal manera que dichos resultados sean socializados en el marco del Comité del Sistema Integrado de gestión en el componente del subsistema interno de Gestión Documental y Archivos SIGA. </t>
  </si>
  <si>
    <t>Depuración de la cuenta trimestral</t>
  </si>
  <si>
    <t>No. Bienes  incluidos en comodato.</t>
  </si>
  <si>
    <t>22/03/2018: Se ajustó el indicador y la fecha de terminación de la acción, se remitirá el avance correspondiente de acuerdo al primer trimestre. 
05/03/2018: El seguimiento se realizará trimestralmente.</t>
  </si>
  <si>
    <t>1. Revisar, con la jefatura de almacén, los bienes objeto de inclusión en comodato y verificar cuál de ellos no han salido del almacén</t>
  </si>
  <si>
    <t>Para la elaboración de los instrumentos archivisticos relacionados por el Archivo de Bogotá (Diagnóstico Integral de Archivos, Plan Institucional de Archivos – PINAR-, Programa de Gestión Documental, Tabla de Control de Acceso, Modelo de Requisitos para la Gestión de Documentos Electrónicos, Banco Terminológico, Plan de Emergencia para Documentación y Sistema integrado de Conservación), se requiere de la elaboración de un documento previo que es la base para la elaboración de los instrumentos mencionados, el cual es el Diagnostico Integral de Archivo.
Por lo anterior, para la fecha de la visita efectuada por el Archivo de Bogotá a la Entidad, la elaboración del Diagnostico Integral de Archivo se tenia proyectada para la vigencia 2018 con el plan de trabajo archivístico correspondiente.</t>
  </si>
  <si>
    <t>1. Plantear el Plan de Trabajo Archivístico para la vigencia 2018, el cual incluya los instrumentos archivisticos relacionados en el informe del Archivo de Bogotá.</t>
  </si>
  <si>
    <t>Julia Elena González Henao</t>
  </si>
  <si>
    <t>Hernan Alonso Rodriguez Mora</t>
  </si>
  <si>
    <t>Plan de trabajo Archivistico que cumpla con las recomendaciones dadas por el Archivo de Bogotá.</t>
  </si>
  <si>
    <t>Plan de Trabajo Archivistico definitivo / Plan de Trabajo Archivistico planeado</t>
  </si>
  <si>
    <t>Se cumplió el 100% de la meta, elaborando el Plan de Trabajo Archivístico vigencia 2018, que cumpliera con las recomendaciones realizadas por el Archivo de Bogotá.</t>
  </si>
  <si>
    <t xml:space="preserve">
22/03/2018: Se realizan ajustes a la matriz de plan de mejoramiento enviados por la Direccion de bienes, se realizara seguimiento al avance de acuerdo a lo programado.
16/03/2018: Se envia correo electronico al responsable, emitiendo una recomendación al indicador, re formulando la definición de sus variables identificando la naturaleza del mismo como un indicador simple con una sola variable, toda vez que la información puede ser obtenida  de un solo dato sin requerir una formulación, por otro lado ajustar el tiempo de ejecución de la acción.
15/02/2018: Se programa Mesa de Trabajo para el dia 16/02/2018 con el responsable de formular la acción con el fin dedeterminar y documentar el plan de accion que viene adelantando la Direccion de bienes en el plan de mejoramiento interno.</t>
  </si>
  <si>
    <t>Los informes de supervisión no se desglosan teniendo en cuenta las características y requerimientos del numeral 123, en donde se pueda observar la pertinencia de los costos asociados a Sta. estrategia de Seguridad Ciudadana, los cuales no reflejan evidencia documental sobre los equipos, software y demás adquisiciones desde el inicio en la ejecución del convenio, ya se constituye de propiedad del fondo de Seguridad y Vigilancia. tampoco hace referencia al cumplimiento frente a los costos asociados al tema de conectividad, soporte y mantenimiento, respaldo, actualización de hardware. El informe de supervisión tampoco se refiere al cumplimiento de las características mínimas establecidas en la resolución No. 2239 de 2009. La documentación presentada no evidencia un criterio con respecto a las sumas deducidas por la operatividad y modernización, en los documentos presentados no se relaciona con un diagnóstico inicial, a partir del cual se hayan definido unas actividades para el logro de los requerimientos establecidos en los estudios previos del convenio, y que permitan realizar el seguimiento en cuento al tiempo y el presupuesto ejecutado, no especifica el porcentaje de modernización alcanzado, teniendo den cuenta que el convenio ya lleva tres años de ejecución. tampoco ha cumplimiento del numeral 2,16,3 obligaciones del FVS en el inciso 2,  en cuento a que no se presenta evidencia documental de la designación de un comité técnico de seguimiento al convenio indicando que personas lo conforman.</t>
  </si>
  <si>
    <t>1. Falta de ejecución de la obligacion derivada del convenio.
2.  Falta de gestion del contratista con relacion a los requerimientos realizados por la Entidad.
3. Falta de instrumentos legales para obligar al contratista al cumplimiento de cada una de las obligaciones del convenio (campaña de sensibilización)
4. La inactividad de la entidad cooperante, ETB, en la estructuración de campañas de sensibilización que sean aceptables para la Secretaría.
5. Presentar dentro de los terminos la realizacion de las campañas , que han sido solicitadas por la entidad.</t>
  </si>
  <si>
    <t xml:space="preserve">1. Requerir  a la empresa ETB, para que en el marco del Convenio, presente una propuesta a la Secretaría, para llevar a cabo una campaña de sensibilización, a fin de prevenir las llamadas falsas a la línea 123. </t>
  </si>
  <si>
    <t xml:space="preserve">
2. Verificar que la empresa  ETB realice  la campaña de sensibilización, de conformidad con la propuesa presentada y concertada.</t>
  </si>
  <si>
    <t>Propuesta de campaña concertada entre las partes</t>
  </si>
  <si>
    <t>Propuesta concertada</t>
  </si>
  <si>
    <t>Realizar una (1) campaña de sensibilización.</t>
  </si>
  <si>
    <t>Campaña realizada y divulgada</t>
  </si>
  <si>
    <t>Actas de Reunion de Seguimiento.</t>
  </si>
  <si>
    <t>1. El convenio inicio con supervisión, interventoria y Comité Tecnico,posteriormente se hicieron acuerdos modificatorios que determinaron la eliminacion de la interventoria y el comite.
2. Exceso de controles dentro de la ejecución del convenio.
3. Ni el FVS, ni la Secretaría de Seguridad han conformado, hasta el momento presente el aludido Comité Técnico Operativo de Seguimiento.
4. Falta de concertacion frente a la Secretaria con relación a la Creacion del Comite.
5. Falta de claridad frente al rol del comite tecnico operativo en la ejecución del convenio, existiendo ya una supervisión.</t>
  </si>
  <si>
    <t>Según documento dirigido a la Personería, el total de llamadas falsas de enero a julio corresponde a 5,215,335 y con porcentaje sobre el 80% con respecto al otro topo de llamadas, estimándose un costo superior a $5,492,247 pesos, teniendo en cuenta que el convenio en sus estudios previos, contempla la realización de campaña de sensibilización y buen uso de la línea 123, lo cual supone el incumplimiento de esta actividad o del empleo de estrategias sin efectividad. esta información tampoco guarda coherencia con lo reportado en los documentos entregables bajo el convenio marco No. 128 de 2016, por la cual la Empresa para la Seguridad Urbana ESU, se obliga a asistir técnicamente al Fondo de Vigilancia de Bogotá D.C.,  en el proceso previo ala selección de la solución ara el centro de Atención y Despacho de emergencias.</t>
  </si>
  <si>
    <r>
      <rPr>
        <b/>
        <sz val="10"/>
        <color theme="1"/>
        <rFont val="Arial"/>
        <family val="2"/>
      </rPr>
      <t>06/03/2018: Se da cierre de la la acción en atención a que el inventiario individual de las impresoras fue entregado a la oficina de control interno, se solicito seguimiento del lider del proceso, no obstante el último regisitro fue en 2017.
02/02/2018</t>
    </r>
    <r>
      <rPr>
        <sz val="10"/>
        <color theme="1"/>
        <rFont val="Arial"/>
        <family val="2"/>
      </rPr>
      <t xml:space="preserve">: El lider del procesos realiza solicitud de copia del levantmiento de inventario individual de las impresoras y computadores entregados en las casas de justicia con Rad. 20183100019783 del 01/02/2018.
</t>
    </r>
    <r>
      <rPr>
        <b/>
        <sz val="10"/>
        <color theme="1"/>
        <rFont val="Arial"/>
        <family val="2"/>
      </rPr>
      <t>01/02/2018</t>
    </r>
    <r>
      <rPr>
        <sz val="10"/>
        <color theme="1"/>
        <rFont val="Arial"/>
        <family val="2"/>
      </rPr>
      <t xml:space="preserve">: Se realiza reunión de seguimiento frente al compromiso de solicitar el formato de inventario individual a la dirección de recursos físicos, se allegan soportes de la solictud de información via correo electrónico y queda el comrpomiso de formalizar la solicitud ala dirección de recuros físicos de los soportes de la salida y asignación de las improsas a las casas de justicia por parte del almacen. Como soporte se deja acta de reunión. 
</t>
    </r>
    <r>
      <rPr>
        <b/>
        <sz val="10"/>
        <color theme="1"/>
        <rFont val="Arial"/>
        <family val="2"/>
      </rPr>
      <t>31/01/2018</t>
    </r>
    <r>
      <rPr>
        <sz val="10"/>
        <color theme="1"/>
        <rFont val="Arial"/>
        <family val="2"/>
      </rPr>
      <t xml:space="preserve">: Se agenda reunión de seguimiento con el resposable para hacer seguimiento a los compromisos de acta de reunión del 29/01/2018.
</t>
    </r>
    <r>
      <rPr>
        <b/>
        <sz val="10"/>
        <color theme="1"/>
        <rFont val="Arial"/>
        <family val="2"/>
      </rPr>
      <t>29/01/2018</t>
    </r>
    <r>
      <rPr>
        <sz val="10"/>
        <color theme="1"/>
        <rFont val="Arial"/>
        <family val="2"/>
      </rPr>
      <t xml:space="preserve">: Se remitieron soportes correspondientes a la entrega de los bienes por parte del contratistas SUMINAS en cada casa de justicia, no obstante no se evidencia formato de levantamiento de inventario individual, queda pendiente de verificar si ya se realizó el plaqueteo e inventario de los bienes por parte de la Dirección de Bienes.
</t>
    </r>
    <r>
      <rPr>
        <b/>
        <sz val="10"/>
        <color theme="1"/>
        <rFont val="Arial"/>
        <family val="2"/>
      </rPr>
      <t>15/01/2018</t>
    </r>
    <r>
      <rPr>
        <sz val="10"/>
        <color theme="1"/>
        <rFont val="Arial"/>
        <family val="2"/>
      </rPr>
      <t xml:space="preserve">: El soporte remitido no es válido debido a que consite en un listado de excel de los bienes entregados, se requeren soportes idóneos como el contrato, tabla de invetarios o reciboa s atisfacción, los soportes fueron enviados ocn RAd. 20173100155853 el 29/12/2017.
</t>
    </r>
    <r>
      <rPr>
        <b/>
        <sz val="10"/>
        <color theme="1"/>
        <rFont val="Arial"/>
        <family val="2"/>
      </rPr>
      <t>19/12/2017</t>
    </r>
    <r>
      <rPr>
        <sz val="10"/>
        <color theme="1"/>
        <rFont val="Arial"/>
        <family val="2"/>
      </rPr>
      <t xml:space="preserve">: No se remitiron soportes de la recepcion de los elementos de TICS en las Casas de Justicia según lo establecido en el contrato celebrado para la compra de los mismos.
</t>
    </r>
  </si>
  <si>
    <r>
      <rPr>
        <b/>
        <sz val="11"/>
        <color theme="1"/>
        <rFont val="Arial"/>
        <family val="2"/>
      </rPr>
      <t>01/02/2018</t>
    </r>
    <r>
      <rPr>
        <sz val="11"/>
        <color theme="1"/>
        <rFont val="Arial"/>
        <family val="2"/>
      </rPr>
      <t xml:space="preserve">:  la Dirección de operaciones remite observaciones al procesos de licitación, el cual se encuentra en ajustes por parte de la dirección jurídica ya que fue necesario adecuar al procedimientoa  la plataforma SECOPII en vista de que conforme al Directriz de Colombia compra eficiente es la unica plataforma habilitada para adelantar procesos de selección. Como compromiso se fija el 28/02/2018 para la expedición de los procedimientos por modalidad de contratación. Se deja como constancia de lo anterior acta de reunión de seguimiento.
</t>
    </r>
    <r>
      <rPr>
        <b/>
        <sz val="11"/>
        <color theme="1"/>
        <rFont val="Arial"/>
        <family val="2"/>
      </rPr>
      <t>31/01/2017:</t>
    </r>
    <r>
      <rPr>
        <sz val="11"/>
        <color theme="1"/>
        <rFont val="Arial"/>
        <family val="2"/>
      </rPr>
      <t xml:space="preserve"> En vista de que no se han remitido soportes se cita al responsable de la actividad a reunión de seguimiento el 01/02/2018 en la Oficina de Control Interno.
</t>
    </r>
    <r>
      <rPr>
        <b/>
        <sz val="11"/>
        <color theme="1"/>
        <rFont val="Arial"/>
        <family val="2"/>
      </rPr>
      <t>02/01/2018:</t>
    </r>
    <r>
      <rPr>
        <sz val="11"/>
        <color theme="1"/>
        <rFont val="Arial"/>
        <family val="2"/>
      </rPr>
      <t xml:space="preserve"> no se remitieron soportes de la actividad, por lo anterior cambia a estado venciada.
</t>
    </r>
    <r>
      <rPr>
        <b/>
        <sz val="11"/>
        <color theme="1"/>
        <rFont val="Arial"/>
        <family val="2"/>
      </rPr>
      <t>19/12/2017</t>
    </r>
    <r>
      <rPr>
        <sz val="11"/>
        <color theme="1"/>
        <rFont val="Arial"/>
        <family val="2"/>
      </rPr>
      <t xml:space="preserve">: Se solicito ampliación del plazo para ejecución de la acción del 31/10/2017 al 31/12/2017 mediente correo electronico del 27/11/2017.
</t>
    </r>
  </si>
  <si>
    <r>
      <rPr>
        <b/>
        <sz val="11"/>
        <rFont val="Arial"/>
        <family val="2"/>
      </rPr>
      <t xml:space="preserve">14/03/2018: </t>
    </r>
    <r>
      <rPr>
        <sz val="11"/>
        <rFont val="Arial"/>
        <family val="2"/>
      </rPr>
      <t>A solicitud del responsable de la actividad se da cierre a la acción toda vez que se evidencia en la página web de la entidad las versiones del PAA.</t>
    </r>
    <r>
      <rPr>
        <b/>
        <sz val="11"/>
        <rFont val="Arial"/>
        <family val="2"/>
      </rPr>
      <t xml:space="preserve">
01/02/2018</t>
    </r>
    <r>
      <rPr>
        <sz val="11"/>
        <rFont val="Arial"/>
        <family val="2"/>
      </rPr>
      <t xml:space="preserve">: La Dirección Juridica se reunió on el área de TICs el 25/01/2018 citada por planeacion dentro marco del plan anticorrupcion y se le manifieata a tic la necesidad de hacer mas amigable el accesoa al ciudadano, quedo el compromiso con colombia compra eficiente para tener el acceso directo con acceso a la URL. como comprimos la Direccion juridica y contractual realizara seguimiento a gestión mediente correoe lectronico. Se deja como soporte de loanterior acta de reunión de seguimeinto.
</t>
    </r>
    <r>
      <rPr>
        <b/>
        <sz val="11"/>
        <rFont val="Arial"/>
        <family val="2"/>
      </rPr>
      <t>19/12/2017:</t>
    </r>
    <r>
      <rPr>
        <sz val="11"/>
        <rFont val="Arial"/>
        <family val="2"/>
      </rPr>
      <t xml:space="preserve"> Se recomienda reformular acción para la publicación delas versiones del PAA en la Página web de la entidad.
Consultada la página web de la SCJ el 19/12/2017 en la categoría de Contratación frente al cumplimiento de los productos mínimos de la Ley de Transparencia se evidenció que permanece la observación respecto a que  En el Ítem Plan Anual de Adquisiciones no se observan publicadas las versiones anteriores del Plan Anual de adquisiciones, únicamente se encuentra publicada la versión correspondiente a la última actualización , en contravía a la Circular 011 del 20 de 2015 de la Veeduría según la cual "Corresponde a los sujetos obligados al cumplimiento de la Ley 1712 de 2014 garantizar que tanto en su página web como en el portal de contratación de SECOP se publique y permanezca disponible para acceso al público en general el Plan Anual de Adquisiciones y todas sus modificaciones"
</t>
    </r>
  </si>
  <si>
    <r>
      <rPr>
        <b/>
        <sz val="11"/>
        <color theme="1"/>
        <rFont val="Arial"/>
        <family val="2"/>
      </rPr>
      <t>01/02/2018</t>
    </r>
    <r>
      <rPr>
        <sz val="11"/>
        <color theme="1"/>
        <rFont val="Arial"/>
        <family val="2"/>
      </rPr>
      <t xml:space="preserve">:  la Dirección de operaciones remite observaciones al procesos de licitación, el cual se encuentra en ajustes por parte de la dirección jurídica ya que fue necesario adecuar al procedimientoa  la plataforma SECOPII en vista de que conforme al Directriz de Colombia compra eficiente es la unica plataforma habilitada para adelantar procesos de selección. Como compromiso se fija el 28/02/2018 para la expedición de los procedimientos por cada modalidad de contratación. Se deja como soporte acta de reunión.
</t>
    </r>
    <r>
      <rPr>
        <b/>
        <sz val="11"/>
        <color theme="1"/>
        <rFont val="Arial"/>
        <family val="2"/>
      </rPr>
      <t>31/01/2017:</t>
    </r>
    <r>
      <rPr>
        <sz val="11"/>
        <color theme="1"/>
        <rFont val="Arial"/>
        <family val="2"/>
      </rPr>
      <t xml:space="preserve"> En vista de que no se han remitido soportes se cita al responsable de la actividad a reunión de seguimiento el 01/02/2018 en la Oficina de Control Interno.
</t>
    </r>
    <r>
      <rPr>
        <b/>
        <sz val="11"/>
        <color theme="1"/>
        <rFont val="Arial"/>
        <family val="2"/>
      </rPr>
      <t>02/01/2018:</t>
    </r>
    <r>
      <rPr>
        <sz val="11"/>
        <color theme="1"/>
        <rFont val="Arial"/>
        <family val="2"/>
      </rPr>
      <t xml:space="preserve"> no se remitieron soportes de la actividad, por lo anterior cambia a estado venciada.
</t>
    </r>
    <r>
      <rPr>
        <b/>
        <sz val="11"/>
        <color theme="1"/>
        <rFont val="Arial"/>
        <family val="2"/>
      </rPr>
      <t>19/12/2017</t>
    </r>
    <r>
      <rPr>
        <sz val="11"/>
        <color theme="1"/>
        <rFont val="Arial"/>
        <family val="2"/>
      </rPr>
      <t xml:space="preserve">: Se solicito ampliación del plazo para ejecución de la acción del 31/10/2017 al 31/12/2017 mediente correo electronico del 27/11/2017.
</t>
    </r>
  </si>
  <si>
    <t>1. La secretaría Técnica en sesión del Comité de Contratación, realizará una retroalimentacion con los miembros del mismo, con el objeto de dar cumplimiento a la Resolucion 13 y 194 de 2017.</t>
  </si>
  <si>
    <t>2. Remitir a la Secretaría Técnica del Comité de Contratación los documentos soporte de los temas a incluir en el orden del día de la próxima sesión, con la debida anterioridad para la respectiva citación.</t>
  </si>
  <si>
    <r>
      <rPr>
        <b/>
        <sz val="11"/>
        <color theme="1"/>
        <rFont val="Arial"/>
        <family val="2"/>
      </rPr>
      <t xml:space="preserve">19/12/2017: </t>
    </r>
    <r>
      <rPr>
        <sz val="11"/>
        <color theme="1"/>
        <rFont val="Arial"/>
        <family val="2"/>
      </rPr>
      <t>Se evidenció el formato denominado Ficha Técnica de Comité de Contratación identificada con el codigo F-JC-240 del 3 de agosto de 2017 y su uso en las sesiones del Comité de Contratación. Comos soporte se deja copia de invitacion de una de las sesiones del comite junto con una muestra de ficha de los contratos que se presentaron como soporte de utilizacion de la misma.</t>
    </r>
  </si>
  <si>
    <r>
      <rPr>
        <b/>
        <sz val="11"/>
        <color theme="1"/>
        <rFont val="Arial"/>
        <family val="2"/>
      </rPr>
      <t>08/02/2018:</t>
    </r>
    <r>
      <rPr>
        <sz val="11"/>
        <color theme="1"/>
        <rFont val="Arial"/>
        <family val="2"/>
      </rPr>
      <t xml:space="preserve"> Mediente correo electrónico se remite como soporte las citaciones del comite de contratación efectuadas desde el mes de septiembre de 2018, en la cuales se comprobó que la citación al Comité se realiza con los soportes correpondientes y con dos días hábiles de anticipación según el artículo 9 de la Resolución No. 13 de 2017.
</t>
    </r>
    <r>
      <rPr>
        <b/>
        <sz val="11"/>
        <color theme="1"/>
        <rFont val="Arial"/>
        <family val="2"/>
      </rPr>
      <t>01/02/2018</t>
    </r>
    <r>
      <rPr>
        <sz val="11"/>
        <color theme="1"/>
        <rFont val="Arial"/>
        <family val="2"/>
      </rPr>
      <t xml:space="preserve">: Como comproiso apra el seguimiento la Dirección de Operaciones remitira la relacion de citacion al comite frente a las fechas en la que se llbaron a cabo.
</t>
    </r>
    <r>
      <rPr>
        <b/>
        <sz val="11"/>
        <color theme="1"/>
        <rFont val="Arial"/>
        <family val="2"/>
      </rPr>
      <t>02/01/2018</t>
    </r>
    <r>
      <rPr>
        <sz val="11"/>
        <color theme="1"/>
        <rFont val="Arial"/>
        <family val="2"/>
      </rPr>
      <t xml:space="preserve">: en atención a que no se han remitido soportes, cambia el estado de la actividad a vencida.
</t>
    </r>
    <r>
      <rPr>
        <b/>
        <sz val="11"/>
        <color theme="1"/>
        <rFont val="Arial"/>
        <family val="2"/>
      </rPr>
      <t>19/12/2017</t>
    </r>
    <r>
      <rPr>
        <sz val="11"/>
        <color theme="1"/>
        <rFont val="Arial"/>
        <family val="2"/>
      </rPr>
      <t xml:space="preserve">: Se observa que los documentos soportes se remiten antes de la celebración de los comites, falta el seguimiento y la remisión de los soportes por parte del responsable de la actividad.
</t>
    </r>
  </si>
  <si>
    <t xml:space="preserve">1. La secretaría Técnica en sesión del Comité de Contratación, realizará una exposición del contenido de este hallazgo, informando la cantidad de supervisores Vs la cantidad de supervisiones a cargo, informando el riesgo que existe en cumplimiento de esta función, así como  las medidas que se pueden tomar para aminorar el riesgo </t>
  </si>
  <si>
    <r>
      <rPr>
        <b/>
        <sz val="11"/>
        <color theme="1"/>
        <rFont val="Arial"/>
        <family val="2"/>
      </rPr>
      <t>01/02/2018:</t>
    </r>
    <r>
      <rPr>
        <sz val="11"/>
        <color theme="1"/>
        <rFont val="Arial"/>
        <family val="2"/>
      </rPr>
      <t xml:space="preserve"> Realizado el seguimiento con la lider del proceso, se revisó el acta del comite en donde el mismo decidio no tomar acciones frente al riego originado por la concentración de contratos en una unica persona.
</t>
    </r>
    <r>
      <rPr>
        <b/>
        <sz val="11"/>
        <color theme="1"/>
        <rFont val="Arial"/>
        <family val="2"/>
      </rPr>
      <t>02/01/2018</t>
    </r>
    <r>
      <rPr>
        <sz val="11"/>
        <color theme="1"/>
        <rFont val="Arial"/>
        <family val="2"/>
      </rPr>
      <t xml:space="preserve">: en atención a que no se han remitido soportes, cambia el estado de la actividad a vencida.
</t>
    </r>
    <r>
      <rPr>
        <b/>
        <sz val="11"/>
        <color theme="1"/>
        <rFont val="Arial"/>
        <family val="2"/>
      </rPr>
      <t xml:space="preserve">19/12/2017: </t>
    </r>
    <r>
      <rPr>
        <sz val="11"/>
        <color theme="1"/>
        <rFont val="Arial"/>
        <family val="2"/>
      </rPr>
      <t xml:space="preserve">Se evidencia acta  quedan pendientes las acciones a realizar para aminorar el riesgo.
</t>
    </r>
  </si>
  <si>
    <t xml:space="preserve"> Los ordenadores del gasto han considerado que las supervisiones deben estar en cabeza de los líderes de las dependencias para el control de las actividades que se desarrollan en cada una.</t>
  </si>
  <si>
    <t>1. Verificar en los Estudios Previos de procesos amparados con gastos de funcionamiento, el cumplimiento de la pólitica de austeridad del gasto</t>
  </si>
  <si>
    <t>Debido a la reciente creación de la SCJ, no se han adoptado los procedimientos y formatos.  2, No se habia determinado una lista de chequeo para radicar un proceso ni los formatos para la elaboración del estudios de mercado y estudios de sector.</t>
  </si>
  <si>
    <t>1. Verificar que los estudios previos cumplan con la información requerida en el formato prestablecido. Actividad que se adelantará en el marco del acompañamiento que brinda el abogado del proceso al área técnica encargada de elaborar los estudios.</t>
  </si>
  <si>
    <t>1. De este hallazgo corresponde a la DJC el contrato 564 de 2017.       Establecer en cada uno de los procedimientos por tipo de proceso de selección, el punto de control relacionado con la verificación de los documentos con que se debe iniciar un proceso, esto es una lista de chequeo, en la cual se indique cuales son los documentos que hacen parte de la solicitud de la contratación y que deben aportarse para radicarlo en la Dirección Jurídica y Contractual.</t>
  </si>
  <si>
    <t>2. Implementación de controles que permitan la revisión de los documentos requeridos de acuerdo con la lista de chequeo de cada tipo de contratación.  Controles que deben ser implementados inicialmente en el área de origen y posteriormente en la Dirección de Operaciones y finalmente en la Dependencia o profesional que va a realizar la organizacion y foliación del expediente y la supervisión del contrato resultante.</t>
  </si>
  <si>
    <t>Subsecretaría de Inversiones y Fortalecimiento de Capacidades Operativas.</t>
  </si>
  <si>
    <t>Miguel Felipe Ánzola</t>
  </si>
  <si>
    <t>Crear el Comité Técnico Operativo de Seguimiento.</t>
  </si>
  <si>
    <t xml:space="preserve"> 1. Conformar el Comite Técnico Operativo; definiendo en el acto administrativo de creación, sus funciones especificas.</t>
  </si>
  <si>
    <r>
      <rPr>
        <b/>
        <sz val="11"/>
        <color theme="1"/>
        <rFont val="Arial"/>
        <family val="2"/>
      </rPr>
      <t>31/01/2017:</t>
    </r>
    <r>
      <rPr>
        <sz val="11"/>
        <color theme="1"/>
        <rFont val="Arial"/>
        <family val="2"/>
      </rPr>
      <t xml:space="preserve"> Revisada la intranet  de la entidad se observan formatos plantillas de lista de chequeo correpondientes a los procesos de:
- Pre Ser Profesionales y de Apoyo a la Gestión PJ.
- Pre Ser Profesionales y de Apoyo a la Gestión PN.
- Contratación de mínima cuantía.
- Selección abreviada de menor cuantía
- Licitación pública
- Concurso de méritos
Por lo anterior, se da cierre de la acción.
</t>
    </r>
    <r>
      <rPr>
        <b/>
        <sz val="11"/>
        <color theme="1"/>
        <rFont val="Arial"/>
        <family val="2"/>
      </rPr>
      <t>19/12/2017</t>
    </r>
    <r>
      <rPr>
        <sz val="11"/>
        <color theme="1"/>
        <rFont val="Arial"/>
        <family val="2"/>
      </rPr>
      <t xml:space="preserve">: Revisada la intranet de la entidad no se observan procedimientos relacioandos con la gestión jurídica y contractual. 
</t>
    </r>
  </si>
  <si>
    <t xml:space="preserve">
28/02/2018: Se remitio  alerta de formulacion a la observacion, realizando seguimiento al compromiso de la mesa de trabajo. Se recibio respuesta por parte del proceso solicitando ampliacion de plazo para la formulacion hasta el 15 de marzo.
12/02/2018: Se realizo mesa de trabajo con el responsable de la Direccion Tecnica, concertando como compromiso que se formularia plan de mejoramiento para la Observacinde Seguridad Logica.
</t>
  </si>
  <si>
    <r>
      <rPr>
        <b/>
        <sz val="11"/>
        <color theme="1"/>
        <rFont val="Arial"/>
        <family val="2"/>
      </rPr>
      <t>05/04/2018:</t>
    </r>
    <r>
      <rPr>
        <sz val="11"/>
        <color theme="1"/>
        <rFont val="Arial"/>
        <family val="2"/>
      </rPr>
      <t xml:space="preserve"> Se incluye seguimiento remitido por correo por el Lider del Proceso respecto a la ejecucion de la actividad, y se informa por correo electronico al Lider del Proceso.
</t>
    </r>
    <r>
      <rPr>
        <b/>
        <sz val="11"/>
        <color theme="1"/>
        <rFont val="Arial"/>
        <family val="2"/>
      </rPr>
      <t>01/02/2018</t>
    </r>
    <r>
      <rPr>
        <sz val="11"/>
        <color theme="1"/>
        <rFont val="Arial"/>
        <family val="2"/>
      </rPr>
      <t xml:space="preserve">: La DO manifiesta que para eliminar la causa raiz debería cambiar se el formato de estudios previos los cual recae en la la Dirección juridica y Contractual, solicita reformulación, en reunión con la DJC queda como compromiso incluir el aparte de verificación de la austeridad del gasto en el formato de estudios previos diferentes a prestación de servicios profesionales y de apoyo a la gestión. Se deja como compromiso para el 28/02/2018 en acta de reunión de seguimiento.
</t>
    </r>
    <r>
      <rPr>
        <b/>
        <sz val="11"/>
        <color theme="1"/>
        <rFont val="Arial"/>
        <family val="2"/>
      </rPr>
      <t xml:space="preserve">02/01/2018: </t>
    </r>
    <r>
      <rPr>
        <sz val="11"/>
        <color theme="1"/>
        <rFont val="Arial"/>
        <family val="2"/>
      </rPr>
      <t xml:space="preserve">en atención a que no se han remitido soportes, cambia el estado de la actividad a vencida
</t>
    </r>
    <r>
      <rPr>
        <b/>
        <sz val="11"/>
        <color theme="1"/>
        <rFont val="Arial"/>
        <family val="2"/>
      </rPr>
      <t>19/12/2017:</t>
    </r>
    <r>
      <rPr>
        <sz val="11"/>
        <color theme="1"/>
        <rFont val="Arial"/>
        <family val="2"/>
      </rPr>
      <t xml:space="preserve"> Pendiente de soportes
</t>
    </r>
  </si>
  <si>
    <t>En los formatos de estudios previos adoptados para la Secretaría y publicados en la intranet, para todo tipo de proceso de selección, se incluyó un numeral en el que el área solicitante del proceso contractual indique:  "1.1. VIABILIDAD TÉCNICA DE LA CONTRATACIÓN.
El área deberá indicar con la contratación que se solicita, se da cumplimiento a las metas del proyecto y objetivos estratégicos de la Entidad.
Si se trata de recursos de funcionamiento, se debe indicar que la Secretaría Distrital de Seguridad Convivencia y Justicia tuvo en consideración las políticas de austeridad del gasto, en aplicación a lo dispuesto  en los Decretos 1737 de 1998  "Por el cual se expiden medidas de austeridad y eficiencia y se someten a condiciones especiales la asunción de compromisos por parte de las entidades públicas que manejan recursos del Tesoro Público” y  030 de 1999 “Por el cual se expiden medidas sobre austeridad en el gasto público del Distrito Capital de Santa Fe de Bogotá".  Por lo anterior se solicita el cierre de la observación.</t>
  </si>
  <si>
    <r>
      <t>05/04/2018:</t>
    </r>
    <r>
      <rPr>
        <sz val="11"/>
        <color theme="1"/>
        <rFont val="Arial"/>
        <family val="2"/>
      </rPr>
      <t>Se da cierre a la acción despues de verificar  los soportes enviados por el proceso y  los cuales corresponden  a la accion formulada , sin embargo esta accion queda sujeta a seguimiento por esta Oficina dentro del marco de Seguimiento a la Ley 1712 de 2014, en el mes de diciembre con el fin de validar el cumplimiento de las actividades incluidas en el Plan de Trabajo archivistico vigencia 2018</t>
    </r>
    <r>
      <rPr>
        <b/>
        <sz val="11"/>
        <color theme="1"/>
        <rFont val="Arial"/>
        <family val="2"/>
      </rPr>
      <t xml:space="preserve">. </t>
    </r>
    <r>
      <rPr>
        <b/>
        <u/>
        <sz val="11"/>
        <color theme="1"/>
        <rFont val="Arial"/>
        <family val="2"/>
      </rPr>
      <t>Se remitio correo al lider del proceso infomando el cierre de la accion el dia 05/04/2018.</t>
    </r>
  </si>
  <si>
    <r>
      <rPr>
        <b/>
        <sz val="11"/>
        <color theme="1"/>
        <rFont val="Arial"/>
        <family val="2"/>
      </rPr>
      <t xml:space="preserve">13/04/2018: </t>
    </r>
    <r>
      <rPr>
        <sz val="11"/>
        <color theme="1"/>
        <rFont val="Arial"/>
        <family val="2"/>
      </rPr>
      <t xml:space="preserve">1. Se realiza un avance de 60% de las publicaciones, para el año 2017.
2. Para el año 2018 el Secop I . Ya no esta en funcionamiento, e ingresa secop II  en el cual no se realizan publicaciones, si no documentos por cada supervisor.
3. Se solicitan claves de acceso a los funcionarios y contratista de el area de Bienes quienes son responsables de emitir y revisar estos informes de gestion de cada contrato.
</t>
    </r>
  </si>
  <si>
    <r>
      <rPr>
        <b/>
        <sz val="11"/>
        <color theme="1"/>
        <rFont val="Calibri"/>
        <family val="2"/>
        <scheme val="minor"/>
      </rPr>
      <t xml:space="preserve">13/04/2018: </t>
    </r>
    <r>
      <rPr>
        <sz val="11"/>
        <color theme="1"/>
        <rFont val="Calibri"/>
        <family val="2"/>
        <scheme val="minor"/>
      </rPr>
      <t>1. Para intervenir del archivo 2017 y años anteriores se contrato a una persona con conociminetos archivisticos, por la Direccion Operaciones.
2. Las tablas de retencion de laEntidad se encuentran en proceso de Aprobacion y capacitacion a los &gt;Funcionarios y Contratistas, que actualmente desempeñan estan funciones Atrchivisticas.
3. El area de Recursos Fisicos, asigna uno de sus funcionarios para prestar el apoyo a la Direccion de Operaciones, con el archivo que tiene por intervenir.
4. Se realiza un plan de trabajo, con las indiocaciones en la capacitacion de tablas de rentecion, que la entidad esta aplicando para cada procesos.</t>
    </r>
  </si>
  <si>
    <r>
      <rPr>
        <b/>
        <sz val="11"/>
        <rFont val="Arial"/>
        <family val="2"/>
      </rPr>
      <t xml:space="preserve">13/04/2018: </t>
    </r>
    <r>
      <rPr>
        <sz val="11"/>
        <rFont val="Arial"/>
        <family val="2"/>
      </rPr>
      <t xml:space="preserve">Revisando la acción formulada y las actividades realizadas frente a la publicación y cumplimiento de la Ley 1712 de 2014 y el incumplimiento de ese requisito se evidenció soporte el plan de trabajo y relacion de los contratos publciados en el portal del SECOP I, correspondientes a la vigencia 2017. </t>
    </r>
    <r>
      <rPr>
        <b/>
        <u/>
        <sz val="11"/>
        <rFont val="Arial"/>
        <family val="2"/>
      </rPr>
      <t>Se dio cierre a la acción y envio correo electronico al Lider del Proceso el 13/04/2018.</t>
    </r>
    <r>
      <rPr>
        <b/>
        <sz val="11"/>
        <rFont val="Arial"/>
        <family val="2"/>
      </rPr>
      <t xml:space="preserve">
02/02/2018</t>
    </r>
    <r>
      <rPr>
        <sz val="11"/>
        <rFont val="Arial"/>
        <family val="2"/>
      </rPr>
      <t xml:space="preserve">: Se encuentra en  estado vencida la observación debido a que aun no se han publicado los informes de supervisión en la pagina web del SECOP. Respecto del informe de ejecución de contratos la Dirección de Operaciones manifiesta que dependen de la Dirección Jurídica y Contractual para su publicación por lo que requien coordinar acciones con la Dirección Jurídica. En la reunión de seguimiento queda como compromiso que se solicitará mediante memorando suscrito suscrito por las DO y DCJ  ala Dirección financiera indicar en la base de contratación trimestral los giros a cada contrato. 
</t>
    </r>
    <r>
      <rPr>
        <b/>
        <sz val="11"/>
        <rFont val="Arial"/>
        <family val="2"/>
      </rPr>
      <t>19/12/2017:</t>
    </r>
    <r>
      <rPr>
        <sz val="11"/>
        <rFont val="Arial"/>
        <family val="2"/>
      </rPr>
      <t xml:space="preserve">Verificada la página web de la entidad no se evidencia publicación de informes de supervisión de los contratos. Sugerir reformular acción para destinar personal y recursos necesarios para la publicación de los informes en SECOP.
</t>
    </r>
  </si>
  <si>
    <r>
      <rPr>
        <b/>
        <sz val="11"/>
        <color theme="1"/>
        <rFont val="Arial"/>
        <family val="2"/>
      </rPr>
      <t xml:space="preserve">
13/04/2018: </t>
    </r>
    <r>
      <rPr>
        <sz val="11"/>
        <color theme="1"/>
        <rFont val="Arial"/>
        <family val="2"/>
      </rPr>
      <t>Se realizo prueba de recorrido con el responsable de los expedientes de la Direccion de Operaciones, validano las actividades realizadas para dar cumplimmiento a la implementacion del procedimiento de Administracion de Archivos, se realzió registro fotografico y entrevista ademas de validar los soportes remitidos por el proceso.</t>
    </r>
    <r>
      <rPr>
        <b/>
        <sz val="11"/>
        <color theme="1"/>
        <rFont val="Arial"/>
        <family val="2"/>
      </rPr>
      <t xml:space="preserve"> </t>
    </r>
    <r>
      <rPr>
        <b/>
        <u/>
        <sz val="11"/>
        <color theme="1"/>
        <rFont val="Arial"/>
        <family val="2"/>
      </rPr>
      <t>Se remitio correo al lider del proceso informando el cierre de la acción el dia 13/04/2018.</t>
    </r>
    <r>
      <rPr>
        <b/>
        <sz val="11"/>
        <color theme="1"/>
        <rFont val="Arial"/>
        <family val="2"/>
      </rPr>
      <t xml:space="preserve">
01/02/2018:</t>
    </r>
    <r>
      <rPr>
        <sz val="11"/>
        <color theme="1"/>
        <rFont val="Arial"/>
        <family val="2"/>
      </rPr>
      <t xml:space="preserve"> La Dirección de operaciones conformó un equipo de trabajo para la gestión de archivo, se aprobaron las tablas de retención documental. Como compromiso para brindar soporte del cumplimiento de la actividad  se remitirá la OCI el plan de trabajo con los soportes de ejecución de desarrollo del mismo.
</t>
    </r>
    <r>
      <rPr>
        <b/>
        <sz val="11"/>
        <color theme="1"/>
        <rFont val="Arial"/>
        <family val="2"/>
      </rPr>
      <t>02/01/2018:</t>
    </r>
    <r>
      <rPr>
        <sz val="11"/>
        <color theme="1"/>
        <rFont val="Arial"/>
        <family val="2"/>
      </rPr>
      <t xml:space="preserve"> En atención a que no se remiieron soporte de cuemplimiento cambia el estado de la acción a vencida.
</t>
    </r>
    <r>
      <rPr>
        <b/>
        <sz val="11"/>
        <color theme="1"/>
        <rFont val="Arial"/>
        <family val="2"/>
      </rPr>
      <t>19/12/2018:</t>
    </r>
    <r>
      <rPr>
        <sz val="11"/>
        <color theme="1"/>
        <rFont val="Arial"/>
        <family val="2"/>
      </rPr>
      <t xml:space="preserve">Se remitió correo electrónico el 20/11/2017 y se reitero el 19/12/2017 para solicitar el avances y soportes de la ejecución de los planes de mejoramiento sin que se cuenten con soporte de la implementación del procedimiento de administración de archivos.
</t>
    </r>
  </si>
  <si>
    <t>20181300062713 Informe Definitivo Auditoria al proceso de Gestion de Comunicaciones</t>
  </si>
  <si>
    <t>10.1 Debilidad en el diseño de procedimiento y documentos relacionados con el sistema integrado de gestion de calidad, contraviendo lo establecido en el numeral 4.4.1 de la norma tecnica NTC-ISO 9001 2015. Esta brecha puede obedecer a la reciente creacion de los procesos de gestion estructutrados a partir del decreto 413 de 2016 y puede generar dificultad en la interaccion en los procesos frente a la claridad de las competencias establecidas para cada uno.</t>
  </si>
  <si>
    <t xml:space="preserve">10.2 El contenido de la página WEB no cuenta con la validacón de la Oficina Asesora de Comunicaciones, contraviniendo lo establecido en la caracterizacion diseñada para el proceso C-GC-1, lo anterior debido a la falta de una directriz que establezca con claridad quien administra la pagina web de la Entidad y que puede conllevar a la publicación de información no autorizada. </t>
  </si>
  <si>
    <t>10.4 Incumplimiento de la meta planteada en el Plan Operativo Anual, contraviniendo lo establecido en la planeacion estrategica de la Entidad, por no cumplirse los compromisos establecidos, lo cual puede repercutir en el atraso frente al cuplimiento de los objetivos insitucionales.</t>
  </si>
  <si>
    <t>20181300079523 Informe Definitivo de Auditoria Interna Control Interno Disciplinario</t>
  </si>
  <si>
    <t>2.1. Debilidad en el diseño de la caracterización, los procedimientos y documentos relacionados para el proceso y publicados en la plataforma de calidad, lo cual contraviene lo establecido en el numeral 4.4.1. de la norma técnica ntc – iso9001 2015. esta brecha puede obedecer a la reciente creación de los procesos de gestión estructurados a partir del decreto 413 de 2016 y puede representar un riesgo estratégico frente al cumplimiento de funciones y objetivos del proceso.</t>
  </si>
  <si>
    <t>2.2. No se evidenciaron programas, políticas o actividades en los documentos asociados al proceso, que soporten la función relacionada con la promoción de la disciplina preventiva,descrita en el literal c) del artículo 11 del decreto 413 de 2016,la inaplicabilidad de esta politica no contribuye a reducir las estadisticas frente a las acciones disciplinarias adelantados por la entidad.</t>
  </si>
  <si>
    <t xml:space="preserve">2.3. En el proceso de gestión de recursos físicos y gestión documental no se encuentra documentado el control para asignar las comunicaciones que denuncian conductas irregulares de los funcionarios con posible indicencia disciplinaria lo cual contraviene el numeral 5.2.1 del manual operativo mipg, y puede generar que el proceso no inicie la investigación disciplinaria por que los hechos no son puestos bajo su conocimiento.
</t>
  </si>
  <si>
    <t>2.4. Debilidades frente a la seguridad y custodia de los expedientes disciplinarios, ya que estos se encuentran por fuera de la oficina de control interno disciplinario, contraviniendo lo establecido en el numeral 1.2. de la directiva 007 de 2013, lo anterior debido al reducido espacio y a la falta de mobiliario el proceso, lo que puede generar riesgos de nulidad por la violación de la reserva de los expedientes activos y/o la pérdida de piezas procesales.</t>
  </si>
  <si>
    <t xml:space="preserve">2.5 No se encuentra documentado el procedimiento de cobro persuasivo, lo que impide el cumplimiento de la directiva 008 de  2017, esto debido a que posiblemente la competencia del cobro persuasivo no fue asignada de manera formal en el decreto 413 de 2016, lo que puede generar dificultades para gestionar el pago en la sancion disciplinaria cuando esta se ha constituido en multa.
</t>
  </si>
  <si>
    <t>20181300097833 Informe final de auditoria realizada al proceso de Gestion de Tecnologias de la Información</t>
  </si>
  <si>
    <t>Diferencias en cuanto a la calificación asignada en los (4) componentes, numerales sin información o evidencias de cumplimiento contraviniendo los parametros establecidos por la estrategia GEL.</t>
  </si>
  <si>
    <t>El normograma del procesos se encuentra desactualizado contraviniendo el numeral 4.1.1 de la norma tecnica NTC-ISO 9001-2015.</t>
  </si>
  <si>
    <t xml:space="preserve">Ausencia de riesgos asociados al proceso, contraviniendo lo establecido en el numeral 6.1 de la norma tecnica colombiana NTC-ISO.
</t>
  </si>
  <si>
    <t>Falta de definición de tiempos de ejecución para las actividades descritas dentro del procedimiento "Solicitud y Atención de Servicios Mesa de Ayuda PD-GT-1", contraviniendo lo establecido en el numeral 4.4 Sistemas de Gestión de la calidad, de la norma tecnica colombiana NTC-ISO-9001 Cuarta Actualización.</t>
  </si>
  <si>
    <t>10.5 Debilidades en las etapas contractuales a cargo del proceso, que pueden traducirse en oportunidades de mejora frente a los controles documentales y de seguimiento implementados.</t>
  </si>
  <si>
    <t>Debilidades en el centro de computo de la Entidad.</t>
  </si>
  <si>
    <t xml:space="preserve">Debilidades en el centro de computo de la Entidad. </t>
  </si>
  <si>
    <t>20181300127383 Informe Final Auditoria de Gestión al proceso de Fortalecimiento de Capacidades Operativas</t>
  </si>
  <si>
    <t>Alertamiento frente al cumplimiento de las metas relacionadas para los proyectos de inversión 7507 y 7510, lo anterior a fin de garantizar el cumplimiento de los objetivos misionales y fortalecer la evaluación de control de resultados de la entidad.</t>
  </si>
  <si>
    <t>Debilidad en el ejercicio de supervision, realizado a los contratos de comodato, pues en algunos expedientes contractuales, no logro evidenciarse informes de supervisión que den cuenta de la ejecución contractual en cada uno de sus componentes, establecidos por el articulo 84 de la ley 1474 de 2011.</t>
  </si>
  <si>
    <t>Diferencia por titularidad de los vehiculos registrados por la Dirección de Bienes, con la información registrada en el inventario de almacén por la Dirección de Recursos Fisicos y Gestión Documental, relacionada con los vehiculos automotores entregados a terceros contraviniendo lo establecido en el numeral 6 Dimensión: Gestión del Conocimiento y la Innovación MIPG.</t>
  </si>
  <si>
    <t>Oportunidad de Mejora</t>
  </si>
  <si>
    <t>Debilidades en la articulación de los procesos de fortalecimiento de capacidades operativas y gestión de recursos fisicos y documental en relacion con los procedimientos y documentos, derivados de las actividades de tenencia, administración y entrega de bienes, contraviniendo lo establecido en el plan estrategico institucional 2016-2020, Capitulo 8 objetivos del sistema integrado de gestión, literal c. Lograr la optimización de recursos y procesos de la entidad, F fortalecer el desempeño de los procesos establecidos en la Secretaria Distrital de Seguridad, Convivencia y Justicia</t>
  </si>
  <si>
    <t>20185410146631-20181100072873 Visita de Evaluacion, Control y Seguimiento al PIGA</t>
  </si>
  <si>
    <t>Cuantificacion de la generacion de residuos peligrosos, Envasado o empacado,embalado y etiquetado RESPEL: La entidad debe realizar el envasado o empacado embalado y etiquetado de los residuos peligrosos conforme a la normatividad vigente.  C4, no se evidenciaron residuos almacenados.
Aceite usado y combustibles. Las sedes con plantas electricas son C-4 (1) para ninguna de estas se cuenta con los soportes requeridos. Contraviniendo a la resolución 1188 de 2003 articulo 5 y 6 la entidad como generadora de acietes usados de origen industrial, comercial o institucional  el cual asmimilara para todos los efectos al acopiador primario</t>
  </si>
  <si>
    <t>Capacitación de la gestión y el manejo de los RESPEL: La entidad debe garantizar el almacenimiento de residuos o desechos peligrosos en sus instalaciones y adoptar todas las medidas tendientes a prevenir cualquier afectación a la salud humana y al ambiente cumpliendo con las condiciones locativas Drenaje, Ventilación, ubicación, piso,kit de derrame, capacidad, balanza, estibas  y Condiciones operativas. Matriz de compatibilidad de residuos, Separación de sustancias, hojas de seguridad,Restricción de accesos y  Registros.</t>
  </si>
  <si>
    <t>20185410146631-20181100072983 Visita de Evaluación, Control y Seguimiento al PIGA</t>
  </si>
  <si>
    <t>Porcentaje de implementacion de equipos y sistemas de bajo consumo de agua .</t>
  </si>
  <si>
    <t>No se han identificado la totalidad de impactos ambientales generados por las actividades de la Entidad en cada una de sus sedes.
No se cuenta con matriz de riesgos, ni ha establecido acciones integrales d gestion del riesgo.
Las metas de los programas no son coherentes con las actividades formuladas, por lo tanto no es posbile verificar su cumplimiento.</t>
  </si>
  <si>
    <t xml:space="preserve">Emisiones atmosféricas y la publicidad exterior visual Requerimiento conforme a la resolución 931 de 2008 y alas aclaraciones contenidas en el concepto jurídico 107 de 2002, la entidad debe contar con los registros de su publicidad exterior visual para las instalaciones que cuentan con aviso en fachada o areas de intervención que les apliquen y deben encontrarse en los terminos de vigencia. Evidencia: Cuenta con un aviso en fachada sin reistro de publicidad exterior visual, en la sede C4, además se observaron elementos publicitarios adheridos a las puertas y vidrios de la entrada principal  </t>
  </si>
  <si>
    <t>CD. Custodia y Vigilancia para la Seguridad</t>
  </si>
  <si>
    <t>La sede cuenta con dos cuartos destinados para el almacenamiento de RESPEL: En el primero se almacenan residuos hospitalarios, los cuales se encontraron sin etiquetar; y en el segundo se almacenan luminarias y RAEES, los cuales no cumplen con el rotulado, ni con el embalado. Contraviniendo conforme al decreto 1076 de 2015 numeral 2.2.6.1.3.1 literal d) y la ley 1252  de 2008, articulo 12, numeral 4.</t>
  </si>
  <si>
    <t>La sede cuenta con dos cuartos destinados para almacenamiento de RESPEL: Durante el recorrido se encontró: Centro de acopio de residuos hospitalarios: El cuarto no cuenta con balanza, estibas ni el formato de recepción de despacho. * Centro de acopio de residuos administrativos: El cuarto no cuenta con un piso impermeabilizado, señalización de áreas, dispositivos de detección de fuego y sistemas de respuesta, balanza ni estibas. contraviniendo el Decreto 1076 de 2015 numeral 2.2.6.1.3.1 parágrafo 1, y la resolución 1023 de 2005, articulo 3, guía 45.  Condiciones locativas y condiciones operativas.</t>
  </si>
  <si>
    <t xml:space="preserve">En la sede Cárcel Distrital de hombres y anexo mujeres no se presentaron soportes que permitan evidenciar actividades de capacitación en el manejo de los residuos o desechos peligrosos  en sus instalaciones contraviniendo conforme a la ley 1252 de 2008, articulo 12, numeral 6., y el decreto 1076 de 2015 numeral 2.2.6.1.3.1 literal g) </t>
  </si>
  <si>
    <t>La entidad no cuenta con actas que den cuenta de la disposición final l de RESPEL  Según lo establecido en el Decreto 1076 de 2015 articulo 2.2.6.1.3.1 la entidad debe dar cumplimiento al Decreto 1079 de 2015 articulo 2.2.1.7.8.2.1, cuando remite residuos o desechos para ser transportados.</t>
  </si>
  <si>
    <t>Aceites usados y combustibles. Gestión de aceite usado de origen institucional - Tercero.  La Cárcel Distrital de Hombres Anexo Mujeres cuenta con dos plantas eléctricas. Sin embargo, no realizo mantenimiento o no cuenta con los soportes requeridos. Requerimiento Conforme a la resolución 188 de 2003, articulo 5 y 6, la entidad como generadora de aceites usados de origen industrial, comercial y/o institucional.</t>
  </si>
  <si>
    <t xml:space="preserve">Bifenilos Policlorados (PCBs). Identificación y marcado de equipos con contenido de PCBs  En la cárcel Distrital se encontró un transformador fuera de funcionamiento, el cual no ha sido marcado de acuerdo con lo expuesto en la normatividad ambiental vigente. Contraviniendo conforme a resolución 22 de 2011 capitulo 2, articulo 4, la entidad debe identificar y marcar sus equipos que consisten, contienen o estén contaminados de PCBs </t>
  </si>
  <si>
    <t>Gestión integral de residuos especiales. Llantas- Registro de llantas nuevas y/o usadas. En la sede Cárcel Distrital, se encontraron algunas llantas, las cuales, según lo manifestado por la entidad, son provenientes del mantenimiento de jardinería en donde son reutilizadas. Por lo tanto, la entidad debe iniciar el tramite de acopio de llantas. Conforme al Decreto 265 de 2016 articulo 2, la entidad se debe registrar en el aplicativo web diseñado para tal fin por la Secretaria Distrital de Ambiente, y contar con el numero de identificación por cada registro.</t>
  </si>
  <si>
    <t>Aceite vegetal usado- Registro como generador de aceite vegetal usado. En la Cárcel Distrital se lleva acabo la cocción de alimentos con una empresa tercerizada, no se cuenta con el registro como generador de aceite vegetal usado, además no se cuenta con soportes de la entrega del AVU a gestores autorizados. Conforme al acuerdo 634 de 2015 capitulo 2, articulo 5, la entidad debe cumplir con las obligaciones como generador de aceite vegetal usado.</t>
  </si>
  <si>
    <t>Vertimientos no domesticos- Registro de vertimientos:La entidad al ser generadora de ARND en la Carcel Distrital, debe iniciar el tramité del registro de sus vertimientos Conforme a la resolución 3957 de 2009, articulo 5, la resolución 242 de 2014 articulo 13 numeral e y a las aclaraciones contenidas en el concepto jurídico 133 de 2010 la entidad debe contar con el registro de vertimientos.</t>
  </si>
  <si>
    <t>Programas de Gestión ambiental- Programa de Uso eficiente del agua- porcentaje de implementación de equipos y sistemas de bajo consumo de agua: La entidad cuenta con el 55% de implementación de sistemas de bajo consumo de agua frente a las sedes visitadas se evidencio. que la sede Carcel Distrital no cuenta con la totalidad de sistemas ahorradores principalmente en pocetas y lavamanos además se evidenciaron fugas de agua en el área de cocina. Conforme al Decreto 3102 de 1997 articulos 6 y7 y a la resolución 242 de 2014, articulo 13, numeral 1.</t>
  </si>
  <si>
    <t>Programa Gestión Integral de residuos- Bitacora del registro de cantidades y tipo (Aprovechables y no aprovechables): La entidad no cuenta con la bitácora de generación de residuos ordinarios para ninguna de sus sedes. Conforme a la resolución 242 de 2014, articulo 13, numeral 3.</t>
  </si>
  <si>
    <t>Programa Gestión Integral de residuos- Bitacora del registro de cantidades y tipo (Aprovechables y no aprovechables): La segregación en la Carcel Distrital no se realiza de manera adecuada, de igual manera, en la segregación secundaria que se lleva a cabo en los cuartos de residuos, se observaron bolsas en las cuales e mezclan los dos (2) tipos de materiales. Conforme a la resolución 242 de 2014, articulo 13, numeral 3, literal a.</t>
  </si>
  <si>
    <t>La entidad no calculó su media móvil ni identificó su clasificación como generador</t>
  </si>
  <si>
    <t>Programa Gestión Integral de residuos- Formación de los servidores públicos en el manejo adecuado de los residuos solidos para su aprovechamiento: En la sede Carcel Distrital no se proporcionaron soportes que permitan evidenciar actividades de sensibilización, capacitación e inducción, practica y formación de los servidores públicos en el manejo adecuado de los residuos solidos por su aprovechamiento. Conforme al acuerdo 114 de 2013, articulos 1 y 4, la entidad debe impulsar la sensibilización, capacitación inducción, practica y formación de los servidores públicos en el manejo de residuo solidos para su aprovechamiento.</t>
  </si>
  <si>
    <t xml:space="preserve">La entidad no realizó checklist al transportador en el momento de remitir residuos o desechos peligrosos: tarjetas de emergencia, plan de contingencia, certificado de capacitación para transportar mercancias peligrosas. </t>
  </si>
  <si>
    <t>La entidad debe contar con los registros  de su publicidad exterior visual para las instalaciones que cuentan con aviso en fachada o áreas de intervención que les aplique y deben encontrarse en terminos de vigencia. La entidad debe contar con las autorizacones de publicidad exterior visual para todos sus vehiculos.</t>
  </si>
  <si>
    <t>Retraso en la implementación de la estrategia Gobierno en Linea, de acuerdo a los plazos definidos en el Decreto 1078 de 2015.</t>
  </si>
  <si>
    <t>Radicado 20181300157743 Informe Final de Auditoria realizada a los procesos misionales de la Cárcel Distrital de Varones y Anexo de Mujeres</t>
  </si>
  <si>
    <t>CD. Trámite Jurídico a la Situación de las PPL</t>
  </si>
  <si>
    <t>3.1.2.3. OBLIGACIONES CONTRACTUALES A CARGO DEL PROCESO DE TRÁMITE DE LA SITUACIÓN JURÍDICA DE LAS PPL, QUE NO SON REPORTADAS EN LOS INFORMES DE EJECUCIÓN DEL CONTRATISTA Y CUYA EVIDENCIA DE CUMPLIMIENTO NO REPOSA EN EL EXPEDIENTE CONTRACTUAL, CONTRAVINIENDO LO ESTABLECIDO EN LAS CLAUSULAS CONTRACTUALES, DEBIDO A FALLAS EN LOS CONTROLES ESTABLECIDOS, LO CUAL PUEDE OCASIONAR SANCIONES DE ORDEN LEGAL.</t>
  </si>
  <si>
    <t>3.1.2.5. DEBILIDADES EN EL EJERCICIO DE LA SUPERVISIÓN QUE NO PERMITIERON VERIFICAR EN LOS EXPEDIENTES CONTRACTUALES LAS EVIDENCIAS DEL CUMPLIMIENTO DE LAS OBLIGACIONES PARA EL 46% DE LOS CONTRATOS EJECUTADOS EN LA VIGENCIA, CONTRAVINIENDO EL MANUAL DE SUPERVISIÓN EN EL ART 7.1 LITERAL P Y EL ART. 83 DE LA LEY 1474 DE 2011, DEBIDO A LA FALTA DE CONTROLES Y SEGUIMIENTOS, LO QUE PUEDE ORIGINAR SANCIONES DISCIPLINARIAS.</t>
  </si>
  <si>
    <t>3.3.1.1.9.INCUMPLIMIENTO DE LA RESOLUCIÓN 158 DE 2018 “POR LA CUAL SE MODIFICAN LOS ARTÍCULOS, 23, 24 Y 25 DE LA RESOLUCIÓN 1806 DE 2011, REGLAMENTO DE RÉGIMEN INTERNO DE LA CÁRCEL DISTRITAL DE VARONES Y ANEXO DE MUJERES, PUES A PESAR DE SU VIGENCIA, LOS HORARIOS DE VISITAS NO HAN SIDO HABILITADOS PARA EL DÍA SABADO</t>
  </si>
  <si>
    <t>3.3.1.3.1. DEBILIDADES EN LAS POLÍTICAS DE OPERACIÓN Y EN LAS ACTIVIDADES DESCRITAS EN LOS PROCEDIMIENTOS QUE NO PERMITEN ESTABLECER UN CRITERIO CLARO FRENTE A LA NOTIFICACIÓN DE LAS PROVIDENCIAS JUDICIALES QUE MODIFICAN LA SITUACIÓN JURÍDICA DE LAS PPL, CONTRAVINIENDO LO ESTABLECIDO EN EL AR. 71 DE LA LEY 1709 DE 2014, EN LOS DOCUMENTOS REFERENCIADOS SE ENCONTRARON DIVERSAS INSTRUCCIONES PARA EL EFECTO, LO CUAL PUEDE GENERAR DIFICULTADES EN LAS NOTIFICACIONES A LAS PPL</t>
  </si>
  <si>
    <t xml:space="preserve">CD. Atención Integral Básica a las PPL </t>
  </si>
  <si>
    <r>
      <t xml:space="preserve">3.3.1.2.1. </t>
    </r>
    <r>
      <rPr>
        <sz val="11"/>
        <color theme="1"/>
        <rFont val="Arial"/>
        <family val="2"/>
      </rPr>
      <t>DEBILIDADES EN EL DISEÑO DEL PROCEDIMIENTO PD-AIB-1 CONCEJO DE EVALUACIÓN Y TRATAMIENTO CET, Y OTROS DOCUMENTOS RELACIONADOS CON EL MISMO, CONTRAVINIENDO LO ESTABLECIDO EN LA NORMA TECNICA NTDGP 001:2011 NUMERAL 4.2.4, LO ANTERIOR PUEDE REPRESENTAR UN RIESGO ESTRATÉGICO FRENTE AL CUMPLIMIENTO DE FUNCIONES Y OBJETIVOS DEL PROCESO.</t>
    </r>
  </si>
  <si>
    <t>3.3.1.2.2. MINUTAS A CARGO DEL COMANDANTE DE SERVICIOS DE ALIMENTOS SIN DILIGENCIAR, CONTRAVINIENDO LO ESTABLECIDO EN EL PROCEDIMIENTO ALIMENTACIÓN DE PPL CODIGO PD-AIB-3, LO ANTERIOR PODRIA OCASIONAR UNA POSIBLE PERDIDA DE ELEMENTOS CORTOPUNZANTES EN EL ÁREA DE SERVICIO DE ALIMENTOS GENERANDO UN RIESGO A LA INTEGRIDAD DEL CUERPO DE CUSTODIA Y VIGILANCIA Y PPL EN SERVICIO.</t>
  </si>
  <si>
    <t>3.3.1.2.2. MINUTAS A CARGO DEL COMANDANTE DE SERVICIOS DE ALIMENTOS SIN DILIGENCIAR, CONTRAVINIENDO LO ESTABLECIDO EN EL PROCEDIMIENTO ALIMENTACIÓN DE PPL CODIGO PD-AIB-3, LO ANTERIOR PODRIA OCASIONAR UNA POSIBLE PERDIDA DE ELEMENTOS CORTOPUNZANTES EN EL ÁREA DE SERVICIO DE ALIMENTOS GENERANDO UN RIESGO A LA INTEGRIDAD DEL CUERPO DE CUSTODIA Y VIGILANCIA Y PPL EN SERVICIO</t>
  </si>
  <si>
    <t xml:space="preserve">3.3.1.2.3. FALTA DE MANTENIMIENTO EN LAS INSTALACIONES Y EQUIPOS DEL ÁREA DE COCINA GENERANDO OBSERVACIONES POR PARTE DE LA SECRETARIA DE SALUD EN LAS VISITAS DE INSPECCIÓN REALIZADAS DURANTE LA VIGENCIA 2018, CONTRAVINIENDO LO ESTABLECIDO EN LA RESOLUCIÓN 2674 DE 2013, LO QUE PODRIA SIGNIFICAR  EL CIERRE DEL SERVICIO DE COCINA. </t>
  </si>
  <si>
    <t>3.3.1.2.4. AUSENCIA DE INSUMOS, MATERIALES Y EQUIPOS PARA EL DESARROLLO DE LAS ACTIVIDADES PROGRAMADAS EN LOS TALLERES, PESE A QUE EN LA ELABORACIÓN DEL PLAN ANUAL DE Adquisiciones SE ASIGNO UNA LINEA BAJO ESTE CONCEPTO, AFECTANDO EL PRINCIPIO DE PLANEACIÓN DE LA LEY 80 DE 1993.</t>
  </si>
  <si>
    <t>3.3.1.2.4. AUSENCIA DE INSUMOS, MATERIALES Y EQUIPOS PARA EL DESARROLLO DE LAS ACTIVIDADES PROGRAMADAS EN LOS TALLERES, PESE A QUE EN LA ELABORACIÓN DEL PLAN ANUAL DE ADQUISICONES SE ASIGNO UNA LINEA BAJO ESTE CONCEPTO, AFECTANDO EL PRINCIPIO DE PLANEACIÓN DE LA LEY 80 DE 1993.</t>
  </si>
  <si>
    <t>3.2.1.2.  DEBILIDADES EN EL FUNCIONAMIENTO DEL SISTEMA DE VIDEO VIGILANCIA, QUE DIFICULTA EL MONITOREO PERMANENTE Y NO FORTALECE LA OPERACIÓN, IMPACTANDO LOS CONTROLES  DE SEGURIDAD ESTABLECIDOS EN LA CÁRCEL, LO QUE INCREMENTA LAS PROBABILIDADES DE MATERIALIZACION DE LOS RIESGOS ASOCIADOS.</t>
  </si>
  <si>
    <t>3.2.1.3. FALLAS EN EL ESTADO ACTUAL DE LAS CONSOLAS ELECTRÓNICAS QUE CONTROLAN PUERTAS EN DIFERENTES PUNTOS DE LA CÁRCEL, AFECTANDO EL CUMPLIMIENTO DE LOS PROTOCOLOS DE SEGURIDAD ESTABLECIDOS, LO CUAL DEBILITA LOS CONTROLES EJECUTADOS POR EL CUERPO DE CUSTODIA Y VIGILANCIA.</t>
  </si>
  <si>
    <t>3.2.2.1. ÁREAS FÍSICAS DE LA CÁRCEL DISTRITAL SIN MANTENIMIENTO, A PESAR DE LA SUSCRIPCIÓN DE DIFERENTES CONTRATOS, LO ANTERIOR ENTORPECE LA GESTIÓN Y DESMEJORA EL NIVEL DE LA CALIDAD DE VIDA DE LAS PPL.</t>
  </si>
  <si>
    <t>3.2.2.2. EXTINTORES EN ÁREA ADMINISTRATIVA Y DEL RECLUSORIO EXPIRADOS, AL IGUAL QUE LOS FILTROS DE MÁSCARAS ANTIGASES DEL EQUIPO ANTIMOTINES, SITUACIÓN QUE CONTRAVIENE EL PROTOCOLO DE SEGURIDAD, EMERGENCIAS Y MANEJO DE CRISIS – PR-CVS-01, EN SUS NUMERALES 5.1.2 INCENDIO Y 5.1.5 ACTOS DE SABOTAJE, LO ANTERIOR LO QUE EVIDENCIA LA FALLAS EN LOS CONTROLES IMPLEMENTADOS PARA EL MANTENIMIENTO.</t>
  </si>
  <si>
    <t xml:space="preserve">3.2.3.1. FALTA DE CONTROL Y VIGILANCIA EN EL MANEJO DE LA CAJA MENOR CONTRAVINIENDO, LA RESOLUCIÓN 018 DEL 19 DE ENERO DE 2018 Y EL MANUAL PARA EL MANEJO Y CONTROL DE CAJAS MENORES (MA-GF-1), GENERANDO UN  POSIBLE RIESGO FRENTE AL CUMPLIMIENTO DE LA MISIÓN INSTITUCIONAL AL NO EJECUTAR PRESUPUESTOS ESTABLECIDOS A PESAR DE LOS REQUERIMIENTOS EVIDENCIADOS. </t>
  </si>
  <si>
    <t>3.2.3.2. EL ARMERILLO PRESENTA CONDICIONES DE HUMEDAD EN MUROS Y CIELO RASO, IGUALMENTE, SE HALLARON EVIDENCIAS DE 10 SALVOCONDUCTOS CON FECHA DE VENCIMIENTO EXPIRADA, CONTRAVINIENDO LO ESTABLECIDO EN EL INSTRUCTIVO, USO Y MANEJO DE LAS ARMAS DE FUEGO – I-CVS-1, LO CUAL EVIDENCIA FALTA DE GESTIÓN Y EVIDENCIA LA FALLA DE CONTROLES ADMINISTRATIVOS.</t>
  </si>
  <si>
    <t>3.2.3.3. REGISTRO MANUAL DE HORAS EXTRAS Y RECARGOS NOCTURNOS, LO QUE GENERA ALTA PROBABILIDAD DE ERROR, DEBIDO A LA FALTA DE CONTROLES ADMINISTRATIVOS QUE PERMITAN EXAMINAR LA LEGITIMIDAD DE LAS LIQUIDACIONES DE LOS EMOLUMENTOS SALARIALES, GENERANDO INCERTIDUMBRE FRENTE A LOS PAGOS REALIZADOS.</t>
  </si>
  <si>
    <t xml:space="preserve">3.2.3.4. CARENCIA DE CONTROL DE BIENES Y MUEBLES QUE NO PERMITEN ESTABLECER EL COSTO DE ACTIVOS FIJOS DE LA CÁRCEL DISTRITAL DE VARONES Y ANEXO DE MUJERES, Y CONSECUENTEMENTE EL DE LA SDSCJ, LO ANTERIOR DIFICULTANDO EL REGISTRO CONTABLE DE PROPIEDADES PLANTA Y EQUIPO DE LA ENTIDAD, GENERANDO RIESGO EN LA PRESENTACIÓN RAZONABLE DE LOS ESTADOS FINANCIEROS. </t>
  </si>
  <si>
    <t>3.2.3.5 LA ADMINISTRACIÓN DE LAS LLAVES DE LA ENTIDAD, NO SE ENCUENTRA BAJO RESPONSABILIDAD DEL ÁREA ADMINISTRATIVA, YA QUE NO SE EVIDENCIO DOCUMENTO DE DELEGACIÓN DE LA FUNCIÓN DEL ACTUAL ENCARGADO, CONTRAVINIENDO LO ESTABLECIDO EN EL INSTRUCTIVO DE MANEJO Y CONTROL DE LLAVES - I-CVS-4, EN SUS NUMERALES  5.11 y  5.19.</t>
  </si>
  <si>
    <t>3.3.1.1.1. VULNERACIÓN A LA SEGURIDAD DE LA CÁRCEL DISTRITAL, EL CUERPO DE CUSTODIA Y LAS PPL, QUE OCURREN HACE TIEMPO Y PARA LA CUAL NO SE HAN ADELANTADO ACCIONES QUE MINIMICEN EL RIESGO, AFECTÁNDOSE DE FORMA EXPONENCIAL LA SEGURIDAD DE LOS ANUNCIADOS, LO ANTERIOR DEBIDO Al  ESTABLECIMIENTO DE CONTROLES.</t>
  </si>
  <si>
    <t>3.3.1.1.2. DISPARIDAD EN LA IMPLEMENTACIÓN DE LA REQUISA PARA EL INGRESO DEL PERSONAL A LAS INSTALACIONES DE LA CÁRCEL DISTRITAL, CONTRAVINIENDO LO ESTABLECIDO EN LOS NUMERAL ES 3.3, 4.5, 4.7, 4.8 DEL INSTRUCTIVO I-CVS-5., LO CUAL SE DERIVA DE LA FALLA EN LOS CONTROLES Y POTENCIALIZA EL RIESGO EN EL INGRESO DE ELEMENTOS PROHIBIDOS.</t>
  </si>
  <si>
    <t>3.3.1.1.3. DEFICIENCIAS TECNOLÓGICAS QUÉ DIFICULTAN Y VULNERAN EL PROCESO DE REQUISA, AFECTANDO EL CUMPLIMIENTO DEL NUMERAL 4.8 y 2.21 (ERROR EN LA NUMERACIÓN) DEL INSTRUCTIVO I-CVS-5., LO QUE POTENCIALIZA LOS RIESGOS A LA VULNERACIÓN DE LA SEGURIDAD.</t>
  </si>
  <si>
    <t>3.3.1.1.5. PERSONAL UNIFORMADO DEL CUERPO DE CUSTODIA DE VIGILANCIA FUERA DE LAS INSTALACIONES DE LA CÁRCEL DISTRITAL DE VARONES Y ANEXO DE MUJERES, CONTRAVINIENDO EL NUMERAL 3.10 DEL INSTRUCTIVO - I-CVS-5., LO QUE SE DERIVA DE LA FALLA EN LOS CONTROLES.</t>
  </si>
  <si>
    <t xml:space="preserve">3.3.1.1.6. DEBILIDADES EN EL CONTROL DE INGRESO DE VEHÍCULOS AL PARQUEADERO SUBTERRÁNEO, CONTRAVINIENDO EL NUMERAL 10 DEL INSTRUCTIVO - I-CVS-5, EVIDENCIANDO LA FALLA EN LOS CONTROLES, LO QUE TERMINA PONIENDO EN RIESGO AL PERSONAL Y LAS INSTALACIONES QUE INTEGRAN EL COMPLEJO CARCELARIO. </t>
  </si>
  <si>
    <t>3.3.1.1.7. DEFICIENTES HERRAMIENTAS TECNOLÓGICAS QUE SUMADAS A LA DESACTUALIZACIÓN DEL PROCEDIMIENTO PD-CVS-4 CONTROL DE VISITAS, RETRAZAN EL PROCESO DE INGRESO DE LOS VISITANTES DE LAS PPL, LIMITANDO EL TIEMPO DE ACOMPAÑAMIENTO Y DISFRUTE DEL MISMO.</t>
  </si>
  <si>
    <t>3.3.1.1.8.  INSUFICIENCIA DE CANINOS Y FALTA DE CONTROL EN LA TENENCIA DE LOS MISMOS, CONTRAVINIENDO EL INSTRUCTIVO MANEJO DE CANINOS (I-CVS-6 VERSIÓN 1) Y ESTANDARES INTERNACIONALES ACA, GENERANDO  PERIODOS EXTENSOS DE NO CUBRIMIENTO DE SEGURIDAD.</t>
  </si>
  <si>
    <t>20181300174233 Informe Final Auditoria Gestión Humana</t>
  </si>
  <si>
    <t xml:space="preserve">3.1.1. DEBILIDADES EN LA LIQUIDACIÓN DE NÓMINA DE LA ENTIDAD, CONTRAVINIENDO LOS REQUISITOS DE NORMA ESTABLECIDOS EN LA LEY 100 DE 1993 FRENTE AL IBC, PUES SE REALIZARON DEDUCCIONES POR MAYOR O MENOR VALOR, O SIMPLEMENTE NO SE REALIZARON RELACIONADAS CON EL APORTE AL FONDO DE SOLIDARIDAD PENSIONAL, LO ANTERIOR CONLLEVANDO A POSIBLES SANCIONES POR PARTE DE LOS ENTES DE CONTROL. </t>
  </si>
  <si>
    <t>3.3.1. AUSENCIA DE DOCUMENTO ASOCIADO A LA LIQUIDACIÓN DE LA NÓMINA QUE PERMITA VALIDAR EL PASO A PASO, ESTO AUNADO A LAS DEBILIDADES PRESENTADAS EN EL APLICATIVO QUE RESPALDA LA OPERACIÓN, NO PERMITEN LA ALINEACIÓN CON LO ESTABLECIDO EN EL NUMERAL 4.4 SISTEMAS DE GESTIÓN DE CALIDAD NORMA TÉCNICA COLOMBIANA NTC-ISO-9001, LO ANTERIOR PUEDE AFECTAR EL CUMPLIMIENTO DE LOS OBJETIVOS ESTRATÉGICOS DE LA ENTIDAD.</t>
  </si>
  <si>
    <t xml:space="preserve">3.4.1. DEBILIDADES EN EL ARCHIVO DOCUMENTAL SOPORTE DE LAS HISTORIAS LABORALES, CONTRAVINIENDO LA CIRCULAR 004 DE 2003 EMITIDA POR EL DEPARTAMENTO ADMINISTRATIVO DE LA FUNCIÓN PÚBLICA - ARCHIVO GENERAL DE LA NACIÓN, DEBIDO A LA FALTA DE DOCUMENTACIÓN, QUE PERMITA A LA ENTIDAD LA TOMA DE DECISIONES OPORTUNAS Y EFICIENTES, GENERANDO POSIBLES SANCIONES O RECLAMACIONES POR PARTE DE FUNCIONARIOS DE LA ENTIDAD. </t>
  </si>
  <si>
    <t>Informe Final Auditoria Gestión Jurídica y Contractual Radicado 20181300186353</t>
  </si>
  <si>
    <t>2.3.1. DIFERENCIAS EN LA CLASIFICACIÓN DE BIENES Y SERVICIOS RESPECTO AL UNSPSC DESCRITO EN LOS ESTUDIOS Y DOCUMENTOS PREVIOS Y EN EL PLAN ANUAL DE ADQUISICIONES, CONTRAVINIENDO LO ESTABLECIDO EN EL ARTÍCULO 2.2.1.1.1.4.1. DEL DECRETO 1082 DE 2015. LO ANTERIOR NO PERMITE CONTAR CON INFORMACIÓN UNIFICADA Y CLARA IDENTIFICACIÓN POR PARTE DE FUTUROS PROVEEDORES.</t>
  </si>
  <si>
    <t>2.3.2. DEBILIDADES EN LOS SOPORTES DE LOS ESTUDIOS DE MERCADO, EXIGIDOS EN EL NUMERAL 4° DEL ARTÍCULO 2.2.1.1.2.1.1. DEL DECRETO 1082 DE 2015, DICHOS DOCUMENTOS INDISPENSABLES EN LA DETERMINACIÓN DEL PRESUPUESTO DE LOS PROCESOS DE CONTRATACIÓN DE LA ENTIDAD.</t>
  </si>
  <si>
    <t>2.4.1. DEFICIENCIAS EN LOS SOPORTES QUE DAN CUENTA DEL CUMPLIMIENTO DE LAS OBLIGACIONES PACTADAS EN LOS CONTRATOS, CONTRAVIENDO LO ESTABLECIDO EN EL ARTÍCULO 4° DE LA LEY 80 DE 1993, LO QUE DIFICULTA EL CONTROL Y SEGUIMIENTO A LOS PRODUCTOS CONTRATADOS QUE IMPACTAN EL CUMPLIMIENTO DE LA MISIONALIDAD INSTITUCIONAL.</t>
  </si>
  <si>
    <t>2.4.2. INCONSISTENCIAS ENTRE LOS SOPORTES DEL EXPEDIENTE CONTRACTUAL Y LOS SOPORTES ALOJADOS EN EL SECOP II, LO CUAL GENERA DISPARIDAD EN LAS FUENTES DE INFORMACIÓN, QUE SON OBJETO DE SEGUIMIENTO POR PARTE DE LOS ENTES DE CONTROL Y VIGILANCIA.</t>
  </si>
  <si>
    <t>2.4.4. DEFICIENCIAS EN LOS SOPORTES DOCUMENTALES Y DIGITALES QUE DIFICULTARON LA VERIFICACIÓN DE LA EXPEDICIÓN Y APROBACIÓN DE LAS PÓLIZAS DE CUMPLIMIENTO. LO ANTERIOR PUEDE GENERAR LIMITANTE A LA AUDITORÍA EXTERNA REALIZADA POR LOS ENTES DE CONTROL Y VIGILANCIA.</t>
  </si>
  <si>
    <t xml:space="preserve">2.5.1. ALERTA FRENTE AL POSIBLE INCUMPLIMIENTO DE OBLIGACIONES CONTRACTUALES EN LOS CONTRATOS 671 Y 689 DE 2018, DEBIDO A LA ENTREGA EXTEMPORANEA DE LOS PRODUCTOS ENTREGABLES, LO QUE AFECTA LA EJECUCIÓN DE LOS RECURSOS Y EL CUMPLIMIENTO DE LAS METAS DE LOS PROYECTOS DE INVERSIÓN. </t>
  </si>
  <si>
    <t>2.5.2. DEBILIDADES EN EL EJERCICIO DE LA SUPERVISIÓN Y EN LAS EVIDENCIAS DOCUMENTALES QUE GENERAN INCERTIDUMBRE FRENTE A LA EJECUCIÓN DEL CONTRATO 637 DE 2018, CONTRAVINIENDO LO ESTALECIDO EN LA LEY 1474 DE 2011. LO ANTERIOR REFLEJA DEBILIDAD EN LOS CONTROLES DE SEGUIMIENTO IMPLEMENTADOS Y PUEDE OCASIONAR SANCIONES DE TIPO FISCAL.</t>
  </si>
  <si>
    <t>20181300189163 Informe Definitivo de auditoria realizada al Plan Institucional de Gestión  Ambiental PIGA</t>
  </si>
  <si>
    <t xml:space="preserve">3.1.1. DESACTUALIZACIÓN DEL NORMOGRAMA, INCUMPLIENDO LA POLÍTICA DE OPERACIÓN Y LOS PUNTOS DE CONTROL ESTABLECIDOS EN EL PROCEDIMIENTO IDENTIFICACIÓN DE REQUISITOS LEGALES AMBIENTALES PD-DS-2.
</t>
  </si>
  <si>
    <t>3.2.1. DESCONOCIMIENTO POR PARTE DE LOS FUNCIONARIOS Y CONTRATISTAS, SOBRE LA IMPORTANCIA DE LA CLASIFICACIÓN, ALMACENAMIENTO Y ENTREGA DE LOS RESIDUOS SOLIDOS GENERADOS, INCUMPLIENDO ASI UNO DE LOS OBJETIVOS ESPECIFICOS DEL PLAN DE GESTIÓN INTEGRAL DE RESIDUOS SOLIDOS PL-DS-2.</t>
  </si>
  <si>
    <t>3.2.2. INCUMPLIMIENTO DEL NUMERAL 4.4 PLAN DE GESTIÓN INTEGRAL DE RESIDUOS SOLIDOS PL-DS-2, AL OMITIRSE EL REGISTRO EN EL FORMATO F-DS-116, IMPLEMENTADO POR LA ENTIDAD PARA DEJAR LA EVIDENCIA DE LA EVALUACIÓN Y SEGUIMIENTO A LA SEPARACIÓN EN LA FUENTE, LO ANTERIOR PODRIA EXPONER A LA ENTIDAD A EVALUACIONES NEGATIVAS POR PARTE DE LOS ENTES DE VIGILANCIA.</t>
  </si>
  <si>
    <t>3.2.3. AUSENCIA DE RUTAS SANITARIAS EN LAS DISTINTAS SEDES PARA SEÑALAR EL MOVIMIENTO INTERNO DE LOS RESIDUOS SOLIDOS, CONTRAVINIENDO LO ESTABLECIDO EN EL NUMERAL 4.7 DEL PALN DE GESTIÓN INTEGRAL DE RESIDUOS SOLIDOS PL-DS-2. LO ANTERIORMENTE PODRIA GENERAR OBSERVACIONES POR PARTE DE ENTES DE CONTROL Y VIGILANCIA.</t>
  </si>
  <si>
    <t xml:space="preserve">3.2.4. INSUFICIENCIA DE UNIDADES DE ALMACENAMIENTO TEMPORAL EN ALGUNAS SEDES DE LA ENTIDAD, CONTRAVINIENDO LO ESTIPULADO EN EL NUMERAL 4.9 DEL PLAN DE GESTIÓN INTEGRAL DE RESIDUOS SOLIDOS PL-DS-2.
</t>
  </si>
  <si>
    <t>3.2.5. INOPORTUNIDAD EN EL APROVECHAMIENTO O RECICLAJE DE RESIDUOS SOLIDOS SIN TENER EN CONSIDERACIÓN LA METODOLOGIA ADOPTADA PARA EL EFECTO,M LO ANTERIOR CONTRAVINIENDO EL PLAN DE GESTIÓN DE RESIDUOS SOLIDOS, EN SU NUMERAL 4.9 GENERANDO RIESGOS DE CARACTER SANCIONATORIO PARA LA ENTIDAD.</t>
  </si>
  <si>
    <t>35 encuestas  Nov</t>
  </si>
  <si>
    <t>2.4.3. DEBILIDADES EN LA NOTIFICACIÓN DE LA DESIGNACIÓN DEL SUPERVISOR, DIFICULTANDO EL SEGUIMIENTO A LA EJECUCIÓN CONTRACTUAL Y GENERANDO RIESGOS FRENTE A LA MATERIALIZACIÓN DE HALLAZGOS CON INCIDENCIA  FISCAL PARA LA ENTIDAD.</t>
  </si>
  <si>
    <t>Radicado 20181300191043 Informe Final Auditoria Gestión Financiera</t>
  </si>
  <si>
    <t>4.1.1 AUSENCIA DE SOPORTES DOCUMENTALES DENTRO DEL EXPEDIENTE
FÍSICO DE EXPEDICIÓN Y ANULACIÓN DE CERTIFICADOS DE DISPONIBILIDAD
PRESUPUESTAL (CDP), DIFICULTANDO LA TRAZABILIDAD SOBRE LA ANULACIÓN
EFECTUADA.</t>
  </si>
  <si>
    <t>4.1.2 DEBILIDADES DE CONTROL DE INFORMACIÓN Y COMUNICACIÓN EN LA
PRIMERA LÍNEA DE DEFENSA (Subsecretarias – Directores), QUE AFECTAN LA
OPERACIÓN FINANCIERA, GENERANDO REPROCESOS ADMINISTRATIVOS Y
RIESGOS CONTABLES OBJETO DE REPROCHE ANTE LOS ENTES DE CONTROL.</t>
  </si>
  <si>
    <t>4.2.1 DEBILIDADES EN LOS SOPORTES DE LAS CONCILIACIONES DE PAGOS
REALIZADAS ENTRE LAS ÁREAS DEL PROCESO Y LA SDH, LO QUE EVIDENCIA
DEBILIDAD EN LOS CONTROLES ADMINISTRATIVOS IMPLEMENTADOS Y PUEDE
GENERAR RIESGO FRENTE A LA VERACIDAD DE LA INFORMACIÓN Y
COMUNICACIÓN INTERNA Y EXTERNA REALIZADAS POR EL PROCESO.</t>
  </si>
  <si>
    <t>4.2.2 DEBILIDADES EN EL CONTROL DE CONSECUTIVOS DE ÓRDENES DE PAGO Y NOTAS
CONTABLES CONTRAVINIENDO EL RÉGIMEN DE CONTABILIDAD PÚBLICA. LO ANTERIOR
GENERANDO ERRORES Y POSIBLE PÉRDIDA DE INFORMACIÓN O FALTANTES DE
DOCUMENTOS SOPORTE DE LOS REGISTROS CONTABLES.</t>
  </si>
  <si>
    <t>4.2.3 AUSENCIA DE CONTROLES FRENTE A LOS PAGOS GENERADOS EN TITULOS DE VALOR (CHEQUES) Y ADEMÁS DE LAS CONSIGNACIONES REALIZADAS POR MEDIDAS CAUTELARES (EMBARGOS), CONTRAVINIENDO LA RESOLUCIÓN 357 DE 2008, LO CUAL PODRIA GENERAR RIESGOS DE TIPO FINANCIERO AL PROCESO.</t>
  </si>
  <si>
    <t>4.3.1 DEBILIDAD EN LA PUBLICACIÓN MENSUAL DE ESTADOS FINANCIEROS, CONTRAVINIENDO EL NUMERAL 36 DEL ARTÍCULO 34 DE LA LEY 734 DE 202, PUES A LA FECHA NO SE HAN PUBLICADO LOS ESTADOS FINACIEROS DE LOS MESES DE OCTUBRE Y NOVIEMBRE DE 2018, LO ANTERIOR CONLLEVANDO A POSIBLES SANCIONES POR PARTE DE LOS ENTES DE CONTROL</t>
  </si>
  <si>
    <t>4.3.2 DEBILIDADES EN LA IMPLEMENTACIÓN DEL NUEVO MARCO CONTABLE BAJO LAS NORMAS INTERNACIONALES DE CONTABILIDAD DEL SECTOR PÚBLICO (NICSP), EN RELACIÓN CON REGISTROS DE HECHOS FINANCIEROS DE PERIODOS ANTERIORES Y QUE NO FUERON TENIDOS EN CUENTA EN LA FECHA DE TRANSICIÓN (01 DE ENERO DE 2018), LO CUAL CONTRAVIENE LA NORMA RELACIONADA, AFECTÁNDOSE CON ELLO LA RAZONABILIDAD EN LOS ESTADOS FINANCIEROS.</t>
  </si>
  <si>
    <t>4.4.1 DEBILIDADES PRESENTADAS RESPECTO AL FUNCIONAMIENTO DE LOS SISTEMAS DE INFORMACIÓN, RELACIONADOS CON LA GESTIÓN FINANCIERA DE LA ENTIDAD, REDUNDANDO EN REPROCESOS Y REVISIONES POR PARTE DEL PERSONAL, GENERANDO RIESGOS DE INTEGRIDAD Y CALIDAD DE LOS DATOS.</t>
  </si>
  <si>
    <t>4.5.1 FALTA DE DOCUMENTACIÓN PARA LA ACTIVIDAD DE EXPEDICIÓN DE LOS CDP Y CRP, EN LA PLATAFORMA DE CALIDAD, LO CUAL GENERA RIESGOS OPERATIVOS2 QUE AFECTAN LA ALINEACIÓN CON EL SISTEMA INTEGRADO DE GESTIÓN.</t>
  </si>
  <si>
    <t>4.5.2 DEBILIDADES EN LA CONSTRUCCIÓN DE LOS PROCEDIMIENTOS IMPLEMENTADOS EN LA PLATAFORMA DE CALIDAD, INCUMPLIENDO LAS DIRECTRICES DE LA OFICINA ASESORA DE PLANEACIÓN, GENERANDO RIESGOS DE PRONUNCIAMIENTOS POR PARTE DE ENTES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</si>
</sst>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0"/>
      <color rgb="FFFFFFFF"/>
      <name val="Arial"/>
      <family val="2"/>
    </font>
    <font>
      <b/>
      <sz val="9"/>
      <color theme="0"/>
      <name val="Arial Narrow"/>
      <family val="2"/>
    </font>
    <font>
      <b/>
      <sz val="8"/>
      <color theme="1"/>
      <name val="Arial Narrow"/>
      <family val="2"/>
    </font>
    <font>
      <b/>
      <sz val="11"/>
      <color theme="1"/>
      <name val="Calibri"/>
      <family val="2"/>
      <scheme val="minor"/>
    </font>
    <font>
      <b/>
      <sz val="9"/>
      <color indexed="81"/>
      <name val="Tahoma"/>
      <family val="2"/>
    </font>
    <font>
      <sz val="9"/>
      <color indexed="81"/>
      <name val="Tahoma"/>
      <family val="2"/>
    </font>
    <font>
      <b/>
      <sz val="20"/>
      <color theme="0"/>
      <name val="Arial Narrow"/>
      <family val="2"/>
    </font>
    <font>
      <b/>
      <sz val="20"/>
      <color theme="0"/>
      <name val="Calibri"/>
      <family val="2"/>
      <scheme val="minor"/>
    </font>
    <font>
      <sz val="11"/>
      <color rgb="FF000000"/>
      <name val="Arial"/>
      <family val="2"/>
    </font>
    <font>
      <sz val="11"/>
      <color theme="1"/>
      <name val="Arial"/>
      <family val="2"/>
    </font>
    <font>
      <b/>
      <sz val="8"/>
      <name val="Arial Narrow"/>
      <family val="2"/>
    </font>
    <font>
      <sz val="24"/>
      <color theme="1"/>
      <name val="Calibri"/>
      <family val="2"/>
      <scheme val="minor"/>
    </font>
    <font>
      <sz val="11"/>
      <name val="Arial"/>
      <family val="2"/>
    </font>
    <font>
      <b/>
      <u/>
      <sz val="11"/>
      <color theme="1"/>
      <name val="Arial"/>
      <family val="2"/>
    </font>
    <font>
      <sz val="10"/>
      <color theme="1"/>
      <name val="Arial"/>
      <family val="2"/>
    </font>
    <font>
      <b/>
      <sz val="11"/>
      <color theme="1"/>
      <name val="Arial"/>
      <family val="2"/>
    </font>
    <font>
      <b/>
      <sz val="10"/>
      <color theme="1"/>
      <name val="Arial"/>
      <family val="2"/>
    </font>
    <font>
      <b/>
      <sz val="11"/>
      <name val="Arial"/>
      <family val="2"/>
    </font>
    <font>
      <b/>
      <u/>
      <sz val="11"/>
      <name val="Arial"/>
      <family val="2"/>
    </font>
    <font>
      <sz val="11"/>
      <color rgb="FF000000"/>
      <name val="Calibri"/>
      <family val="2"/>
    </font>
    <font>
      <b/>
      <sz val="20"/>
      <color rgb="FFFFFFFF"/>
      <name val="Arial Narrow"/>
      <family val="2"/>
    </font>
    <font>
      <sz val="11"/>
      <name val="Calibri"/>
      <family val="2"/>
    </font>
    <font>
      <b/>
      <sz val="20"/>
      <color rgb="FFFFFFFF"/>
      <name val="Calibri"/>
      <family val="2"/>
    </font>
    <font>
      <b/>
      <sz val="9"/>
      <color rgb="FFFFFFFF"/>
      <name val="Arial Narrow"/>
      <family val="2"/>
    </font>
    <font>
      <b/>
      <sz val="11"/>
      <color rgb="FFFFFFFF"/>
      <name val="Calibri"/>
      <family val="2"/>
    </font>
    <font>
      <b/>
      <sz val="8"/>
      <color rgb="FF000000"/>
      <name val="Arial Narrow"/>
      <family val="2"/>
    </font>
    <font>
      <b/>
      <sz val="11"/>
      <color rgb="FF000000"/>
      <name val="Arial"/>
      <family val="2"/>
    </font>
    <font>
      <sz val="11"/>
      <color rgb="FF00000A"/>
      <name val="Arial"/>
      <family val="2"/>
    </font>
  </fonts>
  <fills count="14">
    <fill>
      <patternFill patternType="none"/>
    </fill>
    <fill>
      <patternFill patternType="gray125"/>
    </fill>
    <fill>
      <patternFill patternType="solid">
        <fgColor rgb="FF2E74B5"/>
        <bgColor indexed="64"/>
      </patternFill>
    </fill>
    <fill>
      <patternFill patternType="solid">
        <fgColor theme="4"/>
        <bgColor indexed="64"/>
      </patternFill>
    </fill>
    <fill>
      <patternFill patternType="solid">
        <fgColor theme="7"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bgColor indexed="64"/>
      </patternFill>
    </fill>
    <fill>
      <patternFill patternType="solid">
        <fgColor rgb="FF5B9BD5"/>
        <bgColor rgb="FF5B9BD5"/>
      </patternFill>
    </fill>
    <fill>
      <patternFill patternType="solid">
        <fgColor rgb="FF70AD47"/>
        <bgColor rgb="FF70AD47"/>
      </patternFill>
    </fill>
    <fill>
      <patternFill patternType="solid">
        <fgColor rgb="FFDEEAF6"/>
        <bgColor rgb="FFDEEAF6"/>
      </patternFill>
    </fill>
    <fill>
      <patternFill patternType="solid">
        <fgColor rgb="FFFEF2CB"/>
        <bgColor rgb="FFFEF2CB"/>
      </patternFill>
    </fill>
    <fill>
      <patternFill patternType="solid">
        <fgColor rgb="FFFFFFFF"/>
        <bgColor rgb="FFFFFFFF"/>
      </patternFill>
    </fill>
  </fills>
  <borders count="4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s>
  <cellStyleXfs count="2">
    <xf numFmtId="0" fontId="0" fillId="0" borderId="0"/>
    <xf numFmtId="0" fontId="20" fillId="0" borderId="0"/>
  </cellStyleXfs>
  <cellXfs count="310">
    <xf numFmtId="0" fontId="0" fillId="0" borderId="0" xfId="0"/>
    <xf numFmtId="0" fontId="3" fillId="5"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0" fillId="0" borderId="2" xfId="0" applyBorder="1"/>
    <xf numFmtId="0" fontId="11" fillId="6" borderId="2" xfId="0" applyFont="1" applyFill="1" applyBorder="1" applyAlignment="1">
      <alignment horizontal="center" vertical="center" wrapText="1"/>
    </xf>
    <xf numFmtId="0" fontId="10" fillId="0" borderId="2" xfId="0" applyFont="1" applyBorder="1" applyAlignment="1">
      <alignment horizontal="justify" vertical="center" wrapText="1"/>
    </xf>
    <xf numFmtId="0" fontId="10" fillId="0" borderId="2" xfId="0" applyFont="1" applyBorder="1" applyAlignment="1" applyProtection="1">
      <alignment horizontal="center" vertical="center" wrapText="1"/>
      <protection locked="0" hidden="1"/>
    </xf>
    <xf numFmtId="15" fontId="10" fillId="0" borderId="2" xfId="0" applyNumberFormat="1" applyFont="1" applyBorder="1" applyAlignment="1" applyProtection="1">
      <alignment horizontal="center" vertical="center" wrapText="1"/>
      <protection locked="0" hidden="1"/>
    </xf>
    <xf numFmtId="0" fontId="10" fillId="0" borderId="2" xfId="0" applyFont="1" applyBorder="1" applyAlignment="1" applyProtection="1">
      <alignment horizontal="justify" vertical="center" wrapText="1"/>
      <protection locked="0" hidden="1"/>
    </xf>
    <xf numFmtId="0" fontId="10" fillId="7" borderId="2" xfId="0" applyFont="1" applyFill="1" applyBorder="1" applyAlignment="1" applyProtection="1">
      <alignment horizontal="justify" vertical="center" wrapText="1"/>
      <protection locked="0" hidden="1"/>
    </xf>
    <xf numFmtId="0" fontId="10" fillId="0" borderId="2" xfId="0" applyFont="1" applyBorder="1" applyAlignment="1" applyProtection="1">
      <alignment horizontal="justify" vertical="center" wrapText="1"/>
      <protection hidden="1"/>
    </xf>
    <xf numFmtId="14" fontId="10" fillId="0" borderId="2" xfId="0" applyNumberFormat="1" applyFont="1" applyBorder="1" applyAlignment="1" applyProtection="1">
      <alignment horizontal="center" vertical="center" wrapText="1"/>
      <protection locked="0" hidden="1"/>
    </xf>
    <xf numFmtId="0" fontId="10" fillId="0" borderId="2" xfId="0" applyFont="1" applyBorder="1"/>
    <xf numFmtId="0" fontId="10" fillId="0" borderId="2" xfId="0" applyFont="1" applyBorder="1" applyAlignment="1">
      <alignment wrapText="1"/>
    </xf>
    <xf numFmtId="14" fontId="10" fillId="0" borderId="2" xfId="0" applyNumberFormat="1" applyFont="1" applyBorder="1"/>
    <xf numFmtId="14" fontId="10" fillId="0" borderId="2" xfId="0" applyNumberFormat="1" applyFont="1" applyBorder="1" applyAlignment="1" applyProtection="1">
      <alignment horizontal="left" vertical="center" wrapText="1"/>
      <protection locked="0" hidden="1"/>
    </xf>
    <xf numFmtId="9" fontId="10" fillId="0" borderId="2" xfId="0" applyNumberFormat="1" applyFont="1" applyBorder="1"/>
    <xf numFmtId="0" fontId="2" fillId="4" borderId="2" xfId="0" applyFont="1" applyFill="1" applyBorder="1" applyAlignment="1">
      <alignment horizontal="center" vertical="center" wrapText="1"/>
    </xf>
    <xf numFmtId="0" fontId="2" fillId="3" borderId="2" xfId="0" applyFont="1" applyFill="1" applyBorder="1" applyAlignment="1">
      <alignment vertical="center" wrapText="1"/>
    </xf>
    <xf numFmtId="0" fontId="2" fillId="4" borderId="2" xfId="0" applyFont="1" applyFill="1" applyBorder="1" applyAlignment="1">
      <alignment vertical="center" wrapText="1"/>
    </xf>
    <xf numFmtId="0" fontId="9" fillId="0" borderId="2" xfId="0" applyFont="1" applyBorder="1" applyAlignment="1">
      <alignment horizontal="justify" vertical="center" wrapText="1"/>
    </xf>
    <xf numFmtId="0" fontId="9" fillId="0" borderId="2" xfId="0" applyFont="1" applyBorder="1" applyAlignment="1">
      <alignment horizontal="center" vertical="center" wrapText="1"/>
    </xf>
    <xf numFmtId="9" fontId="10" fillId="0" borderId="2" xfId="0" applyNumberFormat="1" applyFont="1" applyBorder="1" applyAlignment="1" applyProtection="1">
      <alignment horizontal="center" vertical="center" wrapText="1"/>
      <protection locked="0" hidden="1"/>
    </xf>
    <xf numFmtId="14" fontId="10" fillId="0" borderId="2" xfId="0" applyNumberFormat="1" applyFont="1" applyBorder="1" applyAlignment="1">
      <alignment horizontal="center" vertical="center"/>
    </xf>
    <xf numFmtId="0" fontId="10" fillId="7" borderId="2" xfId="0" applyFont="1" applyFill="1" applyBorder="1" applyAlignment="1" applyProtection="1">
      <alignment horizontal="left" vertical="center" wrapText="1"/>
      <protection locked="0" hidden="1"/>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14" fontId="10" fillId="0" borderId="2" xfId="0" applyNumberFormat="1" applyFont="1" applyBorder="1" applyAlignment="1">
      <alignment horizontal="center"/>
    </xf>
    <xf numFmtId="0" fontId="10" fillId="0" borderId="2" xfId="0" applyFont="1" applyBorder="1" applyAlignment="1">
      <alignment horizontal="center"/>
    </xf>
    <xf numFmtId="0" fontId="0" fillId="0" borderId="2" xfId="0" applyBorder="1" applyAlignment="1">
      <alignment horizontal="center"/>
    </xf>
    <xf numFmtId="14" fontId="10" fillId="0" borderId="2" xfId="0" applyNumberFormat="1" applyFont="1" applyBorder="1" applyAlignment="1">
      <alignment horizontal="left" wrapText="1"/>
    </xf>
    <xf numFmtId="0" fontId="10" fillId="0" borderId="2" xfId="0" applyFont="1" applyBorder="1" applyAlignment="1">
      <alignment vertical="center" wrapText="1"/>
    </xf>
    <xf numFmtId="0" fontId="10" fillId="0" borderId="2" xfId="0" applyFont="1" applyBorder="1" applyAlignment="1" applyProtection="1">
      <alignment horizontal="left" vertical="center" wrapText="1"/>
      <protection locked="0" hidden="1"/>
    </xf>
    <xf numFmtId="14" fontId="10" fillId="0" borderId="2" xfId="0" applyNumberFormat="1" applyFont="1" applyBorder="1" applyAlignment="1">
      <alignment vertical="center"/>
    </xf>
    <xf numFmtId="14" fontId="10" fillId="0" borderId="2" xfId="0" applyNumberFormat="1" applyFont="1" applyBorder="1" applyAlignment="1">
      <alignment horizontal="center" vertical="center" wrapText="1"/>
    </xf>
    <xf numFmtId="0" fontId="10" fillId="0" borderId="2" xfId="0" applyFont="1" applyBorder="1" applyAlignment="1" applyProtection="1">
      <alignment vertical="center" wrapText="1"/>
      <protection locked="0" hidden="1"/>
    </xf>
    <xf numFmtId="14" fontId="10" fillId="7" borderId="2" xfId="0" applyNumberFormat="1" applyFont="1" applyFill="1" applyBorder="1" applyAlignment="1">
      <alignment vertical="center" wrapText="1"/>
    </xf>
    <xf numFmtId="0" fontId="10" fillId="7" borderId="2" xfId="0" applyFont="1" applyFill="1" applyBorder="1" applyAlignment="1">
      <alignment vertical="center" wrapText="1"/>
    </xf>
    <xf numFmtId="14" fontId="13" fillId="0" borderId="2" xfId="0" applyNumberFormat="1" applyFont="1" applyBorder="1" applyAlignment="1" applyProtection="1">
      <alignment vertical="center" wrapText="1"/>
      <protection locked="0" hidden="1"/>
    </xf>
    <xf numFmtId="0" fontId="13" fillId="0" borderId="2" xfId="0" applyFont="1" applyBorder="1" applyAlignment="1" applyProtection="1">
      <alignment vertical="center" wrapText="1"/>
      <protection locked="0" hidden="1"/>
    </xf>
    <xf numFmtId="0" fontId="10" fillId="0" borderId="2" xfId="0" applyFont="1" applyBorder="1" applyAlignment="1" applyProtection="1">
      <alignment vertical="center" wrapText="1"/>
      <protection hidden="1"/>
    </xf>
    <xf numFmtId="14" fontId="10" fillId="0" borderId="2" xfId="0" applyNumberFormat="1" applyFont="1" applyBorder="1" applyAlignment="1" applyProtection="1">
      <alignment vertical="center" wrapText="1"/>
      <protection locked="0" hidden="1"/>
    </xf>
    <xf numFmtId="15" fontId="10" fillId="0" borderId="2" xfId="0" applyNumberFormat="1" applyFont="1" applyBorder="1" applyAlignment="1" applyProtection="1">
      <alignment vertical="center" wrapText="1"/>
      <protection locked="0" hidden="1"/>
    </xf>
    <xf numFmtId="0" fontId="10" fillId="7" borderId="2" xfId="0" applyFont="1" applyFill="1" applyBorder="1" applyAlignment="1" applyProtection="1">
      <alignment vertical="center" wrapText="1"/>
      <protection locked="0" hidden="1"/>
    </xf>
    <xf numFmtId="15" fontId="13" fillId="7" borderId="2" xfId="0" applyNumberFormat="1" applyFont="1" applyFill="1" applyBorder="1" applyAlignment="1" applyProtection="1">
      <alignment vertical="center" wrapText="1"/>
      <protection locked="0" hidden="1"/>
    </xf>
    <xf numFmtId="15" fontId="10" fillId="7" borderId="2" xfId="0" applyNumberFormat="1" applyFont="1" applyFill="1" applyBorder="1" applyAlignment="1" applyProtection="1">
      <alignment vertical="center" wrapText="1"/>
      <protection locked="0" hidden="1"/>
    </xf>
    <xf numFmtId="14" fontId="10" fillId="0" borderId="2" xfId="0" applyNumberFormat="1" applyFont="1" applyBorder="1" applyAlignment="1">
      <alignment vertical="center" wrapText="1"/>
    </xf>
    <xf numFmtId="0" fontId="0" fillId="0" borderId="1" xfId="0" applyBorder="1"/>
    <xf numFmtId="0" fontId="8" fillId="4" borderId="2" xfId="0" applyFont="1" applyFill="1" applyBorder="1" applyAlignment="1">
      <alignment horizontal="center" vertical="center" wrapText="1"/>
    </xf>
    <xf numFmtId="0" fontId="10" fillId="7" borderId="2" xfId="0" applyFont="1" applyFill="1" applyBorder="1" applyAlignment="1" applyProtection="1">
      <alignment horizontal="center" vertical="center" wrapText="1"/>
      <protection locked="0" hidden="1"/>
    </xf>
    <xf numFmtId="0" fontId="10" fillId="0" borderId="2" xfId="0" applyFont="1" applyBorder="1" applyAlignment="1" applyProtection="1">
      <alignment horizontal="center" vertical="center" wrapText="1"/>
      <protection hidden="1"/>
    </xf>
    <xf numFmtId="0" fontId="0" fillId="0" borderId="0" xfId="0" applyAlignment="1">
      <alignment horizontal="center" vertical="center"/>
    </xf>
    <xf numFmtId="0" fontId="10" fillId="0" borderId="2" xfId="0" applyFont="1" applyBorder="1" applyAlignment="1">
      <alignment horizontal="left" vertical="center" wrapText="1"/>
    </xf>
    <xf numFmtId="0" fontId="10" fillId="0" borderId="2" xfId="0" applyFont="1" applyBorder="1" applyAlignment="1" applyProtection="1">
      <alignment horizontal="left" vertical="center"/>
      <protection locked="0" hidden="1"/>
    </xf>
    <xf numFmtId="0" fontId="10" fillId="0" borderId="2" xfId="0" applyFont="1" applyBorder="1" applyAlignment="1">
      <alignment horizontal="left"/>
    </xf>
    <xf numFmtId="0" fontId="10" fillId="0" borderId="2" xfId="0" applyFont="1" applyBorder="1" applyAlignment="1">
      <alignment horizontal="left" vertical="center"/>
    </xf>
    <xf numFmtId="0" fontId="10" fillId="0" borderId="2" xfId="0" applyFont="1" applyBorder="1" applyAlignment="1" applyProtection="1">
      <alignment horizontal="left" vertical="top" wrapText="1"/>
      <protection locked="0" hidden="1"/>
    </xf>
    <xf numFmtId="0" fontId="10" fillId="0" borderId="2" xfId="0" applyFont="1" applyBorder="1" applyAlignment="1">
      <alignment horizontal="left" wrapText="1"/>
    </xf>
    <xf numFmtId="0" fontId="10" fillId="0" borderId="2" xfId="0" applyFont="1" applyBorder="1" applyAlignment="1">
      <alignment horizontal="left" vertical="top" wrapText="1"/>
    </xf>
    <xf numFmtId="0" fontId="13" fillId="7" borderId="2" xfId="0" applyFont="1" applyFill="1" applyBorder="1" applyAlignment="1">
      <alignment horizontal="left" vertical="center" wrapText="1"/>
    </xf>
    <xf numFmtId="0" fontId="15" fillId="0" borderId="2" xfId="0" applyFont="1" applyBorder="1" applyAlignment="1">
      <alignment horizontal="left" vertical="center" wrapText="1"/>
    </xf>
    <xf numFmtId="0" fontId="0" fillId="0" borderId="2" xfId="0" applyBorder="1" applyAlignment="1" applyProtection="1">
      <alignment horizontal="center" vertical="center" wrapText="1"/>
      <protection locked="0" hidden="1"/>
    </xf>
    <xf numFmtId="15" fontId="0" fillId="0" borderId="2" xfId="0" applyNumberFormat="1" applyBorder="1" applyAlignment="1" applyProtection="1">
      <alignment horizontal="center" vertical="center" wrapText="1"/>
      <protection locked="0" hidden="1"/>
    </xf>
    <xf numFmtId="0" fontId="0" fillId="0" borderId="2" xfId="0" applyBorder="1" applyAlignment="1" applyProtection="1">
      <alignment horizontal="justify" vertical="center" wrapText="1"/>
      <protection locked="0" hidden="1"/>
    </xf>
    <xf numFmtId="0" fontId="0" fillId="0" borderId="2" xfId="0" applyBorder="1" applyAlignment="1" applyProtection="1">
      <alignment horizontal="justify" vertical="center"/>
      <protection locked="0" hidden="1"/>
    </xf>
    <xf numFmtId="0" fontId="10" fillId="0" borderId="2" xfId="0" applyFont="1" applyBorder="1" applyAlignment="1">
      <alignment horizontal="justify" vertical="center"/>
    </xf>
    <xf numFmtId="0" fontId="0" fillId="7" borderId="2" xfId="0" applyFill="1" applyBorder="1" applyAlignment="1" applyProtection="1">
      <alignment horizontal="justify" vertical="center" wrapText="1"/>
      <protection locked="0" hidden="1"/>
    </xf>
    <xf numFmtId="14" fontId="10" fillId="7" borderId="2" xfId="0" applyNumberFormat="1" applyFont="1" applyFill="1" applyBorder="1" applyAlignment="1" applyProtection="1">
      <alignment horizontal="center" wrapText="1"/>
      <protection locked="0" hidden="1"/>
    </xf>
    <xf numFmtId="14" fontId="10" fillId="0" borderId="2" xfId="0" applyNumberFormat="1" applyFont="1" applyBorder="1" applyAlignment="1">
      <alignment horizontal="center" wrapText="1"/>
    </xf>
    <xf numFmtId="0" fontId="10" fillId="7" borderId="2" xfId="0" applyFont="1" applyFill="1" applyBorder="1" applyAlignment="1">
      <alignment horizontal="center"/>
    </xf>
    <xf numFmtId="0" fontId="10" fillId="0" borderId="2" xfId="0" applyFont="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pplyProtection="1">
      <alignment horizontal="center" vertical="center" wrapText="1"/>
      <protection locked="0" hidden="1"/>
    </xf>
    <xf numFmtId="0" fontId="16" fillId="0" borderId="2" xfId="0" applyFont="1" applyBorder="1" applyAlignment="1">
      <alignment horizontal="left" wrapText="1"/>
    </xf>
    <xf numFmtId="14" fontId="0" fillId="0" borderId="2" xfId="0" applyNumberFormat="1" applyBorder="1"/>
    <xf numFmtId="0" fontId="0" fillId="0" borderId="2" xfId="0" applyBorder="1" applyAlignment="1">
      <alignment wrapText="1"/>
    </xf>
    <xf numFmtId="0" fontId="20" fillId="0" borderId="0" xfId="1"/>
    <xf numFmtId="0" fontId="9" fillId="0" borderId="14" xfId="1" applyFont="1" applyBorder="1" applyAlignment="1">
      <alignment horizontal="center" vertical="center" wrapText="1"/>
    </xf>
    <xf numFmtId="14" fontId="9" fillId="0" borderId="0" xfId="1" applyNumberFormat="1" applyFont="1" applyAlignment="1">
      <alignment horizontal="center" vertical="center" wrapText="1"/>
    </xf>
    <xf numFmtId="0" fontId="9" fillId="0" borderId="0" xfId="1" applyFont="1" applyAlignment="1">
      <alignment horizontal="left" vertical="center" wrapText="1"/>
    </xf>
    <xf numFmtId="0" fontId="9" fillId="0" borderId="2" xfId="1" applyFont="1" applyBorder="1" applyAlignment="1">
      <alignment horizontal="left" vertical="center" wrapText="1"/>
    </xf>
    <xf numFmtId="0" fontId="9" fillId="0" borderId="2" xfId="1" applyFont="1" applyBorder="1" applyAlignment="1">
      <alignment horizontal="center" vertical="center" wrapText="1"/>
    </xf>
    <xf numFmtId="0" fontId="9" fillId="0" borderId="14" xfId="1" applyFont="1" applyBorder="1" applyAlignment="1">
      <alignment horizontal="left" vertical="center" wrapText="1"/>
    </xf>
    <xf numFmtId="0" fontId="9" fillId="0" borderId="13" xfId="1" applyFont="1" applyBorder="1" applyAlignment="1">
      <alignment horizontal="left" vertical="center" wrapText="1"/>
    </xf>
    <xf numFmtId="0" fontId="9" fillId="0" borderId="13" xfId="1" applyFont="1" applyBorder="1" applyAlignment="1">
      <alignment horizontal="center" wrapText="1"/>
    </xf>
    <xf numFmtId="0" fontId="9" fillId="0" borderId="2" xfId="1" applyFont="1" applyBorder="1" applyAlignment="1">
      <alignment horizontal="center" wrapText="1"/>
    </xf>
    <xf numFmtId="15" fontId="9" fillId="0" borderId="14" xfId="1" applyNumberFormat="1" applyFont="1" applyBorder="1" applyAlignment="1">
      <alignment horizontal="center" vertical="center" wrapText="1"/>
    </xf>
    <xf numFmtId="0" fontId="9" fillId="0" borderId="15" xfId="1" applyFont="1" applyBorder="1" applyAlignment="1">
      <alignment horizontal="left" vertical="center" wrapText="1"/>
    </xf>
    <xf numFmtId="15" fontId="9" fillId="0" borderId="2" xfId="1" applyNumberFormat="1" applyFont="1" applyBorder="1" applyAlignment="1">
      <alignment horizontal="center" vertical="center" wrapText="1"/>
    </xf>
    <xf numFmtId="15" fontId="9" fillId="13" borderId="2" xfId="1" applyNumberFormat="1" applyFont="1" applyFill="1" applyBorder="1" applyAlignment="1">
      <alignment horizontal="left" vertical="center" wrapText="1"/>
    </xf>
    <xf numFmtId="0" fontId="9" fillId="0" borderId="2" xfId="1" applyFont="1" applyBorder="1" applyAlignment="1">
      <alignment horizontal="left" vertical="top" wrapText="1"/>
    </xf>
    <xf numFmtId="0" fontId="9" fillId="0" borderId="0" xfId="1" applyFont="1" applyAlignment="1">
      <alignment horizontal="left" vertical="top" wrapText="1"/>
    </xf>
    <xf numFmtId="0" fontId="10" fillId="0" borderId="2" xfId="0" applyFont="1" applyBorder="1" applyAlignment="1" applyProtection="1">
      <alignment horizontal="justify" vertical="top" wrapText="1"/>
      <protection locked="0" hidden="1"/>
    </xf>
    <xf numFmtId="0" fontId="10" fillId="0" borderId="2" xfId="0" applyFont="1" applyBorder="1" applyAlignment="1" applyProtection="1">
      <alignment horizontal="justify" vertical="top"/>
      <protection locked="0" hidden="1"/>
    </xf>
    <xf numFmtId="0" fontId="9" fillId="0" borderId="14" xfId="1" applyFont="1" applyBorder="1" applyAlignment="1">
      <alignment horizontal="left" vertical="top" wrapText="1"/>
    </xf>
    <xf numFmtId="0" fontId="9" fillId="13" borderId="2" xfId="1" applyFont="1" applyFill="1" applyBorder="1" applyAlignment="1">
      <alignment horizontal="center" wrapText="1"/>
    </xf>
    <xf numFmtId="0" fontId="28" fillId="0" borderId="13" xfId="1" applyFont="1" applyBorder="1" applyAlignment="1">
      <alignment horizontal="left" vertical="top" wrapText="1"/>
    </xf>
    <xf numFmtId="15" fontId="9" fillId="0" borderId="13" xfId="1" applyNumberFormat="1" applyFont="1" applyBorder="1" applyAlignment="1">
      <alignment horizontal="center" vertical="center" wrapText="1"/>
    </xf>
    <xf numFmtId="0" fontId="9" fillId="0" borderId="16" xfId="1" applyFont="1" applyBorder="1" applyAlignment="1">
      <alignment horizontal="center" wrapText="1"/>
    </xf>
    <xf numFmtId="15" fontId="9" fillId="0" borderId="16" xfId="1" applyNumberFormat="1" applyFont="1" applyBorder="1" applyAlignment="1">
      <alignment horizontal="center" vertical="center" wrapText="1"/>
    </xf>
    <xf numFmtId="0" fontId="9" fillId="0" borderId="16" xfId="1" applyFont="1" applyBorder="1" applyAlignment="1">
      <alignment horizontal="left" vertical="center" wrapText="1"/>
    </xf>
    <xf numFmtId="0" fontId="9" fillId="0" borderId="18" xfId="1" applyFont="1" applyBorder="1" applyAlignment="1">
      <alignment horizontal="left" vertical="top" wrapText="1"/>
    </xf>
    <xf numFmtId="0" fontId="9" fillId="0" borderId="2" xfId="1" applyFont="1" applyBorder="1" applyAlignment="1">
      <alignment horizontal="center" vertical="center"/>
    </xf>
    <xf numFmtId="14" fontId="20" fillId="0" borderId="2" xfId="1" applyNumberFormat="1" applyBorder="1" applyAlignment="1">
      <alignment horizontal="center" vertical="center"/>
    </xf>
    <xf numFmtId="14" fontId="10" fillId="0" borderId="2" xfId="0" applyNumberFormat="1" applyFont="1" applyFill="1" applyBorder="1" applyAlignment="1">
      <alignment horizontal="center" vertical="center"/>
    </xf>
    <xf numFmtId="0" fontId="10" fillId="0" borderId="2" xfId="0" applyFont="1" applyFill="1" applyBorder="1" applyAlignment="1" applyProtection="1">
      <alignment horizontal="justify" vertical="center" wrapText="1"/>
      <protection locked="0" hidden="1"/>
    </xf>
    <xf numFmtId="0" fontId="8" fillId="8"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0" fillId="0" borderId="2" xfId="0" applyBorder="1" applyAlignment="1">
      <alignment horizontal="center"/>
    </xf>
    <xf numFmtId="0" fontId="1" fillId="2" borderId="2" xfId="0" applyFont="1" applyFill="1" applyBorder="1" applyAlignment="1">
      <alignment horizontal="justify" vertical="center" wrapText="1"/>
    </xf>
    <xf numFmtId="0" fontId="12" fillId="0" borderId="2" xfId="0" applyFont="1" applyBorder="1" applyAlignment="1">
      <alignment horizontal="center" vertical="center" wrapText="1"/>
    </xf>
    <xf numFmtId="0" fontId="20" fillId="0" borderId="0" xfId="1" applyAlignment="1">
      <alignment horizontal="center"/>
    </xf>
    <xf numFmtId="0" fontId="20" fillId="0" borderId="0" xfId="1"/>
    <xf numFmtId="0" fontId="20" fillId="0" borderId="3" xfId="1" applyBorder="1" applyAlignment="1">
      <alignment horizontal="center"/>
    </xf>
    <xf numFmtId="0" fontId="1" fillId="2" borderId="4" xfId="0" applyFont="1" applyFill="1" applyBorder="1" applyAlignment="1">
      <alignment horizontal="justify" vertical="center" wrapText="1"/>
    </xf>
    <xf numFmtId="0" fontId="1" fillId="2" borderId="7" xfId="0" applyFont="1" applyFill="1" applyBorder="1" applyAlignment="1">
      <alignment horizontal="justify"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Alignment="1">
      <alignment horizontal="center" vertical="center" wrapText="1"/>
    </xf>
    <xf numFmtId="0" fontId="1" fillId="2" borderId="9" xfId="0" applyFont="1" applyFill="1" applyBorder="1" applyAlignment="1">
      <alignment horizontal="justify"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14" fontId="27" fillId="0" borderId="2" xfId="1" applyNumberFormat="1" applyFont="1" applyBorder="1" applyAlignment="1">
      <alignment horizontal="center" vertical="center" wrapText="1"/>
    </xf>
    <xf numFmtId="14" fontId="9" fillId="0" borderId="15" xfId="1" applyNumberFormat="1" applyFont="1" applyBorder="1" applyAlignment="1">
      <alignment horizontal="center" vertical="center" wrapText="1"/>
    </xf>
    <xf numFmtId="0" fontId="9" fillId="0" borderId="15" xfId="1" applyFont="1" applyBorder="1" applyAlignment="1">
      <alignment horizontal="center" vertical="center" wrapText="1"/>
    </xf>
    <xf numFmtId="14" fontId="9" fillId="0" borderId="12" xfId="1" applyNumberFormat="1" applyFont="1" applyBorder="1" applyAlignment="1">
      <alignment horizontal="center" vertical="center" wrapText="1"/>
    </xf>
    <xf numFmtId="14" fontId="9" fillId="0" borderId="13" xfId="1" applyNumberFormat="1" applyFont="1" applyBorder="1" applyAlignment="1">
      <alignment horizontal="center" vertical="center" wrapText="1"/>
    </xf>
    <xf numFmtId="0" fontId="9" fillId="0" borderId="13" xfId="1" applyFont="1" applyBorder="1" applyAlignment="1">
      <alignment horizontal="center" vertical="center" wrapText="1"/>
    </xf>
    <xf numFmtId="14" fontId="9" fillId="0" borderId="2" xfId="1" applyNumberFormat="1" applyFont="1" applyBorder="1" applyAlignment="1">
      <alignment horizontal="center" vertical="center" wrapText="1"/>
    </xf>
    <xf numFmtId="14" fontId="10" fillId="0" borderId="16" xfId="0" applyNumberFormat="1" applyFont="1" applyBorder="1" applyAlignment="1">
      <alignment horizontal="center" vertical="center"/>
    </xf>
    <xf numFmtId="14" fontId="9" fillId="0" borderId="14" xfId="1" applyNumberFormat="1" applyFont="1" applyBorder="1" applyAlignment="1">
      <alignment horizontal="center" vertical="center"/>
    </xf>
    <xf numFmtId="0" fontId="9" fillId="0" borderId="14" xfId="1" applyFont="1" applyBorder="1" applyAlignment="1">
      <alignment horizontal="center" vertical="center"/>
    </xf>
    <xf numFmtId="0" fontId="9" fillId="0" borderId="13" xfId="1" applyFont="1" applyBorder="1" applyAlignment="1">
      <alignment horizontal="center" vertical="center"/>
    </xf>
    <xf numFmtId="14" fontId="9" fillId="0" borderId="19" xfId="1" applyNumberFormat="1" applyFont="1" applyBorder="1" applyAlignment="1">
      <alignment horizontal="center" vertical="center"/>
    </xf>
    <xf numFmtId="14" fontId="9" fillId="0" borderId="20" xfId="1" applyNumberFormat="1" applyFont="1" applyBorder="1" applyAlignment="1">
      <alignment horizontal="center" vertical="center"/>
    </xf>
    <xf numFmtId="14" fontId="20" fillId="0" borderId="21" xfId="1" applyNumberFormat="1" applyBorder="1" applyAlignment="1">
      <alignment horizontal="center" vertical="center"/>
    </xf>
    <xf numFmtId="0" fontId="9" fillId="0" borderId="15" xfId="1" applyFont="1" applyBorder="1" applyAlignment="1">
      <alignment horizontal="center" vertical="center"/>
    </xf>
    <xf numFmtId="14" fontId="20" fillId="0" borderId="2" xfId="1" applyNumberFormat="1" applyBorder="1" applyAlignment="1">
      <alignment horizontal="center" vertical="center" wrapText="1"/>
    </xf>
    <xf numFmtId="0" fontId="0" fillId="0" borderId="22" xfId="0" applyBorder="1" applyAlignment="1">
      <alignment horizontal="center"/>
    </xf>
    <xf numFmtId="0" fontId="1" fillId="2" borderId="22" xfId="0" applyFont="1" applyFill="1" applyBorder="1" applyAlignment="1">
      <alignment horizontal="justify" vertical="center" wrapText="1"/>
    </xf>
    <xf numFmtId="0" fontId="12" fillId="0" borderId="22" xfId="0" applyFont="1" applyBorder="1" applyAlignment="1">
      <alignment horizontal="center" vertical="center" wrapText="1"/>
    </xf>
    <xf numFmtId="0" fontId="0" fillId="0" borderId="16" xfId="0" applyBorder="1" applyAlignment="1">
      <alignment horizontal="center" vertical="center"/>
    </xf>
    <xf numFmtId="0" fontId="21" fillId="9" borderId="23" xfId="1" applyFont="1" applyFill="1" applyBorder="1" applyAlignment="1">
      <alignment horizontal="center" vertical="center" wrapText="1"/>
    </xf>
    <xf numFmtId="0" fontId="22" fillId="0" borderId="23" xfId="1" applyFont="1" applyBorder="1"/>
    <xf numFmtId="0" fontId="23" fillId="10" borderId="23" xfId="1" applyFont="1" applyFill="1" applyBorder="1" applyAlignment="1">
      <alignment horizontal="center" vertical="center"/>
    </xf>
    <xf numFmtId="0" fontId="24" fillId="9" borderId="24" xfId="1" applyFont="1" applyFill="1" applyBorder="1" applyAlignment="1">
      <alignment horizontal="center" vertical="center" wrapText="1"/>
    </xf>
    <xf numFmtId="0" fontId="25" fillId="10" borderId="24" xfId="1" applyFont="1" applyFill="1" applyBorder="1" applyAlignment="1">
      <alignment horizontal="center" vertical="center"/>
    </xf>
    <xf numFmtId="0" fontId="22" fillId="0" borderId="24" xfId="1" applyFont="1" applyBorder="1"/>
    <xf numFmtId="0" fontId="24" fillId="10" borderId="24" xfId="1" applyFont="1" applyFill="1" applyBorder="1" applyAlignment="1">
      <alignment horizontal="center" vertical="center" wrapText="1"/>
    </xf>
    <xf numFmtId="0" fontId="26" fillId="11" borderId="24" xfId="1" applyFont="1" applyFill="1" applyBorder="1" applyAlignment="1">
      <alignment horizontal="center" vertical="center" wrapText="1"/>
    </xf>
    <xf numFmtId="0" fontId="26" fillId="12" borderId="24" xfId="1" applyFont="1" applyFill="1" applyBorder="1" applyAlignment="1">
      <alignment horizontal="center" vertical="center" wrapText="1"/>
    </xf>
    <xf numFmtId="0" fontId="20" fillId="0" borderId="0" xfId="1" applyFill="1"/>
    <xf numFmtId="0" fontId="9" fillId="0" borderId="2" xfId="1" applyFont="1" applyFill="1" applyBorder="1" applyAlignment="1">
      <alignment horizontal="left" wrapText="1"/>
    </xf>
    <xf numFmtId="15" fontId="9" fillId="0" borderId="2" xfId="1" applyNumberFormat="1" applyFont="1" applyFill="1" applyBorder="1" applyAlignment="1">
      <alignment horizontal="left" wrapText="1"/>
    </xf>
    <xf numFmtId="0" fontId="9" fillId="0" borderId="14" xfId="1" applyFont="1" applyFill="1" applyBorder="1" applyAlignment="1">
      <alignment horizontal="left" wrapText="1"/>
    </xf>
    <xf numFmtId="0" fontId="9" fillId="0" borderId="2" xfId="1" applyFont="1" applyFill="1" applyBorder="1" applyAlignment="1">
      <alignment horizontal="left" vertical="top" wrapText="1"/>
    </xf>
    <xf numFmtId="0" fontId="20" fillId="0" borderId="2" xfId="1" applyFill="1" applyBorder="1" applyAlignment="1">
      <alignment horizontal="center" vertical="center"/>
    </xf>
    <xf numFmtId="0" fontId="9" fillId="0" borderId="14" xfId="1" applyFont="1" applyFill="1" applyBorder="1" applyAlignment="1">
      <alignment horizontal="center" vertical="center"/>
    </xf>
    <xf numFmtId="0" fontId="9" fillId="0" borderId="2" xfId="1" applyFont="1" applyFill="1" applyBorder="1" applyAlignment="1">
      <alignment horizontal="center"/>
    </xf>
    <xf numFmtId="15" fontId="10" fillId="0" borderId="2" xfId="0" applyNumberFormat="1" applyFont="1" applyFill="1" applyBorder="1" applyAlignment="1" applyProtection="1">
      <alignment horizontal="center" vertical="center" wrapText="1"/>
      <protection locked="0" hidden="1"/>
    </xf>
    <xf numFmtId="0" fontId="10" fillId="0" borderId="2" xfId="0" applyFont="1" applyFill="1" applyBorder="1" applyAlignment="1" applyProtection="1">
      <alignment horizontal="left" vertical="center" wrapText="1"/>
      <protection locked="0" hidden="1"/>
    </xf>
    <xf numFmtId="14" fontId="20" fillId="0" borderId="2" xfId="1" applyNumberFormat="1" applyFill="1" applyBorder="1" applyAlignment="1">
      <alignment horizontal="center" vertical="center"/>
    </xf>
    <xf numFmtId="0" fontId="28" fillId="0" borderId="2" xfId="0" applyFont="1" applyFill="1" applyBorder="1" applyAlignment="1">
      <alignment horizontal="justify" vertical="center" wrapText="1"/>
    </xf>
    <xf numFmtId="14" fontId="9" fillId="0" borderId="2" xfId="1" applyNumberFormat="1" applyFont="1" applyFill="1" applyBorder="1"/>
    <xf numFmtId="0" fontId="9" fillId="0" borderId="2" xfId="1" applyFont="1" applyFill="1" applyBorder="1"/>
    <xf numFmtId="0" fontId="9" fillId="0" borderId="2" xfId="1" applyFont="1" applyFill="1" applyBorder="1" applyAlignment="1">
      <alignment wrapText="1"/>
    </xf>
    <xf numFmtId="0" fontId="9" fillId="0" borderId="14" xfId="1" applyFont="1" applyFill="1" applyBorder="1" applyAlignment="1">
      <alignment horizontal="left" vertical="center" wrapText="1"/>
    </xf>
    <xf numFmtId="0" fontId="9" fillId="0" borderId="2" xfId="1" applyFont="1" applyFill="1" applyBorder="1" applyAlignment="1">
      <alignment horizontal="center" vertical="center"/>
    </xf>
    <xf numFmtId="14" fontId="9" fillId="0" borderId="2" xfId="1" applyNumberFormat="1" applyFont="1" applyFill="1" applyBorder="1" applyAlignment="1">
      <alignment vertical="center"/>
    </xf>
    <xf numFmtId="0" fontId="9" fillId="0" borderId="2" xfId="1" applyFont="1" applyFill="1" applyBorder="1" applyAlignment="1">
      <alignment vertical="center"/>
    </xf>
    <xf numFmtId="0" fontId="9" fillId="0" borderId="2" xfId="1" applyFont="1" applyFill="1" applyBorder="1" applyAlignment="1">
      <alignment vertical="center" wrapText="1"/>
    </xf>
    <xf numFmtId="0" fontId="9" fillId="0" borderId="2" xfId="1" applyFont="1" applyFill="1" applyBorder="1" applyAlignment="1">
      <alignment vertical="top" wrapText="1"/>
    </xf>
    <xf numFmtId="0" fontId="13" fillId="0" borderId="2" xfId="1" applyFont="1" applyFill="1" applyBorder="1" applyAlignment="1">
      <alignment vertical="center" wrapText="1"/>
    </xf>
    <xf numFmtId="14" fontId="13" fillId="0" borderId="2" xfId="1" applyNumberFormat="1" applyFont="1" applyFill="1" applyBorder="1" applyAlignment="1">
      <alignment vertical="center"/>
    </xf>
    <xf numFmtId="0" fontId="13" fillId="0" borderId="2" xfId="1" applyFont="1" applyFill="1" applyBorder="1" applyAlignment="1">
      <alignment vertical="center"/>
    </xf>
    <xf numFmtId="0" fontId="13" fillId="0" borderId="14" xfId="1" applyFont="1" applyFill="1" applyBorder="1" applyAlignment="1">
      <alignment horizontal="left" vertical="center" wrapText="1"/>
    </xf>
    <xf numFmtId="0" fontId="9" fillId="0" borderId="2" xfId="1" applyFont="1" applyFill="1" applyBorder="1" applyAlignment="1">
      <alignment horizontal="left" vertical="center" wrapText="1"/>
    </xf>
    <xf numFmtId="0" fontId="13" fillId="0" borderId="17" xfId="1" applyFont="1" applyFill="1" applyBorder="1" applyAlignment="1">
      <alignment vertical="center" wrapText="1"/>
    </xf>
    <xf numFmtId="14" fontId="13" fillId="0" borderId="17" xfId="1" applyNumberFormat="1" applyFont="1" applyFill="1" applyBorder="1" applyAlignment="1">
      <alignment vertical="center"/>
    </xf>
    <xf numFmtId="0" fontId="13" fillId="0" borderId="17" xfId="1" applyFont="1" applyFill="1" applyBorder="1" applyAlignment="1">
      <alignment vertical="center"/>
    </xf>
    <xf numFmtId="0" fontId="13" fillId="0" borderId="19" xfId="1" applyFont="1" applyFill="1" applyBorder="1" applyAlignment="1">
      <alignment horizontal="left" vertical="center" wrapText="1"/>
    </xf>
    <xf numFmtId="0" fontId="13" fillId="0" borderId="17" xfId="1" applyFont="1" applyFill="1" applyBorder="1" applyAlignment="1">
      <alignment horizontal="left" vertical="center" wrapText="1"/>
    </xf>
    <xf numFmtId="0" fontId="10" fillId="0" borderId="2" xfId="0" applyFont="1" applyFill="1" applyBorder="1" applyAlignment="1" applyProtection="1">
      <alignment horizontal="center" vertical="center" wrapText="1"/>
      <protection locked="0" hidden="1"/>
    </xf>
    <xf numFmtId="14" fontId="9" fillId="0" borderId="2" xfId="1" applyNumberFormat="1" applyFont="1" applyFill="1" applyBorder="1" applyAlignment="1">
      <alignment horizontal="center" vertical="center"/>
    </xf>
    <xf numFmtId="0" fontId="10" fillId="0" borderId="2" xfId="0" applyFont="1" applyFill="1" applyBorder="1" applyAlignment="1" applyProtection="1">
      <alignment horizontal="left" vertical="top" wrapText="1"/>
      <protection locked="0" hidden="1"/>
    </xf>
    <xf numFmtId="0" fontId="0" fillId="0" borderId="2" xfId="0" applyFill="1" applyBorder="1" applyAlignment="1">
      <alignment horizontal="center" vertical="center"/>
    </xf>
    <xf numFmtId="0" fontId="10" fillId="0" borderId="2" xfId="0" applyFont="1" applyFill="1" applyBorder="1" applyAlignment="1">
      <alignment horizontal="center" vertical="center"/>
    </xf>
    <xf numFmtId="0" fontId="28" fillId="0" borderId="2" xfId="0" applyFont="1" applyFill="1" applyBorder="1" applyAlignment="1">
      <alignment horizontal="justify" vertical="top"/>
    </xf>
    <xf numFmtId="14" fontId="0" fillId="0" borderId="2" xfId="0" applyNumberFormat="1" applyFill="1" applyBorder="1" applyAlignment="1">
      <alignment horizontal="center" vertical="center"/>
    </xf>
    <xf numFmtId="0" fontId="28" fillId="0" borderId="2" xfId="0" applyFont="1" applyFill="1" applyBorder="1" applyAlignment="1">
      <alignment vertical="top" wrapText="1"/>
    </xf>
    <xf numFmtId="0" fontId="13" fillId="0" borderId="2" xfId="0" applyFont="1" applyFill="1" applyBorder="1" applyAlignment="1">
      <alignment horizontal="justify" vertical="top"/>
    </xf>
    <xf numFmtId="0" fontId="10" fillId="0" borderId="2" xfId="0" applyFont="1" applyFill="1" applyBorder="1" applyAlignment="1" applyProtection="1">
      <alignment horizontal="justify" vertical="top" wrapText="1"/>
      <protection locked="0" hidden="1"/>
    </xf>
    <xf numFmtId="14" fontId="9" fillId="0" borderId="2" xfId="1" applyNumberFormat="1" applyFont="1" applyFill="1" applyBorder="1" applyAlignment="1">
      <alignment horizontal="center"/>
    </xf>
    <xf numFmtId="0" fontId="20" fillId="0" borderId="0" xfId="1" applyFill="1" applyAlignment="1">
      <alignment horizontal="center" vertical="center"/>
    </xf>
    <xf numFmtId="0" fontId="9" fillId="0" borderId="14" xfId="1" applyFont="1" applyFill="1" applyBorder="1" applyAlignment="1">
      <alignment horizontal="left" vertical="top" wrapText="1"/>
    </xf>
    <xf numFmtId="0" fontId="10" fillId="0" borderId="2" xfId="0" applyFont="1" applyFill="1" applyBorder="1" applyAlignment="1" applyProtection="1">
      <alignment wrapText="1"/>
      <protection locked="0" hidden="1"/>
    </xf>
    <xf numFmtId="0" fontId="28" fillId="0" borderId="2" xfId="0" applyFont="1" applyFill="1" applyBorder="1" applyAlignment="1">
      <alignment wrapText="1"/>
    </xf>
    <xf numFmtId="0" fontId="10" fillId="0" borderId="16" xfId="0" applyFont="1" applyFill="1" applyBorder="1" applyAlignment="1" applyProtection="1">
      <alignment wrapText="1"/>
      <protection locked="0" hidden="1"/>
    </xf>
    <xf numFmtId="0" fontId="9" fillId="0" borderId="2" xfId="1" applyFont="1" applyFill="1" applyBorder="1" applyAlignment="1">
      <alignment horizontal="center" vertical="center" wrapText="1"/>
    </xf>
    <xf numFmtId="0" fontId="9" fillId="0" borderId="17" xfId="1" applyFont="1" applyFill="1" applyBorder="1" applyAlignment="1">
      <alignment horizontal="center"/>
    </xf>
    <xf numFmtId="14" fontId="9" fillId="0" borderId="17" xfId="1" applyNumberFormat="1" applyFont="1" applyFill="1" applyBorder="1" applyAlignment="1">
      <alignment horizontal="center" vertical="center"/>
    </xf>
    <xf numFmtId="0" fontId="9" fillId="0" borderId="17" xfId="1" applyFont="1" applyFill="1" applyBorder="1" applyAlignment="1">
      <alignment horizontal="center" vertical="center"/>
    </xf>
    <xf numFmtId="0" fontId="10" fillId="0" borderId="17" xfId="0" applyFont="1" applyFill="1" applyBorder="1" applyAlignment="1">
      <alignment horizontal="center" vertical="center"/>
    </xf>
    <xf numFmtId="0" fontId="20" fillId="0" borderId="0" xfId="1" applyFill="1" applyBorder="1"/>
    <xf numFmtId="0" fontId="9" fillId="0" borderId="0" xfId="1" applyFont="1" applyFill="1" applyBorder="1" applyAlignment="1">
      <alignment horizontal="left" vertical="center" wrapText="1"/>
    </xf>
    <xf numFmtId="0" fontId="9" fillId="0" borderId="0" xfId="1" applyFont="1" applyFill="1" applyBorder="1" applyAlignment="1">
      <alignment horizontal="center"/>
    </xf>
    <xf numFmtId="0" fontId="20" fillId="0" borderId="0" xfId="1" applyBorder="1"/>
    <xf numFmtId="0" fontId="9" fillId="0" borderId="0" xfId="1" applyFont="1" applyBorder="1" applyAlignment="1">
      <alignment horizontal="left" vertical="center" wrapText="1"/>
    </xf>
    <xf numFmtId="0" fontId="9" fillId="0" borderId="0" xfId="1" applyFont="1" applyBorder="1" applyAlignment="1">
      <alignment horizontal="center"/>
    </xf>
    <xf numFmtId="0" fontId="20" fillId="0" borderId="17" xfId="1" applyFill="1" applyBorder="1" applyAlignment="1">
      <alignment horizontal="center" vertical="center"/>
    </xf>
    <xf numFmtId="14" fontId="20" fillId="0" borderId="17" xfId="1" applyNumberFormat="1" applyFill="1" applyBorder="1" applyAlignment="1">
      <alignment horizontal="center" vertical="center"/>
    </xf>
    <xf numFmtId="0" fontId="9" fillId="0" borderId="13" xfId="1" applyFont="1" applyFill="1" applyBorder="1" applyAlignment="1">
      <alignment horizontal="center" vertical="center"/>
    </xf>
    <xf numFmtId="0" fontId="10" fillId="0" borderId="17" xfId="0" applyFont="1" applyFill="1" applyBorder="1" applyAlignment="1" applyProtection="1">
      <alignment horizontal="center" vertical="center" wrapText="1"/>
      <protection locked="0" hidden="1"/>
    </xf>
    <xf numFmtId="0" fontId="9" fillId="0" borderId="17" xfId="1" applyFont="1" applyFill="1" applyBorder="1" applyAlignment="1">
      <alignment vertical="center"/>
    </xf>
    <xf numFmtId="0" fontId="9" fillId="0" borderId="17" xfId="1" applyFont="1" applyFill="1" applyBorder="1" applyAlignment="1">
      <alignment vertical="top" wrapText="1"/>
    </xf>
    <xf numFmtId="0" fontId="28" fillId="0" borderId="17" xfId="0" applyFont="1" applyFill="1" applyBorder="1" applyAlignment="1">
      <alignment horizontal="justify" vertical="top"/>
    </xf>
    <xf numFmtId="14" fontId="0" fillId="0" borderId="17" xfId="0" applyNumberFormat="1" applyFill="1" applyBorder="1" applyAlignment="1">
      <alignment horizontal="center" vertical="center"/>
    </xf>
    <xf numFmtId="0" fontId="10" fillId="0" borderId="17" xfId="0" applyFont="1" applyFill="1" applyBorder="1" applyAlignment="1" applyProtection="1">
      <alignment horizontal="justify" vertical="top" wrapText="1"/>
      <protection locked="0" hidden="1"/>
    </xf>
    <xf numFmtId="14" fontId="9" fillId="0" borderId="17" xfId="1" applyNumberFormat="1" applyFont="1" applyFill="1" applyBorder="1" applyAlignment="1">
      <alignment horizontal="center"/>
    </xf>
    <xf numFmtId="0" fontId="9" fillId="0" borderId="17" xfId="1" applyFont="1" applyFill="1" applyBorder="1" applyAlignment="1">
      <alignment wrapText="1"/>
    </xf>
    <xf numFmtId="0" fontId="9" fillId="0" borderId="13" xfId="1" applyFont="1" applyFill="1" applyBorder="1" applyAlignment="1">
      <alignment horizontal="left" vertical="center" wrapText="1"/>
    </xf>
    <xf numFmtId="0" fontId="9" fillId="0" borderId="13" xfId="1" applyFont="1" applyFill="1" applyBorder="1" applyAlignment="1">
      <alignment horizontal="left" vertical="top" wrapText="1"/>
    </xf>
    <xf numFmtId="0" fontId="10" fillId="0" borderId="25" xfId="0" applyFont="1" applyFill="1" applyBorder="1" applyAlignment="1" applyProtection="1">
      <alignment horizontal="center" vertical="center" wrapText="1"/>
      <protection locked="0" hidden="1"/>
    </xf>
    <xf numFmtId="14" fontId="9" fillId="0" borderId="25" xfId="1" applyNumberFormat="1" applyFont="1" applyFill="1" applyBorder="1" applyAlignment="1">
      <alignment horizontal="center" vertical="center"/>
    </xf>
    <xf numFmtId="0" fontId="9" fillId="0" borderId="25" xfId="1" applyFont="1" applyFill="1" applyBorder="1" applyAlignment="1">
      <alignment vertical="center"/>
    </xf>
    <xf numFmtId="0" fontId="9" fillId="0" borderId="25" xfId="1" applyFont="1" applyFill="1" applyBorder="1" applyAlignment="1">
      <alignment vertical="top" wrapText="1"/>
    </xf>
    <xf numFmtId="0" fontId="28" fillId="0" borderId="25" xfId="0" applyFont="1" applyFill="1" applyBorder="1" applyAlignment="1">
      <alignment horizontal="justify" vertical="top"/>
    </xf>
    <xf numFmtId="14" fontId="0" fillId="0" borderId="25" xfId="0" applyNumberFormat="1" applyFill="1" applyBorder="1" applyAlignment="1">
      <alignment horizontal="center" vertical="center"/>
    </xf>
    <xf numFmtId="0" fontId="10" fillId="0" borderId="25" xfId="0" applyFont="1" applyFill="1" applyBorder="1" applyAlignment="1">
      <alignment horizontal="center" vertical="center"/>
    </xf>
    <xf numFmtId="0" fontId="10" fillId="0" borderId="16" xfId="0" applyFont="1" applyFill="1" applyBorder="1" applyAlignment="1" applyProtection="1">
      <alignment horizontal="center" vertical="center" wrapText="1"/>
      <protection locked="0" hidden="1"/>
    </xf>
    <xf numFmtId="14" fontId="9" fillId="0" borderId="16" xfId="1" applyNumberFormat="1" applyFont="1" applyFill="1" applyBorder="1" applyAlignment="1">
      <alignment horizontal="center" vertical="center"/>
    </xf>
    <xf numFmtId="0" fontId="9" fillId="0" borderId="16" xfId="1" applyFont="1" applyFill="1" applyBorder="1" applyAlignment="1">
      <alignment vertical="center"/>
    </xf>
    <xf numFmtId="0" fontId="9" fillId="0" borderId="16" xfId="1" applyFont="1" applyFill="1" applyBorder="1" applyAlignment="1">
      <alignment vertical="top" wrapText="1"/>
    </xf>
    <xf numFmtId="0" fontId="28" fillId="0" borderId="16" xfId="0" applyFont="1" applyFill="1" applyBorder="1" applyAlignment="1">
      <alignment horizontal="justify" vertical="top"/>
    </xf>
    <xf numFmtId="14" fontId="0" fillId="0" borderId="16" xfId="0" applyNumberFormat="1" applyFill="1" applyBorder="1" applyAlignment="1">
      <alignment horizontal="center" vertical="center"/>
    </xf>
    <xf numFmtId="0" fontId="10" fillId="0" borderId="16" xfId="0" applyFont="1" applyFill="1" applyBorder="1" applyAlignment="1">
      <alignment horizontal="center" vertical="center"/>
    </xf>
    <xf numFmtId="0" fontId="13" fillId="0" borderId="25" xfId="0" applyFont="1" applyFill="1" applyBorder="1" applyAlignment="1">
      <alignment horizontal="justify" vertical="top"/>
    </xf>
    <xf numFmtId="0" fontId="10" fillId="0" borderId="25" xfId="0" applyFont="1" applyFill="1" applyBorder="1" applyAlignment="1" applyProtection="1">
      <alignment horizontal="justify" vertical="top" wrapText="1"/>
      <protection locked="0" hidden="1"/>
    </xf>
    <xf numFmtId="0" fontId="0" fillId="0" borderId="25" xfId="0" applyFill="1" applyBorder="1" applyAlignment="1">
      <alignment horizontal="center" vertical="center"/>
    </xf>
    <xf numFmtId="0" fontId="10" fillId="0" borderId="16" xfId="0" applyFont="1" applyFill="1" applyBorder="1" applyAlignment="1" applyProtection="1">
      <alignment horizontal="justify" vertical="top" wrapText="1"/>
      <protection locked="0" hidden="1"/>
    </xf>
    <xf numFmtId="0" fontId="9" fillId="0" borderId="16" xfId="1" applyFont="1" applyFill="1" applyBorder="1" applyAlignment="1">
      <alignment horizontal="center"/>
    </xf>
    <xf numFmtId="14" fontId="9" fillId="0" borderId="16" xfId="1" applyNumberFormat="1" applyFont="1" applyFill="1" applyBorder="1" applyAlignment="1">
      <alignment horizontal="center"/>
    </xf>
    <xf numFmtId="0" fontId="9" fillId="0" borderId="16" xfId="1" applyFont="1" applyFill="1" applyBorder="1" applyAlignment="1">
      <alignment horizontal="center" vertical="center"/>
    </xf>
    <xf numFmtId="0" fontId="9" fillId="0" borderId="16" xfId="1" applyFont="1" applyFill="1" applyBorder="1" applyAlignment="1">
      <alignment wrapText="1"/>
    </xf>
    <xf numFmtId="0" fontId="9" fillId="0" borderId="15" xfId="1" applyFont="1" applyFill="1" applyBorder="1" applyAlignment="1">
      <alignment horizontal="left" vertical="center" wrapText="1"/>
    </xf>
    <xf numFmtId="14" fontId="20" fillId="0" borderId="16" xfId="1" applyNumberFormat="1" applyFill="1" applyBorder="1" applyAlignment="1">
      <alignment horizontal="center" vertical="center"/>
    </xf>
    <xf numFmtId="0" fontId="9" fillId="0" borderId="15" xfId="1" applyFont="1" applyFill="1" applyBorder="1" applyAlignment="1">
      <alignment horizontal="left" vertical="top" wrapText="1"/>
    </xf>
    <xf numFmtId="0" fontId="10" fillId="0" borderId="26" xfId="0" applyFont="1" applyFill="1" applyBorder="1" applyAlignment="1" applyProtection="1">
      <alignment horizontal="center" vertical="center" wrapText="1"/>
      <protection locked="0" hidden="1"/>
    </xf>
    <xf numFmtId="14" fontId="9" fillId="0" borderId="27" xfId="1" applyNumberFormat="1" applyFont="1" applyFill="1" applyBorder="1" applyAlignment="1">
      <alignment horizontal="center" vertical="center"/>
    </xf>
    <xf numFmtId="0" fontId="9" fillId="0" borderId="27" xfId="1" applyFont="1" applyFill="1" applyBorder="1" applyAlignment="1">
      <alignment horizontal="center" vertical="center"/>
    </xf>
    <xf numFmtId="0" fontId="9" fillId="0" borderId="27" xfId="1" applyFont="1" applyFill="1" applyBorder="1" applyAlignment="1">
      <alignment horizontal="left" wrapText="1"/>
    </xf>
    <xf numFmtId="0" fontId="10" fillId="0" borderId="27" xfId="0" applyFont="1" applyFill="1" applyBorder="1" applyAlignment="1" applyProtection="1">
      <alignment horizontal="center" vertical="center" wrapText="1"/>
      <protection locked="0" hidden="1"/>
    </xf>
    <xf numFmtId="0" fontId="10" fillId="0" borderId="27" xfId="0" applyFont="1" applyFill="1" applyBorder="1" applyAlignment="1" applyProtection="1">
      <alignment horizontal="left" vertical="top" wrapText="1"/>
      <protection locked="0" hidden="1"/>
    </xf>
    <xf numFmtId="0" fontId="0" fillId="0" borderId="27" xfId="0" applyFill="1" applyBorder="1" applyAlignment="1">
      <alignment horizontal="center" vertical="center"/>
    </xf>
    <xf numFmtId="0" fontId="10" fillId="0" borderId="28" xfId="0" applyFont="1" applyFill="1" applyBorder="1" applyAlignment="1">
      <alignment horizontal="center" vertical="center"/>
    </xf>
    <xf numFmtId="0" fontId="10" fillId="0" borderId="29" xfId="0" applyFont="1" applyFill="1" applyBorder="1" applyAlignment="1" applyProtection="1">
      <alignment horizontal="center" vertical="center" wrapText="1"/>
      <protection locked="0" hidden="1"/>
    </xf>
    <xf numFmtId="0" fontId="10" fillId="0" borderId="30" xfId="0" applyFont="1" applyFill="1" applyBorder="1" applyAlignment="1">
      <alignment horizontal="center" vertical="center"/>
    </xf>
    <xf numFmtId="0" fontId="10" fillId="0" borderId="31" xfId="0" applyFont="1" applyFill="1" applyBorder="1" applyAlignment="1" applyProtection="1">
      <alignment horizontal="center" vertical="center" wrapText="1"/>
      <protection locked="0" hidden="1"/>
    </xf>
    <xf numFmtId="14" fontId="9" fillId="0" borderId="32" xfId="1" applyNumberFormat="1" applyFont="1" applyFill="1" applyBorder="1" applyAlignment="1">
      <alignment horizontal="center" vertical="center"/>
    </xf>
    <xf numFmtId="0" fontId="9" fillId="0" borderId="32" xfId="1" applyFont="1" applyFill="1" applyBorder="1" applyAlignment="1">
      <alignment horizontal="center" vertical="center"/>
    </xf>
    <xf numFmtId="0" fontId="9" fillId="0" borderId="32" xfId="1" applyFont="1" applyFill="1" applyBorder="1" applyAlignment="1">
      <alignment horizontal="left" wrapText="1"/>
    </xf>
    <xf numFmtId="0" fontId="10" fillId="0" borderId="32" xfId="0" applyFont="1" applyFill="1" applyBorder="1" applyAlignment="1" applyProtection="1">
      <alignment horizontal="center" vertical="center" wrapText="1"/>
      <protection locked="0" hidden="1"/>
    </xf>
    <xf numFmtId="0" fontId="10" fillId="0" borderId="32" xfId="0" applyFont="1" applyFill="1" applyBorder="1" applyAlignment="1" applyProtection="1">
      <alignment horizontal="left" vertical="top" wrapText="1"/>
      <protection locked="0" hidden="1"/>
    </xf>
    <xf numFmtId="0" fontId="0" fillId="0" borderId="32" xfId="0" applyFill="1" applyBorder="1" applyAlignment="1">
      <alignment horizontal="center" vertical="center"/>
    </xf>
    <xf numFmtId="0" fontId="10" fillId="0" borderId="33" xfId="0" applyFont="1" applyFill="1" applyBorder="1" applyAlignment="1">
      <alignment horizontal="center" vertical="center"/>
    </xf>
    <xf numFmtId="0" fontId="9" fillId="0" borderId="27" xfId="1" applyFont="1" applyFill="1" applyBorder="1" applyAlignment="1">
      <alignment vertical="center"/>
    </xf>
    <xf numFmtId="0" fontId="9" fillId="0" borderId="27" xfId="1" applyFont="1" applyFill="1" applyBorder="1" applyAlignment="1">
      <alignment vertical="top" wrapText="1"/>
    </xf>
    <xf numFmtId="0" fontId="28" fillId="0" borderId="27" xfId="0" applyFont="1" applyFill="1" applyBorder="1" applyAlignment="1">
      <alignment vertical="top" wrapText="1"/>
    </xf>
    <xf numFmtId="0" fontId="9" fillId="0" borderId="32" xfId="1" applyFont="1" applyFill="1" applyBorder="1" applyAlignment="1">
      <alignment vertical="center"/>
    </xf>
    <xf numFmtId="0" fontId="9" fillId="0" borderId="32" xfId="1" applyFont="1" applyFill="1" applyBorder="1" applyAlignment="1">
      <alignment vertical="top" wrapText="1"/>
    </xf>
    <xf numFmtId="0" fontId="28" fillId="0" borderId="32" xfId="0" applyFont="1" applyFill="1" applyBorder="1" applyAlignment="1">
      <alignment vertical="top" wrapText="1"/>
    </xf>
    <xf numFmtId="0" fontId="10" fillId="0" borderId="34" xfId="0" applyFont="1" applyFill="1" applyBorder="1" applyAlignment="1" applyProtection="1">
      <alignment horizontal="center" vertical="center" wrapText="1"/>
      <protection locked="0" hidden="1"/>
    </xf>
    <xf numFmtId="14" fontId="9" fillId="0" borderId="35" xfId="1" applyNumberFormat="1" applyFont="1" applyFill="1" applyBorder="1" applyAlignment="1">
      <alignment horizontal="center" vertical="center"/>
    </xf>
    <xf numFmtId="0" fontId="9" fillId="0" borderId="35" xfId="1" applyFont="1" applyFill="1" applyBorder="1" applyAlignment="1">
      <alignment vertical="center"/>
    </xf>
    <xf numFmtId="0" fontId="9" fillId="0" borderId="35" xfId="1" applyFont="1" applyFill="1" applyBorder="1" applyAlignment="1">
      <alignment vertical="top" wrapText="1"/>
    </xf>
    <xf numFmtId="0" fontId="10" fillId="0" borderId="35" xfId="0" applyFont="1" applyFill="1" applyBorder="1" applyAlignment="1" applyProtection="1">
      <alignment horizontal="center" vertical="center" wrapText="1"/>
      <protection locked="0" hidden="1"/>
    </xf>
    <xf numFmtId="0" fontId="28" fillId="0" borderId="35" xfId="0" applyFont="1" applyFill="1" applyBorder="1" applyAlignment="1">
      <alignment horizontal="justify" vertical="top"/>
    </xf>
    <xf numFmtId="0" fontId="0" fillId="0" borderId="35" xfId="0" applyFill="1" applyBorder="1" applyAlignment="1">
      <alignment horizontal="center" vertical="center"/>
    </xf>
    <xf numFmtId="0" fontId="10" fillId="0" borderId="36" xfId="0" applyFont="1" applyFill="1" applyBorder="1" applyAlignment="1">
      <alignment horizontal="center" vertical="center"/>
    </xf>
    <xf numFmtId="0" fontId="28" fillId="0" borderId="27" xfId="0" applyFont="1" applyFill="1" applyBorder="1" applyAlignment="1">
      <alignment horizontal="justify" vertical="top"/>
    </xf>
    <xf numFmtId="0" fontId="28" fillId="0" borderId="32" xfId="0" applyFont="1" applyFill="1" applyBorder="1" applyAlignment="1">
      <alignment horizontal="justify" vertical="top"/>
    </xf>
    <xf numFmtId="0" fontId="13" fillId="0" borderId="32" xfId="0" applyFont="1" applyFill="1" applyBorder="1" applyAlignment="1">
      <alignment horizontal="justify" vertical="top"/>
    </xf>
    <xf numFmtId="0" fontId="10" fillId="0" borderId="27" xfId="0" applyFont="1" applyFill="1" applyBorder="1" applyAlignment="1" applyProtection="1">
      <alignment horizontal="justify" vertical="top" wrapText="1"/>
      <protection locked="0" hidden="1"/>
    </xf>
    <xf numFmtId="0" fontId="10" fillId="0" borderId="32" xfId="0" applyFont="1" applyFill="1" applyBorder="1" applyAlignment="1" applyProtection="1">
      <alignment horizontal="justify" vertical="top" wrapText="1"/>
      <protection locked="0" hidden="1"/>
    </xf>
    <xf numFmtId="0" fontId="10" fillId="0" borderId="35" xfId="0" applyFont="1" applyFill="1" applyBorder="1" applyAlignment="1" applyProtection="1">
      <alignment horizontal="justify" vertical="top" wrapText="1"/>
      <protection locked="0" hidden="1"/>
    </xf>
    <xf numFmtId="0" fontId="9" fillId="0" borderId="34" xfId="1" applyFont="1" applyFill="1" applyBorder="1" applyAlignment="1">
      <alignment horizontal="center"/>
    </xf>
    <xf numFmtId="14" fontId="9" fillId="0" borderId="35" xfId="1" applyNumberFormat="1" applyFont="1" applyFill="1" applyBorder="1" applyAlignment="1">
      <alignment horizontal="center"/>
    </xf>
    <xf numFmtId="0" fontId="9" fillId="0" borderId="35" xfId="1" applyFont="1" applyFill="1" applyBorder="1" applyAlignment="1">
      <alignment horizontal="center" vertical="center"/>
    </xf>
    <xf numFmtId="0" fontId="9" fillId="0" borderId="35" xfId="1" applyFont="1" applyFill="1" applyBorder="1" applyAlignment="1">
      <alignment wrapText="1"/>
    </xf>
    <xf numFmtId="0" fontId="9" fillId="0" borderId="37" xfId="1" applyFont="1" applyFill="1" applyBorder="1" applyAlignment="1">
      <alignment horizontal="left" vertical="center" wrapText="1"/>
    </xf>
    <xf numFmtId="14" fontId="20" fillId="0" borderId="35" xfId="1" applyNumberFormat="1" applyFill="1" applyBorder="1" applyAlignment="1">
      <alignment horizontal="center" vertical="center"/>
    </xf>
    <xf numFmtId="0" fontId="9" fillId="0" borderId="26" xfId="1" applyFont="1" applyFill="1" applyBorder="1" applyAlignment="1">
      <alignment horizontal="center"/>
    </xf>
    <xf numFmtId="14" fontId="9" fillId="0" borderId="27" xfId="1" applyNumberFormat="1" applyFont="1" applyFill="1" applyBorder="1" applyAlignment="1">
      <alignment horizontal="center"/>
    </xf>
    <xf numFmtId="0" fontId="9" fillId="0" borderId="27" xfId="1" applyFont="1" applyFill="1" applyBorder="1" applyAlignment="1">
      <alignment wrapText="1"/>
    </xf>
    <xf numFmtId="0" fontId="9" fillId="0" borderId="38" xfId="1" applyFont="1" applyFill="1" applyBorder="1" applyAlignment="1">
      <alignment horizontal="left" vertical="center" wrapText="1"/>
    </xf>
    <xf numFmtId="0" fontId="20" fillId="0" borderId="27" xfId="1" applyFill="1" applyBorder="1" applyAlignment="1">
      <alignment horizontal="center" vertical="center"/>
    </xf>
    <xf numFmtId="0" fontId="9" fillId="0" borderId="29" xfId="1" applyFont="1" applyFill="1" applyBorder="1" applyAlignment="1">
      <alignment horizontal="center"/>
    </xf>
    <xf numFmtId="0" fontId="9" fillId="0" borderId="29" xfId="1" applyFont="1" applyFill="1" applyBorder="1" applyAlignment="1">
      <alignment horizontal="center" vertical="center"/>
    </xf>
    <xf numFmtId="0" fontId="9" fillId="0" borderId="31" xfId="1" applyFont="1" applyFill="1" applyBorder="1" applyAlignment="1">
      <alignment horizontal="center" vertical="center"/>
    </xf>
    <xf numFmtId="0" fontId="9" fillId="0" borderId="39" xfId="1" applyFont="1" applyFill="1" applyBorder="1" applyAlignment="1">
      <alignment horizontal="left" vertical="top" wrapText="1"/>
    </xf>
    <xf numFmtId="0" fontId="20" fillId="0" borderId="32" xfId="1" applyFill="1" applyBorder="1" applyAlignment="1">
      <alignment horizontal="center" vertical="center"/>
    </xf>
    <xf numFmtId="0" fontId="9" fillId="0" borderId="26" xfId="1" applyFont="1" applyFill="1" applyBorder="1" applyAlignment="1">
      <alignment horizontal="center" vertical="center"/>
    </xf>
    <xf numFmtId="0" fontId="9" fillId="0" borderId="38" xfId="1" applyFont="1" applyFill="1" applyBorder="1" applyAlignment="1">
      <alignment horizontal="left" vertical="top" wrapText="1"/>
    </xf>
    <xf numFmtId="0" fontId="9" fillId="0" borderId="31" xfId="1" applyFont="1" applyFill="1" applyBorder="1" applyAlignment="1">
      <alignment horizontal="center"/>
    </xf>
    <xf numFmtId="0" fontId="9" fillId="0" borderId="32" xfId="1" applyFont="1" applyFill="1" applyBorder="1" applyAlignment="1">
      <alignment horizontal="center" vertical="center" wrapText="1"/>
    </xf>
    <xf numFmtId="0" fontId="10" fillId="0" borderId="32" xfId="0" applyFont="1" applyFill="1" applyBorder="1" applyAlignment="1" applyProtection="1">
      <alignment horizontal="justify" vertical="center" wrapText="1"/>
      <protection locked="0" hidden="1"/>
    </xf>
    <xf numFmtId="0" fontId="10" fillId="0" borderId="32" xfId="0" applyFont="1" applyFill="1" applyBorder="1" applyAlignment="1" applyProtection="1">
      <alignment horizontal="left" vertical="center" wrapText="1"/>
      <protection locked="0" hidden="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calcChain" Target="calcChain.xml"/><Relationship Id="rId39"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theme" Target="theme/theme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47625</xdr:rowOff>
    </xdr:from>
    <xdr:to>
      <xdr:col>1</xdr:col>
      <xdr:colOff>473869</xdr:colOff>
      <xdr:row>6</xdr:row>
      <xdr:rowOff>89087</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625"/>
          <a:ext cx="1325058" cy="1184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20410</xdr:rowOff>
    </xdr:from>
    <xdr:to>
      <xdr:col>1</xdr:col>
      <xdr:colOff>503464</xdr:colOff>
      <xdr:row>6</xdr:row>
      <xdr:rowOff>2669</xdr:rowOff>
    </xdr:to>
    <xdr:pic>
      <xdr:nvPicPr>
        <xdr:cNvPr id="3" name="Imagen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20410"/>
          <a:ext cx="1253218" cy="11300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552644</xdr:colOff>
      <xdr:row>0</xdr:row>
      <xdr:rowOff>37906</xdr:rowOff>
    </xdr:from>
    <xdr:to>
      <xdr:col>3</xdr:col>
      <xdr:colOff>233459</xdr:colOff>
      <xdr:row>4</xdr:row>
      <xdr:rowOff>203914</xdr:rowOff>
    </xdr:to>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552644" y="37906"/>
          <a:ext cx="1433415" cy="937533"/>
        </a:xfrm>
        <a:prstGeom prst="rect">
          <a:avLst/>
        </a:prstGeom>
        <a:noFill/>
      </xdr:spPr>
    </xdr:pic>
    <xdr:clientData fLocksWithSheet="0"/>
  </xdr:twoCellAnchor>
  <xdr:twoCellAnchor>
    <xdr:from>
      <xdr:col>1</xdr:col>
      <xdr:colOff>0</xdr:colOff>
      <xdr:row>0</xdr:row>
      <xdr:rowOff>0</xdr:rowOff>
    </xdr:from>
    <xdr:to>
      <xdr:col>6</xdr:col>
      <xdr:colOff>4295775</xdr:colOff>
      <xdr:row>24</xdr:row>
      <xdr:rowOff>1285875</xdr:rowOff>
    </xdr:to>
    <xdr:sp macro="" textlink="">
      <xdr:nvSpPr>
        <xdr:cNvPr id="3" name="Autoforma 2">
          <a:extLst>
            <a:ext uri="{FF2B5EF4-FFF2-40B4-BE49-F238E27FC236}">
              <a16:creationId xmlns:a16="http://schemas.microsoft.com/office/drawing/2014/main" id="{00000000-0008-0000-0100-000003000000}"/>
            </a:ext>
          </a:extLst>
        </xdr:cNvPr>
        <xdr:cNvSpPr>
          <a:spLocks noChangeArrowheads="1"/>
        </xdr:cNvSpPr>
      </xdr:nvSpPr>
      <xdr:spPr bwMode="auto">
        <a:xfrm>
          <a:off x="0" y="0"/>
          <a:ext cx="10496550" cy="29460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6</xdr:col>
      <xdr:colOff>4295775</xdr:colOff>
      <xdr:row>24</xdr:row>
      <xdr:rowOff>1285875</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0" y="0"/>
          <a:ext cx="10496550" cy="29460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6</xdr:col>
      <xdr:colOff>4295775</xdr:colOff>
      <xdr:row>24</xdr:row>
      <xdr:rowOff>1285875</xdr:rowOff>
    </xdr:to>
    <xdr:sp macro="" textlink="">
      <xdr:nvSpPr>
        <xdr:cNvPr id="5" name="AutoShape 2">
          <a:extLst>
            <a:ext uri="{FF2B5EF4-FFF2-40B4-BE49-F238E27FC236}">
              <a16:creationId xmlns:a16="http://schemas.microsoft.com/office/drawing/2014/main" id="{00000000-0008-0000-0100-000005000000}"/>
            </a:ext>
          </a:extLst>
        </xdr:cNvPr>
        <xdr:cNvSpPr>
          <a:spLocks noChangeArrowheads="1"/>
        </xdr:cNvSpPr>
      </xdr:nvSpPr>
      <xdr:spPr bwMode="auto">
        <a:xfrm>
          <a:off x="0" y="0"/>
          <a:ext cx="10496550" cy="29460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6</xdr:col>
      <xdr:colOff>4295775</xdr:colOff>
      <xdr:row>24</xdr:row>
      <xdr:rowOff>1285875</xdr:rowOff>
    </xdr:to>
    <xdr:sp macro="" textlink="">
      <xdr:nvSpPr>
        <xdr:cNvPr id="6" name="AutoShape 2">
          <a:extLst>
            <a:ext uri="{FF2B5EF4-FFF2-40B4-BE49-F238E27FC236}">
              <a16:creationId xmlns:a16="http://schemas.microsoft.com/office/drawing/2014/main" id="{00000000-0008-0000-0100-000006000000}"/>
            </a:ext>
          </a:extLst>
        </xdr:cNvPr>
        <xdr:cNvSpPr>
          <a:spLocks noChangeArrowheads="1"/>
        </xdr:cNvSpPr>
      </xdr:nvSpPr>
      <xdr:spPr bwMode="auto">
        <a:xfrm>
          <a:off x="0" y="0"/>
          <a:ext cx="10496550" cy="29460825"/>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750234</xdr:colOff>
      <xdr:row>6</xdr:row>
      <xdr:rowOff>81243</xdr:rowOff>
    </xdr:from>
    <xdr:to>
      <xdr:col>3</xdr:col>
      <xdr:colOff>2243</xdr:colOff>
      <xdr:row>11</xdr:row>
      <xdr:rowOff>22445</xdr:rowOff>
    </xdr:to>
    <xdr:pic>
      <xdr:nvPicPr>
        <xdr:cNvPr id="7" name="Imagen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0234" y="81243"/>
          <a:ext cx="1004608" cy="8937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0.30.7\Control%20Interno\Documents%20and%20Settings\mbonilla\Mis%20documentos\Downloads\Plan%20mejoramiento-01102013%20Con%20correccion.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PM%20Auditoria%20Carcel\Tramite%20Juridico%20PPL\PM%20Formulacion%20Aud%20Carcel%20Juridico%20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72.30.30.7\Control%20Interno\PLAN%20MEJORAMIENTO%20INTERNO%20OCI\Proceso%20Dir%20Sect%20E%20Ins\PM%20Auditoria%20PIGA%20Remitido.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PLAN%20MEJORAMIENTO%20Auditoria%20Financiera%20VF%20(KAP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2.128.69\Documents%20and%20Settings\Mbonilla\Configuraci&#243;n%20local\Archivos%20temporales%20de%20Internet\Content.Outlook\REGJJW6J\Copia%20de%20Solicitud-plan%20de%20mejoramiento%20SI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2017\PM%20OCI\PM%20Sub%20Gest%20Ins\PM%20Gesti&#243;n%20Jur&#237;dica\Plan%20de%20Mejoramiento%20CD%20Rem%20%20Sandr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mbonilla/Mis%20documentos/Downloads/Plan%20mejoramiento-01102013%20Con%20correcc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2017\PLANES%20MEJORAMIENTO\PM%20Gesti&#243;n%20Jur&#237;dica\Matriz%20planes%20de%20mejoramiento%20Contrataci&#243;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2017\PM%20OCI\Matriz%20General%20Observaciones%20OC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karol.parraga.SCJ/Downloads/Matriz%20PM%20VISITA%20SEC%20AMBIENTE%20JUNIO%202018%20C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PM%20Auditoria%20Carcel\Proceso%20Custodia%20y%20Vigilancia\PM%20Formulacion%20Aud%20Carcel%20Custodia%20Vigilancia%20PP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PM%20Auditoria%20Carcel\Atencion%20Integral%20PPL\PM%20Formulacion%20Aud%20Carcel%20Atencion%20Integ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INSTRUCTIVO"/>
      <sheetName val="lis"/>
    </sheetNames>
    <sheetDataSet>
      <sheetData sheetId="0">
        <row r="3">
          <cell r="B3" t="str">
            <v>Acto inseguro</v>
          </cell>
          <cell r="C3" t="str">
            <v>Preventiva</v>
          </cell>
          <cell r="D3" t="str">
            <v>Administración documental 1</v>
          </cell>
        </row>
        <row r="4">
          <cell r="B4" t="str">
            <v>Análisis de indicadores</v>
          </cell>
          <cell r="C4" t="str">
            <v>Correctiva</v>
          </cell>
          <cell r="D4" t="str">
            <v>Administración Documental 2</v>
          </cell>
        </row>
        <row r="5">
          <cell r="B5" t="str">
            <v>Auditoria Externa</v>
          </cell>
          <cell r="C5" t="str">
            <v>Correccion</v>
          </cell>
          <cell r="D5" t="str">
            <v>Administración  Recursos Físicos 1</v>
          </cell>
        </row>
        <row r="6">
          <cell r="B6" t="str">
            <v>Auditoría interna</v>
          </cell>
          <cell r="C6" t="str">
            <v>Mejora</v>
          </cell>
          <cell r="D6" t="str">
            <v>Administración de Recursos Físicos 2</v>
          </cell>
        </row>
        <row r="7">
          <cell r="B7" t="str">
            <v>Encuestas de satisfacción del cliente</v>
          </cell>
          <cell r="D7" t="str">
            <v>Administración de Recursos Físico s 3</v>
          </cell>
        </row>
        <row r="8">
          <cell r="B8" t="str">
            <v>Incidente de trabajo</v>
          </cell>
          <cell r="D8" t="str">
            <v>Administracion y Desarrollo del Talento Humano</v>
          </cell>
        </row>
        <row r="9">
          <cell r="B9" t="str">
            <v>Informe de Inspecciones planeadas</v>
          </cell>
          <cell r="D9" t="str">
            <v>Asesoría jurídica</v>
          </cell>
        </row>
        <row r="10">
          <cell r="B10" t="str">
            <v>Informe del producto y/o servicio no conforme</v>
          </cell>
          <cell r="D10" t="str">
            <v>Atención de incendios</v>
          </cell>
        </row>
        <row r="11">
          <cell r="B11" t="str">
            <v>Mapa de Riesgos</v>
          </cell>
          <cell r="D11" t="str">
            <v>Búsqueda y Rescate</v>
          </cell>
        </row>
        <row r="12">
          <cell r="B12" t="str">
            <v>No conformidades reportadas por los responsables de la prestación del servicio</v>
          </cell>
          <cell r="D12" t="str">
            <v>Capacitación y entranamiento Misional</v>
          </cell>
        </row>
        <row r="13">
          <cell r="B13" t="str">
            <v>Prestación de servicios o procesos</v>
          </cell>
          <cell r="D13" t="str">
            <v>Comunicación externa</v>
          </cell>
        </row>
        <row r="14">
          <cell r="B14" t="str">
            <v>Quejas, reclamos o sugerencias</v>
          </cell>
          <cell r="D14" t="str">
            <v>Comunicación interna</v>
          </cell>
        </row>
        <row r="15">
          <cell r="B15" t="str">
            <v>Resultados de auto evaluaciones</v>
          </cell>
          <cell r="D15" t="str">
            <v>Comunicaciones en emergencias</v>
          </cell>
        </row>
        <row r="16">
          <cell r="B16" t="str">
            <v>Revisiones de la dirección</v>
          </cell>
          <cell r="D16" t="str">
            <v>Contabilidad</v>
          </cell>
        </row>
        <row r="17">
          <cell r="B17" t="str">
            <v>Casos de estudio</v>
          </cell>
          <cell r="D17" t="str">
            <v>Contratación</v>
          </cell>
        </row>
        <row r="18">
          <cell r="B18" t="str">
            <v>Evaluación de servicios</v>
          </cell>
          <cell r="D18" t="str">
            <v>Control disciplinario interno</v>
          </cell>
        </row>
        <row r="19">
          <cell r="B19" t="str">
            <v>Plan de Acción</v>
          </cell>
          <cell r="D19" t="str">
            <v xml:space="preserve">Equipo Menor y Suministros </v>
          </cell>
        </row>
        <row r="20">
          <cell r="D20" t="str">
            <v>Evaluación independiente</v>
          </cell>
        </row>
        <row r="21">
          <cell r="D21" t="str">
            <v>Formación y Capacitación Externa</v>
          </cell>
        </row>
        <row r="22">
          <cell r="D22" t="str">
            <v>Gestion Ambiental</v>
          </cell>
        </row>
        <row r="23">
          <cell r="D23" t="str">
            <v>Giros</v>
          </cell>
        </row>
        <row r="24">
          <cell r="D24" t="str">
            <v>Investigación de incendios y eventos conexos</v>
          </cell>
        </row>
        <row r="25">
          <cell r="D25" t="str">
            <v>Logistica</v>
          </cell>
        </row>
        <row r="26">
          <cell r="D26" t="str">
            <v>Logística para indicentes y eventos</v>
          </cell>
        </row>
        <row r="27">
          <cell r="D27" t="str">
            <v>Mejora Continua</v>
          </cell>
        </row>
        <row r="28">
          <cell r="D28" t="str">
            <v>Operativos generales</v>
          </cell>
        </row>
        <row r="29">
          <cell r="D29" t="str">
            <v>Otras emergencias</v>
          </cell>
        </row>
        <row r="30">
          <cell r="D30" t="str">
            <v>Parque Automor</v>
          </cell>
        </row>
        <row r="31">
          <cell r="D31" t="str">
            <v>Planeación y Gestión Estratégica</v>
          </cell>
        </row>
        <row r="32">
          <cell r="D32" t="str">
            <v>Preparativos para respuesta</v>
          </cell>
        </row>
        <row r="33">
          <cell r="D33" t="str">
            <v>Presupuesto</v>
          </cell>
        </row>
        <row r="34">
          <cell r="D34" t="str">
            <v>Prevención</v>
          </cell>
        </row>
        <row r="35">
          <cell r="D35" t="str">
            <v>Respuesta a incidentes con materiales peligrosos y emergencias químicas</v>
          </cell>
        </row>
        <row r="36">
          <cell r="D36" t="str">
            <v>Revisiones técnicas</v>
          </cell>
        </row>
        <row r="37">
          <cell r="D37" t="str">
            <v>Salud ocupacional</v>
          </cell>
        </row>
        <row r="38">
          <cell r="D38" t="str">
            <v>Servicio al ciudadano</v>
          </cell>
        </row>
        <row r="39">
          <cell r="D39" t="str">
            <v>Sistemas de información</v>
          </cell>
        </row>
        <row r="40">
          <cell r="D40" t="str">
            <v>Tecnología informática</v>
          </cell>
        </row>
        <row r="41">
          <cell r="D41" t="str">
            <v>USAR</v>
          </cell>
        </row>
      </sheetData>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campos"/>
      <sheetName val="lis"/>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campos"/>
      <sheetName val="li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Solicitud AC,AP,AM"/>
      <sheetName val="Gráf_Proc_orig"/>
    </sheetNames>
    <sheetDataSet>
      <sheetData sheetId="0">
        <row r="3">
          <cell r="C3" t="str">
            <v>Preventiva</v>
          </cell>
        </row>
        <row r="4">
          <cell r="C4" t="str">
            <v>Correctiva</v>
          </cell>
        </row>
        <row r="5">
          <cell r="C5" t="str">
            <v>Correción</v>
          </cell>
        </row>
        <row r="6">
          <cell r="C6" t="str">
            <v>Mejora</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campos"/>
      <sheetName val="lis"/>
    </sheetNames>
    <sheetDataSet>
      <sheetData sheetId="0"/>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INSTRUCTIVO"/>
      <sheetName val="lis"/>
    </sheetNames>
    <sheetDataSet>
      <sheetData sheetId="0">
        <row r="3">
          <cell r="B3" t="str">
            <v>Acto inseguro</v>
          </cell>
        </row>
      </sheetData>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
      <sheetName val="INSTRUCTIVO"/>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 val="formato"/>
      <sheetName val="INSTRUCTIVO"/>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2018"/>
      <sheetName val="instructivo campos"/>
      <sheetName val="li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campos"/>
      <sheetName val="li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campos"/>
      <sheetName val="lis"/>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Karol Andrea Parraga Hache" id="{6644EE41-AF69-4BFE-A957-A3A0A8AA95CA}" userId="S-1-5-21-2828128157-592755454-3995917653-1472"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123" dT="2019-02-20T14:57:59.45" personId="{6644EE41-AF69-4BFE-A957-A3A0A8AA95CA}" id="{303D17F0-888B-4015-834C-F3C074F2B7C1}">
    <text>Se ajusta la fecha de ejecución a 30 de junio por solicitud de correo el dia14 de febrero de 2019.</text>
  </threadedComment>
</ThreadedComments>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3.bin"/><Relationship Id="rId7"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C276"/>
  <sheetViews>
    <sheetView topLeftCell="A7" zoomScale="70" zoomScaleNormal="70" workbookViewId="0">
      <pane ySplit="3" topLeftCell="A47" activePane="bottomLeft" state="frozen"/>
      <selection activeCell="J7" sqref="J7"/>
      <selection pane="bottomLeft" activeCell="G47" sqref="G47"/>
    </sheetView>
  </sheetViews>
  <sheetFormatPr baseColWidth="10" defaultRowHeight="15" x14ac:dyDescent="0.25"/>
  <cols>
    <col min="1" max="1" width="13.7109375" customWidth="1"/>
    <col min="2" max="2" width="11.42578125" customWidth="1"/>
    <col min="3" max="4" width="13.7109375" customWidth="1"/>
    <col min="5" max="5" width="14.140625" customWidth="1"/>
    <col min="6" max="6" width="38" customWidth="1"/>
    <col min="7" max="7" width="18.140625" customWidth="1"/>
    <col min="8" max="8" width="47.42578125" customWidth="1"/>
    <col min="9" max="9" width="152" customWidth="1"/>
    <col min="10" max="10" width="27.85546875" customWidth="1"/>
    <col min="11" max="11" width="73" customWidth="1"/>
    <col min="12" max="12" width="20" customWidth="1"/>
    <col min="13" max="13" width="66.7109375" customWidth="1"/>
    <col min="14" max="14" width="14" customWidth="1"/>
    <col min="15" max="15" width="12.85546875" customWidth="1"/>
    <col min="16" max="16" width="20.42578125" customWidth="1"/>
    <col min="17" max="17" width="15.140625" customWidth="1"/>
    <col min="18" max="18" width="13.42578125" customWidth="1"/>
    <col min="19" max="19" width="13.28515625" customWidth="1"/>
    <col min="20" max="20" width="30.5703125" customWidth="1"/>
    <col min="21" max="21" width="28.7109375" customWidth="1"/>
    <col min="22" max="22" width="14.42578125" customWidth="1"/>
    <col min="23" max="23" width="68.42578125" customWidth="1"/>
    <col min="24" max="24" width="16.140625" customWidth="1"/>
    <col min="25" max="25" width="18.5703125" customWidth="1"/>
    <col min="26" max="26" width="19.85546875" customWidth="1"/>
    <col min="27" max="27" width="85.28515625" customWidth="1"/>
    <col min="28" max="28" width="19" customWidth="1"/>
  </cols>
  <sheetData>
    <row r="1" spans="1:28" x14ac:dyDescent="0.25">
      <c r="A1" s="110"/>
      <c r="B1" s="110"/>
      <c r="C1" s="30"/>
      <c r="D1" s="30"/>
      <c r="E1" s="111" t="s">
        <v>0</v>
      </c>
      <c r="F1" s="112" t="s">
        <v>58</v>
      </c>
      <c r="G1" s="112"/>
      <c r="H1" s="112"/>
      <c r="I1" s="112"/>
      <c r="J1" s="112"/>
      <c r="K1" s="4"/>
      <c r="L1" s="4"/>
      <c r="M1" s="4"/>
      <c r="N1" s="4"/>
      <c r="O1" s="4"/>
      <c r="P1" s="4"/>
      <c r="Q1" s="4"/>
      <c r="R1" s="4"/>
      <c r="S1" s="4"/>
      <c r="T1" s="4"/>
      <c r="U1" s="4"/>
      <c r="V1" s="4"/>
      <c r="W1" s="4"/>
      <c r="X1" s="4"/>
      <c r="Y1" s="4"/>
      <c r="Z1" s="4"/>
      <c r="AA1" s="4"/>
      <c r="AB1" s="4"/>
    </row>
    <row r="2" spans="1:28" x14ac:dyDescent="0.25">
      <c r="A2" s="110"/>
      <c r="B2" s="110"/>
      <c r="C2" s="30"/>
      <c r="D2" s="30"/>
      <c r="E2" s="111"/>
      <c r="F2" s="112"/>
      <c r="G2" s="112"/>
      <c r="H2" s="112"/>
      <c r="I2" s="112"/>
      <c r="J2" s="112"/>
      <c r="K2" s="4"/>
      <c r="L2" s="4"/>
      <c r="M2" s="4"/>
      <c r="N2" s="4"/>
      <c r="O2" s="4"/>
      <c r="P2" s="4"/>
      <c r="Q2" s="4"/>
      <c r="R2" s="4"/>
      <c r="S2" s="4"/>
      <c r="T2" s="4"/>
      <c r="U2" s="4"/>
      <c r="V2" s="4"/>
      <c r="W2" s="4"/>
      <c r="X2" s="4"/>
      <c r="Y2" s="4"/>
      <c r="Z2" s="4"/>
      <c r="AA2" s="4"/>
      <c r="AB2" s="4"/>
    </row>
    <row r="3" spans="1:28" x14ac:dyDescent="0.25">
      <c r="A3" s="110"/>
      <c r="B3" s="110"/>
      <c r="C3" s="30"/>
      <c r="D3" s="30"/>
      <c r="E3" s="111" t="s">
        <v>1</v>
      </c>
      <c r="F3" s="112" t="s">
        <v>192</v>
      </c>
      <c r="G3" s="112"/>
      <c r="H3" s="112"/>
      <c r="I3" s="112"/>
      <c r="J3" s="112"/>
      <c r="K3" s="4"/>
      <c r="L3" s="4"/>
      <c r="M3" s="4"/>
      <c r="N3" s="4"/>
      <c r="O3" s="4"/>
      <c r="P3" s="4"/>
      <c r="Q3" s="4"/>
      <c r="R3" s="4"/>
      <c r="S3" s="4"/>
      <c r="T3" s="4"/>
      <c r="U3" s="4"/>
      <c r="V3" s="4"/>
      <c r="W3" s="4"/>
      <c r="X3" s="4"/>
      <c r="Y3" s="4"/>
      <c r="Z3" s="4"/>
      <c r="AA3" s="4"/>
      <c r="AB3" s="4"/>
    </row>
    <row r="4" spans="1:28" x14ac:dyDescent="0.25">
      <c r="A4" s="110"/>
      <c r="B4" s="110"/>
      <c r="C4" s="30"/>
      <c r="D4" s="30"/>
      <c r="E4" s="111"/>
      <c r="F4" s="112"/>
      <c r="G4" s="112"/>
      <c r="H4" s="112"/>
      <c r="I4" s="112"/>
      <c r="J4" s="112"/>
      <c r="K4" s="4"/>
      <c r="L4" s="4"/>
      <c r="M4" s="4"/>
      <c r="N4" s="4"/>
      <c r="O4" s="4"/>
      <c r="P4" s="4"/>
      <c r="Q4" s="4"/>
      <c r="R4" s="4"/>
      <c r="S4" s="4"/>
      <c r="T4" s="4"/>
      <c r="U4" s="4"/>
      <c r="V4" s="4"/>
      <c r="W4" s="4"/>
      <c r="X4" s="4"/>
      <c r="Y4" s="4"/>
      <c r="Z4" s="4"/>
      <c r="AA4" s="4"/>
      <c r="AB4" s="4"/>
    </row>
    <row r="5" spans="1:28" x14ac:dyDescent="0.25">
      <c r="A5" s="110"/>
      <c r="B5" s="110"/>
      <c r="C5" s="30"/>
      <c r="D5" s="30"/>
      <c r="E5" s="111"/>
      <c r="F5" s="112"/>
      <c r="G5" s="112"/>
      <c r="H5" s="112"/>
      <c r="I5" s="112"/>
      <c r="J5" s="112"/>
      <c r="K5" s="4"/>
      <c r="L5" s="4"/>
      <c r="M5" s="4"/>
      <c r="N5" s="4"/>
      <c r="O5" s="4"/>
      <c r="P5" s="4"/>
      <c r="Q5" s="4"/>
      <c r="R5" s="4"/>
      <c r="S5" s="4"/>
      <c r="T5" s="4"/>
      <c r="U5" s="4"/>
      <c r="V5" s="4"/>
      <c r="W5" s="4"/>
      <c r="X5" s="4"/>
      <c r="Y5" s="4"/>
      <c r="Z5" s="4"/>
      <c r="AA5" s="4"/>
      <c r="AB5" s="4"/>
    </row>
    <row r="6" spans="1:28" x14ac:dyDescent="0.25">
      <c r="A6" s="110"/>
      <c r="B6" s="110"/>
      <c r="C6" s="110"/>
      <c r="D6" s="110"/>
      <c r="E6" s="110"/>
      <c r="F6" s="110"/>
      <c r="G6" s="110"/>
      <c r="H6" s="110"/>
      <c r="I6" s="110"/>
      <c r="J6" s="110"/>
      <c r="K6" s="110"/>
      <c r="L6" s="110"/>
      <c r="M6" s="110"/>
      <c r="N6" s="110"/>
      <c r="O6" s="110"/>
      <c r="P6" s="110"/>
      <c r="Q6" s="110"/>
      <c r="R6" s="110"/>
      <c r="S6" s="110"/>
      <c r="T6" s="30"/>
      <c r="U6" s="30"/>
      <c r="V6" s="4"/>
      <c r="W6" s="4"/>
      <c r="X6" s="4"/>
      <c r="Y6" s="4"/>
      <c r="Z6" s="4"/>
      <c r="AA6" s="4"/>
      <c r="AB6" s="4"/>
    </row>
    <row r="7" spans="1:28" ht="26.25" customHeight="1" x14ac:dyDescent="0.25">
      <c r="A7" s="109" t="s">
        <v>2</v>
      </c>
      <c r="B7" s="109"/>
      <c r="C7" s="109"/>
      <c r="D7" s="109"/>
      <c r="E7" s="109"/>
      <c r="F7" s="109"/>
      <c r="G7" s="109"/>
      <c r="H7" s="109"/>
      <c r="I7" s="109"/>
      <c r="J7" s="109"/>
      <c r="K7" s="108" t="s">
        <v>3</v>
      </c>
      <c r="L7" s="108"/>
      <c r="M7" s="108"/>
      <c r="N7" s="108"/>
      <c r="O7" s="108"/>
      <c r="P7" s="108"/>
      <c r="Q7" s="108"/>
      <c r="R7" s="108"/>
      <c r="S7" s="108"/>
      <c r="T7" s="108"/>
      <c r="U7" s="108"/>
      <c r="V7" s="108"/>
      <c r="W7" s="49"/>
      <c r="X7" s="107" t="s">
        <v>30</v>
      </c>
      <c r="Y7" s="107"/>
      <c r="Z7" s="107"/>
      <c r="AA7" s="107"/>
      <c r="AB7" s="107"/>
    </row>
    <row r="8" spans="1:28" ht="49.5" customHeight="1" x14ac:dyDescent="0.25">
      <c r="A8" s="19" t="s">
        <v>29</v>
      </c>
      <c r="B8" s="19" t="s">
        <v>4</v>
      </c>
      <c r="C8" s="19" t="s">
        <v>5</v>
      </c>
      <c r="D8" s="19" t="s">
        <v>6</v>
      </c>
      <c r="E8" s="19" t="s">
        <v>7</v>
      </c>
      <c r="F8" s="19" t="s">
        <v>8</v>
      </c>
      <c r="G8" s="19" t="s">
        <v>9</v>
      </c>
      <c r="H8" s="19" t="s">
        <v>10</v>
      </c>
      <c r="I8" s="19" t="s">
        <v>11</v>
      </c>
      <c r="J8" s="19" t="s">
        <v>12</v>
      </c>
      <c r="K8" s="20" t="s">
        <v>13</v>
      </c>
      <c r="L8" s="20" t="s">
        <v>14</v>
      </c>
      <c r="M8" s="18" t="s">
        <v>33</v>
      </c>
      <c r="N8" s="18" t="s">
        <v>15</v>
      </c>
      <c r="O8" s="18" t="s">
        <v>16</v>
      </c>
      <c r="P8" s="18" t="s">
        <v>17</v>
      </c>
      <c r="Q8" s="18" t="s">
        <v>18</v>
      </c>
      <c r="R8" s="20" t="s">
        <v>31</v>
      </c>
      <c r="S8" s="20" t="s">
        <v>32</v>
      </c>
      <c r="T8" s="18" t="s">
        <v>34</v>
      </c>
      <c r="U8" s="18" t="s">
        <v>35</v>
      </c>
      <c r="V8" s="18" t="s">
        <v>19</v>
      </c>
      <c r="W8" s="18" t="s">
        <v>89</v>
      </c>
      <c r="X8" s="3" t="s">
        <v>36</v>
      </c>
      <c r="Y8" s="3" t="s">
        <v>37</v>
      </c>
      <c r="Z8" s="3" t="s">
        <v>38</v>
      </c>
      <c r="AA8" s="3" t="s">
        <v>39</v>
      </c>
      <c r="AB8" s="3" t="s">
        <v>40</v>
      </c>
    </row>
    <row r="9" spans="1:28" ht="138.75" customHeight="1" x14ac:dyDescent="0.25">
      <c r="A9" s="1" t="s">
        <v>20</v>
      </c>
      <c r="B9" s="1" t="s">
        <v>21</v>
      </c>
      <c r="C9" s="1" t="s">
        <v>22</v>
      </c>
      <c r="D9" s="1" t="s">
        <v>23</v>
      </c>
      <c r="E9" s="1" t="s">
        <v>22</v>
      </c>
      <c r="F9" s="1" t="s">
        <v>24</v>
      </c>
      <c r="G9" s="1" t="s">
        <v>307</v>
      </c>
      <c r="H9" s="1" t="s">
        <v>25</v>
      </c>
      <c r="I9" s="1" t="s">
        <v>26</v>
      </c>
      <c r="J9" s="1" t="s">
        <v>27</v>
      </c>
      <c r="K9" s="5" t="s">
        <v>28</v>
      </c>
      <c r="L9" s="2" t="s">
        <v>81</v>
      </c>
      <c r="M9" s="2" t="s">
        <v>82</v>
      </c>
      <c r="N9" s="2" t="s">
        <v>23</v>
      </c>
      <c r="O9" s="2" t="s">
        <v>83</v>
      </c>
      <c r="P9" s="2" t="s">
        <v>23</v>
      </c>
      <c r="Q9" s="2" t="s">
        <v>84</v>
      </c>
      <c r="R9" s="2" t="s">
        <v>41</v>
      </c>
      <c r="S9" s="2" t="s">
        <v>41</v>
      </c>
      <c r="T9" s="2" t="s">
        <v>85</v>
      </c>
      <c r="U9" s="2" t="s">
        <v>86</v>
      </c>
      <c r="V9" s="2" t="s">
        <v>87</v>
      </c>
      <c r="W9" s="2" t="s">
        <v>88</v>
      </c>
      <c r="X9" s="2" t="s">
        <v>42</v>
      </c>
      <c r="Y9" s="2" t="s">
        <v>308</v>
      </c>
      <c r="Z9" s="2" t="s">
        <v>42</v>
      </c>
      <c r="AA9" s="2" t="s">
        <v>43</v>
      </c>
      <c r="AB9" s="2" t="s">
        <v>23</v>
      </c>
    </row>
    <row r="10" spans="1:28" ht="251.25" customHeight="1" x14ac:dyDescent="0.25">
      <c r="A10" s="7">
        <v>10</v>
      </c>
      <c r="B10" s="8">
        <v>42870</v>
      </c>
      <c r="C10" s="8" t="s">
        <v>75</v>
      </c>
      <c r="D10" s="7" t="s">
        <v>44</v>
      </c>
      <c r="E10" s="8" t="s">
        <v>71</v>
      </c>
      <c r="F10" s="9" t="s">
        <v>90</v>
      </c>
      <c r="G10" s="9" t="s">
        <v>51</v>
      </c>
      <c r="H10" s="33" t="s">
        <v>91</v>
      </c>
      <c r="I10" s="33" t="s">
        <v>92</v>
      </c>
      <c r="J10" s="7" t="s">
        <v>80</v>
      </c>
      <c r="K10" s="10" t="s">
        <v>142</v>
      </c>
      <c r="L10" s="68">
        <v>42948</v>
      </c>
      <c r="M10" s="9" t="s">
        <v>143</v>
      </c>
      <c r="N10" s="7" t="s">
        <v>60</v>
      </c>
      <c r="O10" s="11" t="s">
        <v>144</v>
      </c>
      <c r="P10" s="7" t="s">
        <v>67</v>
      </c>
      <c r="Q10" s="11" t="s">
        <v>145</v>
      </c>
      <c r="R10" s="12">
        <v>42779</v>
      </c>
      <c r="S10" s="12">
        <v>42978</v>
      </c>
      <c r="T10" s="12" t="s">
        <v>147</v>
      </c>
      <c r="U10" s="12" t="s">
        <v>148</v>
      </c>
      <c r="V10" s="12">
        <v>42978</v>
      </c>
      <c r="W10" s="12" t="s">
        <v>274</v>
      </c>
      <c r="X10" s="28">
        <v>43018</v>
      </c>
      <c r="Y10" s="29" t="s">
        <v>74</v>
      </c>
      <c r="Z10" s="28">
        <v>43018</v>
      </c>
      <c r="AA10" s="59" t="s">
        <v>270</v>
      </c>
      <c r="AB10" s="29" t="s">
        <v>75</v>
      </c>
    </row>
    <row r="11" spans="1:28" ht="201" customHeight="1" x14ac:dyDescent="0.25">
      <c r="A11" s="7">
        <v>10</v>
      </c>
      <c r="B11" s="8">
        <v>42870</v>
      </c>
      <c r="C11" s="8" t="s">
        <v>75</v>
      </c>
      <c r="D11" s="7" t="s">
        <v>44</v>
      </c>
      <c r="E11" s="8" t="s">
        <v>71</v>
      </c>
      <c r="F11" s="9" t="s">
        <v>90</v>
      </c>
      <c r="G11" s="9" t="s">
        <v>51</v>
      </c>
      <c r="H11" s="33" t="s">
        <v>91</v>
      </c>
      <c r="I11" s="33" t="s">
        <v>92</v>
      </c>
      <c r="J11" s="7" t="s">
        <v>80</v>
      </c>
      <c r="K11" s="10" t="s">
        <v>142</v>
      </c>
      <c r="L11" s="68">
        <v>42948</v>
      </c>
      <c r="M11" s="9" t="s">
        <v>146</v>
      </c>
      <c r="N11" s="7" t="s">
        <v>60</v>
      </c>
      <c r="O11" s="11" t="s">
        <v>144</v>
      </c>
      <c r="P11" s="7" t="s">
        <v>67</v>
      </c>
      <c r="Q11" s="11" t="s">
        <v>145</v>
      </c>
      <c r="R11" s="12">
        <v>42872</v>
      </c>
      <c r="S11" s="12">
        <v>43100</v>
      </c>
      <c r="T11" s="12" t="s">
        <v>149</v>
      </c>
      <c r="U11" s="12" t="s">
        <v>150</v>
      </c>
      <c r="V11" s="12">
        <v>43027</v>
      </c>
      <c r="W11" s="12" t="s">
        <v>273</v>
      </c>
      <c r="X11" s="28">
        <v>43041</v>
      </c>
      <c r="Y11" s="29" t="s">
        <v>74</v>
      </c>
      <c r="Z11" s="28">
        <v>43041</v>
      </c>
      <c r="AA11" s="58" t="s">
        <v>269</v>
      </c>
      <c r="AB11" s="29" t="s">
        <v>75</v>
      </c>
    </row>
    <row r="12" spans="1:28" ht="114.75" customHeight="1" x14ac:dyDescent="0.25">
      <c r="A12" s="7">
        <v>26</v>
      </c>
      <c r="B12" s="8">
        <v>42922</v>
      </c>
      <c r="C12" s="8" t="s">
        <v>75</v>
      </c>
      <c r="D12" s="7" t="s">
        <v>44</v>
      </c>
      <c r="E12" s="8" t="s">
        <v>71</v>
      </c>
      <c r="F12" s="9" t="s">
        <v>152</v>
      </c>
      <c r="G12" s="9" t="s">
        <v>51</v>
      </c>
      <c r="H12" s="33" t="s">
        <v>153</v>
      </c>
      <c r="I12" s="57" t="s">
        <v>154</v>
      </c>
      <c r="J12" s="7" t="s">
        <v>80</v>
      </c>
      <c r="K12" s="10" t="s">
        <v>151</v>
      </c>
      <c r="L12" s="68">
        <v>42948</v>
      </c>
      <c r="M12" s="9" t="s">
        <v>156</v>
      </c>
      <c r="N12" s="7" t="s">
        <v>61</v>
      </c>
      <c r="O12" s="11" t="s">
        <v>144</v>
      </c>
      <c r="P12" s="7" t="s">
        <v>67</v>
      </c>
      <c r="Q12" s="11" t="s">
        <v>145</v>
      </c>
      <c r="R12" s="12">
        <v>42826</v>
      </c>
      <c r="S12" s="12">
        <v>42920</v>
      </c>
      <c r="T12" s="12" t="s">
        <v>158</v>
      </c>
      <c r="U12" s="12" t="s">
        <v>159</v>
      </c>
      <c r="V12" s="28">
        <v>42948</v>
      </c>
      <c r="W12" s="16" t="s">
        <v>161</v>
      </c>
      <c r="X12" s="28">
        <v>43041</v>
      </c>
      <c r="Y12" s="29" t="s">
        <v>74</v>
      </c>
      <c r="Z12" s="28">
        <v>43041</v>
      </c>
      <c r="AA12" s="58" t="s">
        <v>271</v>
      </c>
      <c r="AB12" s="29" t="s">
        <v>75</v>
      </c>
    </row>
    <row r="13" spans="1:28" ht="130.5" customHeight="1" x14ac:dyDescent="0.25">
      <c r="A13" s="7">
        <v>26</v>
      </c>
      <c r="B13" s="8">
        <v>42922</v>
      </c>
      <c r="C13" s="8" t="s">
        <v>75</v>
      </c>
      <c r="D13" s="7" t="s">
        <v>44</v>
      </c>
      <c r="E13" s="8" t="s">
        <v>71</v>
      </c>
      <c r="F13" s="9" t="s">
        <v>152</v>
      </c>
      <c r="G13" s="9" t="s">
        <v>51</v>
      </c>
      <c r="H13" s="33" t="s">
        <v>153</v>
      </c>
      <c r="I13" s="57" t="s">
        <v>154</v>
      </c>
      <c r="J13" s="7" t="s">
        <v>80</v>
      </c>
      <c r="K13" s="10" t="s">
        <v>151</v>
      </c>
      <c r="L13" s="68">
        <v>42948</v>
      </c>
      <c r="M13" s="9" t="s">
        <v>157</v>
      </c>
      <c r="N13" s="7" t="s">
        <v>61</v>
      </c>
      <c r="O13" s="11" t="s">
        <v>144</v>
      </c>
      <c r="P13" s="7" t="s">
        <v>67</v>
      </c>
      <c r="Q13" s="11" t="s">
        <v>145</v>
      </c>
      <c r="R13" s="12">
        <v>42948</v>
      </c>
      <c r="S13" s="12">
        <v>42978</v>
      </c>
      <c r="T13" s="12" t="s">
        <v>160</v>
      </c>
      <c r="U13" s="12" t="s">
        <v>155</v>
      </c>
      <c r="V13" s="12">
        <v>42997</v>
      </c>
      <c r="W13" s="12" t="s">
        <v>272</v>
      </c>
      <c r="X13" s="28">
        <v>43041</v>
      </c>
      <c r="Y13" s="29" t="s">
        <v>74</v>
      </c>
      <c r="Z13" s="28">
        <v>43041</v>
      </c>
      <c r="AA13" s="58" t="s">
        <v>340</v>
      </c>
      <c r="AB13" s="29" t="s">
        <v>75</v>
      </c>
    </row>
    <row r="14" spans="1:28" ht="147.75" customHeight="1" x14ac:dyDescent="0.25">
      <c r="A14" s="7">
        <v>28</v>
      </c>
      <c r="B14" s="8">
        <v>42900</v>
      </c>
      <c r="C14" s="8" t="s">
        <v>73</v>
      </c>
      <c r="D14" s="7" t="s">
        <v>44</v>
      </c>
      <c r="E14" s="8" t="s">
        <v>71</v>
      </c>
      <c r="F14" s="9" t="s">
        <v>191</v>
      </c>
      <c r="G14" s="9" t="s">
        <v>46</v>
      </c>
      <c r="H14" s="33" t="s">
        <v>93</v>
      </c>
      <c r="I14" s="33" t="s">
        <v>94</v>
      </c>
      <c r="J14" s="7" t="s">
        <v>80</v>
      </c>
      <c r="K14" s="10" t="s">
        <v>171</v>
      </c>
      <c r="L14" s="68">
        <v>42900</v>
      </c>
      <c r="M14" s="9" t="s">
        <v>172</v>
      </c>
      <c r="N14" s="7" t="s">
        <v>60</v>
      </c>
      <c r="O14" s="11" t="s">
        <v>173</v>
      </c>
      <c r="P14" s="7" t="s">
        <v>62</v>
      </c>
      <c r="Q14" s="11" t="s">
        <v>174</v>
      </c>
      <c r="R14" s="12">
        <v>42908</v>
      </c>
      <c r="S14" s="12">
        <v>42908</v>
      </c>
      <c r="T14" s="12" t="s">
        <v>175</v>
      </c>
      <c r="U14" s="12" t="s">
        <v>176</v>
      </c>
      <c r="V14" s="28">
        <v>43011</v>
      </c>
      <c r="W14" s="14" t="s">
        <v>275</v>
      </c>
      <c r="X14" s="28">
        <v>43041</v>
      </c>
      <c r="Y14" s="29" t="s">
        <v>74</v>
      </c>
      <c r="Z14" s="28">
        <v>43041</v>
      </c>
      <c r="AA14" s="58" t="s">
        <v>338</v>
      </c>
      <c r="AB14" s="29" t="s">
        <v>73</v>
      </c>
    </row>
    <row r="15" spans="1:28" ht="147.75" customHeight="1" x14ac:dyDescent="0.25">
      <c r="A15" s="7">
        <v>28</v>
      </c>
      <c r="B15" s="8">
        <v>42900</v>
      </c>
      <c r="C15" s="8" t="s">
        <v>73</v>
      </c>
      <c r="D15" s="7" t="s">
        <v>44</v>
      </c>
      <c r="E15" s="8" t="s">
        <v>71</v>
      </c>
      <c r="F15" s="9" t="s">
        <v>191</v>
      </c>
      <c r="G15" s="9" t="s">
        <v>46</v>
      </c>
      <c r="H15" s="33" t="s">
        <v>93</v>
      </c>
      <c r="I15" s="33" t="s">
        <v>94</v>
      </c>
      <c r="J15" s="7" t="s">
        <v>80</v>
      </c>
      <c r="K15" s="10" t="s">
        <v>171</v>
      </c>
      <c r="L15" s="68">
        <v>42900</v>
      </c>
      <c r="M15" s="9" t="s">
        <v>177</v>
      </c>
      <c r="N15" s="7" t="s">
        <v>60</v>
      </c>
      <c r="O15" s="11" t="s">
        <v>173</v>
      </c>
      <c r="P15" s="7" t="s">
        <v>62</v>
      </c>
      <c r="Q15" s="11" t="s">
        <v>174</v>
      </c>
      <c r="R15" s="12">
        <v>42965</v>
      </c>
      <c r="S15" s="12">
        <v>42934</v>
      </c>
      <c r="T15" s="12" t="s">
        <v>175</v>
      </c>
      <c r="U15" s="12" t="s">
        <v>176</v>
      </c>
      <c r="V15" s="28">
        <v>43011</v>
      </c>
      <c r="W15" s="14" t="s">
        <v>276</v>
      </c>
      <c r="X15" s="28">
        <v>43041</v>
      </c>
      <c r="Y15" s="29" t="s">
        <v>74</v>
      </c>
      <c r="Z15" s="28">
        <v>43041</v>
      </c>
      <c r="AA15" s="58" t="s">
        <v>339</v>
      </c>
      <c r="AB15" s="29" t="s">
        <v>73</v>
      </c>
    </row>
    <row r="16" spans="1:28" s="52" customFormat="1" ht="130.5" x14ac:dyDescent="0.2">
      <c r="A16" s="7">
        <v>33</v>
      </c>
      <c r="B16" s="8">
        <v>42913</v>
      </c>
      <c r="C16" s="8" t="s">
        <v>78</v>
      </c>
      <c r="D16" s="7" t="s">
        <v>44</v>
      </c>
      <c r="E16" s="8" t="s">
        <v>71</v>
      </c>
      <c r="F16" s="7" t="s">
        <v>97</v>
      </c>
      <c r="G16" s="7" t="s">
        <v>55</v>
      </c>
      <c r="H16" s="33" t="s">
        <v>95</v>
      </c>
      <c r="I16" s="33" t="s">
        <v>96</v>
      </c>
      <c r="J16" s="7" t="s">
        <v>80</v>
      </c>
      <c r="K16" s="50" t="s">
        <v>162</v>
      </c>
      <c r="L16" s="68">
        <v>42955</v>
      </c>
      <c r="M16" s="33" t="s">
        <v>163</v>
      </c>
      <c r="N16" s="7" t="s">
        <v>60</v>
      </c>
      <c r="O16" s="51" t="s">
        <v>164</v>
      </c>
      <c r="P16" s="7" t="s">
        <v>69</v>
      </c>
      <c r="Q16" s="51" t="s">
        <v>165</v>
      </c>
      <c r="R16" s="12">
        <v>42800</v>
      </c>
      <c r="S16" s="12">
        <v>43069</v>
      </c>
      <c r="T16" s="12" t="s">
        <v>166</v>
      </c>
      <c r="U16" s="12" t="s">
        <v>167</v>
      </c>
      <c r="V16" s="24">
        <v>43047</v>
      </c>
      <c r="W16" s="26" t="s">
        <v>283</v>
      </c>
      <c r="X16" s="28">
        <v>43130</v>
      </c>
      <c r="Y16" s="29" t="s">
        <v>74</v>
      </c>
      <c r="Z16" s="28">
        <v>43130</v>
      </c>
      <c r="AA16" s="53" t="s">
        <v>343</v>
      </c>
      <c r="AB16" s="27" t="s">
        <v>78</v>
      </c>
    </row>
    <row r="17" spans="1:28" s="52" customFormat="1" ht="144.75" x14ac:dyDescent="0.2">
      <c r="A17" s="7">
        <v>33</v>
      </c>
      <c r="B17" s="8">
        <v>42913</v>
      </c>
      <c r="C17" s="8" t="s">
        <v>78</v>
      </c>
      <c r="D17" s="7" t="s">
        <v>44</v>
      </c>
      <c r="E17" s="8" t="s">
        <v>71</v>
      </c>
      <c r="F17" s="7" t="s">
        <v>97</v>
      </c>
      <c r="G17" s="7" t="s">
        <v>55</v>
      </c>
      <c r="H17" s="33" t="s">
        <v>95</v>
      </c>
      <c r="I17" s="33" t="s">
        <v>96</v>
      </c>
      <c r="J17" s="7" t="s">
        <v>80</v>
      </c>
      <c r="K17" s="50" t="s">
        <v>162</v>
      </c>
      <c r="L17" s="68">
        <v>42955</v>
      </c>
      <c r="M17" s="33" t="s">
        <v>168</v>
      </c>
      <c r="N17" s="7" t="s">
        <v>60</v>
      </c>
      <c r="O17" s="51" t="s">
        <v>164</v>
      </c>
      <c r="P17" s="7" t="s">
        <v>69</v>
      </c>
      <c r="Q17" s="51" t="s">
        <v>165</v>
      </c>
      <c r="R17" s="12">
        <v>42979</v>
      </c>
      <c r="S17" s="12">
        <v>43049</v>
      </c>
      <c r="T17" s="12" t="s">
        <v>169</v>
      </c>
      <c r="U17" s="12" t="s">
        <v>170</v>
      </c>
      <c r="V17" s="24">
        <v>43047</v>
      </c>
      <c r="W17" s="26" t="s">
        <v>284</v>
      </c>
      <c r="X17" s="28">
        <v>43130</v>
      </c>
      <c r="Y17" s="29" t="s">
        <v>74</v>
      </c>
      <c r="Z17" s="28">
        <v>43130</v>
      </c>
      <c r="AA17" s="53" t="s">
        <v>342</v>
      </c>
      <c r="AB17" s="27" t="s">
        <v>78</v>
      </c>
    </row>
    <row r="18" spans="1:28" ht="159" x14ac:dyDescent="0.25">
      <c r="A18" s="7">
        <v>34</v>
      </c>
      <c r="B18" s="8">
        <v>42913</v>
      </c>
      <c r="C18" s="8" t="s">
        <v>78</v>
      </c>
      <c r="D18" s="7" t="s">
        <v>44</v>
      </c>
      <c r="E18" s="8" t="s">
        <v>76</v>
      </c>
      <c r="F18" s="7" t="s">
        <v>97</v>
      </c>
      <c r="G18" s="7" t="s">
        <v>55</v>
      </c>
      <c r="H18" s="54" t="s">
        <v>277</v>
      </c>
      <c r="I18" s="33" t="s">
        <v>278</v>
      </c>
      <c r="J18" s="7" t="s">
        <v>80</v>
      </c>
      <c r="K18" s="50" t="s">
        <v>279</v>
      </c>
      <c r="L18" s="68">
        <v>42948</v>
      </c>
      <c r="M18" s="33" t="s">
        <v>280</v>
      </c>
      <c r="N18" s="7" t="s">
        <v>60</v>
      </c>
      <c r="O18" s="51" t="s">
        <v>164</v>
      </c>
      <c r="P18" s="7" t="s">
        <v>69</v>
      </c>
      <c r="Q18" s="51" t="s">
        <v>165</v>
      </c>
      <c r="R18" s="12">
        <v>42948</v>
      </c>
      <c r="S18" s="12">
        <v>43100</v>
      </c>
      <c r="T18" s="12" t="s">
        <v>281</v>
      </c>
      <c r="U18" s="12" t="s">
        <v>282</v>
      </c>
      <c r="V18" s="24">
        <v>43047</v>
      </c>
      <c r="W18" s="26" t="s">
        <v>285</v>
      </c>
      <c r="X18" s="28">
        <v>43130</v>
      </c>
      <c r="Y18" s="29" t="s">
        <v>74</v>
      </c>
      <c r="Z18" s="28">
        <v>43130</v>
      </c>
      <c r="AA18" s="53" t="s">
        <v>344</v>
      </c>
      <c r="AB18" s="27" t="s">
        <v>78</v>
      </c>
    </row>
    <row r="19" spans="1:28" ht="139.5" customHeight="1" x14ac:dyDescent="0.25">
      <c r="A19" s="7">
        <v>35</v>
      </c>
      <c r="B19" s="8">
        <v>42940</v>
      </c>
      <c r="C19" s="8" t="s">
        <v>73</v>
      </c>
      <c r="D19" s="7" t="s">
        <v>45</v>
      </c>
      <c r="E19" s="8" t="s">
        <v>71</v>
      </c>
      <c r="F19" s="9" t="s">
        <v>98</v>
      </c>
      <c r="G19" s="9" t="s">
        <v>56</v>
      </c>
      <c r="H19" s="33" t="s">
        <v>286</v>
      </c>
      <c r="I19" s="33" t="s">
        <v>355</v>
      </c>
      <c r="J19" s="7" t="s">
        <v>80</v>
      </c>
      <c r="K19" s="10" t="s">
        <v>253</v>
      </c>
      <c r="L19" s="68">
        <v>42975</v>
      </c>
      <c r="M19" s="9" t="s">
        <v>289</v>
      </c>
      <c r="N19" s="7" t="s">
        <v>61</v>
      </c>
      <c r="O19" s="11" t="s">
        <v>194</v>
      </c>
      <c r="P19" s="7" t="s">
        <v>68</v>
      </c>
      <c r="Q19" s="11" t="s">
        <v>194</v>
      </c>
      <c r="R19" s="12">
        <v>42979</v>
      </c>
      <c r="S19" s="12">
        <v>43069</v>
      </c>
      <c r="T19" s="16" t="s">
        <v>288</v>
      </c>
      <c r="U19" s="12" t="s">
        <v>255</v>
      </c>
      <c r="V19" s="28">
        <v>43066</v>
      </c>
      <c r="W19" s="14" t="s">
        <v>290</v>
      </c>
      <c r="X19" s="28">
        <v>43069</v>
      </c>
      <c r="Y19" s="29" t="s">
        <v>74</v>
      </c>
      <c r="Z19" s="28">
        <v>43069</v>
      </c>
      <c r="AA19" s="58" t="s">
        <v>291</v>
      </c>
      <c r="AB19" s="29" t="s">
        <v>73</v>
      </c>
    </row>
    <row r="20" spans="1:28" ht="144" customHeight="1" x14ac:dyDescent="0.25">
      <c r="A20" s="7">
        <v>36</v>
      </c>
      <c r="B20" s="8">
        <v>42940</v>
      </c>
      <c r="C20" s="8" t="s">
        <v>73</v>
      </c>
      <c r="D20" s="7" t="s">
        <v>45</v>
      </c>
      <c r="E20" s="8" t="s">
        <v>71</v>
      </c>
      <c r="F20" s="9" t="s">
        <v>98</v>
      </c>
      <c r="G20" s="9" t="s">
        <v>56</v>
      </c>
      <c r="H20" s="33" t="s">
        <v>287</v>
      </c>
      <c r="I20" s="33" t="s">
        <v>99</v>
      </c>
      <c r="J20" s="7" t="s">
        <v>80</v>
      </c>
      <c r="K20" s="10" t="s">
        <v>256</v>
      </c>
      <c r="L20" s="68">
        <v>42975</v>
      </c>
      <c r="M20" s="9" t="s">
        <v>257</v>
      </c>
      <c r="N20" s="7" t="s">
        <v>61</v>
      </c>
      <c r="O20" s="11" t="s">
        <v>194</v>
      </c>
      <c r="P20" s="7" t="s">
        <v>68</v>
      </c>
      <c r="Q20" s="11" t="s">
        <v>254</v>
      </c>
      <c r="R20" s="12">
        <v>42979</v>
      </c>
      <c r="S20" s="12">
        <v>43039</v>
      </c>
      <c r="T20" s="22" t="s">
        <v>258</v>
      </c>
      <c r="U20" s="23" t="s">
        <v>259</v>
      </c>
      <c r="V20" s="28">
        <v>43066</v>
      </c>
      <c r="W20" s="14" t="s">
        <v>296</v>
      </c>
      <c r="X20" s="28">
        <v>43069</v>
      </c>
      <c r="Y20" s="29" t="s">
        <v>74</v>
      </c>
      <c r="Z20" s="28">
        <v>43069</v>
      </c>
      <c r="AA20" s="58" t="s">
        <v>292</v>
      </c>
      <c r="AB20" s="29" t="s">
        <v>73</v>
      </c>
    </row>
    <row r="21" spans="1:28" ht="99.75" x14ac:dyDescent="0.25">
      <c r="A21" s="7">
        <v>37</v>
      </c>
      <c r="B21" s="8">
        <v>42940</v>
      </c>
      <c r="C21" s="8" t="s">
        <v>73</v>
      </c>
      <c r="D21" s="7" t="s">
        <v>45</v>
      </c>
      <c r="E21" s="8" t="s">
        <v>71</v>
      </c>
      <c r="F21" s="9" t="s">
        <v>98</v>
      </c>
      <c r="G21" s="9" t="s">
        <v>56</v>
      </c>
      <c r="H21" s="33" t="s">
        <v>100</v>
      </c>
      <c r="I21" s="33" t="s">
        <v>101</v>
      </c>
      <c r="J21" s="7" t="s">
        <v>80</v>
      </c>
      <c r="K21" s="10" t="s">
        <v>260</v>
      </c>
      <c r="L21" s="68">
        <v>42975</v>
      </c>
      <c r="M21" s="9" t="s">
        <v>295</v>
      </c>
      <c r="N21" s="7" t="s">
        <v>60</v>
      </c>
      <c r="O21" s="11" t="s">
        <v>194</v>
      </c>
      <c r="P21" s="7" t="s">
        <v>64</v>
      </c>
      <c r="Q21" s="11" t="s">
        <v>293</v>
      </c>
      <c r="R21" s="12">
        <v>42979</v>
      </c>
      <c r="S21" s="12">
        <v>43100</v>
      </c>
      <c r="T21" s="12" t="s">
        <v>261</v>
      </c>
      <c r="U21" s="12" t="s">
        <v>294</v>
      </c>
      <c r="V21" s="28">
        <v>43066</v>
      </c>
      <c r="W21" s="14" t="s">
        <v>297</v>
      </c>
      <c r="X21" s="28">
        <v>43069</v>
      </c>
      <c r="Y21" s="29" t="s">
        <v>74</v>
      </c>
      <c r="Z21" s="28">
        <v>43069</v>
      </c>
      <c r="AA21" s="31" t="s">
        <v>298</v>
      </c>
      <c r="AB21" s="29" t="s">
        <v>73</v>
      </c>
    </row>
    <row r="22" spans="1:28" ht="87" x14ac:dyDescent="0.25">
      <c r="A22" s="7">
        <v>38</v>
      </c>
      <c r="B22" s="8">
        <v>42940</v>
      </c>
      <c r="C22" s="8" t="s">
        <v>73</v>
      </c>
      <c r="D22" s="7" t="s">
        <v>45</v>
      </c>
      <c r="E22" s="8" t="s">
        <v>71</v>
      </c>
      <c r="F22" s="9" t="s">
        <v>98</v>
      </c>
      <c r="G22" s="9" t="s">
        <v>56</v>
      </c>
      <c r="H22" s="33" t="s">
        <v>102</v>
      </c>
      <c r="I22" s="33" t="s">
        <v>103</v>
      </c>
      <c r="J22" s="7" t="s">
        <v>80</v>
      </c>
      <c r="K22" s="10" t="s">
        <v>245</v>
      </c>
      <c r="L22" s="68">
        <v>42941</v>
      </c>
      <c r="M22" s="21" t="s">
        <v>252</v>
      </c>
      <c r="N22" s="7" t="s">
        <v>61</v>
      </c>
      <c r="O22" s="11" t="s">
        <v>194</v>
      </c>
      <c r="P22" s="7" t="s">
        <v>64</v>
      </c>
      <c r="Q22" s="11" t="s">
        <v>246</v>
      </c>
      <c r="R22" s="12">
        <v>42941</v>
      </c>
      <c r="S22" s="12">
        <v>42941</v>
      </c>
      <c r="T22" s="22" t="s">
        <v>247</v>
      </c>
      <c r="U22" s="23">
        <v>1</v>
      </c>
      <c r="V22" s="24">
        <v>42941</v>
      </c>
      <c r="W22" s="14" t="s">
        <v>300</v>
      </c>
      <c r="X22" s="28">
        <v>43019</v>
      </c>
      <c r="Y22" s="29" t="s">
        <v>74</v>
      </c>
      <c r="Z22" s="28">
        <v>43018</v>
      </c>
      <c r="AA22" s="58" t="s">
        <v>299</v>
      </c>
      <c r="AB22" s="29" t="s">
        <v>73</v>
      </c>
    </row>
    <row r="23" spans="1:28" ht="129" x14ac:dyDescent="0.25">
      <c r="A23" s="7">
        <v>39</v>
      </c>
      <c r="B23" s="8">
        <v>42940</v>
      </c>
      <c r="C23" s="8" t="s">
        <v>73</v>
      </c>
      <c r="D23" s="7" t="s">
        <v>45</v>
      </c>
      <c r="E23" s="8" t="s">
        <v>71</v>
      </c>
      <c r="F23" s="9" t="s">
        <v>98</v>
      </c>
      <c r="G23" s="9" t="s">
        <v>56</v>
      </c>
      <c r="H23" s="33" t="s">
        <v>104</v>
      </c>
      <c r="I23" s="33" t="s">
        <v>105</v>
      </c>
      <c r="J23" s="7" t="s">
        <v>80</v>
      </c>
      <c r="K23" s="10" t="s">
        <v>262</v>
      </c>
      <c r="L23" s="68">
        <v>42975</v>
      </c>
      <c r="M23" s="9" t="s">
        <v>289</v>
      </c>
      <c r="N23" s="7" t="s">
        <v>60</v>
      </c>
      <c r="O23" s="11" t="s">
        <v>194</v>
      </c>
      <c r="P23" s="7" t="s">
        <v>68</v>
      </c>
      <c r="Q23" s="11" t="s">
        <v>194</v>
      </c>
      <c r="R23" s="12">
        <v>42979</v>
      </c>
      <c r="S23" s="12">
        <v>43039</v>
      </c>
      <c r="T23" s="12" t="s">
        <v>288</v>
      </c>
      <c r="U23" s="12" t="s">
        <v>263</v>
      </c>
      <c r="V23" s="28">
        <v>43066</v>
      </c>
      <c r="W23" s="14" t="s">
        <v>301</v>
      </c>
      <c r="X23" s="28">
        <v>43066</v>
      </c>
      <c r="Y23" s="29" t="s">
        <v>74</v>
      </c>
      <c r="Z23" s="28">
        <v>43069</v>
      </c>
      <c r="AA23" s="58" t="s">
        <v>302</v>
      </c>
      <c r="AB23" s="29" t="s">
        <v>73</v>
      </c>
    </row>
    <row r="24" spans="1:28" ht="278.25" x14ac:dyDescent="0.25">
      <c r="A24" s="7">
        <v>40</v>
      </c>
      <c r="B24" s="8">
        <v>42940</v>
      </c>
      <c r="C24" s="8" t="s">
        <v>73</v>
      </c>
      <c r="D24" s="7" t="s">
        <v>45</v>
      </c>
      <c r="E24" s="8" t="s">
        <v>71</v>
      </c>
      <c r="F24" s="9" t="s">
        <v>98</v>
      </c>
      <c r="G24" s="9" t="s">
        <v>56</v>
      </c>
      <c r="H24" s="33" t="s">
        <v>106</v>
      </c>
      <c r="I24" s="33" t="s">
        <v>107</v>
      </c>
      <c r="J24" s="7" t="s">
        <v>80</v>
      </c>
      <c r="K24" s="10" t="s">
        <v>264</v>
      </c>
      <c r="L24" s="68">
        <v>42975</v>
      </c>
      <c r="M24" s="9" t="s">
        <v>303</v>
      </c>
      <c r="N24" s="7" t="s">
        <v>61</v>
      </c>
      <c r="O24" s="11" t="s">
        <v>194</v>
      </c>
      <c r="P24" s="7" t="s">
        <v>68</v>
      </c>
      <c r="Q24" s="11" t="s">
        <v>194</v>
      </c>
      <c r="R24" s="12">
        <v>42979</v>
      </c>
      <c r="S24" s="12">
        <v>43100</v>
      </c>
      <c r="T24" s="12" t="s">
        <v>356</v>
      </c>
      <c r="U24" s="12" t="s">
        <v>357</v>
      </c>
      <c r="V24" s="15">
        <v>43172</v>
      </c>
      <c r="W24" s="32" t="s">
        <v>358</v>
      </c>
      <c r="X24" s="28">
        <v>43172</v>
      </c>
      <c r="Y24" s="29" t="s">
        <v>74</v>
      </c>
      <c r="Z24" s="28">
        <v>43172</v>
      </c>
      <c r="AA24" s="58" t="s">
        <v>359</v>
      </c>
      <c r="AB24" s="29" t="s">
        <v>73</v>
      </c>
    </row>
    <row r="25" spans="1:28" ht="99.75" x14ac:dyDescent="0.25">
      <c r="A25" s="7">
        <v>41</v>
      </c>
      <c r="B25" s="8">
        <v>42940</v>
      </c>
      <c r="C25" s="8" t="s">
        <v>73</v>
      </c>
      <c r="D25" s="7" t="s">
        <v>45</v>
      </c>
      <c r="E25" s="8" t="s">
        <v>71</v>
      </c>
      <c r="F25" s="9" t="s">
        <v>98</v>
      </c>
      <c r="G25" s="9" t="s">
        <v>56</v>
      </c>
      <c r="H25" s="33" t="s">
        <v>108</v>
      </c>
      <c r="I25" s="33" t="s">
        <v>360</v>
      </c>
      <c r="J25" s="7" t="s">
        <v>80</v>
      </c>
      <c r="K25" s="10" t="s">
        <v>306</v>
      </c>
      <c r="L25" s="68">
        <v>42975</v>
      </c>
      <c r="M25" s="9" t="s">
        <v>305</v>
      </c>
      <c r="N25" s="7" t="s">
        <v>61</v>
      </c>
      <c r="O25" s="11" t="s">
        <v>194</v>
      </c>
      <c r="P25" s="7" t="s">
        <v>68</v>
      </c>
      <c r="Q25" s="11" t="s">
        <v>194</v>
      </c>
      <c r="R25" s="12">
        <v>42979</v>
      </c>
      <c r="S25" s="12">
        <v>43039</v>
      </c>
      <c r="T25" s="12" t="s">
        <v>265</v>
      </c>
      <c r="U25" s="12" t="s">
        <v>266</v>
      </c>
      <c r="V25" s="34">
        <v>43066</v>
      </c>
      <c r="W25" s="32" t="s">
        <v>304</v>
      </c>
      <c r="X25" s="28">
        <v>43069</v>
      </c>
      <c r="Y25" s="29" t="s">
        <v>74</v>
      </c>
      <c r="Z25" s="28">
        <v>43069</v>
      </c>
      <c r="AA25" s="58" t="s">
        <v>345</v>
      </c>
      <c r="AB25" s="29" t="s">
        <v>73</v>
      </c>
    </row>
    <row r="26" spans="1:28" ht="273.75" x14ac:dyDescent="0.25">
      <c r="A26" s="7">
        <v>46</v>
      </c>
      <c r="B26" s="8">
        <v>42877</v>
      </c>
      <c r="C26" s="8" t="s">
        <v>77</v>
      </c>
      <c r="D26" s="7" t="s">
        <v>44</v>
      </c>
      <c r="E26" s="8" t="s">
        <v>71</v>
      </c>
      <c r="F26" s="9" t="s">
        <v>109</v>
      </c>
      <c r="G26" s="9" t="s">
        <v>56</v>
      </c>
      <c r="H26" s="33" t="s">
        <v>110</v>
      </c>
      <c r="I26" s="33" t="s">
        <v>111</v>
      </c>
      <c r="J26" s="7" t="s">
        <v>80</v>
      </c>
      <c r="K26" s="44" t="s">
        <v>267</v>
      </c>
      <c r="L26" s="68">
        <v>42975</v>
      </c>
      <c r="M26" s="36" t="s">
        <v>348</v>
      </c>
      <c r="N26" s="36" t="s">
        <v>61</v>
      </c>
      <c r="O26" s="32" t="s">
        <v>194</v>
      </c>
      <c r="P26" s="36" t="s">
        <v>68</v>
      </c>
      <c r="Q26" s="32" t="s">
        <v>194</v>
      </c>
      <c r="R26" s="12">
        <v>42979</v>
      </c>
      <c r="S26" s="12">
        <v>43100</v>
      </c>
      <c r="T26" s="42" t="s">
        <v>268</v>
      </c>
      <c r="U26" s="42" t="s">
        <v>196</v>
      </c>
      <c r="V26" s="37">
        <v>43066</v>
      </c>
      <c r="W26" s="38" t="s">
        <v>311</v>
      </c>
      <c r="X26" s="71"/>
      <c r="Y26" s="70" t="s">
        <v>74</v>
      </c>
      <c r="Z26" s="69">
        <v>43132</v>
      </c>
      <c r="AA26" s="53" t="s">
        <v>390</v>
      </c>
      <c r="AB26" s="26" t="s">
        <v>77</v>
      </c>
    </row>
    <row r="27" spans="1:28" ht="308.25" customHeight="1" x14ac:dyDescent="0.25">
      <c r="A27" s="7">
        <v>47</v>
      </c>
      <c r="B27" s="8">
        <v>42898</v>
      </c>
      <c r="C27" s="8" t="s">
        <v>77</v>
      </c>
      <c r="D27" s="7" t="s">
        <v>45</v>
      </c>
      <c r="E27" s="8" t="s">
        <v>71</v>
      </c>
      <c r="F27" s="9" t="s">
        <v>112</v>
      </c>
      <c r="G27" s="9" t="s">
        <v>49</v>
      </c>
      <c r="H27" s="33" t="s">
        <v>113</v>
      </c>
      <c r="I27" s="33" t="s">
        <v>114</v>
      </c>
      <c r="J27" s="7" t="s">
        <v>80</v>
      </c>
      <c r="K27" s="14" t="s">
        <v>206</v>
      </c>
      <c r="L27" s="68">
        <v>42971</v>
      </c>
      <c r="M27" s="58" t="s">
        <v>207</v>
      </c>
      <c r="N27" s="7" t="s">
        <v>61</v>
      </c>
      <c r="O27" s="14" t="s">
        <v>208</v>
      </c>
      <c r="P27" s="7" t="s">
        <v>65</v>
      </c>
      <c r="Q27" s="14" t="s">
        <v>209</v>
      </c>
      <c r="R27" s="12">
        <v>42917</v>
      </c>
      <c r="S27" s="12">
        <v>42947</v>
      </c>
      <c r="T27" s="14" t="s">
        <v>210</v>
      </c>
      <c r="U27" s="14" t="s">
        <v>211</v>
      </c>
      <c r="V27" s="15">
        <v>42972</v>
      </c>
      <c r="W27" s="53" t="s">
        <v>212</v>
      </c>
      <c r="X27" s="69">
        <v>43129</v>
      </c>
      <c r="Y27" s="71" t="s">
        <v>74</v>
      </c>
      <c r="Z27" s="69">
        <v>43129</v>
      </c>
      <c r="AA27" s="53" t="s">
        <v>332</v>
      </c>
      <c r="AB27" s="26" t="s">
        <v>77</v>
      </c>
    </row>
    <row r="28" spans="1:28" ht="308.25" customHeight="1" x14ac:dyDescent="0.25">
      <c r="A28" s="7">
        <v>47</v>
      </c>
      <c r="B28" s="8">
        <v>42898</v>
      </c>
      <c r="C28" s="8" t="s">
        <v>77</v>
      </c>
      <c r="D28" s="7" t="s">
        <v>45</v>
      </c>
      <c r="E28" s="8" t="s">
        <v>71</v>
      </c>
      <c r="F28" s="9" t="s">
        <v>112</v>
      </c>
      <c r="G28" s="9" t="s">
        <v>49</v>
      </c>
      <c r="H28" s="33" t="s">
        <v>113</v>
      </c>
      <c r="I28" s="33" t="s">
        <v>114</v>
      </c>
      <c r="J28" s="7" t="s">
        <v>80</v>
      </c>
      <c r="K28" s="14" t="s">
        <v>206</v>
      </c>
      <c r="L28" s="68">
        <v>42971</v>
      </c>
      <c r="M28" s="58" t="s">
        <v>213</v>
      </c>
      <c r="N28" s="7" t="s">
        <v>61</v>
      </c>
      <c r="O28" s="14" t="s">
        <v>208</v>
      </c>
      <c r="P28" s="7" t="s">
        <v>65</v>
      </c>
      <c r="Q28" s="14" t="s">
        <v>209</v>
      </c>
      <c r="R28" s="12">
        <v>42845</v>
      </c>
      <c r="S28" s="12">
        <v>42877</v>
      </c>
      <c r="T28" s="14" t="s">
        <v>214</v>
      </c>
      <c r="U28" s="14" t="s">
        <v>215</v>
      </c>
      <c r="V28" s="15">
        <v>42972</v>
      </c>
      <c r="W28" s="53" t="s">
        <v>216</v>
      </c>
      <c r="X28" s="69">
        <v>43088</v>
      </c>
      <c r="Y28" s="71" t="s">
        <v>74</v>
      </c>
      <c r="Z28" s="69">
        <v>43088</v>
      </c>
      <c r="AA28" s="53" t="s">
        <v>330</v>
      </c>
      <c r="AB28" s="26" t="s">
        <v>77</v>
      </c>
    </row>
    <row r="29" spans="1:28" ht="308.25" customHeight="1" x14ac:dyDescent="0.25">
      <c r="A29" s="7">
        <v>47</v>
      </c>
      <c r="B29" s="8">
        <v>42898</v>
      </c>
      <c r="C29" s="8" t="s">
        <v>77</v>
      </c>
      <c r="D29" s="7" t="s">
        <v>45</v>
      </c>
      <c r="E29" s="8" t="s">
        <v>71</v>
      </c>
      <c r="F29" s="9" t="s">
        <v>112</v>
      </c>
      <c r="G29" s="9" t="s">
        <v>49</v>
      </c>
      <c r="H29" s="33" t="s">
        <v>113</v>
      </c>
      <c r="I29" s="33" t="s">
        <v>114</v>
      </c>
      <c r="J29" s="7" t="s">
        <v>80</v>
      </c>
      <c r="K29" s="14" t="s">
        <v>206</v>
      </c>
      <c r="L29" s="68">
        <v>42971</v>
      </c>
      <c r="M29" s="58" t="s">
        <v>217</v>
      </c>
      <c r="N29" s="7" t="s">
        <v>61</v>
      </c>
      <c r="O29" s="7" t="s">
        <v>208</v>
      </c>
      <c r="P29" s="7" t="s">
        <v>65</v>
      </c>
      <c r="Q29" s="7" t="s">
        <v>209</v>
      </c>
      <c r="R29" s="12">
        <v>42979</v>
      </c>
      <c r="S29" s="12">
        <v>43018</v>
      </c>
      <c r="T29" s="14" t="s">
        <v>218</v>
      </c>
      <c r="U29" s="14" t="s">
        <v>219</v>
      </c>
      <c r="V29" s="15"/>
      <c r="W29" s="53"/>
      <c r="X29" s="69">
        <v>43119</v>
      </c>
      <c r="Y29" s="71" t="s">
        <v>74</v>
      </c>
      <c r="Z29" s="69">
        <v>43129</v>
      </c>
      <c r="AA29" s="53" t="s">
        <v>333</v>
      </c>
      <c r="AB29" s="26" t="s">
        <v>77</v>
      </c>
    </row>
    <row r="30" spans="1:28" ht="390.75" customHeight="1" x14ac:dyDescent="0.25">
      <c r="A30" s="7">
        <v>47</v>
      </c>
      <c r="B30" s="8">
        <v>42898</v>
      </c>
      <c r="C30" s="8" t="s">
        <v>77</v>
      </c>
      <c r="D30" s="7" t="s">
        <v>45</v>
      </c>
      <c r="E30" s="8" t="s">
        <v>71</v>
      </c>
      <c r="F30" s="9" t="s">
        <v>112</v>
      </c>
      <c r="G30" s="9" t="s">
        <v>49</v>
      </c>
      <c r="H30" s="33" t="s">
        <v>113</v>
      </c>
      <c r="I30" s="33" t="s">
        <v>114</v>
      </c>
      <c r="J30" s="7" t="s">
        <v>80</v>
      </c>
      <c r="K30" s="14" t="s">
        <v>206</v>
      </c>
      <c r="L30" s="68">
        <v>42971</v>
      </c>
      <c r="M30" s="58" t="s">
        <v>248</v>
      </c>
      <c r="N30" s="7" t="s">
        <v>61</v>
      </c>
      <c r="O30" s="14" t="s">
        <v>208</v>
      </c>
      <c r="P30" s="7" t="s">
        <v>65</v>
      </c>
      <c r="Q30" s="14" t="s">
        <v>209</v>
      </c>
      <c r="R30" s="12">
        <v>43040</v>
      </c>
      <c r="S30" s="12">
        <v>43069</v>
      </c>
      <c r="T30" s="12" t="s">
        <v>220</v>
      </c>
      <c r="U30" s="12" t="s">
        <v>221</v>
      </c>
      <c r="V30" s="15"/>
      <c r="W30" s="53" t="s">
        <v>212</v>
      </c>
      <c r="X30" s="69">
        <v>43165</v>
      </c>
      <c r="Y30" s="71" t="s">
        <v>74</v>
      </c>
      <c r="Z30" s="69">
        <v>43165</v>
      </c>
      <c r="AA30" s="61" t="s">
        <v>387</v>
      </c>
      <c r="AB30" s="26" t="s">
        <v>77</v>
      </c>
    </row>
    <row r="31" spans="1:28" ht="233.25" customHeight="1" x14ac:dyDescent="0.25">
      <c r="A31" s="7">
        <v>48</v>
      </c>
      <c r="B31" s="8">
        <v>42899</v>
      </c>
      <c r="C31" s="8" t="s">
        <v>77</v>
      </c>
      <c r="D31" s="7" t="s">
        <v>45</v>
      </c>
      <c r="E31" s="8" t="s">
        <v>71</v>
      </c>
      <c r="F31" s="9" t="s">
        <v>112</v>
      </c>
      <c r="G31" s="9" t="s">
        <v>49</v>
      </c>
      <c r="H31" s="33" t="s">
        <v>115</v>
      </c>
      <c r="I31" s="33" t="s">
        <v>116</v>
      </c>
      <c r="J31" s="7" t="s">
        <v>80</v>
      </c>
      <c r="K31" s="6" t="s">
        <v>222</v>
      </c>
      <c r="L31" s="68">
        <v>42971</v>
      </c>
      <c r="M31" s="33" t="s">
        <v>223</v>
      </c>
      <c r="N31" s="7" t="s">
        <v>61</v>
      </c>
      <c r="O31" s="14" t="s">
        <v>208</v>
      </c>
      <c r="P31" s="7" t="s">
        <v>65</v>
      </c>
      <c r="Q31" s="14" t="s">
        <v>209</v>
      </c>
      <c r="R31" s="12">
        <v>42979</v>
      </c>
      <c r="S31" s="12">
        <v>43100</v>
      </c>
      <c r="T31" s="32" t="s">
        <v>224</v>
      </c>
      <c r="U31" s="12" t="s">
        <v>225</v>
      </c>
      <c r="V31" s="13"/>
      <c r="W31" s="53"/>
      <c r="X31" s="69">
        <v>43115</v>
      </c>
      <c r="Y31" s="71" t="s">
        <v>74</v>
      </c>
      <c r="Z31" s="69">
        <v>43115</v>
      </c>
      <c r="AA31" s="53" t="s">
        <v>334</v>
      </c>
      <c r="AB31" s="26" t="s">
        <v>77</v>
      </c>
    </row>
    <row r="32" spans="1:28" ht="336" customHeight="1" x14ac:dyDescent="0.25">
      <c r="A32" s="7">
        <v>50</v>
      </c>
      <c r="B32" s="8">
        <v>42901</v>
      </c>
      <c r="C32" s="8" t="s">
        <v>77</v>
      </c>
      <c r="D32" s="7" t="s">
        <v>45</v>
      </c>
      <c r="E32" s="8" t="s">
        <v>71</v>
      </c>
      <c r="F32" s="9" t="s">
        <v>112</v>
      </c>
      <c r="G32" s="9" t="s">
        <v>49</v>
      </c>
      <c r="H32" s="33" t="s">
        <v>118</v>
      </c>
      <c r="I32" s="33" t="s">
        <v>117</v>
      </c>
      <c r="J32" s="7" t="s">
        <v>80</v>
      </c>
      <c r="K32" s="26" t="s">
        <v>222</v>
      </c>
      <c r="L32" s="68">
        <v>42971</v>
      </c>
      <c r="M32" s="53" t="s">
        <v>226</v>
      </c>
      <c r="N32" s="7" t="s">
        <v>61</v>
      </c>
      <c r="O32" s="26" t="s">
        <v>208</v>
      </c>
      <c r="P32" s="7" t="s">
        <v>65</v>
      </c>
      <c r="Q32" s="26" t="s">
        <v>209</v>
      </c>
      <c r="R32" s="12">
        <v>42917</v>
      </c>
      <c r="S32" s="12">
        <v>42947</v>
      </c>
      <c r="T32" s="26" t="s">
        <v>227</v>
      </c>
      <c r="U32" s="12" t="s">
        <v>228</v>
      </c>
      <c r="V32" s="24">
        <v>42972</v>
      </c>
      <c r="W32" s="53" t="s">
        <v>229</v>
      </c>
      <c r="X32" s="28">
        <v>43039</v>
      </c>
      <c r="Y32" s="29" t="s">
        <v>74</v>
      </c>
      <c r="Z32" s="28">
        <v>43039</v>
      </c>
      <c r="AA32" s="53" t="s">
        <v>335</v>
      </c>
      <c r="AB32" s="26" t="s">
        <v>77</v>
      </c>
    </row>
    <row r="33" spans="1:29" s="4" customFormat="1" ht="332.25" customHeight="1" x14ac:dyDescent="0.25">
      <c r="A33" s="7">
        <v>52</v>
      </c>
      <c r="B33" s="8">
        <v>42957</v>
      </c>
      <c r="C33" s="8" t="s">
        <v>77</v>
      </c>
      <c r="D33" s="7" t="s">
        <v>44</v>
      </c>
      <c r="E33" s="8" t="s">
        <v>71</v>
      </c>
      <c r="F33" s="9" t="s">
        <v>119</v>
      </c>
      <c r="G33" s="9" t="s">
        <v>56</v>
      </c>
      <c r="H33" s="33" t="s">
        <v>122</v>
      </c>
      <c r="I33" s="53" t="s">
        <v>123</v>
      </c>
      <c r="J33" s="7" t="s">
        <v>80</v>
      </c>
      <c r="K33" s="36" t="s">
        <v>193</v>
      </c>
      <c r="L33" s="68">
        <v>42975</v>
      </c>
      <c r="M33" s="40" t="s">
        <v>349</v>
      </c>
      <c r="N33" s="36" t="s">
        <v>61</v>
      </c>
      <c r="O33" s="41" t="s">
        <v>194</v>
      </c>
      <c r="P33" s="36" t="s">
        <v>68</v>
      </c>
      <c r="Q33" s="41" t="s">
        <v>194</v>
      </c>
      <c r="R33" s="12">
        <v>42979</v>
      </c>
      <c r="S33" s="12">
        <v>43100</v>
      </c>
      <c r="T33" s="42" t="s">
        <v>195</v>
      </c>
      <c r="U33" s="42" t="s">
        <v>196</v>
      </c>
      <c r="V33" s="47">
        <v>43066</v>
      </c>
      <c r="W33" s="32" t="s">
        <v>312</v>
      </c>
      <c r="X33" s="71"/>
      <c r="Y33" s="29" t="s">
        <v>74</v>
      </c>
      <c r="Z33" s="69">
        <v>43132</v>
      </c>
      <c r="AA33" s="53" t="s">
        <v>388</v>
      </c>
      <c r="AB33" s="26" t="s">
        <v>77</v>
      </c>
      <c r="AC33" s="48"/>
    </row>
    <row r="34" spans="1:29" s="4" customFormat="1" ht="120.75" customHeight="1" x14ac:dyDescent="0.25">
      <c r="A34" s="7">
        <v>53</v>
      </c>
      <c r="B34" s="8">
        <v>42957</v>
      </c>
      <c r="C34" s="8" t="s">
        <v>77</v>
      </c>
      <c r="D34" s="7" t="s">
        <v>44</v>
      </c>
      <c r="E34" s="8" t="s">
        <v>71</v>
      </c>
      <c r="F34" s="9" t="s">
        <v>119</v>
      </c>
      <c r="G34" s="9" t="s">
        <v>56</v>
      </c>
      <c r="H34" s="33" t="s">
        <v>124</v>
      </c>
      <c r="I34" s="53" t="s">
        <v>125</v>
      </c>
      <c r="J34" s="7" t="s">
        <v>80</v>
      </c>
      <c r="K34" s="36" t="s">
        <v>197</v>
      </c>
      <c r="L34" s="68">
        <v>42975</v>
      </c>
      <c r="M34" s="43" t="s">
        <v>350</v>
      </c>
      <c r="N34" s="36" t="s">
        <v>60</v>
      </c>
      <c r="O34" s="41" t="s">
        <v>194</v>
      </c>
      <c r="P34" s="36" t="s">
        <v>68</v>
      </c>
      <c r="Q34" s="41" t="s">
        <v>194</v>
      </c>
      <c r="R34" s="12">
        <v>42979</v>
      </c>
      <c r="S34" s="12">
        <v>43069</v>
      </c>
      <c r="T34" s="42" t="s">
        <v>198</v>
      </c>
      <c r="U34" s="42" t="s">
        <v>199</v>
      </c>
      <c r="V34" s="47">
        <v>43066</v>
      </c>
      <c r="W34" s="32" t="s">
        <v>313</v>
      </c>
      <c r="X34" s="69">
        <v>43088</v>
      </c>
      <c r="Y34" s="29" t="s">
        <v>74</v>
      </c>
      <c r="Z34" s="69">
        <v>43088</v>
      </c>
      <c r="AA34" s="53" t="s">
        <v>328</v>
      </c>
      <c r="AB34" s="26" t="s">
        <v>77</v>
      </c>
      <c r="AC34" s="48"/>
    </row>
    <row r="35" spans="1:29" s="4" customFormat="1" ht="371.25" customHeight="1" x14ac:dyDescent="0.25">
      <c r="A35" s="7">
        <v>54</v>
      </c>
      <c r="B35" s="8">
        <v>42957</v>
      </c>
      <c r="C35" s="8" t="s">
        <v>77</v>
      </c>
      <c r="D35" s="7" t="s">
        <v>321</v>
      </c>
      <c r="E35" s="8" t="s">
        <v>322</v>
      </c>
      <c r="F35" s="9" t="s">
        <v>119</v>
      </c>
      <c r="G35" s="9" t="s">
        <v>323</v>
      </c>
      <c r="H35" s="33" t="s">
        <v>136</v>
      </c>
      <c r="I35" s="53" t="s">
        <v>135</v>
      </c>
      <c r="J35" s="7" t="s">
        <v>80</v>
      </c>
      <c r="K35" s="44" t="s">
        <v>200</v>
      </c>
      <c r="L35" s="68">
        <v>42975</v>
      </c>
      <c r="M35" s="45" t="s">
        <v>324</v>
      </c>
      <c r="N35" s="36" t="s">
        <v>61</v>
      </c>
      <c r="O35" s="41" t="s">
        <v>194</v>
      </c>
      <c r="P35" s="36" t="s">
        <v>325</v>
      </c>
      <c r="Q35" s="41" t="s">
        <v>194</v>
      </c>
      <c r="R35" s="12">
        <v>42979</v>
      </c>
      <c r="S35" s="12">
        <v>43250</v>
      </c>
      <c r="T35" s="42" t="s">
        <v>201</v>
      </c>
      <c r="U35" s="42" t="s">
        <v>315</v>
      </c>
      <c r="V35" s="47">
        <v>43066</v>
      </c>
      <c r="W35" s="32" t="s">
        <v>314</v>
      </c>
      <c r="X35" s="69">
        <v>43181</v>
      </c>
      <c r="Y35" s="70" t="s">
        <v>74</v>
      </c>
      <c r="Z35" s="69">
        <v>43173</v>
      </c>
      <c r="AA35" s="60" t="s">
        <v>389</v>
      </c>
      <c r="AB35" s="26" t="s">
        <v>77</v>
      </c>
      <c r="AC35" s="48"/>
    </row>
    <row r="36" spans="1:29" s="4" customFormat="1" ht="265.5" customHeight="1" x14ac:dyDescent="0.25">
      <c r="A36" s="7">
        <v>54</v>
      </c>
      <c r="B36" s="8">
        <v>42957</v>
      </c>
      <c r="C36" s="8" t="s">
        <v>77</v>
      </c>
      <c r="D36" s="7" t="s">
        <v>321</v>
      </c>
      <c r="E36" s="8" t="s">
        <v>322</v>
      </c>
      <c r="F36" s="9" t="s">
        <v>119</v>
      </c>
      <c r="G36" s="9" t="s">
        <v>323</v>
      </c>
      <c r="H36" s="33" t="s">
        <v>136</v>
      </c>
      <c r="I36" s="53" t="s">
        <v>135</v>
      </c>
      <c r="J36" s="7" t="s">
        <v>80</v>
      </c>
      <c r="K36" s="10" t="s">
        <v>230</v>
      </c>
      <c r="L36" s="68">
        <v>42979</v>
      </c>
      <c r="M36" s="9" t="s">
        <v>351</v>
      </c>
      <c r="N36" s="7" t="s">
        <v>61</v>
      </c>
      <c r="O36" s="11" t="s">
        <v>326</v>
      </c>
      <c r="P36" s="7" t="s">
        <v>327</v>
      </c>
      <c r="Q36" s="11" t="s">
        <v>232</v>
      </c>
      <c r="R36" s="12">
        <v>42982</v>
      </c>
      <c r="S36" s="12">
        <v>43100</v>
      </c>
      <c r="T36" s="23">
        <v>1</v>
      </c>
      <c r="U36" s="12" t="s">
        <v>233</v>
      </c>
      <c r="V36" s="75">
        <v>43203</v>
      </c>
      <c r="W36" s="14" t="s">
        <v>412</v>
      </c>
      <c r="X36" s="28">
        <v>43203</v>
      </c>
      <c r="Y36" s="29" t="s">
        <v>74</v>
      </c>
      <c r="Z36" s="69">
        <v>43133</v>
      </c>
      <c r="AA36" s="60" t="s">
        <v>414</v>
      </c>
      <c r="AB36" s="26" t="s">
        <v>77</v>
      </c>
      <c r="AC36" s="48"/>
    </row>
    <row r="37" spans="1:29" s="4" customFormat="1" ht="409.6" customHeight="1" x14ac:dyDescent="0.25">
      <c r="A37" s="7">
        <v>55</v>
      </c>
      <c r="B37" s="8">
        <v>42957</v>
      </c>
      <c r="C37" s="8" t="s">
        <v>77</v>
      </c>
      <c r="D37" s="7" t="s">
        <v>44</v>
      </c>
      <c r="E37" s="8" t="s">
        <v>71</v>
      </c>
      <c r="F37" s="9" t="s">
        <v>119</v>
      </c>
      <c r="G37" s="9" t="s">
        <v>51</v>
      </c>
      <c r="H37" s="33" t="s">
        <v>126</v>
      </c>
      <c r="I37" s="53" t="s">
        <v>127</v>
      </c>
      <c r="J37" s="7" t="s">
        <v>80</v>
      </c>
      <c r="K37" s="10" t="s">
        <v>234</v>
      </c>
      <c r="L37" s="68">
        <v>42979</v>
      </c>
      <c r="M37" s="9" t="s">
        <v>352</v>
      </c>
      <c r="N37" s="7" t="s">
        <v>61</v>
      </c>
      <c r="O37" s="11" t="s">
        <v>231</v>
      </c>
      <c r="P37" s="7" t="s">
        <v>66</v>
      </c>
      <c r="Q37" s="11" t="s">
        <v>232</v>
      </c>
      <c r="R37" s="12">
        <v>42982</v>
      </c>
      <c r="S37" s="12">
        <v>43100</v>
      </c>
      <c r="T37" s="23">
        <v>1</v>
      </c>
      <c r="U37" s="12" t="s">
        <v>235</v>
      </c>
      <c r="V37" s="75">
        <v>43203</v>
      </c>
      <c r="W37" s="76" t="s">
        <v>413</v>
      </c>
      <c r="X37" s="28">
        <v>43203</v>
      </c>
      <c r="Y37" s="29" t="s">
        <v>74</v>
      </c>
      <c r="Z37" s="28" t="s">
        <v>329</v>
      </c>
      <c r="AA37" s="53" t="s">
        <v>415</v>
      </c>
      <c r="AB37" s="26" t="s">
        <v>77</v>
      </c>
      <c r="AC37" s="48"/>
    </row>
    <row r="38" spans="1:29" s="4" customFormat="1" ht="128.25" x14ac:dyDescent="0.25">
      <c r="A38" s="7">
        <v>56</v>
      </c>
      <c r="B38" s="8">
        <v>42957</v>
      </c>
      <c r="C38" s="8" t="s">
        <v>77</v>
      </c>
      <c r="D38" s="7" t="s">
        <v>44</v>
      </c>
      <c r="E38" s="8" t="s">
        <v>71</v>
      </c>
      <c r="F38" s="9" t="s">
        <v>119</v>
      </c>
      <c r="G38" s="9" t="s">
        <v>56</v>
      </c>
      <c r="H38" s="33" t="s">
        <v>128</v>
      </c>
      <c r="I38" s="53" t="s">
        <v>129</v>
      </c>
      <c r="J38" s="7" t="s">
        <v>80</v>
      </c>
      <c r="K38" s="44" t="s">
        <v>202</v>
      </c>
      <c r="L38" s="68">
        <v>42975</v>
      </c>
      <c r="M38" s="46" t="s">
        <v>391</v>
      </c>
      <c r="N38" s="36" t="s">
        <v>61</v>
      </c>
      <c r="O38" s="41" t="s">
        <v>194</v>
      </c>
      <c r="P38" s="36" t="s">
        <v>68</v>
      </c>
      <c r="Q38" s="41" t="s">
        <v>194</v>
      </c>
      <c r="R38" s="12">
        <v>42979</v>
      </c>
      <c r="S38" s="12"/>
      <c r="T38" s="39" t="s">
        <v>203</v>
      </c>
      <c r="U38" s="42" t="s">
        <v>204</v>
      </c>
      <c r="V38" s="47">
        <v>43066</v>
      </c>
      <c r="W38" s="32" t="s">
        <v>316</v>
      </c>
      <c r="X38" s="69">
        <v>43088</v>
      </c>
      <c r="Y38" s="29" t="s">
        <v>74</v>
      </c>
      <c r="Z38" s="69">
        <v>43088</v>
      </c>
      <c r="AA38" s="53" t="s">
        <v>393</v>
      </c>
      <c r="AB38" s="26" t="s">
        <v>77</v>
      </c>
      <c r="AC38" s="48"/>
    </row>
    <row r="39" spans="1:29" s="4" customFormat="1" ht="174" x14ac:dyDescent="0.25">
      <c r="A39" s="7">
        <v>56</v>
      </c>
      <c r="B39" s="8">
        <v>42957</v>
      </c>
      <c r="C39" s="8" t="s">
        <v>77</v>
      </c>
      <c r="D39" s="7" t="s">
        <v>44</v>
      </c>
      <c r="E39" s="8" t="s">
        <v>71</v>
      </c>
      <c r="F39" s="9" t="s">
        <v>119</v>
      </c>
      <c r="G39" s="9" t="s">
        <v>56</v>
      </c>
      <c r="H39" s="33" t="s">
        <v>128</v>
      </c>
      <c r="I39" s="53" t="s">
        <v>129</v>
      </c>
      <c r="J39" s="7" t="s">
        <v>80</v>
      </c>
      <c r="K39" s="25" t="s">
        <v>236</v>
      </c>
      <c r="L39" s="68">
        <v>42979</v>
      </c>
      <c r="M39" s="9" t="s">
        <v>392</v>
      </c>
      <c r="N39" s="7" t="s">
        <v>60</v>
      </c>
      <c r="O39" s="11" t="s">
        <v>231</v>
      </c>
      <c r="P39" s="7" t="s">
        <v>66</v>
      </c>
      <c r="Q39" s="11" t="s">
        <v>232</v>
      </c>
      <c r="R39" s="12">
        <v>42982</v>
      </c>
      <c r="S39" s="12">
        <v>43100</v>
      </c>
      <c r="T39" s="23">
        <v>1</v>
      </c>
      <c r="U39" s="12" t="s">
        <v>237</v>
      </c>
      <c r="V39" s="34">
        <v>43139</v>
      </c>
      <c r="W39" s="32" t="s">
        <v>331</v>
      </c>
      <c r="X39" s="28">
        <v>43139</v>
      </c>
      <c r="Y39" s="29" t="s">
        <v>74</v>
      </c>
      <c r="Z39" s="28">
        <v>43139</v>
      </c>
      <c r="AA39" s="53" t="s">
        <v>394</v>
      </c>
      <c r="AB39" s="26" t="s">
        <v>77</v>
      </c>
      <c r="AC39" s="48"/>
    </row>
    <row r="40" spans="1:29" s="4" customFormat="1" ht="116.25" x14ac:dyDescent="0.25">
      <c r="A40" s="7">
        <v>57</v>
      </c>
      <c r="B40" s="8">
        <v>42957</v>
      </c>
      <c r="C40" s="8" t="s">
        <v>77</v>
      </c>
      <c r="D40" s="7" t="s">
        <v>44</v>
      </c>
      <c r="E40" s="8" t="s">
        <v>71</v>
      </c>
      <c r="F40" s="9" t="s">
        <v>119</v>
      </c>
      <c r="G40" s="9" t="s">
        <v>56</v>
      </c>
      <c r="H40" s="33" t="s">
        <v>130</v>
      </c>
      <c r="I40" s="53" t="s">
        <v>131</v>
      </c>
      <c r="J40" s="7" t="s">
        <v>80</v>
      </c>
      <c r="K40" s="44" t="s">
        <v>397</v>
      </c>
      <c r="L40" s="68">
        <v>42975</v>
      </c>
      <c r="M40" s="46" t="s">
        <v>395</v>
      </c>
      <c r="N40" s="36" t="s">
        <v>60</v>
      </c>
      <c r="O40" s="41" t="s">
        <v>194</v>
      </c>
      <c r="P40" s="36" t="s">
        <v>68</v>
      </c>
      <c r="Q40" s="41" t="s">
        <v>194</v>
      </c>
      <c r="R40" s="12">
        <v>42979</v>
      </c>
      <c r="S40" s="12">
        <v>43039</v>
      </c>
      <c r="T40" s="39" t="s">
        <v>205</v>
      </c>
      <c r="U40" s="42" t="s">
        <v>204</v>
      </c>
      <c r="V40" s="47">
        <v>43066</v>
      </c>
      <c r="W40" s="32" t="s">
        <v>317</v>
      </c>
      <c r="X40" s="69">
        <v>43132</v>
      </c>
      <c r="Y40" s="29" t="s">
        <v>74</v>
      </c>
      <c r="Z40" s="69">
        <v>43132</v>
      </c>
      <c r="AA40" s="53" t="s">
        <v>396</v>
      </c>
      <c r="AB40" s="26" t="s">
        <v>77</v>
      </c>
      <c r="AC40" s="48"/>
    </row>
    <row r="41" spans="1:29" s="4" customFormat="1" ht="243" x14ac:dyDescent="0.25">
      <c r="A41" s="7">
        <v>59</v>
      </c>
      <c r="B41" s="8">
        <v>42957</v>
      </c>
      <c r="C41" s="8" t="s">
        <v>77</v>
      </c>
      <c r="D41" s="7" t="s">
        <v>44</v>
      </c>
      <c r="E41" s="8" t="s">
        <v>71</v>
      </c>
      <c r="F41" s="9" t="s">
        <v>119</v>
      </c>
      <c r="G41" s="9" t="s">
        <v>56</v>
      </c>
      <c r="H41" s="33" t="s">
        <v>120</v>
      </c>
      <c r="I41" s="56" t="s">
        <v>121</v>
      </c>
      <c r="J41" s="7" t="s">
        <v>80</v>
      </c>
      <c r="K41" s="10" t="s">
        <v>238</v>
      </c>
      <c r="L41" s="68">
        <v>42975</v>
      </c>
      <c r="M41" s="9" t="s">
        <v>398</v>
      </c>
      <c r="N41" s="7" t="s">
        <v>60</v>
      </c>
      <c r="O41" s="11" t="s">
        <v>239</v>
      </c>
      <c r="P41" s="7" t="s">
        <v>63</v>
      </c>
      <c r="Q41" s="11" t="s">
        <v>239</v>
      </c>
      <c r="R41" s="12">
        <v>42979</v>
      </c>
      <c r="S41" s="12">
        <v>43100</v>
      </c>
      <c r="T41" s="23">
        <v>1</v>
      </c>
      <c r="U41" s="12" t="s">
        <v>240</v>
      </c>
      <c r="V41" s="15">
        <v>43195</v>
      </c>
      <c r="W41" s="14" t="s">
        <v>410</v>
      </c>
      <c r="X41" s="28">
        <v>43132</v>
      </c>
      <c r="Y41" s="29" t="s">
        <v>74</v>
      </c>
      <c r="Z41" s="28">
        <v>43132</v>
      </c>
      <c r="AA41" s="58" t="s">
        <v>409</v>
      </c>
      <c r="AB41" s="26" t="s">
        <v>77</v>
      </c>
      <c r="AC41" s="48"/>
    </row>
    <row r="42" spans="1:29" s="4" customFormat="1" ht="156" customHeight="1" x14ac:dyDescent="0.25">
      <c r="A42" s="7">
        <v>60</v>
      </c>
      <c r="B42" s="8">
        <v>42957</v>
      </c>
      <c r="C42" s="8" t="s">
        <v>77</v>
      </c>
      <c r="D42" s="7" t="s">
        <v>44</v>
      </c>
      <c r="E42" s="8" t="s">
        <v>71</v>
      </c>
      <c r="F42" s="9" t="s">
        <v>119</v>
      </c>
      <c r="G42" s="9" t="s">
        <v>56</v>
      </c>
      <c r="H42" s="33" t="s">
        <v>132</v>
      </c>
      <c r="I42" s="56" t="s">
        <v>133</v>
      </c>
      <c r="J42" s="7" t="s">
        <v>80</v>
      </c>
      <c r="K42" s="10" t="s">
        <v>241</v>
      </c>
      <c r="L42" s="68"/>
      <c r="M42" s="9" t="s">
        <v>400</v>
      </c>
      <c r="N42" s="7" t="s">
        <v>60</v>
      </c>
      <c r="O42" s="11" t="s">
        <v>239</v>
      </c>
      <c r="P42" s="7" t="s">
        <v>63</v>
      </c>
      <c r="Q42" s="11" t="s">
        <v>239</v>
      </c>
      <c r="R42" s="12">
        <v>42979</v>
      </c>
      <c r="S42" s="12">
        <v>43100</v>
      </c>
      <c r="T42" s="23">
        <v>1</v>
      </c>
      <c r="U42" s="12" t="s">
        <v>242</v>
      </c>
      <c r="V42" s="13"/>
      <c r="W42" s="13"/>
      <c r="X42" s="28">
        <v>43132</v>
      </c>
      <c r="Y42" s="29" t="s">
        <v>74</v>
      </c>
      <c r="Z42" s="28">
        <v>43132</v>
      </c>
      <c r="AA42" s="58" t="s">
        <v>346</v>
      </c>
      <c r="AB42" s="26" t="s">
        <v>77</v>
      </c>
      <c r="AC42" s="48"/>
    </row>
    <row r="43" spans="1:29" s="4" customFormat="1" ht="256.5" x14ac:dyDescent="0.25">
      <c r="A43" s="7">
        <v>61</v>
      </c>
      <c r="B43" s="8">
        <v>42957</v>
      </c>
      <c r="C43" s="8" t="s">
        <v>77</v>
      </c>
      <c r="D43" s="7" t="s">
        <v>44</v>
      </c>
      <c r="E43" s="8" t="s">
        <v>71</v>
      </c>
      <c r="F43" s="9" t="s">
        <v>119</v>
      </c>
      <c r="G43" s="9" t="s">
        <v>56</v>
      </c>
      <c r="H43" s="33" t="s">
        <v>134</v>
      </c>
      <c r="I43" s="33" t="s">
        <v>190</v>
      </c>
      <c r="J43" s="7" t="s">
        <v>80</v>
      </c>
      <c r="K43" s="44" t="s">
        <v>399</v>
      </c>
      <c r="L43" s="68">
        <v>42975</v>
      </c>
      <c r="M43" s="46" t="s">
        <v>401</v>
      </c>
      <c r="N43" s="36" t="s">
        <v>61</v>
      </c>
      <c r="O43" s="41" t="s">
        <v>194</v>
      </c>
      <c r="P43" s="36" t="s">
        <v>68</v>
      </c>
      <c r="Q43" s="41" t="s">
        <v>194</v>
      </c>
      <c r="R43" s="12">
        <v>42979</v>
      </c>
      <c r="S43" s="12">
        <v>43039</v>
      </c>
      <c r="T43" s="42" t="s">
        <v>195</v>
      </c>
      <c r="U43" s="42" t="s">
        <v>196</v>
      </c>
      <c r="V43" s="47">
        <v>43066</v>
      </c>
      <c r="W43" s="32" t="s">
        <v>312</v>
      </c>
      <c r="X43" s="69">
        <v>43131</v>
      </c>
      <c r="Y43" s="29" t="s">
        <v>74</v>
      </c>
      <c r="Z43" s="69">
        <v>43131</v>
      </c>
      <c r="AA43" s="53" t="s">
        <v>407</v>
      </c>
      <c r="AB43" s="26" t="s">
        <v>77</v>
      </c>
      <c r="AC43" s="48"/>
    </row>
    <row r="44" spans="1:29" s="4" customFormat="1" ht="186.75" x14ac:dyDescent="0.25">
      <c r="A44" s="7">
        <v>61</v>
      </c>
      <c r="B44" s="8">
        <v>42957</v>
      </c>
      <c r="C44" s="8" t="s">
        <v>77</v>
      </c>
      <c r="D44" s="7" t="s">
        <v>44</v>
      </c>
      <c r="E44" s="8" t="s">
        <v>71</v>
      </c>
      <c r="F44" s="9" t="s">
        <v>119</v>
      </c>
      <c r="G44" s="9" t="s">
        <v>56</v>
      </c>
      <c r="H44" s="33" t="s">
        <v>134</v>
      </c>
      <c r="I44" s="33" t="s">
        <v>190</v>
      </c>
      <c r="J44" s="7" t="s">
        <v>80</v>
      </c>
      <c r="K44" s="10" t="s">
        <v>243</v>
      </c>
      <c r="L44" s="68"/>
      <c r="M44" s="9" t="s">
        <v>402</v>
      </c>
      <c r="N44" s="7" t="s">
        <v>61</v>
      </c>
      <c r="O44" s="11" t="s">
        <v>239</v>
      </c>
      <c r="P44" s="7" t="s">
        <v>63</v>
      </c>
      <c r="Q44" s="11" t="s">
        <v>239</v>
      </c>
      <c r="R44" s="12">
        <v>42979</v>
      </c>
      <c r="S44" s="12">
        <v>43100</v>
      </c>
      <c r="T44" s="23">
        <v>1</v>
      </c>
      <c r="U44" s="12" t="s">
        <v>244</v>
      </c>
      <c r="V44" s="13"/>
      <c r="W44" s="13"/>
      <c r="X44" s="28">
        <v>43131</v>
      </c>
      <c r="Y44" s="29" t="s">
        <v>74</v>
      </c>
      <c r="Z44" s="69">
        <v>43131</v>
      </c>
      <c r="AA44" s="53" t="s">
        <v>347</v>
      </c>
      <c r="AB44" s="26" t="s">
        <v>77</v>
      </c>
      <c r="AC44" s="48"/>
    </row>
    <row r="45" spans="1:29" ht="100.5" x14ac:dyDescent="0.25">
      <c r="A45" s="7">
        <v>76</v>
      </c>
      <c r="B45" s="8">
        <v>42935</v>
      </c>
      <c r="C45" s="8" t="s">
        <v>75</v>
      </c>
      <c r="D45" s="7" t="s">
        <v>44</v>
      </c>
      <c r="E45" s="8" t="s">
        <v>71</v>
      </c>
      <c r="F45" s="9" t="s">
        <v>139</v>
      </c>
      <c r="G45" s="9" t="s">
        <v>52</v>
      </c>
      <c r="H45" s="33" t="s">
        <v>137</v>
      </c>
      <c r="I45" s="33" t="s">
        <v>138</v>
      </c>
      <c r="J45" s="7" t="s">
        <v>80</v>
      </c>
      <c r="K45" s="13" t="s">
        <v>178</v>
      </c>
      <c r="L45" s="68">
        <v>42961</v>
      </c>
      <c r="M45" s="14" t="s">
        <v>179</v>
      </c>
      <c r="N45" s="14" t="s">
        <v>61</v>
      </c>
      <c r="O45" s="14" t="s">
        <v>180</v>
      </c>
      <c r="P45" s="14" t="s">
        <v>64</v>
      </c>
      <c r="Q45" s="14" t="s">
        <v>181</v>
      </c>
      <c r="R45" s="12">
        <v>42961</v>
      </c>
      <c r="S45" s="12">
        <v>42965</v>
      </c>
      <c r="T45" s="14" t="s">
        <v>182</v>
      </c>
      <c r="U45" s="17">
        <v>1</v>
      </c>
      <c r="V45" s="15">
        <v>42965</v>
      </c>
      <c r="W45" s="14" t="s">
        <v>183</v>
      </c>
      <c r="X45" s="28">
        <v>42977</v>
      </c>
      <c r="Y45" s="29" t="s">
        <v>74</v>
      </c>
      <c r="Z45" s="28">
        <v>42977</v>
      </c>
      <c r="AA45" s="58" t="s">
        <v>336</v>
      </c>
      <c r="AB45" s="29" t="s">
        <v>75</v>
      </c>
    </row>
    <row r="46" spans="1:29" ht="86.25" x14ac:dyDescent="0.25">
      <c r="A46" s="7">
        <v>80</v>
      </c>
      <c r="B46" s="8">
        <v>42935</v>
      </c>
      <c r="C46" s="8" t="s">
        <v>75</v>
      </c>
      <c r="D46" s="7" t="s">
        <v>44</v>
      </c>
      <c r="E46" s="8" t="s">
        <v>71</v>
      </c>
      <c r="F46" s="9" t="s">
        <v>139</v>
      </c>
      <c r="G46" s="9" t="s">
        <v>52</v>
      </c>
      <c r="H46" s="33" t="s">
        <v>140</v>
      </c>
      <c r="I46" s="33" t="s">
        <v>141</v>
      </c>
      <c r="J46" s="7" t="s">
        <v>80</v>
      </c>
      <c r="K46" s="14" t="s">
        <v>184</v>
      </c>
      <c r="L46" s="68">
        <v>42961</v>
      </c>
      <c r="M46" s="14" t="s">
        <v>185</v>
      </c>
      <c r="N46" s="14" t="s">
        <v>61</v>
      </c>
      <c r="O46" s="14" t="s">
        <v>180</v>
      </c>
      <c r="P46" s="14" t="s">
        <v>64</v>
      </c>
      <c r="Q46" s="14" t="s">
        <v>181</v>
      </c>
      <c r="R46" s="12">
        <v>42961</v>
      </c>
      <c r="S46" s="12">
        <v>42965</v>
      </c>
      <c r="T46" s="14" t="s">
        <v>186</v>
      </c>
      <c r="U46" s="17">
        <v>1</v>
      </c>
      <c r="V46" s="15">
        <v>42965</v>
      </c>
      <c r="W46" s="14" t="s">
        <v>187</v>
      </c>
      <c r="X46" s="28">
        <v>42977</v>
      </c>
      <c r="Y46" s="29" t="s">
        <v>74</v>
      </c>
      <c r="Z46" s="28">
        <v>42977</v>
      </c>
      <c r="AA46" s="58" t="s">
        <v>337</v>
      </c>
      <c r="AB46" s="29" t="s">
        <v>75</v>
      </c>
    </row>
    <row r="47" spans="1:29" ht="204" customHeight="1" x14ac:dyDescent="0.25">
      <c r="A47" s="7">
        <v>86</v>
      </c>
      <c r="B47" s="8">
        <v>43032</v>
      </c>
      <c r="C47" s="8" t="s">
        <v>73</v>
      </c>
      <c r="D47" s="7" t="s">
        <v>44</v>
      </c>
      <c r="E47" s="8" t="s">
        <v>71</v>
      </c>
      <c r="F47" s="9" t="s">
        <v>249</v>
      </c>
      <c r="G47" s="9" t="s">
        <v>51</v>
      </c>
      <c r="H47" s="55" t="s">
        <v>250</v>
      </c>
      <c r="I47" s="58" t="s">
        <v>251</v>
      </c>
      <c r="J47" s="7" t="s">
        <v>80</v>
      </c>
      <c r="K47" s="14" t="s">
        <v>353</v>
      </c>
      <c r="L47" s="68">
        <v>43160</v>
      </c>
      <c r="M47" s="14" t="s">
        <v>367</v>
      </c>
      <c r="N47" s="7" t="s">
        <v>61</v>
      </c>
      <c r="O47" s="14" t="s">
        <v>144</v>
      </c>
      <c r="P47" s="7" t="s">
        <v>67</v>
      </c>
      <c r="Q47" s="26" t="s">
        <v>354</v>
      </c>
      <c r="R47" s="12">
        <v>43164</v>
      </c>
      <c r="S47" s="12">
        <v>43465</v>
      </c>
      <c r="T47" s="32" t="s">
        <v>364</v>
      </c>
      <c r="U47" s="32" t="s">
        <v>365</v>
      </c>
      <c r="V47" s="24">
        <v>43181</v>
      </c>
      <c r="W47" s="32" t="s">
        <v>366</v>
      </c>
      <c r="X47" s="29"/>
      <c r="Y47" s="29" t="s">
        <v>72</v>
      </c>
      <c r="Z47" s="28">
        <v>43181</v>
      </c>
      <c r="AA47" s="58" t="s">
        <v>375</v>
      </c>
      <c r="AB47" s="29" t="s">
        <v>73</v>
      </c>
    </row>
    <row r="48" spans="1:29" ht="288" x14ac:dyDescent="0.25">
      <c r="A48" s="7">
        <v>88</v>
      </c>
      <c r="B48" s="8">
        <v>43020</v>
      </c>
      <c r="C48" s="8" t="s">
        <v>77</v>
      </c>
      <c r="D48" s="7" t="s">
        <v>45</v>
      </c>
      <c r="E48" s="8" t="s">
        <v>71</v>
      </c>
      <c r="F48" s="9" t="s">
        <v>309</v>
      </c>
      <c r="G48" s="9" t="s">
        <v>51</v>
      </c>
      <c r="H48" s="33" t="s">
        <v>310</v>
      </c>
      <c r="I48" s="64" t="s">
        <v>386</v>
      </c>
      <c r="J48" s="7" t="s">
        <v>70</v>
      </c>
      <c r="K48" s="67" t="s">
        <v>377</v>
      </c>
      <c r="L48" s="68">
        <v>43180</v>
      </c>
      <c r="M48" s="64" t="s">
        <v>378</v>
      </c>
      <c r="N48" s="14" t="s">
        <v>61</v>
      </c>
      <c r="O48" s="14" t="s">
        <v>144</v>
      </c>
      <c r="P48" s="72" t="s">
        <v>403</v>
      </c>
      <c r="Q48" s="72" t="s">
        <v>404</v>
      </c>
      <c r="R48" s="12">
        <v>43180</v>
      </c>
      <c r="S48" s="12">
        <v>43220</v>
      </c>
      <c r="T48" s="73" t="s">
        <v>380</v>
      </c>
      <c r="U48" s="73" t="s">
        <v>381</v>
      </c>
      <c r="V48" s="13"/>
      <c r="W48" s="13"/>
      <c r="X48" s="71"/>
      <c r="Y48" s="29" t="s">
        <v>72</v>
      </c>
      <c r="Z48" s="69">
        <v>43136</v>
      </c>
      <c r="AA48" s="53" t="s">
        <v>341</v>
      </c>
      <c r="AB48" s="26" t="s">
        <v>77</v>
      </c>
    </row>
    <row r="49" spans="1:28" ht="288" x14ac:dyDescent="0.25">
      <c r="A49" s="7">
        <v>88</v>
      </c>
      <c r="B49" s="8">
        <v>43020</v>
      </c>
      <c r="C49" s="8" t="s">
        <v>77</v>
      </c>
      <c r="D49" s="7" t="s">
        <v>45</v>
      </c>
      <c r="E49" s="8" t="s">
        <v>71</v>
      </c>
      <c r="F49" s="9" t="s">
        <v>309</v>
      </c>
      <c r="G49" s="9" t="s">
        <v>51</v>
      </c>
      <c r="H49" s="33" t="s">
        <v>310</v>
      </c>
      <c r="I49" s="64" t="s">
        <v>386</v>
      </c>
      <c r="J49" s="7" t="s">
        <v>70</v>
      </c>
      <c r="K49" s="67" t="s">
        <v>377</v>
      </c>
      <c r="L49" s="68">
        <v>43180</v>
      </c>
      <c r="M49" s="64" t="s">
        <v>379</v>
      </c>
      <c r="N49" s="14" t="s">
        <v>61</v>
      </c>
      <c r="O49" s="14" t="s">
        <v>144</v>
      </c>
      <c r="P49" s="72" t="s">
        <v>403</v>
      </c>
      <c r="Q49" s="72" t="s">
        <v>404</v>
      </c>
      <c r="R49" s="12">
        <v>43180</v>
      </c>
      <c r="S49" s="12">
        <v>43465</v>
      </c>
      <c r="T49" s="73" t="s">
        <v>382</v>
      </c>
      <c r="U49" s="73" t="s">
        <v>383</v>
      </c>
      <c r="V49" s="13"/>
      <c r="W49" s="13"/>
      <c r="X49" s="71"/>
      <c r="Y49" s="29" t="s">
        <v>72</v>
      </c>
      <c r="Z49" s="69">
        <v>43136</v>
      </c>
      <c r="AA49" s="53" t="s">
        <v>341</v>
      </c>
      <c r="AB49" s="26"/>
    </row>
    <row r="50" spans="1:28" ht="288" x14ac:dyDescent="0.25">
      <c r="A50" s="7">
        <v>91</v>
      </c>
      <c r="B50" s="63">
        <v>43020</v>
      </c>
      <c r="C50" s="63" t="s">
        <v>77</v>
      </c>
      <c r="D50" s="62" t="s">
        <v>45</v>
      </c>
      <c r="E50" s="63" t="s">
        <v>71</v>
      </c>
      <c r="F50" s="64" t="s">
        <v>309</v>
      </c>
      <c r="G50" s="9" t="s">
        <v>51</v>
      </c>
      <c r="H50" s="64" t="s">
        <v>310</v>
      </c>
      <c r="I50" s="64" t="s">
        <v>376</v>
      </c>
      <c r="J50" s="7" t="s">
        <v>70</v>
      </c>
      <c r="K50" s="67" t="s">
        <v>385</v>
      </c>
      <c r="L50" s="68">
        <v>43180</v>
      </c>
      <c r="M50" s="64" t="s">
        <v>406</v>
      </c>
      <c r="N50" s="14" t="s">
        <v>61</v>
      </c>
      <c r="O50" s="14" t="s">
        <v>144</v>
      </c>
      <c r="P50" s="72" t="s">
        <v>403</v>
      </c>
      <c r="Q50" s="72" t="s">
        <v>404</v>
      </c>
      <c r="R50" s="12">
        <v>43180</v>
      </c>
      <c r="S50" s="12">
        <v>43220</v>
      </c>
      <c r="T50" s="73" t="s">
        <v>405</v>
      </c>
      <c r="U50" s="73" t="s">
        <v>384</v>
      </c>
      <c r="V50" s="13"/>
      <c r="W50" s="13"/>
      <c r="X50" s="71"/>
      <c r="Y50" s="29" t="s">
        <v>72</v>
      </c>
      <c r="Z50" s="69">
        <v>43136</v>
      </c>
      <c r="AA50" s="53" t="s">
        <v>341</v>
      </c>
      <c r="AB50" s="26"/>
    </row>
    <row r="51" spans="1:28" ht="409.5" x14ac:dyDescent="0.25">
      <c r="A51" s="7">
        <v>119</v>
      </c>
      <c r="B51" s="8">
        <v>43096</v>
      </c>
      <c r="C51" s="8" t="s">
        <v>79</v>
      </c>
      <c r="D51" s="7" t="s">
        <v>44</v>
      </c>
      <c r="E51" s="8" t="s">
        <v>71</v>
      </c>
      <c r="F51" s="9" t="s">
        <v>318</v>
      </c>
      <c r="G51" s="9" t="s">
        <v>51</v>
      </c>
      <c r="H51" s="33" t="s">
        <v>319</v>
      </c>
      <c r="I51" s="33" t="s">
        <v>320</v>
      </c>
      <c r="J51" s="7" t="s">
        <v>70</v>
      </c>
      <c r="K51" s="13"/>
      <c r="L51" s="68"/>
      <c r="M51" s="13"/>
      <c r="N51" s="13"/>
      <c r="O51" s="13"/>
      <c r="P51" s="13"/>
      <c r="Q51" s="13"/>
      <c r="R51" s="12"/>
      <c r="S51" s="12"/>
      <c r="T51" s="13"/>
      <c r="U51" s="13"/>
      <c r="V51" s="13"/>
      <c r="W51" s="13"/>
      <c r="X51" s="29"/>
      <c r="Y51" s="29" t="s">
        <v>188</v>
      </c>
      <c r="Z51" s="29"/>
      <c r="AA51" s="58" t="s">
        <v>408</v>
      </c>
      <c r="AB51" s="26" t="s">
        <v>79</v>
      </c>
    </row>
    <row r="52" spans="1:28" ht="199.5" x14ac:dyDescent="0.25">
      <c r="A52" s="62">
        <v>126</v>
      </c>
      <c r="B52" s="63">
        <v>43074</v>
      </c>
      <c r="C52" s="63" t="s">
        <v>78</v>
      </c>
      <c r="D52" s="62" t="s">
        <v>45</v>
      </c>
      <c r="E52" s="63" t="s">
        <v>71</v>
      </c>
      <c r="F52" s="64" t="s">
        <v>361</v>
      </c>
      <c r="G52" s="64" t="s">
        <v>55</v>
      </c>
      <c r="H52" s="64" t="s">
        <v>362</v>
      </c>
      <c r="I52" s="65" t="s">
        <v>363</v>
      </c>
      <c r="J52" s="62" t="s">
        <v>70</v>
      </c>
      <c r="K52" s="6" t="s">
        <v>368</v>
      </c>
      <c r="L52" s="68">
        <v>43182</v>
      </c>
      <c r="M52" s="6" t="s">
        <v>369</v>
      </c>
      <c r="N52" s="14" t="s">
        <v>60</v>
      </c>
      <c r="O52" s="32" t="s">
        <v>370</v>
      </c>
      <c r="P52" s="14" t="s">
        <v>55</v>
      </c>
      <c r="Q52" s="32" t="s">
        <v>371</v>
      </c>
      <c r="R52" s="12">
        <v>43182</v>
      </c>
      <c r="S52" s="12">
        <v>43182</v>
      </c>
      <c r="T52" s="66" t="s">
        <v>372</v>
      </c>
      <c r="U52" s="6" t="s">
        <v>373</v>
      </c>
      <c r="V52" s="35">
        <v>43182</v>
      </c>
      <c r="W52" s="6" t="s">
        <v>374</v>
      </c>
      <c r="X52" s="28">
        <v>43195</v>
      </c>
      <c r="Y52" s="29" t="s">
        <v>74</v>
      </c>
      <c r="Z52" s="28">
        <v>43195</v>
      </c>
      <c r="AA52" s="74" t="s">
        <v>411</v>
      </c>
      <c r="AB52" s="26" t="s">
        <v>73</v>
      </c>
    </row>
    <row r="53" spans="1:28" x14ac:dyDescent="0.25">
      <c r="A53" s="13"/>
      <c r="B53" s="13"/>
      <c r="C53" s="13"/>
      <c r="D53" s="13"/>
      <c r="E53" s="13"/>
      <c r="F53" s="13"/>
      <c r="G53" s="13"/>
      <c r="H53" s="13"/>
      <c r="I53" s="13"/>
      <c r="J53" s="13"/>
      <c r="K53" s="13"/>
      <c r="L53" s="68"/>
      <c r="M53" s="13"/>
      <c r="N53" s="13"/>
      <c r="O53" s="13"/>
      <c r="P53" s="13"/>
      <c r="Q53" s="13"/>
      <c r="R53" s="12"/>
      <c r="S53" s="12"/>
      <c r="T53" s="13"/>
      <c r="U53" s="13"/>
      <c r="V53" s="13"/>
      <c r="W53" s="13"/>
      <c r="X53" s="29"/>
      <c r="Y53" s="29"/>
      <c r="Z53" s="29"/>
      <c r="AA53" s="55"/>
      <c r="AB53" s="29"/>
    </row>
    <row r="54" spans="1:28" x14ac:dyDescent="0.25">
      <c r="A54" s="13"/>
      <c r="B54" s="13"/>
      <c r="C54" s="13"/>
      <c r="D54" s="13"/>
      <c r="E54" s="13"/>
      <c r="F54" s="13"/>
      <c r="G54" s="13"/>
      <c r="H54" s="13"/>
      <c r="I54" s="13"/>
      <c r="J54" s="13"/>
      <c r="K54" s="13"/>
      <c r="L54" s="68"/>
      <c r="M54" s="13"/>
      <c r="N54" s="13"/>
      <c r="O54" s="13"/>
      <c r="P54" s="13"/>
      <c r="Q54" s="13"/>
      <c r="R54" s="12"/>
      <c r="S54" s="12"/>
      <c r="T54" s="13"/>
      <c r="U54" s="13"/>
      <c r="V54" s="13"/>
      <c r="W54" s="13"/>
      <c r="X54" s="29"/>
      <c r="Y54" s="29"/>
      <c r="Z54" s="29"/>
      <c r="AA54" s="55"/>
      <c r="AB54" s="29"/>
    </row>
    <row r="55" spans="1:28" x14ac:dyDescent="0.25">
      <c r="A55" s="13"/>
      <c r="B55" s="13"/>
      <c r="C55" s="13"/>
      <c r="D55" s="13"/>
      <c r="E55" s="13"/>
      <c r="F55" s="13"/>
      <c r="G55" s="13"/>
      <c r="H55" s="13"/>
      <c r="I55" s="13"/>
      <c r="J55" s="13"/>
      <c r="K55" s="13"/>
      <c r="L55" s="68"/>
      <c r="M55" s="13"/>
      <c r="N55" s="13"/>
      <c r="O55" s="13"/>
      <c r="P55" s="13"/>
      <c r="Q55" s="13"/>
      <c r="R55" s="12"/>
      <c r="S55" s="12"/>
      <c r="T55" s="13"/>
      <c r="U55" s="13"/>
      <c r="V55" s="13"/>
      <c r="W55" s="13"/>
      <c r="X55" s="29"/>
      <c r="Y55" s="29"/>
      <c r="Z55" s="29"/>
      <c r="AA55" s="55"/>
      <c r="AB55" s="29"/>
    </row>
    <row r="56" spans="1:28" x14ac:dyDescent="0.25">
      <c r="A56" s="13"/>
      <c r="B56" s="13"/>
      <c r="C56" s="13"/>
      <c r="D56" s="13"/>
      <c r="E56" s="13"/>
      <c r="F56" s="13"/>
      <c r="G56" s="13"/>
      <c r="H56" s="13"/>
      <c r="I56" s="13"/>
      <c r="J56" s="13"/>
      <c r="K56" s="13"/>
      <c r="L56" s="68"/>
      <c r="M56" s="13"/>
      <c r="N56" s="13"/>
      <c r="O56" s="13"/>
      <c r="P56" s="13"/>
      <c r="Q56" s="13"/>
      <c r="R56" s="12"/>
      <c r="S56" s="12"/>
      <c r="T56" s="13"/>
      <c r="U56" s="13"/>
      <c r="V56" s="13"/>
      <c r="W56" s="13"/>
      <c r="X56" s="29"/>
      <c r="Y56" s="29"/>
      <c r="Z56" s="29"/>
      <c r="AA56" s="55"/>
      <c r="AB56" s="29"/>
    </row>
    <row r="57" spans="1:28" x14ac:dyDescent="0.25">
      <c r="A57" s="13"/>
      <c r="B57" s="13"/>
      <c r="C57" s="13"/>
      <c r="D57" s="13"/>
      <c r="E57" s="13"/>
      <c r="F57" s="13"/>
      <c r="G57" s="13"/>
      <c r="H57" s="13"/>
      <c r="I57" s="13"/>
      <c r="J57" s="13"/>
      <c r="K57" s="13"/>
      <c r="L57" s="68"/>
      <c r="M57" s="13"/>
      <c r="N57" s="13"/>
      <c r="O57" s="13"/>
      <c r="P57" s="13"/>
      <c r="Q57" s="13"/>
      <c r="R57" s="12"/>
      <c r="S57" s="12"/>
      <c r="T57" s="13"/>
      <c r="U57" s="13"/>
      <c r="V57" s="13"/>
      <c r="W57" s="13"/>
      <c r="X57" s="29"/>
      <c r="Y57" s="29"/>
      <c r="Z57" s="29"/>
      <c r="AA57" s="55"/>
      <c r="AB57" s="29"/>
    </row>
    <row r="58" spans="1:28" x14ac:dyDescent="0.25">
      <c r="A58" s="13"/>
      <c r="B58" s="13"/>
      <c r="C58" s="13"/>
      <c r="D58" s="13"/>
      <c r="E58" s="13"/>
      <c r="F58" s="13"/>
      <c r="G58" s="13"/>
      <c r="H58" s="13"/>
      <c r="I58" s="13"/>
      <c r="J58" s="13"/>
      <c r="K58" s="13"/>
      <c r="L58" s="68"/>
      <c r="M58" s="13"/>
      <c r="N58" s="13"/>
      <c r="O58" s="13"/>
      <c r="P58" s="13"/>
      <c r="Q58" s="13"/>
      <c r="R58" s="12"/>
      <c r="S58" s="12"/>
      <c r="T58" s="13"/>
      <c r="U58" s="13"/>
      <c r="V58" s="13"/>
      <c r="W58" s="13"/>
      <c r="X58" s="29"/>
      <c r="Y58" s="29"/>
      <c r="Z58" s="29"/>
      <c r="AA58" s="55"/>
      <c r="AB58" s="29"/>
    </row>
    <row r="59" spans="1:28" x14ac:dyDescent="0.25">
      <c r="A59" s="13"/>
      <c r="B59" s="13"/>
      <c r="C59" s="13"/>
      <c r="D59" s="13"/>
      <c r="E59" s="13"/>
      <c r="F59" s="13"/>
      <c r="G59" s="13"/>
      <c r="H59" s="13"/>
      <c r="I59" s="13"/>
      <c r="J59" s="13"/>
      <c r="K59" s="13"/>
      <c r="L59" s="68"/>
      <c r="M59" s="13"/>
      <c r="N59" s="13"/>
      <c r="O59" s="13"/>
      <c r="P59" s="13"/>
      <c r="Q59" s="13"/>
      <c r="R59" s="12"/>
      <c r="S59" s="12"/>
      <c r="T59" s="13"/>
      <c r="U59" s="13"/>
      <c r="V59" s="13"/>
      <c r="W59" s="13"/>
      <c r="X59" s="29"/>
      <c r="Y59" s="29"/>
      <c r="Z59" s="29"/>
      <c r="AA59" s="55"/>
      <c r="AB59" s="29"/>
    </row>
    <row r="60" spans="1:28" x14ac:dyDescent="0.25">
      <c r="A60" s="13"/>
      <c r="B60" s="13"/>
      <c r="C60" s="13"/>
      <c r="D60" s="13"/>
      <c r="E60" s="13"/>
      <c r="F60" s="13"/>
      <c r="G60" s="13"/>
      <c r="H60" s="13"/>
      <c r="I60" s="13"/>
      <c r="J60" s="13"/>
      <c r="K60" s="13"/>
      <c r="L60" s="68"/>
      <c r="M60" s="13"/>
      <c r="N60" s="13"/>
      <c r="O60" s="13"/>
      <c r="P60" s="13"/>
      <c r="Q60" s="13"/>
      <c r="R60" s="12"/>
      <c r="S60" s="12"/>
      <c r="T60" s="13"/>
      <c r="U60" s="13"/>
      <c r="V60" s="13"/>
      <c r="W60" s="13"/>
      <c r="X60" s="29"/>
      <c r="Y60" s="29"/>
      <c r="Z60" s="29"/>
      <c r="AA60" s="55"/>
      <c r="AB60" s="29"/>
    </row>
    <row r="61" spans="1:28" x14ac:dyDescent="0.25">
      <c r="A61" s="13"/>
      <c r="B61" s="13"/>
      <c r="C61" s="13"/>
      <c r="D61" s="13"/>
      <c r="E61" s="13"/>
      <c r="F61" s="13"/>
      <c r="G61" s="13"/>
      <c r="H61" s="13"/>
      <c r="I61" s="13"/>
      <c r="J61" s="13"/>
      <c r="K61" s="13"/>
      <c r="L61" s="68"/>
      <c r="M61" s="13"/>
      <c r="N61" s="13"/>
      <c r="O61" s="13"/>
      <c r="P61" s="13"/>
      <c r="Q61" s="13"/>
      <c r="R61" s="12"/>
      <c r="S61" s="12"/>
      <c r="T61" s="13"/>
      <c r="U61" s="13"/>
      <c r="V61" s="13"/>
      <c r="W61" s="13"/>
      <c r="X61" s="29"/>
      <c r="Y61" s="29"/>
      <c r="Z61" s="29"/>
      <c r="AA61" s="55"/>
      <c r="AB61" s="29"/>
    </row>
    <row r="62" spans="1:28" x14ac:dyDescent="0.25">
      <c r="A62" s="13"/>
      <c r="B62" s="13"/>
      <c r="C62" s="13"/>
      <c r="D62" s="13"/>
      <c r="E62" s="13"/>
      <c r="F62" s="13"/>
      <c r="G62" s="13"/>
      <c r="H62" s="13"/>
      <c r="I62" s="13"/>
      <c r="J62" s="13"/>
      <c r="K62" s="13"/>
      <c r="L62" s="68"/>
      <c r="M62" s="13"/>
      <c r="N62" s="13"/>
      <c r="O62" s="13"/>
      <c r="P62" s="13"/>
      <c r="Q62" s="13"/>
      <c r="R62" s="12"/>
      <c r="S62" s="12"/>
      <c r="T62" s="13"/>
      <c r="U62" s="13"/>
      <c r="V62" s="13"/>
      <c r="W62" s="13"/>
      <c r="X62" s="29"/>
      <c r="Y62" s="29"/>
      <c r="Z62" s="29"/>
      <c r="AA62" s="55"/>
      <c r="AB62" s="29"/>
    </row>
    <row r="63" spans="1:28" x14ac:dyDescent="0.25">
      <c r="A63" s="13"/>
      <c r="B63" s="13"/>
      <c r="C63" s="13"/>
      <c r="D63" s="13"/>
      <c r="E63" s="13"/>
      <c r="F63" s="13"/>
      <c r="G63" s="13"/>
      <c r="H63" s="13"/>
      <c r="I63" s="13"/>
      <c r="J63" s="13"/>
      <c r="K63" s="13"/>
      <c r="L63" s="68"/>
      <c r="M63" s="13"/>
      <c r="N63" s="13"/>
      <c r="O63" s="13"/>
      <c r="P63" s="13"/>
      <c r="Q63" s="13"/>
      <c r="R63" s="12"/>
      <c r="S63" s="12"/>
      <c r="T63" s="13"/>
      <c r="U63" s="13"/>
      <c r="V63" s="13"/>
      <c r="W63" s="13"/>
      <c r="X63" s="29"/>
      <c r="Y63" s="29"/>
      <c r="Z63" s="29"/>
      <c r="AA63" s="55"/>
      <c r="AB63" s="29"/>
    </row>
    <row r="64" spans="1:28" x14ac:dyDescent="0.25">
      <c r="A64" s="13"/>
      <c r="B64" s="13"/>
      <c r="C64" s="13"/>
      <c r="D64" s="13"/>
      <c r="E64" s="13"/>
      <c r="F64" s="13"/>
      <c r="G64" s="13"/>
      <c r="H64" s="13"/>
      <c r="I64" s="13"/>
      <c r="J64" s="13"/>
      <c r="K64" s="13"/>
      <c r="L64" s="68"/>
      <c r="M64" s="13"/>
      <c r="N64" s="13"/>
      <c r="O64" s="13"/>
      <c r="P64" s="13"/>
      <c r="Q64" s="13"/>
      <c r="R64" s="12"/>
      <c r="S64" s="12"/>
      <c r="T64" s="13"/>
      <c r="U64" s="13"/>
      <c r="V64" s="13"/>
      <c r="W64" s="13"/>
      <c r="X64" s="29"/>
      <c r="Y64" s="29"/>
      <c r="Z64" s="29"/>
      <c r="AA64" s="55"/>
      <c r="AB64" s="29"/>
    </row>
    <row r="65" spans="1:28" x14ac:dyDescent="0.25">
      <c r="A65" s="13"/>
      <c r="B65" s="13"/>
      <c r="C65" s="13"/>
      <c r="D65" s="13"/>
      <c r="E65" s="13"/>
      <c r="F65" s="13"/>
      <c r="G65" s="13"/>
      <c r="H65" s="13"/>
      <c r="I65" s="13"/>
      <c r="J65" s="13"/>
      <c r="K65" s="13"/>
      <c r="L65" s="68"/>
      <c r="M65" s="13"/>
      <c r="N65" s="13"/>
      <c r="O65" s="13"/>
      <c r="P65" s="13"/>
      <c r="Q65" s="13"/>
      <c r="R65" s="12"/>
      <c r="S65" s="12"/>
      <c r="T65" s="13"/>
      <c r="U65" s="13"/>
      <c r="V65" s="13"/>
      <c r="W65" s="13"/>
      <c r="X65" s="29"/>
      <c r="Y65" s="29"/>
      <c r="Z65" s="29"/>
      <c r="AA65" s="55"/>
      <c r="AB65" s="29"/>
    </row>
    <row r="66" spans="1:28" x14ac:dyDescent="0.25">
      <c r="A66" s="13"/>
      <c r="B66" s="13"/>
      <c r="C66" s="13"/>
      <c r="D66" s="13"/>
      <c r="E66" s="13"/>
      <c r="F66" s="13"/>
      <c r="G66" s="13"/>
      <c r="H66" s="13"/>
      <c r="I66" s="13"/>
      <c r="J66" s="13"/>
      <c r="K66" s="13"/>
      <c r="L66" s="68"/>
      <c r="M66" s="13"/>
      <c r="N66" s="13"/>
      <c r="O66" s="13"/>
      <c r="P66" s="13"/>
      <c r="Q66" s="13"/>
      <c r="R66" s="12"/>
      <c r="S66" s="12"/>
      <c r="T66" s="13"/>
      <c r="U66" s="13"/>
      <c r="V66" s="13"/>
      <c r="W66" s="13"/>
      <c r="X66" s="29"/>
      <c r="Y66" s="29"/>
      <c r="Z66" s="29"/>
      <c r="AA66" s="55"/>
      <c r="AB66" s="29"/>
    </row>
    <row r="67" spans="1:28" ht="33.75" customHeight="1" x14ac:dyDescent="0.25">
      <c r="A67" s="13"/>
      <c r="B67" s="13"/>
      <c r="C67" s="13"/>
      <c r="D67" s="13"/>
      <c r="E67" s="13"/>
      <c r="F67" s="13"/>
      <c r="G67" s="13"/>
      <c r="H67" s="13"/>
      <c r="I67" s="13"/>
      <c r="J67" s="13"/>
      <c r="K67" s="13"/>
      <c r="L67" s="68"/>
      <c r="M67" s="13"/>
      <c r="N67" s="13"/>
      <c r="O67" s="13"/>
      <c r="P67" s="13"/>
      <c r="Q67" s="13"/>
      <c r="R67" s="12"/>
      <c r="S67" s="12"/>
      <c r="T67" s="13"/>
      <c r="U67" s="13"/>
      <c r="V67" s="13"/>
      <c r="W67" s="13"/>
      <c r="X67" s="29"/>
      <c r="Y67" s="29"/>
      <c r="Z67" s="29"/>
      <c r="AA67" s="55"/>
      <c r="AB67" s="29"/>
    </row>
    <row r="68" spans="1:28" ht="58.5" customHeight="1" x14ac:dyDescent="0.25">
      <c r="A68" s="13"/>
      <c r="B68" s="13"/>
      <c r="C68" s="13"/>
      <c r="D68" s="13"/>
      <c r="E68" s="13"/>
      <c r="F68" s="13"/>
      <c r="G68" s="13"/>
      <c r="H68" s="13"/>
      <c r="I68" s="13"/>
      <c r="J68" s="13"/>
      <c r="K68" s="13"/>
      <c r="L68" s="68"/>
      <c r="M68" s="13"/>
      <c r="N68" s="13"/>
      <c r="O68" s="13"/>
      <c r="P68" s="13"/>
      <c r="Q68" s="13"/>
      <c r="R68" s="12"/>
      <c r="S68" s="12"/>
      <c r="T68" s="13"/>
      <c r="U68" s="13"/>
      <c r="V68" s="13"/>
      <c r="W68" s="13"/>
      <c r="X68" s="29"/>
      <c r="Y68" s="29"/>
      <c r="Z68" s="29"/>
      <c r="AA68" s="55"/>
      <c r="AB68" s="29"/>
    </row>
    <row r="69" spans="1:28" x14ac:dyDescent="0.25">
      <c r="A69" s="4"/>
      <c r="B69" s="4"/>
      <c r="C69" s="4"/>
      <c r="D69" s="4"/>
      <c r="E69" s="4"/>
      <c r="F69" s="4"/>
      <c r="G69" s="4"/>
      <c r="H69" s="4"/>
      <c r="I69" s="4"/>
      <c r="J69" s="4"/>
      <c r="K69" s="4"/>
      <c r="L69" s="68"/>
      <c r="M69" s="4"/>
      <c r="N69" s="4"/>
      <c r="O69" s="4"/>
      <c r="P69" s="4"/>
      <c r="Q69" s="4"/>
      <c r="R69" s="4"/>
      <c r="S69" s="4"/>
      <c r="T69" s="4"/>
      <c r="U69" s="4"/>
      <c r="V69" s="4"/>
      <c r="W69" s="4"/>
      <c r="X69" s="4"/>
      <c r="Y69" s="4"/>
      <c r="Z69" s="4"/>
      <c r="AA69" s="4"/>
      <c r="AB69" s="4"/>
    </row>
    <row r="70" spans="1:28" x14ac:dyDescent="0.25">
      <c r="A70" s="4"/>
      <c r="B70" s="4"/>
      <c r="C70" s="4"/>
      <c r="D70" s="4"/>
      <c r="E70" s="4"/>
      <c r="F70" s="4"/>
      <c r="G70" s="4"/>
      <c r="H70" s="4"/>
      <c r="I70" s="4"/>
      <c r="J70" s="4"/>
      <c r="K70" s="4"/>
      <c r="L70" s="68"/>
      <c r="M70" s="4"/>
      <c r="N70" s="4"/>
      <c r="O70" s="4"/>
      <c r="P70" s="4"/>
      <c r="Q70" s="4"/>
      <c r="R70" s="4"/>
      <c r="S70" s="4"/>
      <c r="T70" s="4"/>
      <c r="U70" s="4"/>
      <c r="V70" s="4"/>
      <c r="W70" s="4"/>
      <c r="X70" s="4"/>
      <c r="Y70" s="4"/>
      <c r="Z70" s="4"/>
      <c r="AA70" s="4"/>
      <c r="AB70" s="4"/>
    </row>
    <row r="71" spans="1:28"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row>
    <row r="72" spans="1:28"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row>
    <row r="73" spans="1:28"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row>
    <row r="74" spans="1:28"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row>
    <row r="75" spans="1:28"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row>
    <row r="76" spans="1:28"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row>
    <row r="77" spans="1:28"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row>
    <row r="78" spans="1:28"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row>
    <row r="79" spans="1:28"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row>
    <row r="80" spans="1:28"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row>
    <row r="81" spans="1:28"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row>
    <row r="82" spans="1:28"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row>
    <row r="83" spans="1:28"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row>
    <row r="84" spans="1:28"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row>
    <row r="85" spans="1:28"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row>
    <row r="86" spans="1:28"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row>
    <row r="87" spans="1:28"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row>
    <row r="88" spans="1:28"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row>
    <row r="89" spans="1:28"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row>
    <row r="90" spans="1:28"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row>
    <row r="91" spans="1:28"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row>
    <row r="92" spans="1:28"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row>
    <row r="93" spans="1:28"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row>
    <row r="94" spans="1:28"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row>
    <row r="95" spans="1:28"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row>
    <row r="96" spans="1:28"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row>
    <row r="97" spans="1:28"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row>
    <row r="98" spans="1:28"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row>
    <row r="99" spans="1:28"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row>
    <row r="100" spans="1:28"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spans="1:28"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spans="1:28"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spans="1:28"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spans="1:28"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spans="1:28"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spans="1:28"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spans="1:28"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1:28"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spans="1:28"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spans="1:28"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spans="1:28"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spans="1:28"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spans="1:28"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spans="1:28"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spans="1:28"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spans="1:28"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spans="1:28"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spans="1:28"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spans="1:28"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spans="1:28"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spans="1:28"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spans="1:28"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row r="123" spans="1:28"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row>
    <row r="124" spans="1:28"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row>
    <row r="125" spans="1:28"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row>
    <row r="126" spans="1:28"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row>
    <row r="127" spans="1:28"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row>
    <row r="128" spans="1:28"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row>
    <row r="129" spans="1:28"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row>
    <row r="130" spans="1:28"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row>
    <row r="131" spans="1:28"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row>
    <row r="132" spans="1:28"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row>
    <row r="133" spans="1:28"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row>
    <row r="134" spans="1:28"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row>
    <row r="135" spans="1:28"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row>
    <row r="136" spans="1:28"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row>
    <row r="137" spans="1:28"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row>
    <row r="138" spans="1:28"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row>
    <row r="139" spans="1:28"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row>
    <row r="140" spans="1:28"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row>
    <row r="141" spans="1:28"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row>
    <row r="142" spans="1:28"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row>
    <row r="143" spans="1:28"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row>
    <row r="144" spans="1:28"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row>
    <row r="145" spans="1:28"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row>
    <row r="146" spans="1:28"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row>
    <row r="147" spans="1:28"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row>
    <row r="148" spans="1:28"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row>
    <row r="149" spans="1:28"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row>
    <row r="150" spans="1:28"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row>
    <row r="151" spans="1:28"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row>
    <row r="152" spans="1:28"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row>
    <row r="153" spans="1:28"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row>
    <row r="154" spans="1:28"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row>
    <row r="155" spans="1:28"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row>
    <row r="156" spans="1:28"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row>
    <row r="157" spans="1:28"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row>
    <row r="158" spans="1:28"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row>
    <row r="159" spans="1:28"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row>
    <row r="160" spans="1:28"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row>
    <row r="161" spans="1:28"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row>
    <row r="162" spans="1:28"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row>
    <row r="163" spans="1:28"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row>
    <row r="164" spans="1:28"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row>
    <row r="165" spans="1:28"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row>
    <row r="166" spans="1:28"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row>
    <row r="167" spans="1:28"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row>
    <row r="168" spans="1:28"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row>
    <row r="169" spans="1:28"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row>
    <row r="170" spans="1:28"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row>
    <row r="171" spans="1:28"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row>
    <row r="172" spans="1:28"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row>
    <row r="173" spans="1:28"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row>
    <row r="174" spans="1:28"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row>
    <row r="175" spans="1:28"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row>
    <row r="176" spans="1:28"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row>
    <row r="177" spans="1:28"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row>
    <row r="178" spans="1:28"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row>
    <row r="179" spans="1:28"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row>
    <row r="180" spans="1:28"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row>
    <row r="181" spans="1:28"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row>
    <row r="182" spans="1:28"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row>
    <row r="183" spans="1:28"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row>
    <row r="184" spans="1:28"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row>
    <row r="185" spans="1:28"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row>
    <row r="186" spans="1:28"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row>
    <row r="187" spans="1:28"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row>
    <row r="188" spans="1:28"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row>
    <row r="189" spans="1:28"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row>
    <row r="190" spans="1:28"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row>
    <row r="191" spans="1:28"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row>
    <row r="192" spans="1:28"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row>
    <row r="193" spans="1:28"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row>
    <row r="194" spans="1:28"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row>
    <row r="195" spans="1:28"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row>
    <row r="196" spans="1:28"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row>
    <row r="197" spans="1:28"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row>
    <row r="198" spans="1:28"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row>
    <row r="199" spans="1:28"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row>
    <row r="200" spans="1:28"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row>
    <row r="201" spans="1:28"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row>
    <row r="202" spans="1:28"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row>
    <row r="203" spans="1:28"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row>
    <row r="204" spans="1:28"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row>
    <row r="205" spans="1:28"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row>
    <row r="206" spans="1:28"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row>
    <row r="207" spans="1:28"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row>
    <row r="208" spans="1:28"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row>
    <row r="209" spans="1:28"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row>
    <row r="210" spans="1:28"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row>
    <row r="211" spans="1:28"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row>
    <row r="212" spans="1:28"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row>
    <row r="213" spans="1:28"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row>
    <row r="214" spans="1:28"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row>
    <row r="215" spans="1:28"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row>
    <row r="216" spans="1:28"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row>
    <row r="217" spans="1:28"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row>
    <row r="218" spans="1:28"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row>
    <row r="219" spans="1:28"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row>
    <row r="220" spans="1:28"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row>
    <row r="221" spans="1:28"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row>
    <row r="222" spans="1:28"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row>
    <row r="223" spans="1:28"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row>
    <row r="224" spans="1:28"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row>
    <row r="225" spans="1:28"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row>
    <row r="226" spans="1:28"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row>
    <row r="227" spans="1:28"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row>
    <row r="228" spans="1:28"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row>
    <row r="229" spans="1:28"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row>
    <row r="230" spans="1:28"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row>
    <row r="231" spans="1:28"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row>
    <row r="232" spans="1:28"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row>
    <row r="233" spans="1:28"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row>
    <row r="234" spans="1:28"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row>
    <row r="235" spans="1:28"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row>
    <row r="236" spans="1:28"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row>
    <row r="237" spans="1:28"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row>
    <row r="238" spans="1:28"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row>
    <row r="239" spans="1:28"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row>
    <row r="240" spans="1:28"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row>
    <row r="241" spans="1:28"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row>
    <row r="242" spans="1:28"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row>
    <row r="243" spans="1:28"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row>
    <row r="244" spans="1:28"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row>
    <row r="245" spans="1:28"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row>
    <row r="246" spans="1:28"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row>
    <row r="247" spans="1:28"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row>
    <row r="248" spans="1:28"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row>
    <row r="249" spans="1:28"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row>
    <row r="250" spans="1:28"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row>
    <row r="251" spans="1:28"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row>
    <row r="252" spans="1:28"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row>
    <row r="253" spans="1:28"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row>
    <row r="254" spans="1:28"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row>
    <row r="255" spans="1:28"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row>
    <row r="256" spans="1:28"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row>
    <row r="257" spans="1:28"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row>
    <row r="258" spans="1:28"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row>
    <row r="259" spans="1:28"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row>
    <row r="260" spans="1:28"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row>
    <row r="261" spans="1:28"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row>
    <row r="262" spans="1:28"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row>
    <row r="263" spans="1:28"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row>
    <row r="264" spans="1:28"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row>
    <row r="265" spans="1:28"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row>
    <row r="266" spans="1:28"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row>
    <row r="267" spans="1:28"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row>
    <row r="268" spans="1:28"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row>
    <row r="269" spans="1:28"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row>
    <row r="270" spans="1:28"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row>
    <row r="271" spans="1:28"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row>
    <row r="272" spans="1:28"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row>
    <row r="273" spans="1:28"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row>
    <row r="274" spans="1:28"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row>
    <row r="275" spans="1:28"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row>
    <row r="276" spans="1:28"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row>
  </sheetData>
  <autoFilter ref="A9:AC52" xr:uid="{00000000-0009-0000-0000-000000000000}"/>
  <customSheetViews>
    <customSheetView guid="{9DE3F62F-218D-45EC-82E1-55C47DF272AD}" scale="70" topLeftCell="A55">
      <selection activeCell="E56" sqref="E56"/>
      <pageMargins left="0.7" right="0.7" top="0.75" bottom="0.75" header="0.3" footer="0.3"/>
      <pageSetup orientation="portrait" horizontalDpi="4294967294" verticalDpi="4294967294" r:id="rId1"/>
    </customSheetView>
    <customSheetView guid="{2042A931-150D-4B4E-BDAD-5DD3E412E531}" scale="55" filter="1" showAutoFilter="1" topLeftCell="N7">
      <selection activeCell="AD10" sqref="AD10"/>
      <pageMargins left="0.7" right="0.7" top="0.75" bottom="0.75" header="0.3" footer="0.3"/>
      <pageSetup orientation="portrait" horizontalDpi="4294967294" verticalDpi="4294967294" r:id="rId2"/>
      <autoFilter ref="A9:AB56" xr:uid="{00000000-0000-0000-0000-000000000000}">
        <filterColumn colId="2">
          <filters>
            <filter val="ALSC"/>
          </filters>
        </filterColumn>
      </autoFilter>
    </customSheetView>
    <customSheetView guid="{79441218-8EB8-470B-90B4-CA303664200B}" scale="85" showAutoFilter="1" topLeftCell="J48">
      <selection activeCell="M51" sqref="M51"/>
      <pageMargins left="0.7" right="0.7" top="0.75" bottom="0.75" header="0.3" footer="0.3"/>
      <pageSetup orientation="portrait" horizontalDpi="4294967294" verticalDpi="4294967294" r:id="rId3"/>
      <autoFilter ref="A9:AB53" xr:uid="{00000000-0000-0000-0000-000000000000}"/>
    </customSheetView>
    <customSheetView guid="{DE0A12FE-DC99-44A0-9A27-2086EE787370}" scale="70" showAutoFilter="1">
      <selection activeCell="H11" sqref="H11"/>
      <pageMargins left="0.7" right="0.7" top="0.75" bottom="0.75" header="0.3" footer="0.3"/>
      <pageSetup orientation="portrait" horizontalDpi="4294967294" verticalDpi="4294967294" r:id="rId4"/>
      <autoFilter ref="A9:AB9" xr:uid="{00000000-0000-0000-0000-000000000000}"/>
    </customSheetView>
  </customSheetViews>
  <mergeCells count="9">
    <mergeCell ref="X7:AB7"/>
    <mergeCell ref="K7:V7"/>
    <mergeCell ref="A7:J7"/>
    <mergeCell ref="A1:B5"/>
    <mergeCell ref="E1:E2"/>
    <mergeCell ref="E3:E5"/>
    <mergeCell ref="A6:S6"/>
    <mergeCell ref="F1:J2"/>
    <mergeCell ref="F3:J5"/>
  </mergeCells>
  <dataValidations count="5">
    <dataValidation allowBlank="1" showInputMessage="1" sqref="U10:U11 U38:U40 U33:U36 R43:R44 R38:R40 R19 R21 R33:R36 U43:U44 U19:U26 R23:R25 R48:R49 U48:U50 U13:U17" xr:uid="{00000000-0002-0000-0000-000000000000}"/>
    <dataValidation type="date" operator="greaterThan" allowBlank="1" showInputMessage="1" showErrorMessage="1" error="Fecha debe ser posterior a la de inicio (Columna U)" sqref="S33 S38:S39 S41:S42 S49:S50" xr:uid="{00000000-0002-0000-0000-000001000000}">
      <formula1>R33</formula1>
    </dataValidation>
    <dataValidation type="date" operator="greaterThan" allowBlank="1" showInputMessage="1" error="Fecha debe ser posterior a la de inicio (Columna U)" sqref="S43:S44 S34:S36 S40 S19 S21 S23:S25 S48" xr:uid="{00000000-0002-0000-0000-000002000000}">
      <formula1>R19</formula1>
    </dataValidation>
    <dataValidation type="list" allowBlank="1" showInputMessage="1" showErrorMessage="1" sqref="J48:J50 C48:E49" xr:uid="{00000000-0002-0000-0000-000003000000}">
      <formula1>#REF!</formula1>
    </dataValidation>
    <dataValidation type="date" operator="greaterThan" allowBlank="1" showInputMessage="1" showErrorMessage="1" sqref="B10:B52" xr:uid="{00000000-0002-0000-0000-000004000000}">
      <formula1>36892</formula1>
    </dataValidation>
  </dataValidations>
  <pageMargins left="0.7" right="0.7" top="0.75" bottom="0.75" header="0.3" footer="0.3"/>
  <pageSetup orientation="portrait" horizontalDpi="4294967294" verticalDpi="4294967294" r:id="rId5"/>
  <drawing r:id="rId6"/>
  <legacyDrawing r:id="rId7"/>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5000000}">
          <x14:formula1>
            <xm:f>#REF!</xm:f>
          </x14:formula1>
          <xm:sqref>N37 N20 N22 N27:N32 N41:N42 N52 N45:N50 N10:N18</xm:sqref>
        </x14:dataValidation>
        <x14:dataValidation type="list" allowBlank="1" showInputMessage="1" showErrorMessage="1" xr:uid="{00000000-0002-0000-0000-000006000000}">
          <x14:formula1>
            <xm:f>#REF!</xm:f>
          </x14:formula1>
          <xm:sqref>P37 P20 P22 P27:P32 P45:P47 P41:P42 P10:P18</xm:sqref>
        </x14:dataValidation>
        <x14:dataValidation type="list" allowBlank="1" showInputMessage="1" showErrorMessage="1" xr:uid="{00000000-0002-0000-0000-000007000000}">
          <x14:formula1>
            <xm:f>'Y:\2017\PM OCI\PM Sub Gest Ins\PM Gestión Jurídica\[Plan de Mejoramiento CD Rem  Sandra.xlsx]lis'!#REF!</xm:f>
          </x14:formula1>
          <xm:sqref>P38:P40 N43:N44 N38:N40 P33:P36 N33:N36 P43:P44</xm:sqref>
        </x14:dataValidation>
        <x14:dataValidation type="list" allowBlank="1" showInputMessage="1" showErrorMessage="1" xr:uid="{00000000-0002-0000-0000-000008000000}">
          <x14:formula1>
            <xm:f>#REF!</xm:f>
          </x14:formula1>
          <xm:sqref>Y10:Y13 Y16:Y68</xm:sqref>
        </x14:dataValidation>
        <x14:dataValidation type="list" allowBlank="1" showInputMessage="1" showErrorMessage="1" xr:uid="{00000000-0002-0000-0000-000009000000}">
          <x14:formula1>
            <xm:f>'C:\Documents and Settings\mbonilla\Mis documentos\Downloads\[Plan mejoramiento-01102013 Con correccion.xlsx]lis'!#REF!</xm:f>
          </x14:formula1>
          <xm:sqref>Y14:Y15 N19 N21 N23:N25 P19 P21 P23:P25</xm:sqref>
        </x14:dataValidation>
        <x14:dataValidation type="list" allowBlank="1" showInputMessage="1" showErrorMessage="1" xr:uid="{00000000-0002-0000-0000-00000A000000}">
          <x14:formula1>
            <xm:f>#REF!</xm:f>
          </x14:formula1>
          <xm:sqref>N26 P26</xm:sqref>
        </x14:dataValidation>
        <x14:dataValidation type="list" allowBlank="1" showInputMessage="1" showErrorMessage="1" xr:uid="{00000000-0002-0000-0000-00000B000000}">
          <x14:formula1>
            <xm:f>#REF!</xm:f>
          </x14:formula1>
          <xm:sqref>P52 G10:G50</xm:sqref>
        </x14:dataValidation>
        <x14:dataValidation type="list" allowBlank="1" showInputMessage="1" showErrorMessage="1" xr:uid="{00000000-0002-0000-0000-00000C000000}">
          <x14:formula1>
            <xm:f>'Y:\2017\PLANES MEJORAMIENTO\PM Gestión Jurídica\[Matriz planes de mejoramiento Contratación.xlsx]lis'!#REF!</xm:f>
          </x14:formula1>
          <xm:sqref>C51:E51 G51</xm:sqref>
        </x14:dataValidation>
        <x14:dataValidation type="list" allowBlank="1" showInputMessage="1" showErrorMessage="1" xr:uid="{00000000-0002-0000-0000-00000D000000}">
          <x14:formula1>
            <xm:f>'Y:\2017\PM OCI\[Matriz General Observaciones OCI.xlsx]INSTRUCTIVO'!#REF!</xm:f>
          </x14:formula1>
          <xm:sqref>J51</xm:sqref>
        </x14:dataValidation>
        <x14:dataValidation type="list" allowBlank="1" showInputMessage="1" showErrorMessage="1" xr:uid="{00000000-0002-0000-0000-00000E000000}">
          <x14:formula1>
            <xm:f>'C:\Documents and Settings\mbonilla\Mis documentos\Downloads\[Plan mejoramiento-01102013 Con correccion.xlsx]INSTRUCTIVO'!#REF!</xm:f>
          </x14:formula1>
          <xm:sqref>J52</xm:sqref>
        </x14:dataValidation>
        <x14:dataValidation type="list" allowBlank="1" showInputMessage="1" showErrorMessage="1" xr:uid="{00000000-0002-0000-0000-00000F000000}">
          <x14:formula1>
            <xm:f>#REF!</xm:f>
          </x14:formula1>
          <xm:sqref>AB10:AB52 C10:C47</xm:sqref>
        </x14:dataValidation>
        <x14:dataValidation type="list" allowBlank="1" showInputMessage="1" showErrorMessage="1" xr:uid="{00000000-0002-0000-0000-000010000000}">
          <x14:formula1>
            <xm:f>#REF!</xm:f>
          </x14:formula1>
          <xm:sqref>J10:J47</xm:sqref>
        </x14:dataValidation>
        <x14:dataValidation type="list" allowBlank="1" showInputMessage="1" showErrorMessage="1" xr:uid="{00000000-0002-0000-0000-000011000000}">
          <x14:formula1>
            <xm:f>#REF!</xm:f>
          </x14:formula1>
          <xm:sqref>D10:D47</xm:sqref>
        </x14:dataValidation>
        <x14:dataValidation type="list" allowBlank="1" showInputMessage="1" showErrorMessage="1" xr:uid="{00000000-0002-0000-0000-000012000000}">
          <x14:formula1>
            <xm:f>#REF!</xm:f>
          </x14:formula1>
          <xm:sqref>E10:E47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FF0000"/>
  </sheetPr>
  <dimension ref="A1:L1014"/>
  <sheetViews>
    <sheetView tabSelected="1" topLeftCell="B7" zoomScale="92" zoomScaleNormal="92" workbookViewId="0">
      <pane ySplit="8" topLeftCell="A138" activePane="bottomLeft" state="frozen"/>
      <selection activeCell="A7" sqref="A7"/>
      <selection pane="bottomLeft" activeCell="G155" sqref="G155"/>
    </sheetView>
  </sheetViews>
  <sheetFormatPr baseColWidth="10" defaultColWidth="14.42578125" defaultRowHeight="15" customHeight="1" x14ac:dyDescent="0.25"/>
  <cols>
    <col min="1" max="1" width="0" style="77" hidden="1" customWidth="1"/>
    <col min="2" max="2" width="13.7109375" style="77" customWidth="1"/>
    <col min="3" max="3" width="12.5703125" style="77" customWidth="1"/>
    <col min="4" max="4" width="14.140625" style="77" customWidth="1"/>
    <col min="5" max="5" width="34.42578125" style="77" customWidth="1"/>
    <col min="6" max="6" width="18.140625" style="77" customWidth="1"/>
    <col min="7" max="7" width="132" style="77" customWidth="1"/>
    <col min="8" max="8" width="19.140625" style="77" customWidth="1"/>
    <col min="9" max="9" width="18.5703125" style="77" customWidth="1"/>
    <col min="10" max="11" width="10.7109375" style="77" customWidth="1"/>
    <col min="12" max="16384" width="14.42578125" style="77"/>
  </cols>
  <sheetData>
    <row r="1" spans="1:9" x14ac:dyDescent="0.25">
      <c r="B1" s="113"/>
      <c r="C1" s="113"/>
      <c r="D1" s="115"/>
      <c r="E1" s="116" t="s">
        <v>0</v>
      </c>
      <c r="F1" s="118" t="s">
        <v>58</v>
      </c>
      <c r="G1" s="119"/>
    </row>
    <row r="2" spans="1:9" ht="15.75" thickBot="1" x14ac:dyDescent="0.3">
      <c r="B2" s="113"/>
      <c r="C2" s="113"/>
      <c r="D2" s="115"/>
      <c r="E2" s="117"/>
      <c r="F2" s="120"/>
      <c r="G2" s="121"/>
    </row>
    <row r="3" spans="1:9" x14ac:dyDescent="0.25">
      <c r="B3" s="113"/>
      <c r="C3" s="113"/>
      <c r="D3" s="115"/>
      <c r="E3" s="116" t="s">
        <v>1</v>
      </c>
      <c r="F3" s="118" t="s">
        <v>192</v>
      </c>
      <c r="G3" s="119"/>
    </row>
    <row r="4" spans="1:9" x14ac:dyDescent="0.25">
      <c r="B4" s="113"/>
      <c r="C4" s="113"/>
      <c r="D4" s="115"/>
      <c r="E4" s="122"/>
      <c r="F4" s="120"/>
      <c r="G4" s="121"/>
    </row>
    <row r="5" spans="1:9" ht="15.75" thickBot="1" x14ac:dyDescent="0.3">
      <c r="B5" s="113"/>
      <c r="C5" s="113"/>
      <c r="D5" s="115"/>
      <c r="E5" s="117"/>
      <c r="F5" s="123"/>
      <c r="G5" s="124"/>
    </row>
    <row r="6" spans="1:9" ht="15.75" thickBot="1" x14ac:dyDescent="0.3">
      <c r="B6" s="113"/>
      <c r="C6" s="114"/>
      <c r="D6" s="114"/>
      <c r="E6" s="114"/>
      <c r="F6" s="114"/>
      <c r="G6" s="114"/>
    </row>
    <row r="7" spans="1:9" ht="15" customHeight="1" thickBot="1" x14ac:dyDescent="0.3">
      <c r="B7" s="141"/>
      <c r="C7" s="141"/>
      <c r="D7" s="141"/>
      <c r="E7" s="142" t="s">
        <v>0</v>
      </c>
      <c r="F7" s="143" t="s">
        <v>58</v>
      </c>
      <c r="G7" s="143"/>
      <c r="H7" s="143"/>
      <c r="I7" s="143"/>
    </row>
    <row r="8" spans="1:9" ht="15.75" customHeight="1" thickBot="1" x14ac:dyDescent="0.3">
      <c r="B8" s="141"/>
      <c r="C8" s="141"/>
      <c r="D8" s="141"/>
      <c r="E8" s="142"/>
      <c r="F8" s="143"/>
      <c r="G8" s="143"/>
      <c r="H8" s="143"/>
      <c r="I8" s="143"/>
    </row>
    <row r="9" spans="1:9" ht="15" customHeight="1" thickBot="1" x14ac:dyDescent="0.3">
      <c r="B9" s="141"/>
      <c r="C9" s="141"/>
      <c r="D9" s="141"/>
      <c r="E9" s="142" t="s">
        <v>1</v>
      </c>
      <c r="F9" s="143" t="s">
        <v>192</v>
      </c>
      <c r="G9" s="143"/>
      <c r="H9" s="143"/>
      <c r="I9" s="143"/>
    </row>
    <row r="10" spans="1:9" ht="15" customHeight="1" thickBot="1" x14ac:dyDescent="0.3">
      <c r="B10" s="141"/>
      <c r="C10" s="141"/>
      <c r="D10" s="141"/>
      <c r="E10" s="142"/>
      <c r="F10" s="143"/>
      <c r="G10" s="143"/>
      <c r="H10" s="143"/>
      <c r="I10" s="143"/>
    </row>
    <row r="11" spans="1:9" ht="15.75" customHeight="1" thickBot="1" x14ac:dyDescent="0.3">
      <c r="B11" s="141"/>
      <c r="C11" s="141"/>
      <c r="D11" s="141"/>
      <c r="E11" s="142"/>
      <c r="F11" s="143"/>
      <c r="G11" s="143"/>
      <c r="H11" s="143"/>
      <c r="I11" s="143"/>
    </row>
    <row r="12" spans="1:9" ht="26.25" customHeight="1" thickBot="1" x14ac:dyDescent="0.3">
      <c r="B12" s="145" t="s">
        <v>2</v>
      </c>
      <c r="C12" s="146"/>
      <c r="D12" s="146"/>
      <c r="E12" s="146"/>
      <c r="F12" s="146"/>
      <c r="G12" s="146"/>
      <c r="H12" s="147" t="s">
        <v>30</v>
      </c>
      <c r="I12" s="146"/>
    </row>
    <row r="13" spans="1:9" ht="15" customHeight="1" thickBot="1" x14ac:dyDescent="0.3">
      <c r="B13" s="148" t="s">
        <v>29</v>
      </c>
      <c r="C13" s="148" t="s">
        <v>4</v>
      </c>
      <c r="D13" s="148" t="s">
        <v>7</v>
      </c>
      <c r="E13" s="148" t="s">
        <v>8</v>
      </c>
      <c r="F13" s="148" t="s">
        <v>9</v>
      </c>
      <c r="G13" s="148" t="s">
        <v>11</v>
      </c>
      <c r="H13" s="149"/>
      <c r="I13" s="150"/>
    </row>
    <row r="14" spans="1:9" ht="54" customHeight="1" thickBot="1" x14ac:dyDescent="0.3">
      <c r="B14" s="150"/>
      <c r="C14" s="150"/>
      <c r="D14" s="150"/>
      <c r="E14" s="150"/>
      <c r="F14" s="150"/>
      <c r="G14" s="150"/>
      <c r="H14" s="151" t="s">
        <v>36</v>
      </c>
      <c r="I14" s="151" t="s">
        <v>37</v>
      </c>
    </row>
    <row r="15" spans="1:9" ht="100.5" customHeight="1" thickBot="1" x14ac:dyDescent="0.3">
      <c r="B15" s="152" t="s">
        <v>20</v>
      </c>
      <c r="C15" s="152" t="s">
        <v>21</v>
      </c>
      <c r="D15" s="152" t="s">
        <v>25</v>
      </c>
      <c r="E15" s="152" t="s">
        <v>24</v>
      </c>
      <c r="F15" s="152" t="s">
        <v>23</v>
      </c>
      <c r="G15" s="152" t="s">
        <v>26</v>
      </c>
      <c r="H15" s="153" t="s">
        <v>42</v>
      </c>
      <c r="I15" s="153" t="s">
        <v>23</v>
      </c>
    </row>
    <row r="16" spans="1:9" ht="217.5" hidden="1" customHeight="1" x14ac:dyDescent="0.25">
      <c r="A16" s="77">
        <v>1</v>
      </c>
      <c r="B16" s="127">
        <v>28</v>
      </c>
      <c r="C16" s="79">
        <v>42900</v>
      </c>
      <c r="D16" s="127" t="s">
        <v>71</v>
      </c>
      <c r="E16" s="80" t="s">
        <v>191</v>
      </c>
      <c r="F16" s="127" t="s">
        <v>46</v>
      </c>
      <c r="G16" s="92" t="s">
        <v>94</v>
      </c>
      <c r="H16" s="132">
        <v>43259</v>
      </c>
      <c r="I16" s="144" t="s">
        <v>74</v>
      </c>
    </row>
    <row r="17" spans="1:12" ht="209.25" hidden="1" customHeight="1" x14ac:dyDescent="0.25">
      <c r="A17" s="77">
        <f>IF(B17=B16,+A16,+A16+1)</f>
        <v>2</v>
      </c>
      <c r="B17" s="78">
        <v>86</v>
      </c>
      <c r="C17" s="8">
        <v>43032</v>
      </c>
      <c r="D17" s="78" t="s">
        <v>71</v>
      </c>
      <c r="E17" s="9" t="s">
        <v>249</v>
      </c>
      <c r="F17" s="78" t="s">
        <v>51</v>
      </c>
      <c r="G17" s="59" t="s">
        <v>251</v>
      </c>
      <c r="H17" s="125">
        <v>43462</v>
      </c>
      <c r="I17" s="82" t="s">
        <v>74</v>
      </c>
    </row>
    <row r="18" spans="1:12" ht="258.75" hidden="1" customHeight="1" x14ac:dyDescent="0.25">
      <c r="A18" s="77">
        <f t="shared" ref="A18:A81" si="0">IF(B18=B17,+A17,+A17+1)</f>
        <v>3</v>
      </c>
      <c r="B18" s="78">
        <v>88</v>
      </c>
      <c r="C18" s="8">
        <v>43020</v>
      </c>
      <c r="D18" s="78" t="s">
        <v>71</v>
      </c>
      <c r="E18" s="9" t="s">
        <v>309</v>
      </c>
      <c r="F18" s="78" t="s">
        <v>51</v>
      </c>
      <c r="G18" s="93" t="s">
        <v>386</v>
      </c>
      <c r="H18" s="126">
        <v>43311</v>
      </c>
      <c r="I18" s="127" t="s">
        <v>74</v>
      </c>
      <c r="J18" s="4"/>
    </row>
    <row r="19" spans="1:12" ht="300" hidden="1" customHeight="1" x14ac:dyDescent="0.25">
      <c r="A19" s="77">
        <f t="shared" si="0"/>
        <v>3</v>
      </c>
      <c r="B19" s="78">
        <v>88</v>
      </c>
      <c r="C19" s="8">
        <v>43020</v>
      </c>
      <c r="D19" s="78" t="s">
        <v>71</v>
      </c>
      <c r="E19" s="9" t="s">
        <v>309</v>
      </c>
      <c r="F19" s="78" t="s">
        <v>51</v>
      </c>
      <c r="G19" s="93" t="s">
        <v>386</v>
      </c>
      <c r="H19" s="128">
        <v>43453</v>
      </c>
      <c r="I19" s="127" t="s">
        <v>74</v>
      </c>
    </row>
    <row r="20" spans="1:12" ht="315" hidden="1" customHeight="1" x14ac:dyDescent="0.25">
      <c r="A20" s="77">
        <f t="shared" si="0"/>
        <v>4</v>
      </c>
      <c r="B20" s="78">
        <v>91</v>
      </c>
      <c r="C20" s="63">
        <v>43020</v>
      </c>
      <c r="D20" s="78" t="s">
        <v>71</v>
      </c>
      <c r="E20" s="64" t="s">
        <v>309</v>
      </c>
      <c r="F20" s="78" t="s">
        <v>51</v>
      </c>
      <c r="G20" s="93" t="s">
        <v>376</v>
      </c>
      <c r="H20" s="129">
        <v>43217</v>
      </c>
      <c r="I20" s="130" t="s">
        <v>74</v>
      </c>
    </row>
    <row r="21" spans="1:12" ht="292.5" hidden="1" customHeight="1" x14ac:dyDescent="0.25">
      <c r="A21" s="77">
        <f t="shared" si="0"/>
        <v>5</v>
      </c>
      <c r="B21" s="78">
        <v>119</v>
      </c>
      <c r="C21" s="63">
        <v>43096</v>
      </c>
      <c r="D21" s="78" t="s">
        <v>71</v>
      </c>
      <c r="E21" s="9" t="s">
        <v>318</v>
      </c>
      <c r="F21" s="78" t="s">
        <v>51</v>
      </c>
      <c r="G21" s="93" t="s">
        <v>320</v>
      </c>
      <c r="H21" s="131">
        <v>43453</v>
      </c>
      <c r="I21" s="127" t="s">
        <v>74</v>
      </c>
    </row>
    <row r="22" spans="1:12" ht="385.5" hidden="1" customHeight="1" x14ac:dyDescent="0.25">
      <c r="A22" s="77">
        <f t="shared" si="0"/>
        <v>5</v>
      </c>
      <c r="B22" s="78">
        <v>119</v>
      </c>
      <c r="C22" s="63">
        <v>43096</v>
      </c>
      <c r="D22" s="78" t="s">
        <v>71</v>
      </c>
      <c r="E22" s="9" t="s">
        <v>318</v>
      </c>
      <c r="F22" s="78" t="s">
        <v>51</v>
      </c>
      <c r="G22" s="93" t="s">
        <v>320</v>
      </c>
      <c r="H22" s="125">
        <v>43431</v>
      </c>
      <c r="I22" s="127" t="s">
        <v>74</v>
      </c>
    </row>
    <row r="23" spans="1:12" ht="152.25" hidden="1" customHeight="1" x14ac:dyDescent="0.25">
      <c r="A23" s="77">
        <f t="shared" si="0"/>
        <v>6</v>
      </c>
      <c r="B23" s="78">
        <v>126</v>
      </c>
      <c r="C23" s="63">
        <v>43074</v>
      </c>
      <c r="D23" s="78" t="s">
        <v>71</v>
      </c>
      <c r="E23" s="9" t="s">
        <v>361</v>
      </c>
      <c r="F23" s="78" t="s">
        <v>55</v>
      </c>
      <c r="G23" s="94" t="s">
        <v>363</v>
      </c>
      <c r="H23" s="132">
        <v>43195</v>
      </c>
      <c r="I23" s="127" t="s">
        <v>74</v>
      </c>
    </row>
    <row r="24" spans="1:12" ht="183.75" hidden="1" customHeight="1" x14ac:dyDescent="0.25">
      <c r="A24" s="77">
        <f t="shared" si="0"/>
        <v>7</v>
      </c>
      <c r="B24" s="78">
        <v>127</v>
      </c>
      <c r="C24" s="87">
        <v>43196</v>
      </c>
      <c r="D24" s="87" t="s">
        <v>71</v>
      </c>
      <c r="E24" s="83" t="s">
        <v>416</v>
      </c>
      <c r="F24" s="83" t="s">
        <v>48</v>
      </c>
      <c r="G24" s="95" t="s">
        <v>417</v>
      </c>
      <c r="H24" s="133">
        <v>43462</v>
      </c>
      <c r="I24" s="134" t="s">
        <v>74</v>
      </c>
    </row>
    <row r="25" spans="1:12" ht="98.25" hidden="1" customHeight="1" x14ac:dyDescent="0.25">
      <c r="A25" s="77">
        <f t="shared" si="0"/>
        <v>7</v>
      </c>
      <c r="B25" s="78">
        <v>127</v>
      </c>
      <c r="C25" s="87">
        <v>43196</v>
      </c>
      <c r="D25" s="87" t="s">
        <v>71</v>
      </c>
      <c r="E25" s="83" t="s">
        <v>416</v>
      </c>
      <c r="F25" s="83" t="s">
        <v>48</v>
      </c>
      <c r="G25" s="95" t="s">
        <v>417</v>
      </c>
      <c r="H25" s="133">
        <v>43525</v>
      </c>
      <c r="I25" s="134" t="s">
        <v>74</v>
      </c>
    </row>
    <row r="26" spans="1:12" ht="177" hidden="1" customHeight="1" x14ac:dyDescent="0.25">
      <c r="A26" s="77">
        <f t="shared" si="0"/>
        <v>7</v>
      </c>
      <c r="B26" s="78">
        <v>127</v>
      </c>
      <c r="C26" s="87">
        <v>43196</v>
      </c>
      <c r="D26" s="87" t="s">
        <v>71</v>
      </c>
      <c r="E26" s="83" t="s">
        <v>416</v>
      </c>
      <c r="F26" s="83" t="s">
        <v>48</v>
      </c>
      <c r="G26" s="95" t="s">
        <v>417</v>
      </c>
      <c r="H26" s="133">
        <v>43525</v>
      </c>
      <c r="I26" s="134" t="s">
        <v>74</v>
      </c>
    </row>
    <row r="27" spans="1:12" ht="192" hidden="1" customHeight="1" x14ac:dyDescent="0.25">
      <c r="A27" s="77">
        <f t="shared" si="0"/>
        <v>8</v>
      </c>
      <c r="B27" s="78">
        <v>128</v>
      </c>
      <c r="C27" s="87">
        <v>43196</v>
      </c>
      <c r="D27" s="87" t="s">
        <v>71</v>
      </c>
      <c r="E27" s="83" t="s">
        <v>416</v>
      </c>
      <c r="F27" s="83" t="s">
        <v>48</v>
      </c>
      <c r="G27" s="95" t="s">
        <v>418</v>
      </c>
      <c r="H27" s="133">
        <v>43252</v>
      </c>
      <c r="I27" s="135" t="s">
        <v>74</v>
      </c>
    </row>
    <row r="28" spans="1:12" ht="120" hidden="1" customHeight="1" x14ac:dyDescent="0.25">
      <c r="A28" s="77">
        <f t="shared" si="0"/>
        <v>9</v>
      </c>
      <c r="B28" s="85">
        <v>129</v>
      </c>
      <c r="C28" s="98">
        <v>43196</v>
      </c>
      <c r="D28" s="98" t="s">
        <v>71</v>
      </c>
      <c r="E28" s="84" t="s">
        <v>416</v>
      </c>
      <c r="F28" s="84" t="s">
        <v>48</v>
      </c>
      <c r="G28" s="97" t="s">
        <v>419</v>
      </c>
      <c r="H28" s="136">
        <v>43497</v>
      </c>
      <c r="I28" s="135" t="s">
        <v>74</v>
      </c>
    </row>
    <row r="29" spans="1:12" ht="167.25" hidden="1" customHeight="1" x14ac:dyDescent="0.25">
      <c r="A29" s="77">
        <f t="shared" si="0"/>
        <v>10</v>
      </c>
      <c r="B29" s="7">
        <v>130</v>
      </c>
      <c r="C29" s="8">
        <v>43196</v>
      </c>
      <c r="D29" s="8" t="s">
        <v>71</v>
      </c>
      <c r="E29" s="9" t="s">
        <v>416</v>
      </c>
      <c r="F29" s="9" t="s">
        <v>48</v>
      </c>
      <c r="G29" s="33" t="s">
        <v>431</v>
      </c>
      <c r="H29" s="137">
        <v>43384</v>
      </c>
      <c r="I29" s="103" t="s">
        <v>74</v>
      </c>
    </row>
    <row r="30" spans="1:12" ht="57" hidden="1" x14ac:dyDescent="0.25">
      <c r="A30" s="77">
        <f t="shared" si="0"/>
        <v>11</v>
      </c>
      <c r="B30" s="99">
        <v>131</v>
      </c>
      <c r="C30" s="100">
        <v>43230</v>
      </c>
      <c r="D30" s="100" t="s">
        <v>71</v>
      </c>
      <c r="E30" s="101" t="s">
        <v>420</v>
      </c>
      <c r="F30" s="88" t="s">
        <v>57</v>
      </c>
      <c r="G30" s="102" t="s">
        <v>421</v>
      </c>
      <c r="H30" s="138">
        <v>43342</v>
      </c>
      <c r="I30" s="103" t="s">
        <v>74</v>
      </c>
    </row>
    <row r="31" spans="1:12" ht="42.75" hidden="1" x14ac:dyDescent="0.25">
      <c r="A31" s="77">
        <f t="shared" si="0"/>
        <v>12</v>
      </c>
      <c r="B31" s="86">
        <v>132</v>
      </c>
      <c r="C31" s="89">
        <v>43230</v>
      </c>
      <c r="D31" s="89" t="s">
        <v>71</v>
      </c>
      <c r="E31" s="81" t="s">
        <v>420</v>
      </c>
      <c r="F31" s="83" t="s">
        <v>57</v>
      </c>
      <c r="G31" s="91" t="s">
        <v>422</v>
      </c>
      <c r="H31" s="104">
        <v>43462</v>
      </c>
      <c r="I31" s="139" t="s">
        <v>74</v>
      </c>
    </row>
    <row r="32" spans="1:12" ht="42.75" hidden="1" x14ac:dyDescent="0.25">
      <c r="A32" s="77">
        <f t="shared" si="0"/>
        <v>12</v>
      </c>
      <c r="B32" s="96">
        <v>132</v>
      </c>
      <c r="C32" s="90">
        <v>43230</v>
      </c>
      <c r="D32" s="81" t="s">
        <v>71</v>
      </c>
      <c r="E32" s="81" t="s">
        <v>420</v>
      </c>
      <c r="F32" s="83" t="s">
        <v>57</v>
      </c>
      <c r="G32" s="91" t="s">
        <v>422</v>
      </c>
      <c r="H32" s="104">
        <v>43488</v>
      </c>
      <c r="I32" s="134" t="s">
        <v>74</v>
      </c>
      <c r="L32" s="77" t="s">
        <v>513</v>
      </c>
    </row>
    <row r="33" spans="1:9" ht="71.25" hidden="1" x14ac:dyDescent="0.25">
      <c r="A33" s="77">
        <f t="shared" si="0"/>
        <v>13</v>
      </c>
      <c r="B33" s="86">
        <v>133</v>
      </c>
      <c r="C33" s="89">
        <v>43230</v>
      </c>
      <c r="D33" s="89" t="s">
        <v>71</v>
      </c>
      <c r="E33" s="81" t="s">
        <v>420</v>
      </c>
      <c r="F33" s="83" t="s">
        <v>57</v>
      </c>
      <c r="G33" s="91" t="s">
        <v>423</v>
      </c>
      <c r="H33" s="104">
        <v>43329</v>
      </c>
      <c r="I33" s="134" t="s">
        <v>74</v>
      </c>
    </row>
    <row r="34" spans="1:9" ht="57" hidden="1" x14ac:dyDescent="0.25">
      <c r="A34" s="77">
        <f t="shared" si="0"/>
        <v>14</v>
      </c>
      <c r="B34" s="86">
        <v>134</v>
      </c>
      <c r="C34" s="89">
        <v>43230</v>
      </c>
      <c r="D34" s="89" t="s">
        <v>71</v>
      </c>
      <c r="E34" s="81" t="s">
        <v>420</v>
      </c>
      <c r="F34" s="83" t="s">
        <v>57</v>
      </c>
      <c r="G34" s="91" t="s">
        <v>424</v>
      </c>
      <c r="H34" s="140">
        <v>43259</v>
      </c>
      <c r="I34" s="134" t="s">
        <v>74</v>
      </c>
    </row>
    <row r="35" spans="1:9" s="154" customFormat="1" ht="135" hidden="1" customHeight="1" x14ac:dyDescent="0.25">
      <c r="A35" s="154">
        <f t="shared" si="0"/>
        <v>15</v>
      </c>
      <c r="B35" s="155">
        <v>135</v>
      </c>
      <c r="C35" s="156">
        <v>43230</v>
      </c>
      <c r="D35" s="156" t="s">
        <v>71</v>
      </c>
      <c r="E35" s="155" t="s">
        <v>420</v>
      </c>
      <c r="F35" s="157" t="s">
        <v>57</v>
      </c>
      <c r="G35" s="158" t="s">
        <v>425</v>
      </c>
      <c r="H35" s="159"/>
      <c r="I35" s="160" t="s">
        <v>189</v>
      </c>
    </row>
    <row r="36" spans="1:9" s="154" customFormat="1" ht="144" hidden="1" customHeight="1" x14ac:dyDescent="0.25">
      <c r="A36" s="154">
        <f t="shared" si="0"/>
        <v>16</v>
      </c>
      <c r="B36" s="161">
        <v>136</v>
      </c>
      <c r="C36" s="162">
        <v>43270</v>
      </c>
      <c r="D36" s="162" t="s">
        <v>71</v>
      </c>
      <c r="E36" s="106" t="s">
        <v>426</v>
      </c>
      <c r="F36" s="106" t="s">
        <v>47</v>
      </c>
      <c r="G36" s="163" t="s">
        <v>464</v>
      </c>
      <c r="H36" s="164">
        <v>43334</v>
      </c>
      <c r="I36" s="160" t="s">
        <v>74</v>
      </c>
    </row>
    <row r="37" spans="1:9" s="154" customFormat="1" ht="258.75" hidden="1" customHeight="1" x14ac:dyDescent="0.25">
      <c r="A37" s="154">
        <f t="shared" si="0"/>
        <v>17</v>
      </c>
      <c r="B37" s="161">
        <v>137</v>
      </c>
      <c r="C37" s="162">
        <v>43270</v>
      </c>
      <c r="D37" s="162" t="s">
        <v>71</v>
      </c>
      <c r="E37" s="106" t="s">
        <v>426</v>
      </c>
      <c r="F37" s="106" t="s">
        <v>47</v>
      </c>
      <c r="G37" s="163" t="s">
        <v>427</v>
      </c>
      <c r="H37" s="164">
        <v>43462</v>
      </c>
      <c r="I37" s="160" t="s">
        <v>74</v>
      </c>
    </row>
    <row r="38" spans="1:9" s="154" customFormat="1" ht="123" hidden="1" customHeight="1" x14ac:dyDescent="0.25">
      <c r="A38" s="154">
        <f t="shared" si="0"/>
        <v>17</v>
      </c>
      <c r="B38" s="161">
        <v>137</v>
      </c>
      <c r="C38" s="162">
        <v>43270</v>
      </c>
      <c r="D38" s="162" t="s">
        <v>71</v>
      </c>
      <c r="E38" s="106" t="s">
        <v>426</v>
      </c>
      <c r="F38" s="106" t="s">
        <v>47</v>
      </c>
      <c r="G38" s="163" t="s">
        <v>427</v>
      </c>
      <c r="H38" s="164">
        <v>43462</v>
      </c>
      <c r="I38" s="160" t="s">
        <v>74</v>
      </c>
    </row>
    <row r="39" spans="1:9" s="154" customFormat="1" ht="129.75" hidden="1" customHeight="1" x14ac:dyDescent="0.25">
      <c r="A39" s="154">
        <f t="shared" si="0"/>
        <v>17</v>
      </c>
      <c r="B39" s="161">
        <v>137</v>
      </c>
      <c r="C39" s="162">
        <v>43270</v>
      </c>
      <c r="D39" s="162" t="s">
        <v>71</v>
      </c>
      <c r="E39" s="106" t="s">
        <v>426</v>
      </c>
      <c r="F39" s="106" t="s">
        <v>47</v>
      </c>
      <c r="G39" s="163" t="s">
        <v>427</v>
      </c>
      <c r="H39" s="164">
        <v>43431</v>
      </c>
      <c r="I39" s="160" t="s">
        <v>74</v>
      </c>
    </row>
    <row r="40" spans="1:9" s="154" customFormat="1" ht="156.75" hidden="1" customHeight="1" x14ac:dyDescent="0.25">
      <c r="A40" s="154">
        <f t="shared" si="0"/>
        <v>18</v>
      </c>
      <c r="B40" s="161">
        <v>138</v>
      </c>
      <c r="C40" s="162">
        <v>43270</v>
      </c>
      <c r="D40" s="162" t="s">
        <v>71</v>
      </c>
      <c r="E40" s="106" t="s">
        <v>426</v>
      </c>
      <c r="F40" s="106" t="s">
        <v>47</v>
      </c>
      <c r="G40" s="165" t="s">
        <v>428</v>
      </c>
      <c r="H40" s="164">
        <v>43391</v>
      </c>
      <c r="I40" s="160" t="s">
        <v>74</v>
      </c>
    </row>
    <row r="41" spans="1:9" s="154" customFormat="1" ht="155.25" hidden="1" customHeight="1" x14ac:dyDescent="0.25">
      <c r="A41" s="154">
        <f t="shared" si="0"/>
        <v>19</v>
      </c>
      <c r="B41" s="161">
        <v>139</v>
      </c>
      <c r="C41" s="162">
        <v>43270</v>
      </c>
      <c r="D41" s="162" t="s">
        <v>71</v>
      </c>
      <c r="E41" s="106" t="s">
        <v>426</v>
      </c>
      <c r="F41" s="106" t="s">
        <v>47</v>
      </c>
      <c r="G41" s="165" t="s">
        <v>429</v>
      </c>
      <c r="H41" s="164">
        <v>43335</v>
      </c>
      <c r="I41" s="160" t="s">
        <v>74</v>
      </c>
    </row>
    <row r="42" spans="1:9" s="154" customFormat="1" ht="237" hidden="1" customHeight="1" x14ac:dyDescent="0.25">
      <c r="A42" s="154">
        <f t="shared" si="0"/>
        <v>20</v>
      </c>
      <c r="B42" s="161">
        <v>140</v>
      </c>
      <c r="C42" s="162">
        <v>43270</v>
      </c>
      <c r="D42" s="162" t="s">
        <v>71</v>
      </c>
      <c r="E42" s="106" t="s">
        <v>426</v>
      </c>
      <c r="F42" s="106" t="s">
        <v>47</v>
      </c>
      <c r="G42" s="165" t="s">
        <v>430</v>
      </c>
      <c r="H42" s="164">
        <v>43462</v>
      </c>
      <c r="I42" s="160" t="s">
        <v>74</v>
      </c>
    </row>
    <row r="43" spans="1:9" s="154" customFormat="1" ht="101.25" hidden="1" customHeight="1" x14ac:dyDescent="0.25">
      <c r="A43" s="154">
        <f t="shared" si="0"/>
        <v>21</v>
      </c>
      <c r="B43" s="161">
        <v>141</v>
      </c>
      <c r="C43" s="162">
        <v>43270</v>
      </c>
      <c r="D43" s="162" t="s">
        <v>71</v>
      </c>
      <c r="E43" s="106" t="s">
        <v>426</v>
      </c>
      <c r="F43" s="106" t="s">
        <v>47</v>
      </c>
      <c r="G43" s="165" t="s">
        <v>432</v>
      </c>
      <c r="H43" s="164">
        <v>43335</v>
      </c>
      <c r="I43" s="160" t="s">
        <v>74</v>
      </c>
    </row>
    <row r="44" spans="1:9" s="154" customFormat="1" ht="102" hidden="1" customHeight="1" x14ac:dyDescent="0.25">
      <c r="A44" s="154">
        <f t="shared" si="0"/>
        <v>21</v>
      </c>
      <c r="B44" s="161">
        <v>141</v>
      </c>
      <c r="C44" s="162">
        <v>43270</v>
      </c>
      <c r="D44" s="162" t="s">
        <v>71</v>
      </c>
      <c r="E44" s="106" t="s">
        <v>426</v>
      </c>
      <c r="F44" s="106" t="s">
        <v>47</v>
      </c>
      <c r="G44" s="165" t="s">
        <v>432</v>
      </c>
      <c r="H44" s="164">
        <v>43462</v>
      </c>
      <c r="I44" s="160" t="s">
        <v>74</v>
      </c>
    </row>
    <row r="45" spans="1:9" s="154" customFormat="1" ht="141" hidden="1" customHeight="1" x14ac:dyDescent="0.25">
      <c r="A45" s="154">
        <f t="shared" si="0"/>
        <v>21</v>
      </c>
      <c r="B45" s="161">
        <v>141</v>
      </c>
      <c r="C45" s="162">
        <v>43270</v>
      </c>
      <c r="D45" s="162" t="s">
        <v>71</v>
      </c>
      <c r="E45" s="106" t="s">
        <v>426</v>
      </c>
      <c r="F45" s="106" t="s">
        <v>47</v>
      </c>
      <c r="G45" s="165" t="s">
        <v>433</v>
      </c>
      <c r="H45" s="164">
        <v>43462</v>
      </c>
      <c r="I45" s="160" t="s">
        <v>74</v>
      </c>
    </row>
    <row r="46" spans="1:9" s="154" customFormat="1" ht="104.25" hidden="1" customHeight="1" x14ac:dyDescent="0.25">
      <c r="A46" s="154">
        <f t="shared" si="0"/>
        <v>22</v>
      </c>
      <c r="B46" s="161">
        <v>142</v>
      </c>
      <c r="C46" s="166">
        <v>43334</v>
      </c>
      <c r="D46" s="167" t="s">
        <v>71</v>
      </c>
      <c r="E46" s="168" t="s">
        <v>434</v>
      </c>
      <c r="F46" s="169" t="s">
        <v>51</v>
      </c>
      <c r="G46" s="168" t="s">
        <v>435</v>
      </c>
      <c r="H46" s="164">
        <v>43462</v>
      </c>
      <c r="I46" s="160" t="s">
        <v>74</v>
      </c>
    </row>
    <row r="47" spans="1:9" s="154" customFormat="1" ht="82.5" hidden="1" customHeight="1" x14ac:dyDescent="0.25">
      <c r="A47" s="154">
        <f t="shared" si="0"/>
        <v>22</v>
      </c>
      <c r="B47" s="161">
        <v>142</v>
      </c>
      <c r="C47" s="166">
        <v>43334</v>
      </c>
      <c r="D47" s="167" t="s">
        <v>71</v>
      </c>
      <c r="E47" s="168" t="s">
        <v>434</v>
      </c>
      <c r="F47" s="169" t="s">
        <v>51</v>
      </c>
      <c r="G47" s="168" t="s">
        <v>435</v>
      </c>
      <c r="H47" s="164">
        <v>43419</v>
      </c>
      <c r="I47" s="160" t="s">
        <v>74</v>
      </c>
    </row>
    <row r="48" spans="1:9" s="154" customFormat="1" ht="204.75" hidden="1" customHeight="1" x14ac:dyDescent="0.25">
      <c r="A48" s="154">
        <f t="shared" si="0"/>
        <v>23</v>
      </c>
      <c r="B48" s="161">
        <v>143</v>
      </c>
      <c r="C48" s="166">
        <v>43334</v>
      </c>
      <c r="D48" s="167" t="s">
        <v>71</v>
      </c>
      <c r="E48" s="168" t="s">
        <v>434</v>
      </c>
      <c r="F48" s="169" t="s">
        <v>51</v>
      </c>
      <c r="G48" s="168" t="s">
        <v>436</v>
      </c>
      <c r="H48" s="164">
        <v>43462</v>
      </c>
      <c r="I48" s="160" t="s">
        <v>74</v>
      </c>
    </row>
    <row r="49" spans="1:9" s="154" customFormat="1" ht="135" hidden="1" customHeight="1" x14ac:dyDescent="0.25">
      <c r="A49" s="154">
        <f t="shared" si="0"/>
        <v>23</v>
      </c>
      <c r="B49" s="161">
        <v>143</v>
      </c>
      <c r="C49" s="166">
        <v>43334</v>
      </c>
      <c r="D49" s="167" t="s">
        <v>71</v>
      </c>
      <c r="E49" s="168" t="s">
        <v>434</v>
      </c>
      <c r="F49" s="169" t="s">
        <v>51</v>
      </c>
      <c r="G49" s="168" t="s">
        <v>436</v>
      </c>
      <c r="H49" s="164">
        <v>43462</v>
      </c>
      <c r="I49" s="160" t="s">
        <v>74</v>
      </c>
    </row>
    <row r="50" spans="1:9" s="154" customFormat="1" ht="257.25" hidden="1" customHeight="1" x14ac:dyDescent="0.25">
      <c r="A50" s="154">
        <f t="shared" si="0"/>
        <v>24</v>
      </c>
      <c r="B50" s="161">
        <v>144</v>
      </c>
      <c r="C50" s="166">
        <v>43334</v>
      </c>
      <c r="D50" s="167" t="s">
        <v>71</v>
      </c>
      <c r="E50" s="168" t="s">
        <v>434</v>
      </c>
      <c r="F50" s="169" t="s">
        <v>51</v>
      </c>
      <c r="G50" s="168" t="s">
        <v>437</v>
      </c>
      <c r="H50" s="164">
        <v>43418</v>
      </c>
      <c r="I50" s="160" t="s">
        <v>74</v>
      </c>
    </row>
    <row r="51" spans="1:9" s="154" customFormat="1" ht="111" hidden="1" customHeight="1" x14ac:dyDescent="0.25">
      <c r="A51" s="154">
        <f t="shared" si="0"/>
        <v>25</v>
      </c>
      <c r="B51" s="161">
        <v>146</v>
      </c>
      <c r="C51" s="166">
        <v>43334</v>
      </c>
      <c r="D51" s="168" t="s">
        <v>438</v>
      </c>
      <c r="E51" s="168" t="s">
        <v>434</v>
      </c>
      <c r="F51" s="169" t="s">
        <v>51</v>
      </c>
      <c r="G51" s="168" t="s">
        <v>439</v>
      </c>
      <c r="H51" s="164">
        <v>43398</v>
      </c>
      <c r="I51" s="160" t="s">
        <v>74</v>
      </c>
    </row>
    <row r="52" spans="1:9" s="154" customFormat="1" ht="171.75" hidden="1" customHeight="1" x14ac:dyDescent="0.25">
      <c r="A52" s="154">
        <f t="shared" si="0"/>
        <v>25</v>
      </c>
      <c r="B52" s="161">
        <v>146</v>
      </c>
      <c r="C52" s="166">
        <v>43334</v>
      </c>
      <c r="D52" s="168" t="s">
        <v>438</v>
      </c>
      <c r="E52" s="168" t="s">
        <v>434</v>
      </c>
      <c r="F52" s="169" t="s">
        <v>51</v>
      </c>
      <c r="G52" s="168" t="s">
        <v>439</v>
      </c>
      <c r="H52" s="164">
        <v>43418</v>
      </c>
      <c r="I52" s="160" t="s">
        <v>74</v>
      </c>
    </row>
    <row r="53" spans="1:9" s="154" customFormat="1" ht="115.5" hidden="1" customHeight="1" x14ac:dyDescent="0.25">
      <c r="A53" s="154">
        <f t="shared" si="0"/>
        <v>26</v>
      </c>
      <c r="B53" s="161">
        <v>147</v>
      </c>
      <c r="C53" s="166">
        <v>43209</v>
      </c>
      <c r="D53" s="167" t="s">
        <v>71</v>
      </c>
      <c r="E53" s="168" t="s">
        <v>440</v>
      </c>
      <c r="F53" s="169" t="s">
        <v>50</v>
      </c>
      <c r="G53" s="168" t="s">
        <v>441</v>
      </c>
      <c r="H53" s="164">
        <v>43431</v>
      </c>
      <c r="I53" s="160" t="s">
        <v>74</v>
      </c>
    </row>
    <row r="54" spans="1:9" s="154" customFormat="1" ht="130.5" hidden="1" customHeight="1" x14ac:dyDescent="0.25">
      <c r="A54" s="154">
        <f t="shared" si="0"/>
        <v>27</v>
      </c>
      <c r="B54" s="170">
        <v>148</v>
      </c>
      <c r="C54" s="166">
        <v>43209</v>
      </c>
      <c r="D54" s="167" t="s">
        <v>71</v>
      </c>
      <c r="E54" s="168" t="s">
        <v>440</v>
      </c>
      <c r="F54" s="169" t="s">
        <v>50</v>
      </c>
      <c r="G54" s="168" t="s">
        <v>442</v>
      </c>
      <c r="H54" s="159"/>
      <c r="I54" s="160" t="s">
        <v>189</v>
      </c>
    </row>
    <row r="55" spans="1:9" s="154" customFormat="1" ht="356.25" hidden="1" customHeight="1" x14ac:dyDescent="0.25">
      <c r="A55" s="154">
        <f t="shared" si="0"/>
        <v>28</v>
      </c>
      <c r="B55" s="170">
        <v>149</v>
      </c>
      <c r="C55" s="166">
        <v>43209</v>
      </c>
      <c r="D55" s="167" t="s">
        <v>71</v>
      </c>
      <c r="E55" s="168" t="s">
        <v>443</v>
      </c>
      <c r="F55" s="106" t="s">
        <v>49</v>
      </c>
      <c r="G55" s="168" t="s">
        <v>444</v>
      </c>
      <c r="H55" s="164">
        <v>43431</v>
      </c>
      <c r="I55" s="160" t="s">
        <v>74</v>
      </c>
    </row>
    <row r="56" spans="1:9" s="154" customFormat="1" ht="105.75" hidden="1" customHeight="1" x14ac:dyDescent="0.25">
      <c r="A56" s="154">
        <f t="shared" si="0"/>
        <v>29</v>
      </c>
      <c r="B56" s="170">
        <v>150</v>
      </c>
      <c r="C56" s="166">
        <v>43209</v>
      </c>
      <c r="D56" s="167" t="s">
        <v>71</v>
      </c>
      <c r="E56" s="168" t="s">
        <v>443</v>
      </c>
      <c r="F56" s="106" t="s">
        <v>46</v>
      </c>
      <c r="G56" s="163" t="s">
        <v>445</v>
      </c>
      <c r="H56" s="164">
        <v>43458</v>
      </c>
      <c r="I56" s="160" t="s">
        <v>74</v>
      </c>
    </row>
    <row r="57" spans="1:9" s="154" customFormat="1" ht="96" hidden="1" customHeight="1" x14ac:dyDescent="0.25">
      <c r="A57" s="154">
        <f t="shared" si="0"/>
        <v>29</v>
      </c>
      <c r="B57" s="170">
        <v>150</v>
      </c>
      <c r="C57" s="166">
        <v>43209</v>
      </c>
      <c r="D57" s="167" t="s">
        <v>71</v>
      </c>
      <c r="E57" s="168" t="s">
        <v>443</v>
      </c>
      <c r="F57" s="106" t="s">
        <v>46</v>
      </c>
      <c r="G57" s="163" t="s">
        <v>445</v>
      </c>
      <c r="H57" s="164">
        <v>43458</v>
      </c>
      <c r="I57" s="160" t="s">
        <v>74</v>
      </c>
    </row>
    <row r="58" spans="1:9" s="154" customFormat="1" ht="110.25" hidden="1" customHeight="1" x14ac:dyDescent="0.25">
      <c r="A58" s="154">
        <f t="shared" si="0"/>
        <v>30</v>
      </c>
      <c r="B58" s="170">
        <v>151</v>
      </c>
      <c r="C58" s="166">
        <v>43209</v>
      </c>
      <c r="D58" s="167" t="s">
        <v>71</v>
      </c>
      <c r="E58" s="168" t="s">
        <v>440</v>
      </c>
      <c r="F58" s="169" t="s">
        <v>46</v>
      </c>
      <c r="G58" s="168" t="s">
        <v>446</v>
      </c>
      <c r="H58" s="164">
        <v>43458</v>
      </c>
      <c r="I58" s="160" t="s">
        <v>74</v>
      </c>
    </row>
    <row r="59" spans="1:9" s="154" customFormat="1" ht="81.75" hidden="1" customHeight="1" x14ac:dyDescent="0.25">
      <c r="A59" s="154">
        <f t="shared" si="0"/>
        <v>30</v>
      </c>
      <c r="B59" s="170">
        <v>151</v>
      </c>
      <c r="C59" s="166">
        <v>43209</v>
      </c>
      <c r="D59" s="167" t="s">
        <v>71</v>
      </c>
      <c r="E59" s="168" t="s">
        <v>440</v>
      </c>
      <c r="F59" s="169" t="s">
        <v>46</v>
      </c>
      <c r="G59" s="168" t="s">
        <v>446</v>
      </c>
      <c r="H59" s="164">
        <v>43458</v>
      </c>
      <c r="I59" s="160" t="s">
        <v>74</v>
      </c>
    </row>
    <row r="60" spans="1:9" s="154" customFormat="1" ht="43.5" hidden="1" x14ac:dyDescent="0.25">
      <c r="A60" s="154">
        <f t="shared" si="0"/>
        <v>31</v>
      </c>
      <c r="B60" s="170">
        <v>152</v>
      </c>
      <c r="C60" s="171">
        <v>43209</v>
      </c>
      <c r="D60" s="172" t="s">
        <v>322</v>
      </c>
      <c r="E60" s="173" t="s">
        <v>443</v>
      </c>
      <c r="F60" s="169" t="s">
        <v>447</v>
      </c>
      <c r="G60" s="168" t="s">
        <v>448</v>
      </c>
      <c r="H60" s="164">
        <v>43447</v>
      </c>
      <c r="I60" s="160" t="s">
        <v>74</v>
      </c>
    </row>
    <row r="61" spans="1:9" s="154" customFormat="1" ht="157.5" hidden="1" customHeight="1" x14ac:dyDescent="0.25">
      <c r="A61" s="154">
        <f t="shared" si="0"/>
        <v>32</v>
      </c>
      <c r="B61" s="170">
        <v>153</v>
      </c>
      <c r="C61" s="171">
        <v>43209</v>
      </c>
      <c r="D61" s="172" t="s">
        <v>322</v>
      </c>
      <c r="E61" s="173" t="s">
        <v>443</v>
      </c>
      <c r="F61" s="169" t="s">
        <v>447</v>
      </c>
      <c r="G61" s="174" t="s">
        <v>449</v>
      </c>
      <c r="H61" s="164">
        <v>43455</v>
      </c>
      <c r="I61" s="160" t="s">
        <v>74</v>
      </c>
    </row>
    <row r="62" spans="1:9" s="154" customFormat="1" ht="194.25" hidden="1" customHeight="1" x14ac:dyDescent="0.25">
      <c r="A62" s="154">
        <f t="shared" si="0"/>
        <v>33</v>
      </c>
      <c r="B62" s="170">
        <v>154</v>
      </c>
      <c r="C62" s="171">
        <v>43209</v>
      </c>
      <c r="D62" s="172" t="s">
        <v>322</v>
      </c>
      <c r="E62" s="173" t="s">
        <v>443</v>
      </c>
      <c r="F62" s="169" t="s">
        <v>447</v>
      </c>
      <c r="G62" s="168" t="s">
        <v>450</v>
      </c>
      <c r="H62" s="164">
        <v>43507</v>
      </c>
      <c r="I62" s="160" t="s">
        <v>74</v>
      </c>
    </row>
    <row r="63" spans="1:9" s="154" customFormat="1" ht="185.25" hidden="1" customHeight="1" x14ac:dyDescent="0.25">
      <c r="A63" s="154">
        <f t="shared" si="0"/>
        <v>34</v>
      </c>
      <c r="B63" s="170">
        <v>155</v>
      </c>
      <c r="C63" s="171">
        <v>43209</v>
      </c>
      <c r="D63" s="172" t="s">
        <v>322</v>
      </c>
      <c r="E63" s="173" t="s">
        <v>443</v>
      </c>
      <c r="F63" s="169" t="s">
        <v>447</v>
      </c>
      <c r="G63" s="168" t="s">
        <v>451</v>
      </c>
      <c r="H63" s="164">
        <v>43455</v>
      </c>
      <c r="I63" s="160" t="s">
        <v>74</v>
      </c>
    </row>
    <row r="64" spans="1:9" s="154" customFormat="1" ht="57" hidden="1" x14ac:dyDescent="0.25">
      <c r="A64" s="154">
        <f t="shared" si="0"/>
        <v>35</v>
      </c>
      <c r="B64" s="170">
        <v>156</v>
      </c>
      <c r="C64" s="171">
        <v>43209</v>
      </c>
      <c r="D64" s="172" t="s">
        <v>322</v>
      </c>
      <c r="E64" s="173" t="s">
        <v>443</v>
      </c>
      <c r="F64" s="169" t="s">
        <v>447</v>
      </c>
      <c r="G64" s="175" t="s">
        <v>452</v>
      </c>
      <c r="H64" s="164">
        <v>43455</v>
      </c>
      <c r="I64" s="160" t="s">
        <v>74</v>
      </c>
    </row>
    <row r="65" spans="1:9" s="154" customFormat="1" ht="409.5" hidden="1" customHeight="1" x14ac:dyDescent="0.25">
      <c r="A65" s="154">
        <f t="shared" si="0"/>
        <v>36</v>
      </c>
      <c r="B65" s="170">
        <v>157</v>
      </c>
      <c r="C65" s="171">
        <v>43209</v>
      </c>
      <c r="D65" s="172" t="s">
        <v>322</v>
      </c>
      <c r="E65" s="173" t="s">
        <v>443</v>
      </c>
      <c r="F65" s="169" t="s">
        <v>447</v>
      </c>
      <c r="G65" s="168" t="s">
        <v>453</v>
      </c>
      <c r="H65" s="164">
        <v>43419</v>
      </c>
      <c r="I65" s="160" t="s">
        <v>74</v>
      </c>
    </row>
    <row r="66" spans="1:9" s="154" customFormat="1" ht="57.75" hidden="1" x14ac:dyDescent="0.25">
      <c r="A66" s="154">
        <f t="shared" si="0"/>
        <v>36</v>
      </c>
      <c r="B66" s="170">
        <v>157</v>
      </c>
      <c r="C66" s="171">
        <v>43209</v>
      </c>
      <c r="D66" s="172" t="s">
        <v>322</v>
      </c>
      <c r="E66" s="173" t="s">
        <v>443</v>
      </c>
      <c r="F66" s="169" t="s">
        <v>447</v>
      </c>
      <c r="G66" s="168" t="s">
        <v>453</v>
      </c>
      <c r="H66" s="164">
        <v>43458</v>
      </c>
      <c r="I66" s="160" t="s">
        <v>74</v>
      </c>
    </row>
    <row r="67" spans="1:9" s="154" customFormat="1" ht="72" hidden="1" x14ac:dyDescent="0.25">
      <c r="A67" s="154">
        <f t="shared" si="0"/>
        <v>37</v>
      </c>
      <c r="B67" s="170">
        <v>158</v>
      </c>
      <c r="C67" s="171">
        <v>43209</v>
      </c>
      <c r="D67" s="172" t="s">
        <v>322</v>
      </c>
      <c r="E67" s="173" t="s">
        <v>443</v>
      </c>
      <c r="F67" s="169" t="s">
        <v>447</v>
      </c>
      <c r="G67" s="168" t="s">
        <v>454</v>
      </c>
      <c r="H67" s="164">
        <v>43511</v>
      </c>
      <c r="I67" s="160" t="s">
        <v>74</v>
      </c>
    </row>
    <row r="68" spans="1:9" s="154" customFormat="1" ht="57" hidden="1" x14ac:dyDescent="0.25">
      <c r="A68" s="154">
        <f t="shared" si="0"/>
        <v>38</v>
      </c>
      <c r="B68" s="170">
        <v>159</v>
      </c>
      <c r="C68" s="171">
        <v>43209</v>
      </c>
      <c r="D68" s="172" t="s">
        <v>322</v>
      </c>
      <c r="E68" s="173" t="s">
        <v>443</v>
      </c>
      <c r="F68" s="169" t="s">
        <v>447</v>
      </c>
      <c r="G68" s="173" t="s">
        <v>455</v>
      </c>
      <c r="H68" s="164">
        <v>43455</v>
      </c>
      <c r="I68" s="160" t="s">
        <v>74</v>
      </c>
    </row>
    <row r="69" spans="1:9" s="154" customFormat="1" ht="42.75" hidden="1" x14ac:dyDescent="0.25">
      <c r="A69" s="154">
        <f t="shared" si="0"/>
        <v>39</v>
      </c>
      <c r="B69" s="170">
        <v>160</v>
      </c>
      <c r="C69" s="176">
        <v>43209</v>
      </c>
      <c r="D69" s="177" t="s">
        <v>71</v>
      </c>
      <c r="E69" s="175" t="s">
        <v>443</v>
      </c>
      <c r="F69" s="178" t="s">
        <v>59</v>
      </c>
      <c r="G69" s="175" t="s">
        <v>456</v>
      </c>
      <c r="H69" s="164">
        <v>43507</v>
      </c>
      <c r="I69" s="160" t="s">
        <v>74</v>
      </c>
    </row>
    <row r="70" spans="1:9" s="154" customFormat="1" ht="71.25" hidden="1" x14ac:dyDescent="0.25">
      <c r="A70" s="154">
        <f t="shared" si="0"/>
        <v>40</v>
      </c>
      <c r="B70" s="170">
        <v>161</v>
      </c>
      <c r="C70" s="171">
        <v>43209</v>
      </c>
      <c r="D70" s="172" t="s">
        <v>71</v>
      </c>
      <c r="E70" s="173" t="s">
        <v>443</v>
      </c>
      <c r="F70" s="169" t="s">
        <v>59</v>
      </c>
      <c r="G70" s="173" t="s">
        <v>457</v>
      </c>
      <c r="H70" s="164">
        <v>43511</v>
      </c>
      <c r="I70" s="160" t="s">
        <v>74</v>
      </c>
    </row>
    <row r="71" spans="1:9" s="154" customFormat="1" ht="277.5" hidden="1" customHeight="1" x14ac:dyDescent="0.25">
      <c r="A71" s="154">
        <f t="shared" si="0"/>
        <v>41</v>
      </c>
      <c r="B71" s="170">
        <v>162</v>
      </c>
      <c r="C71" s="171">
        <v>43209</v>
      </c>
      <c r="D71" s="172" t="s">
        <v>71</v>
      </c>
      <c r="E71" s="173" t="s">
        <v>443</v>
      </c>
      <c r="F71" s="169" t="s">
        <v>59</v>
      </c>
      <c r="G71" s="173" t="s">
        <v>458</v>
      </c>
      <c r="H71" s="164">
        <v>43496</v>
      </c>
      <c r="I71" s="160" t="s">
        <v>74</v>
      </c>
    </row>
    <row r="72" spans="1:9" s="154" customFormat="1" ht="57" hidden="1" x14ac:dyDescent="0.25">
      <c r="A72" s="154">
        <f t="shared" si="0"/>
        <v>42</v>
      </c>
      <c r="B72" s="170">
        <v>163</v>
      </c>
      <c r="C72" s="171">
        <v>43209</v>
      </c>
      <c r="D72" s="172" t="s">
        <v>71</v>
      </c>
      <c r="E72" s="173" t="s">
        <v>443</v>
      </c>
      <c r="F72" s="169" t="s">
        <v>59</v>
      </c>
      <c r="G72" s="173" t="s">
        <v>459</v>
      </c>
      <c r="H72" s="164">
        <v>43496</v>
      </c>
      <c r="I72" s="160" t="s">
        <v>74</v>
      </c>
    </row>
    <row r="73" spans="1:9" s="154" customFormat="1" ht="222.75" hidden="1" customHeight="1" x14ac:dyDescent="0.25">
      <c r="A73" s="154">
        <f t="shared" si="0"/>
        <v>43</v>
      </c>
      <c r="B73" s="159">
        <v>164</v>
      </c>
      <c r="C73" s="171">
        <v>43209</v>
      </c>
      <c r="D73" s="172" t="s">
        <v>71</v>
      </c>
      <c r="E73" s="173" t="s">
        <v>443</v>
      </c>
      <c r="F73" s="169" t="s">
        <v>59</v>
      </c>
      <c r="G73" s="179" t="s">
        <v>460</v>
      </c>
      <c r="H73" s="164">
        <v>43455</v>
      </c>
      <c r="I73" s="160" t="s">
        <v>74</v>
      </c>
    </row>
    <row r="74" spans="1:9" s="154" customFormat="1" ht="71.25" hidden="1" x14ac:dyDescent="0.25">
      <c r="A74" s="154">
        <f t="shared" si="0"/>
        <v>44</v>
      </c>
      <c r="B74" s="159">
        <v>165</v>
      </c>
      <c r="C74" s="176">
        <v>43209</v>
      </c>
      <c r="D74" s="177" t="s">
        <v>71</v>
      </c>
      <c r="E74" s="175" t="s">
        <v>443</v>
      </c>
      <c r="F74" s="178" t="s">
        <v>59</v>
      </c>
      <c r="G74" s="180" t="s">
        <v>461</v>
      </c>
      <c r="H74" s="164">
        <v>43496</v>
      </c>
      <c r="I74" s="160" t="s">
        <v>74</v>
      </c>
    </row>
    <row r="75" spans="1:9" s="154" customFormat="1" ht="42.75" hidden="1" x14ac:dyDescent="0.25">
      <c r="A75" s="154">
        <f t="shared" si="0"/>
        <v>45</v>
      </c>
      <c r="B75" s="159">
        <v>166</v>
      </c>
      <c r="C75" s="181">
        <v>43209</v>
      </c>
      <c r="D75" s="182" t="s">
        <v>71</v>
      </c>
      <c r="E75" s="180" t="s">
        <v>443</v>
      </c>
      <c r="F75" s="183" t="s">
        <v>59</v>
      </c>
      <c r="G75" s="184" t="s">
        <v>462</v>
      </c>
      <c r="H75" s="164">
        <v>43455</v>
      </c>
      <c r="I75" s="160" t="s">
        <v>74</v>
      </c>
    </row>
    <row r="76" spans="1:9" s="154" customFormat="1" ht="42.75" hidden="1" x14ac:dyDescent="0.25">
      <c r="A76" s="154">
        <f t="shared" si="0"/>
        <v>46</v>
      </c>
      <c r="B76" s="212">
        <v>167</v>
      </c>
      <c r="C76" s="181">
        <v>43209</v>
      </c>
      <c r="D76" s="182" t="s">
        <v>71</v>
      </c>
      <c r="E76" s="180" t="s">
        <v>443</v>
      </c>
      <c r="F76" s="184" t="s">
        <v>59</v>
      </c>
      <c r="G76" s="184" t="s">
        <v>463</v>
      </c>
      <c r="H76" s="213">
        <v>43455</v>
      </c>
      <c r="I76" s="214" t="s">
        <v>74</v>
      </c>
    </row>
    <row r="77" spans="1:9" s="154" customFormat="1" ht="147.75" customHeight="1" x14ac:dyDescent="0.25">
      <c r="A77" s="154">
        <f t="shared" si="0"/>
        <v>47</v>
      </c>
      <c r="B77" s="250">
        <v>168</v>
      </c>
      <c r="C77" s="251">
        <v>43389</v>
      </c>
      <c r="D77" s="252" t="s">
        <v>322</v>
      </c>
      <c r="E77" s="253" t="s">
        <v>465</v>
      </c>
      <c r="F77" s="254" t="s">
        <v>466</v>
      </c>
      <c r="G77" s="255" t="s">
        <v>467</v>
      </c>
      <c r="H77" s="256"/>
      <c r="I77" s="257" t="s">
        <v>72</v>
      </c>
    </row>
    <row r="78" spans="1:9" s="154" customFormat="1" ht="72" x14ac:dyDescent="0.25">
      <c r="A78" s="154">
        <f t="shared" si="0"/>
        <v>47</v>
      </c>
      <c r="B78" s="258">
        <v>168</v>
      </c>
      <c r="C78" s="186">
        <v>43389</v>
      </c>
      <c r="D78" s="170" t="s">
        <v>322</v>
      </c>
      <c r="E78" s="155" t="s">
        <v>465</v>
      </c>
      <c r="F78" s="185" t="s">
        <v>466</v>
      </c>
      <c r="G78" s="187" t="s">
        <v>467</v>
      </c>
      <c r="H78" s="188"/>
      <c r="I78" s="259" t="s">
        <v>72</v>
      </c>
    </row>
    <row r="79" spans="1:9" s="154" customFormat="1" ht="72" x14ac:dyDescent="0.25">
      <c r="A79" s="154">
        <f t="shared" si="0"/>
        <v>48</v>
      </c>
      <c r="B79" s="258">
        <v>169</v>
      </c>
      <c r="C79" s="186">
        <v>43389</v>
      </c>
      <c r="D79" s="170" t="s">
        <v>322</v>
      </c>
      <c r="E79" s="155" t="s">
        <v>465</v>
      </c>
      <c r="F79" s="185" t="s">
        <v>466</v>
      </c>
      <c r="G79" s="187" t="s">
        <v>468</v>
      </c>
      <c r="H79" s="188"/>
      <c r="I79" s="259" t="s">
        <v>72</v>
      </c>
    </row>
    <row r="80" spans="1:9" s="154" customFormat="1" ht="105.75" customHeight="1" x14ac:dyDescent="0.25">
      <c r="A80" s="154">
        <f t="shared" si="0"/>
        <v>49</v>
      </c>
      <c r="B80" s="258">
        <v>170</v>
      </c>
      <c r="C80" s="186">
        <v>43389</v>
      </c>
      <c r="D80" s="170" t="s">
        <v>322</v>
      </c>
      <c r="E80" s="155" t="s">
        <v>465</v>
      </c>
      <c r="F80" s="185" t="s">
        <v>466</v>
      </c>
      <c r="G80" s="187" t="s">
        <v>469</v>
      </c>
      <c r="H80" s="188"/>
      <c r="I80" s="259" t="s">
        <v>72</v>
      </c>
    </row>
    <row r="81" spans="1:9" s="154" customFormat="1" ht="72" x14ac:dyDescent="0.25">
      <c r="A81" s="154">
        <f t="shared" si="0"/>
        <v>50</v>
      </c>
      <c r="B81" s="258">
        <v>171</v>
      </c>
      <c r="C81" s="186">
        <v>43389</v>
      </c>
      <c r="D81" s="170" t="s">
        <v>322</v>
      </c>
      <c r="E81" s="155" t="s">
        <v>465</v>
      </c>
      <c r="F81" s="185" t="s">
        <v>466</v>
      </c>
      <c r="G81" s="187" t="s">
        <v>470</v>
      </c>
      <c r="H81" s="188"/>
      <c r="I81" s="259" t="s">
        <v>72</v>
      </c>
    </row>
    <row r="82" spans="1:9" s="154" customFormat="1" ht="72" x14ac:dyDescent="0.25">
      <c r="A82" s="154">
        <f t="shared" ref="A82:A144" si="1">IF(B82=B81,+A81,+A81+1)</f>
        <v>50</v>
      </c>
      <c r="B82" s="258">
        <v>171</v>
      </c>
      <c r="C82" s="186">
        <v>43389</v>
      </c>
      <c r="D82" s="170" t="s">
        <v>322</v>
      </c>
      <c r="E82" s="155" t="s">
        <v>465</v>
      </c>
      <c r="F82" s="185" t="s">
        <v>466</v>
      </c>
      <c r="G82" s="187" t="s">
        <v>470</v>
      </c>
      <c r="H82" s="188"/>
      <c r="I82" s="259" t="s">
        <v>72</v>
      </c>
    </row>
    <row r="83" spans="1:9" s="154" customFormat="1" ht="72.75" thickBot="1" x14ac:dyDescent="0.3">
      <c r="A83" s="154">
        <f t="shared" si="1"/>
        <v>50</v>
      </c>
      <c r="B83" s="260">
        <v>171</v>
      </c>
      <c r="C83" s="261">
        <v>43389</v>
      </c>
      <c r="D83" s="262" t="s">
        <v>322</v>
      </c>
      <c r="E83" s="263" t="s">
        <v>465</v>
      </c>
      <c r="F83" s="264" t="s">
        <v>466</v>
      </c>
      <c r="G83" s="265" t="s">
        <v>470</v>
      </c>
      <c r="H83" s="266"/>
      <c r="I83" s="267" t="s">
        <v>72</v>
      </c>
    </row>
    <row r="84" spans="1:9" s="154" customFormat="1" ht="71.25" hidden="1" x14ac:dyDescent="0.25">
      <c r="A84" s="154">
        <f t="shared" si="1"/>
        <v>51</v>
      </c>
      <c r="B84" s="225">
        <v>172</v>
      </c>
      <c r="C84" s="226">
        <v>43389</v>
      </c>
      <c r="D84" s="227" t="s">
        <v>322</v>
      </c>
      <c r="E84" s="228" t="s">
        <v>465</v>
      </c>
      <c r="F84" s="225" t="s">
        <v>471</v>
      </c>
      <c r="G84" s="229" t="s">
        <v>472</v>
      </c>
      <c r="H84" s="230">
        <v>43556</v>
      </c>
      <c r="I84" s="231" t="s">
        <v>74</v>
      </c>
    </row>
    <row r="85" spans="1:9" s="154" customFormat="1" ht="71.25" x14ac:dyDescent="0.25">
      <c r="A85" s="154">
        <f t="shared" si="1"/>
        <v>52</v>
      </c>
      <c r="B85" s="250">
        <v>173</v>
      </c>
      <c r="C85" s="251">
        <v>43389</v>
      </c>
      <c r="D85" s="268" t="s">
        <v>322</v>
      </c>
      <c r="E85" s="269" t="s">
        <v>465</v>
      </c>
      <c r="F85" s="254" t="s">
        <v>471</v>
      </c>
      <c r="G85" s="270" t="s">
        <v>473</v>
      </c>
      <c r="H85" s="256"/>
      <c r="I85" s="257" t="s">
        <v>72</v>
      </c>
    </row>
    <row r="86" spans="1:9" s="154" customFormat="1" ht="72" thickBot="1" x14ac:dyDescent="0.3">
      <c r="A86" s="154">
        <f t="shared" si="1"/>
        <v>52</v>
      </c>
      <c r="B86" s="260">
        <v>173</v>
      </c>
      <c r="C86" s="261">
        <v>43389</v>
      </c>
      <c r="D86" s="271" t="s">
        <v>322</v>
      </c>
      <c r="E86" s="272" t="s">
        <v>465</v>
      </c>
      <c r="F86" s="264" t="s">
        <v>471</v>
      </c>
      <c r="G86" s="273" t="s">
        <v>474</v>
      </c>
      <c r="H86" s="266"/>
      <c r="I86" s="267" t="s">
        <v>72</v>
      </c>
    </row>
    <row r="87" spans="1:9" s="154" customFormat="1" ht="71.25" hidden="1" x14ac:dyDescent="0.25">
      <c r="A87" s="154">
        <f t="shared" si="1"/>
        <v>53</v>
      </c>
      <c r="B87" s="225">
        <v>174</v>
      </c>
      <c r="C87" s="226">
        <v>43389</v>
      </c>
      <c r="D87" s="227" t="s">
        <v>322</v>
      </c>
      <c r="E87" s="228" t="s">
        <v>465</v>
      </c>
      <c r="F87" s="225" t="s">
        <v>471</v>
      </c>
      <c r="G87" s="229" t="s">
        <v>475</v>
      </c>
      <c r="H87" s="230">
        <v>43535</v>
      </c>
      <c r="I87" s="231" t="s">
        <v>74</v>
      </c>
    </row>
    <row r="88" spans="1:9" s="154" customFormat="1" ht="72" thickBot="1" x14ac:dyDescent="0.3">
      <c r="A88" s="154">
        <f t="shared" si="1"/>
        <v>53</v>
      </c>
      <c r="B88" s="274">
        <v>174</v>
      </c>
      <c r="C88" s="275">
        <v>43389</v>
      </c>
      <c r="D88" s="276" t="s">
        <v>322</v>
      </c>
      <c r="E88" s="277" t="s">
        <v>465</v>
      </c>
      <c r="F88" s="278" t="s">
        <v>471</v>
      </c>
      <c r="G88" s="279" t="s">
        <v>475</v>
      </c>
      <c r="H88" s="280"/>
      <c r="I88" s="281" t="s">
        <v>72</v>
      </c>
    </row>
    <row r="89" spans="1:9" s="154" customFormat="1" ht="71.25" hidden="1" x14ac:dyDescent="0.25">
      <c r="A89" s="154">
        <f t="shared" si="1"/>
        <v>54</v>
      </c>
      <c r="B89" s="232">
        <v>175</v>
      </c>
      <c r="C89" s="233">
        <v>43389</v>
      </c>
      <c r="D89" s="234" t="s">
        <v>322</v>
      </c>
      <c r="E89" s="235" t="s">
        <v>465</v>
      </c>
      <c r="F89" s="232" t="s">
        <v>471</v>
      </c>
      <c r="G89" s="236" t="s">
        <v>476</v>
      </c>
      <c r="H89" s="237">
        <v>43557</v>
      </c>
      <c r="I89" s="238" t="s">
        <v>74</v>
      </c>
    </row>
    <row r="90" spans="1:9" s="154" customFormat="1" ht="71.25" hidden="1" x14ac:dyDescent="0.25">
      <c r="A90" s="154">
        <f t="shared" si="1"/>
        <v>54</v>
      </c>
      <c r="B90" s="185">
        <v>175</v>
      </c>
      <c r="C90" s="186">
        <v>43389</v>
      </c>
      <c r="D90" s="172" t="s">
        <v>322</v>
      </c>
      <c r="E90" s="174" t="s">
        <v>465</v>
      </c>
      <c r="F90" s="185" t="s">
        <v>471</v>
      </c>
      <c r="G90" s="190" t="s">
        <v>477</v>
      </c>
      <c r="H90" s="191">
        <v>43556</v>
      </c>
      <c r="I90" s="189" t="s">
        <v>74</v>
      </c>
    </row>
    <row r="91" spans="1:9" s="154" customFormat="1" ht="71.25" hidden="1" x14ac:dyDescent="0.25">
      <c r="A91" s="154">
        <f t="shared" si="1"/>
        <v>54</v>
      </c>
      <c r="B91" s="185">
        <v>175</v>
      </c>
      <c r="C91" s="186">
        <v>43389</v>
      </c>
      <c r="D91" s="172" t="s">
        <v>322</v>
      </c>
      <c r="E91" s="174" t="s">
        <v>465</v>
      </c>
      <c r="F91" s="185" t="s">
        <v>471</v>
      </c>
      <c r="G91" s="190" t="s">
        <v>477</v>
      </c>
      <c r="H91" s="191">
        <v>43535</v>
      </c>
      <c r="I91" s="189" t="s">
        <v>74</v>
      </c>
    </row>
    <row r="92" spans="1:9" s="154" customFormat="1" ht="71.25" hidden="1" x14ac:dyDescent="0.25">
      <c r="A92" s="154">
        <f t="shared" si="1"/>
        <v>55</v>
      </c>
      <c r="B92" s="215">
        <v>176</v>
      </c>
      <c r="C92" s="203">
        <v>43389</v>
      </c>
      <c r="D92" s="216" t="s">
        <v>322</v>
      </c>
      <c r="E92" s="217" t="s">
        <v>465</v>
      </c>
      <c r="F92" s="215" t="s">
        <v>447</v>
      </c>
      <c r="G92" s="218" t="s">
        <v>478</v>
      </c>
      <c r="H92" s="219">
        <v>43556</v>
      </c>
      <c r="I92" s="205" t="s">
        <v>74</v>
      </c>
    </row>
    <row r="93" spans="1:9" s="154" customFormat="1" ht="71.25" x14ac:dyDescent="0.25">
      <c r="A93" s="154">
        <f t="shared" si="1"/>
        <v>55</v>
      </c>
      <c r="B93" s="250">
        <v>176</v>
      </c>
      <c r="C93" s="251">
        <v>43389</v>
      </c>
      <c r="D93" s="268" t="s">
        <v>322</v>
      </c>
      <c r="E93" s="269" t="s">
        <v>465</v>
      </c>
      <c r="F93" s="254" t="s">
        <v>447</v>
      </c>
      <c r="G93" s="282" t="s">
        <v>478</v>
      </c>
      <c r="H93" s="256"/>
      <c r="I93" s="257" t="s">
        <v>72</v>
      </c>
    </row>
    <row r="94" spans="1:9" s="154" customFormat="1" ht="71.25" x14ac:dyDescent="0.25">
      <c r="A94" s="154">
        <f t="shared" si="1"/>
        <v>56</v>
      </c>
      <c r="B94" s="258">
        <v>177</v>
      </c>
      <c r="C94" s="186">
        <v>43389</v>
      </c>
      <c r="D94" s="172" t="s">
        <v>322</v>
      </c>
      <c r="E94" s="174" t="s">
        <v>465</v>
      </c>
      <c r="F94" s="185" t="s">
        <v>447</v>
      </c>
      <c r="G94" s="192" t="s">
        <v>479</v>
      </c>
      <c r="H94" s="188"/>
      <c r="I94" s="259" t="s">
        <v>72</v>
      </c>
    </row>
    <row r="95" spans="1:9" s="154" customFormat="1" ht="71.25" x14ac:dyDescent="0.25">
      <c r="A95" s="154">
        <f t="shared" si="1"/>
        <v>56</v>
      </c>
      <c r="B95" s="258">
        <v>177</v>
      </c>
      <c r="C95" s="186">
        <v>43389</v>
      </c>
      <c r="D95" s="172" t="s">
        <v>322</v>
      </c>
      <c r="E95" s="174" t="s">
        <v>465</v>
      </c>
      <c r="F95" s="185" t="s">
        <v>447</v>
      </c>
      <c r="G95" s="192" t="s">
        <v>479</v>
      </c>
      <c r="H95" s="188"/>
      <c r="I95" s="259" t="s">
        <v>72</v>
      </c>
    </row>
    <row r="96" spans="1:9" s="154" customFormat="1" ht="72" thickBot="1" x14ac:dyDescent="0.3">
      <c r="A96" s="154">
        <f t="shared" si="1"/>
        <v>57</v>
      </c>
      <c r="B96" s="260">
        <v>178</v>
      </c>
      <c r="C96" s="261">
        <v>43389</v>
      </c>
      <c r="D96" s="271" t="s">
        <v>322</v>
      </c>
      <c r="E96" s="272" t="s">
        <v>465</v>
      </c>
      <c r="F96" s="264" t="s">
        <v>447</v>
      </c>
      <c r="G96" s="283" t="s">
        <v>480</v>
      </c>
      <c r="H96" s="266"/>
      <c r="I96" s="267" t="s">
        <v>72</v>
      </c>
    </row>
    <row r="97" spans="1:9" s="154" customFormat="1" ht="167.25" hidden="1" customHeight="1" x14ac:dyDescent="0.25">
      <c r="A97" s="154">
        <f t="shared" si="1"/>
        <v>58</v>
      </c>
      <c r="B97" s="232">
        <v>179</v>
      </c>
      <c r="C97" s="233">
        <v>43389</v>
      </c>
      <c r="D97" s="234" t="s">
        <v>322</v>
      </c>
      <c r="E97" s="235" t="s">
        <v>465</v>
      </c>
      <c r="F97" s="232" t="s">
        <v>447</v>
      </c>
      <c r="G97" s="236" t="s">
        <v>481</v>
      </c>
      <c r="H97" s="237">
        <v>43462</v>
      </c>
      <c r="I97" s="238" t="s">
        <v>74</v>
      </c>
    </row>
    <row r="98" spans="1:9" s="154" customFormat="1" ht="71.25" hidden="1" x14ac:dyDescent="0.25">
      <c r="A98" s="154">
        <f t="shared" si="1"/>
        <v>58</v>
      </c>
      <c r="B98" s="185">
        <v>179</v>
      </c>
      <c r="C98" s="186">
        <v>43389</v>
      </c>
      <c r="D98" s="172" t="s">
        <v>322</v>
      </c>
      <c r="E98" s="174" t="s">
        <v>465</v>
      </c>
      <c r="F98" s="185" t="s">
        <v>447</v>
      </c>
      <c r="G98" s="190" t="s">
        <v>481</v>
      </c>
      <c r="H98" s="191">
        <v>43556</v>
      </c>
      <c r="I98" s="189" t="s">
        <v>74</v>
      </c>
    </row>
    <row r="99" spans="1:9" s="154" customFormat="1" ht="71.25" hidden="1" x14ac:dyDescent="0.25">
      <c r="A99" s="154">
        <f t="shared" si="1"/>
        <v>58</v>
      </c>
      <c r="B99" s="215">
        <v>179</v>
      </c>
      <c r="C99" s="203">
        <v>43389</v>
      </c>
      <c r="D99" s="216" t="s">
        <v>322</v>
      </c>
      <c r="E99" s="217" t="s">
        <v>465</v>
      </c>
      <c r="F99" s="215" t="s">
        <v>447</v>
      </c>
      <c r="G99" s="218" t="s">
        <v>481</v>
      </c>
      <c r="H99" s="219">
        <v>43556</v>
      </c>
      <c r="I99" s="205" t="s">
        <v>74</v>
      </c>
    </row>
    <row r="100" spans="1:9" s="154" customFormat="1" ht="71.25" x14ac:dyDescent="0.25">
      <c r="A100" s="154">
        <f t="shared" si="1"/>
        <v>58</v>
      </c>
      <c r="B100" s="250">
        <v>179</v>
      </c>
      <c r="C100" s="251">
        <v>43389</v>
      </c>
      <c r="D100" s="268" t="s">
        <v>322</v>
      </c>
      <c r="E100" s="269" t="s">
        <v>465</v>
      </c>
      <c r="F100" s="254" t="s">
        <v>447</v>
      </c>
      <c r="G100" s="282" t="s">
        <v>481</v>
      </c>
      <c r="H100" s="256"/>
      <c r="I100" s="257" t="s">
        <v>72</v>
      </c>
    </row>
    <row r="101" spans="1:9" s="154" customFormat="1" ht="72" thickBot="1" x14ac:dyDescent="0.3">
      <c r="A101" s="154">
        <f t="shared" si="1"/>
        <v>59</v>
      </c>
      <c r="B101" s="260">
        <v>180</v>
      </c>
      <c r="C101" s="261">
        <v>43389</v>
      </c>
      <c r="D101" s="271" t="s">
        <v>322</v>
      </c>
      <c r="E101" s="272" t="s">
        <v>465</v>
      </c>
      <c r="F101" s="264" t="s">
        <v>447</v>
      </c>
      <c r="G101" s="283" t="s">
        <v>482</v>
      </c>
      <c r="H101" s="266"/>
      <c r="I101" s="267" t="s">
        <v>72</v>
      </c>
    </row>
    <row r="102" spans="1:9" s="154" customFormat="1" ht="71.25" hidden="1" x14ac:dyDescent="0.25">
      <c r="A102" s="154">
        <f t="shared" si="1"/>
        <v>60</v>
      </c>
      <c r="B102" s="232">
        <v>181</v>
      </c>
      <c r="C102" s="233">
        <v>43389</v>
      </c>
      <c r="D102" s="234" t="s">
        <v>322</v>
      </c>
      <c r="E102" s="235" t="s">
        <v>465</v>
      </c>
      <c r="F102" s="232" t="s">
        <v>447</v>
      </c>
      <c r="G102" s="236" t="s">
        <v>483</v>
      </c>
      <c r="H102" s="237">
        <v>43556</v>
      </c>
      <c r="I102" s="238" t="s">
        <v>74</v>
      </c>
    </row>
    <row r="103" spans="1:9" s="154" customFormat="1" ht="71.25" hidden="1" x14ac:dyDescent="0.25">
      <c r="A103" s="154">
        <f t="shared" si="1"/>
        <v>60</v>
      </c>
      <c r="B103" s="215">
        <v>181</v>
      </c>
      <c r="C103" s="203">
        <v>43389</v>
      </c>
      <c r="D103" s="216" t="s">
        <v>322</v>
      </c>
      <c r="E103" s="217" t="s">
        <v>465</v>
      </c>
      <c r="F103" s="215" t="s">
        <v>447</v>
      </c>
      <c r="G103" s="218" t="s">
        <v>483</v>
      </c>
      <c r="H103" s="219">
        <v>43556</v>
      </c>
      <c r="I103" s="205" t="s">
        <v>74</v>
      </c>
    </row>
    <row r="104" spans="1:9" s="154" customFormat="1" ht="71.25" x14ac:dyDescent="0.25">
      <c r="A104" s="154">
        <f t="shared" si="1"/>
        <v>61</v>
      </c>
      <c r="B104" s="250">
        <v>182</v>
      </c>
      <c r="C104" s="251">
        <v>43389</v>
      </c>
      <c r="D104" s="268" t="s">
        <v>322</v>
      </c>
      <c r="E104" s="269" t="s">
        <v>465</v>
      </c>
      <c r="F104" s="254" t="s">
        <v>447</v>
      </c>
      <c r="G104" s="282" t="s">
        <v>484</v>
      </c>
      <c r="H104" s="256"/>
      <c r="I104" s="257" t="s">
        <v>72</v>
      </c>
    </row>
    <row r="105" spans="1:9" s="154" customFormat="1" ht="71.25" x14ac:dyDescent="0.25">
      <c r="A105" s="154">
        <f t="shared" si="1"/>
        <v>61</v>
      </c>
      <c r="B105" s="258">
        <v>182</v>
      </c>
      <c r="C105" s="186">
        <v>43389</v>
      </c>
      <c r="D105" s="172" t="s">
        <v>322</v>
      </c>
      <c r="E105" s="174" t="s">
        <v>465</v>
      </c>
      <c r="F105" s="185" t="s">
        <v>447</v>
      </c>
      <c r="G105" s="190" t="s">
        <v>484</v>
      </c>
      <c r="H105" s="188"/>
      <c r="I105" s="259" t="s">
        <v>72</v>
      </c>
    </row>
    <row r="106" spans="1:9" s="154" customFormat="1" ht="71.25" x14ac:dyDescent="0.25">
      <c r="A106" s="154">
        <f t="shared" si="1"/>
        <v>62</v>
      </c>
      <c r="B106" s="258">
        <v>183</v>
      </c>
      <c r="C106" s="186">
        <v>43389</v>
      </c>
      <c r="D106" s="172" t="s">
        <v>322</v>
      </c>
      <c r="E106" s="174" t="s">
        <v>465</v>
      </c>
      <c r="F106" s="185" t="s">
        <v>447</v>
      </c>
      <c r="G106" s="193" t="s">
        <v>485</v>
      </c>
      <c r="H106" s="188"/>
      <c r="I106" s="259" t="s">
        <v>72</v>
      </c>
    </row>
    <row r="107" spans="1:9" s="154" customFormat="1" ht="72" thickBot="1" x14ac:dyDescent="0.3">
      <c r="A107" s="154">
        <f t="shared" si="1"/>
        <v>62</v>
      </c>
      <c r="B107" s="260">
        <v>183</v>
      </c>
      <c r="C107" s="261">
        <v>43389</v>
      </c>
      <c r="D107" s="271" t="s">
        <v>322</v>
      </c>
      <c r="E107" s="272" t="s">
        <v>465</v>
      </c>
      <c r="F107" s="264" t="s">
        <v>447</v>
      </c>
      <c r="G107" s="284" t="s">
        <v>485</v>
      </c>
      <c r="H107" s="266"/>
      <c r="I107" s="267" t="s">
        <v>72</v>
      </c>
    </row>
    <row r="108" spans="1:9" s="154" customFormat="1" ht="71.25" hidden="1" x14ac:dyDescent="0.25">
      <c r="A108" s="154">
        <f t="shared" si="1"/>
        <v>63</v>
      </c>
      <c r="B108" s="225">
        <v>184</v>
      </c>
      <c r="C108" s="226">
        <v>43389</v>
      </c>
      <c r="D108" s="227" t="s">
        <v>322</v>
      </c>
      <c r="E108" s="228" t="s">
        <v>465</v>
      </c>
      <c r="F108" s="225" t="s">
        <v>447</v>
      </c>
      <c r="G108" s="239" t="s">
        <v>486</v>
      </c>
      <c r="H108" s="230">
        <v>43556</v>
      </c>
      <c r="I108" s="231" t="s">
        <v>74</v>
      </c>
    </row>
    <row r="109" spans="1:9" s="154" customFormat="1" ht="71.25" x14ac:dyDescent="0.25">
      <c r="A109" s="154">
        <f t="shared" si="1"/>
        <v>64</v>
      </c>
      <c r="B109" s="250">
        <v>185</v>
      </c>
      <c r="C109" s="251">
        <v>43389</v>
      </c>
      <c r="D109" s="268" t="s">
        <v>322</v>
      </c>
      <c r="E109" s="269" t="s">
        <v>465</v>
      </c>
      <c r="F109" s="254" t="s">
        <v>447</v>
      </c>
      <c r="G109" s="285" t="s">
        <v>487</v>
      </c>
      <c r="H109" s="256"/>
      <c r="I109" s="257" t="s">
        <v>72</v>
      </c>
    </row>
    <row r="110" spans="1:9" s="154" customFormat="1" ht="72" thickBot="1" x14ac:dyDescent="0.3">
      <c r="A110" s="154">
        <f t="shared" si="1"/>
        <v>65</v>
      </c>
      <c r="B110" s="260">
        <v>186</v>
      </c>
      <c r="C110" s="261">
        <v>43389</v>
      </c>
      <c r="D110" s="271" t="s">
        <v>322</v>
      </c>
      <c r="E110" s="272" t="s">
        <v>465</v>
      </c>
      <c r="F110" s="264" t="s">
        <v>447</v>
      </c>
      <c r="G110" s="286" t="s">
        <v>488</v>
      </c>
      <c r="H110" s="266"/>
      <c r="I110" s="267" t="s">
        <v>72</v>
      </c>
    </row>
    <row r="111" spans="1:9" s="154" customFormat="1" ht="71.25" hidden="1" x14ac:dyDescent="0.25">
      <c r="A111" s="154">
        <f t="shared" si="1"/>
        <v>65</v>
      </c>
      <c r="B111" s="225">
        <v>186</v>
      </c>
      <c r="C111" s="226">
        <v>43389</v>
      </c>
      <c r="D111" s="227" t="s">
        <v>322</v>
      </c>
      <c r="E111" s="228" t="s">
        <v>465</v>
      </c>
      <c r="F111" s="225" t="s">
        <v>447</v>
      </c>
      <c r="G111" s="240" t="s">
        <v>488</v>
      </c>
      <c r="H111" s="241"/>
      <c r="I111" s="231" t="s">
        <v>189</v>
      </c>
    </row>
    <row r="112" spans="1:9" s="154" customFormat="1" ht="72" thickBot="1" x14ac:dyDescent="0.3">
      <c r="A112" s="154">
        <f t="shared" si="1"/>
        <v>65</v>
      </c>
      <c r="B112" s="274">
        <v>186</v>
      </c>
      <c r="C112" s="275">
        <v>43389</v>
      </c>
      <c r="D112" s="276" t="s">
        <v>322</v>
      </c>
      <c r="E112" s="277" t="s">
        <v>465</v>
      </c>
      <c r="F112" s="278" t="s">
        <v>447</v>
      </c>
      <c r="G112" s="287" t="s">
        <v>488</v>
      </c>
      <c r="H112" s="280"/>
      <c r="I112" s="281" t="s">
        <v>72</v>
      </c>
    </row>
    <row r="113" spans="1:9" s="154" customFormat="1" ht="71.25" hidden="1" x14ac:dyDescent="0.25">
      <c r="A113" s="154">
        <f t="shared" si="1"/>
        <v>66</v>
      </c>
      <c r="B113" s="225">
        <v>187</v>
      </c>
      <c r="C113" s="226">
        <v>43389</v>
      </c>
      <c r="D113" s="227" t="s">
        <v>322</v>
      </c>
      <c r="E113" s="228" t="s">
        <v>465</v>
      </c>
      <c r="F113" s="225" t="s">
        <v>447</v>
      </c>
      <c r="G113" s="240" t="s">
        <v>489</v>
      </c>
      <c r="H113" s="230">
        <v>43557</v>
      </c>
      <c r="I113" s="231" t="s">
        <v>74</v>
      </c>
    </row>
    <row r="114" spans="1:9" s="154" customFormat="1" ht="71.25" x14ac:dyDescent="0.25">
      <c r="A114" s="154">
        <f t="shared" si="1"/>
        <v>66</v>
      </c>
      <c r="B114" s="250">
        <v>187</v>
      </c>
      <c r="C114" s="251">
        <v>43389</v>
      </c>
      <c r="D114" s="268" t="s">
        <v>322</v>
      </c>
      <c r="E114" s="269" t="s">
        <v>465</v>
      </c>
      <c r="F114" s="254" t="s">
        <v>447</v>
      </c>
      <c r="G114" s="285" t="s">
        <v>489</v>
      </c>
      <c r="H114" s="256"/>
      <c r="I114" s="257" t="s">
        <v>72</v>
      </c>
    </row>
    <row r="115" spans="1:9" s="154" customFormat="1" ht="71.25" x14ac:dyDescent="0.25">
      <c r="A115" s="154">
        <f t="shared" si="1"/>
        <v>67</v>
      </c>
      <c r="B115" s="258">
        <v>188</v>
      </c>
      <c r="C115" s="186">
        <v>43389</v>
      </c>
      <c r="D115" s="172" t="s">
        <v>322</v>
      </c>
      <c r="E115" s="174" t="s">
        <v>465</v>
      </c>
      <c r="F115" s="185" t="s">
        <v>447</v>
      </c>
      <c r="G115" s="194" t="s">
        <v>490</v>
      </c>
      <c r="H115" s="188"/>
      <c r="I115" s="259" t="s">
        <v>72</v>
      </c>
    </row>
    <row r="116" spans="1:9" s="154" customFormat="1" ht="72" thickBot="1" x14ac:dyDescent="0.3">
      <c r="A116" s="154">
        <f t="shared" si="1"/>
        <v>67</v>
      </c>
      <c r="B116" s="260">
        <v>188</v>
      </c>
      <c r="C116" s="261">
        <v>43389</v>
      </c>
      <c r="D116" s="271" t="s">
        <v>322</v>
      </c>
      <c r="E116" s="272" t="s">
        <v>465</v>
      </c>
      <c r="F116" s="264" t="s">
        <v>447</v>
      </c>
      <c r="G116" s="286" t="s">
        <v>490</v>
      </c>
      <c r="H116" s="266"/>
      <c r="I116" s="267" t="s">
        <v>72</v>
      </c>
    </row>
    <row r="117" spans="1:9" s="154" customFormat="1" ht="71.25" hidden="1" x14ac:dyDescent="0.25">
      <c r="A117" s="154">
        <f t="shared" si="1"/>
        <v>68</v>
      </c>
      <c r="B117" s="232">
        <v>189</v>
      </c>
      <c r="C117" s="233">
        <v>43389</v>
      </c>
      <c r="D117" s="234" t="s">
        <v>322</v>
      </c>
      <c r="E117" s="235" t="s">
        <v>465</v>
      </c>
      <c r="F117" s="232" t="s">
        <v>447</v>
      </c>
      <c r="G117" s="242" t="s">
        <v>491</v>
      </c>
      <c r="H117" s="237">
        <v>43535</v>
      </c>
      <c r="I117" s="238" t="s">
        <v>74</v>
      </c>
    </row>
    <row r="118" spans="1:9" s="154" customFormat="1" ht="71.25" hidden="1" x14ac:dyDescent="0.25">
      <c r="A118" s="154">
        <f t="shared" si="1"/>
        <v>69</v>
      </c>
      <c r="B118" s="215">
        <v>190</v>
      </c>
      <c r="C118" s="203">
        <v>43389</v>
      </c>
      <c r="D118" s="216" t="s">
        <v>322</v>
      </c>
      <c r="E118" s="217" t="s">
        <v>465</v>
      </c>
      <c r="F118" s="215" t="s">
        <v>447</v>
      </c>
      <c r="G118" s="220" t="s">
        <v>492</v>
      </c>
      <c r="H118" s="219">
        <v>43535</v>
      </c>
      <c r="I118" s="205" t="s">
        <v>74</v>
      </c>
    </row>
    <row r="119" spans="1:9" s="154" customFormat="1" ht="71.25" x14ac:dyDescent="0.25">
      <c r="A119" s="154">
        <f t="shared" si="1"/>
        <v>70</v>
      </c>
      <c r="B119" s="250">
        <v>191</v>
      </c>
      <c r="C119" s="251">
        <v>43389</v>
      </c>
      <c r="D119" s="268" t="s">
        <v>322</v>
      </c>
      <c r="E119" s="269" t="s">
        <v>465</v>
      </c>
      <c r="F119" s="254" t="s">
        <v>447</v>
      </c>
      <c r="G119" s="285" t="s">
        <v>493</v>
      </c>
      <c r="H119" s="256"/>
      <c r="I119" s="257" t="s">
        <v>72</v>
      </c>
    </row>
    <row r="120" spans="1:9" s="154" customFormat="1" ht="72" thickBot="1" x14ac:dyDescent="0.3">
      <c r="A120" s="154">
        <f t="shared" si="1"/>
        <v>70</v>
      </c>
      <c r="B120" s="260">
        <v>191</v>
      </c>
      <c r="C120" s="261">
        <v>43389</v>
      </c>
      <c r="D120" s="271" t="s">
        <v>322</v>
      </c>
      <c r="E120" s="272" t="s">
        <v>465</v>
      </c>
      <c r="F120" s="264" t="s">
        <v>447</v>
      </c>
      <c r="G120" s="286" t="s">
        <v>493</v>
      </c>
      <c r="H120" s="266"/>
      <c r="I120" s="267" t="s">
        <v>72</v>
      </c>
    </row>
    <row r="121" spans="1:9" s="154" customFormat="1" ht="192" hidden="1" customHeight="1" x14ac:dyDescent="0.25">
      <c r="A121" s="154">
        <f t="shared" si="1"/>
        <v>71</v>
      </c>
      <c r="B121" s="243">
        <v>192</v>
      </c>
      <c r="C121" s="244">
        <v>43424</v>
      </c>
      <c r="D121" s="245" t="s">
        <v>322</v>
      </c>
      <c r="E121" s="246" t="s">
        <v>494</v>
      </c>
      <c r="F121" s="247" t="s">
        <v>53</v>
      </c>
      <c r="G121" s="235" t="s">
        <v>495</v>
      </c>
      <c r="H121" s="248">
        <v>43462</v>
      </c>
      <c r="I121" s="238" t="s">
        <v>74</v>
      </c>
    </row>
    <row r="122" spans="1:9" s="154" customFormat="1" ht="169.5" hidden="1" customHeight="1" x14ac:dyDescent="0.25">
      <c r="A122" s="154">
        <f t="shared" si="1"/>
        <v>71</v>
      </c>
      <c r="B122" s="202">
        <v>192</v>
      </c>
      <c r="C122" s="221">
        <v>43424</v>
      </c>
      <c r="D122" s="202" t="s">
        <v>322</v>
      </c>
      <c r="E122" s="222" t="s">
        <v>494</v>
      </c>
      <c r="F122" s="223" t="s">
        <v>53</v>
      </c>
      <c r="G122" s="217" t="s">
        <v>495</v>
      </c>
      <c r="H122" s="213">
        <v>43504</v>
      </c>
      <c r="I122" s="205" t="s">
        <v>74</v>
      </c>
    </row>
    <row r="123" spans="1:9" s="154" customFormat="1" ht="182.25" customHeight="1" thickBot="1" x14ac:dyDescent="0.3">
      <c r="A123" s="154">
        <f t="shared" si="1"/>
        <v>71</v>
      </c>
      <c r="B123" s="288">
        <v>192</v>
      </c>
      <c r="C123" s="289">
        <v>43424</v>
      </c>
      <c r="D123" s="290" t="s">
        <v>322</v>
      </c>
      <c r="E123" s="291" t="s">
        <v>494</v>
      </c>
      <c r="F123" s="292" t="s">
        <v>53</v>
      </c>
      <c r="G123" s="277" t="s">
        <v>495</v>
      </c>
      <c r="H123" s="293">
        <v>43516</v>
      </c>
      <c r="I123" s="281" t="s">
        <v>72</v>
      </c>
    </row>
    <row r="124" spans="1:9" s="154" customFormat="1" ht="108" hidden="1" customHeight="1" x14ac:dyDescent="0.25">
      <c r="A124" s="154">
        <f t="shared" si="1"/>
        <v>72</v>
      </c>
      <c r="B124" s="243">
        <v>193</v>
      </c>
      <c r="C124" s="244">
        <v>43424</v>
      </c>
      <c r="D124" s="245" t="s">
        <v>322</v>
      </c>
      <c r="E124" s="246" t="s">
        <v>494</v>
      </c>
      <c r="F124" s="247" t="s">
        <v>53</v>
      </c>
      <c r="G124" s="235" t="s">
        <v>496</v>
      </c>
      <c r="H124" s="248">
        <v>43494</v>
      </c>
      <c r="I124" s="238" t="s">
        <v>74</v>
      </c>
    </row>
    <row r="125" spans="1:9" s="154" customFormat="1" ht="103.5" hidden="1" customHeight="1" x14ac:dyDescent="0.25">
      <c r="A125" s="154">
        <f t="shared" si="1"/>
        <v>72</v>
      </c>
      <c r="B125" s="161">
        <v>193</v>
      </c>
      <c r="C125" s="195">
        <v>43424</v>
      </c>
      <c r="D125" s="170" t="s">
        <v>322</v>
      </c>
      <c r="E125" s="168" t="s">
        <v>494</v>
      </c>
      <c r="F125" s="169" t="s">
        <v>53</v>
      </c>
      <c r="G125" s="174" t="s">
        <v>496</v>
      </c>
      <c r="H125" s="164">
        <v>43494</v>
      </c>
      <c r="I125" s="189" t="s">
        <v>74</v>
      </c>
    </row>
    <row r="126" spans="1:9" s="154" customFormat="1" ht="194.25" hidden="1" customHeight="1" x14ac:dyDescent="0.25">
      <c r="A126" s="154">
        <f t="shared" si="1"/>
        <v>73</v>
      </c>
      <c r="B126" s="202">
        <v>194</v>
      </c>
      <c r="C126" s="221">
        <v>43424</v>
      </c>
      <c r="D126" s="204" t="s">
        <v>322</v>
      </c>
      <c r="E126" s="222" t="s">
        <v>494</v>
      </c>
      <c r="F126" s="223" t="s">
        <v>53</v>
      </c>
      <c r="G126" s="217" t="s">
        <v>497</v>
      </c>
      <c r="H126" s="213">
        <v>43525</v>
      </c>
      <c r="I126" s="205" t="s">
        <v>74</v>
      </c>
    </row>
    <row r="127" spans="1:9" s="154" customFormat="1" ht="210" customHeight="1" x14ac:dyDescent="0.25">
      <c r="A127" s="154">
        <f t="shared" si="1"/>
        <v>73</v>
      </c>
      <c r="B127" s="294">
        <v>194</v>
      </c>
      <c r="C127" s="295">
        <v>43424</v>
      </c>
      <c r="D127" s="252" t="s">
        <v>322</v>
      </c>
      <c r="E127" s="296" t="s">
        <v>494</v>
      </c>
      <c r="F127" s="297" t="s">
        <v>53</v>
      </c>
      <c r="G127" s="269" t="s">
        <v>497</v>
      </c>
      <c r="H127" s="298"/>
      <c r="I127" s="257" t="s">
        <v>72</v>
      </c>
    </row>
    <row r="128" spans="1:9" s="154" customFormat="1" ht="141.75" customHeight="1" x14ac:dyDescent="0.25">
      <c r="A128" s="154">
        <f t="shared" si="1"/>
        <v>73</v>
      </c>
      <c r="B128" s="299">
        <v>194</v>
      </c>
      <c r="C128" s="195">
        <v>43424</v>
      </c>
      <c r="D128" s="170" t="s">
        <v>322</v>
      </c>
      <c r="E128" s="168" t="s">
        <v>494</v>
      </c>
      <c r="F128" s="169" t="s">
        <v>53</v>
      </c>
      <c r="G128" s="174" t="s">
        <v>497</v>
      </c>
      <c r="H128" s="159"/>
      <c r="I128" s="259" t="s">
        <v>72</v>
      </c>
    </row>
    <row r="129" spans="1:9" s="154" customFormat="1" ht="183.75" customHeight="1" x14ac:dyDescent="0.25">
      <c r="A129" s="154">
        <f t="shared" si="1"/>
        <v>73</v>
      </c>
      <c r="B129" s="299">
        <v>194</v>
      </c>
      <c r="C129" s="195">
        <v>43424</v>
      </c>
      <c r="D129" s="170" t="s">
        <v>322</v>
      </c>
      <c r="E129" s="168" t="s">
        <v>494</v>
      </c>
      <c r="F129" s="169" t="s">
        <v>53</v>
      </c>
      <c r="G129" s="174" t="s">
        <v>497</v>
      </c>
      <c r="H129" s="159"/>
      <c r="I129" s="259" t="s">
        <v>72</v>
      </c>
    </row>
    <row r="130" spans="1:9" s="154" customFormat="1" ht="79.5" customHeight="1" x14ac:dyDescent="0.25">
      <c r="A130" s="154">
        <f t="shared" si="1"/>
        <v>73</v>
      </c>
      <c r="B130" s="299">
        <v>194</v>
      </c>
      <c r="C130" s="195">
        <v>43424</v>
      </c>
      <c r="D130" s="170" t="s">
        <v>322</v>
      </c>
      <c r="E130" s="168" t="s">
        <v>494</v>
      </c>
      <c r="F130" s="169" t="s">
        <v>53</v>
      </c>
      <c r="G130" s="174" t="s">
        <v>497</v>
      </c>
      <c r="H130" s="159"/>
      <c r="I130" s="259" t="s">
        <v>72</v>
      </c>
    </row>
    <row r="131" spans="1:9" s="154" customFormat="1" ht="118.5" customHeight="1" x14ac:dyDescent="0.25">
      <c r="A131" s="196">
        <f t="shared" si="1"/>
        <v>74</v>
      </c>
      <c r="B131" s="300">
        <v>195</v>
      </c>
      <c r="C131" s="186">
        <v>43446</v>
      </c>
      <c r="D131" s="172" t="s">
        <v>71</v>
      </c>
      <c r="E131" s="174" t="s">
        <v>498</v>
      </c>
      <c r="F131" s="197" t="s">
        <v>56</v>
      </c>
      <c r="G131" s="174" t="s">
        <v>499</v>
      </c>
      <c r="H131" s="159"/>
      <c r="I131" s="259" t="s">
        <v>72</v>
      </c>
    </row>
    <row r="132" spans="1:9" s="154" customFormat="1" ht="60.75" customHeight="1" x14ac:dyDescent="0.25">
      <c r="A132" s="196">
        <f>IF(B132=B131,+A131,+A131+1)</f>
        <v>75</v>
      </c>
      <c r="B132" s="300">
        <v>196</v>
      </c>
      <c r="C132" s="186">
        <v>43446</v>
      </c>
      <c r="D132" s="172" t="s">
        <v>71</v>
      </c>
      <c r="E132" s="174" t="s">
        <v>498</v>
      </c>
      <c r="F132" s="197" t="s">
        <v>56</v>
      </c>
      <c r="G132" s="174" t="s">
        <v>500</v>
      </c>
      <c r="H132" s="159"/>
      <c r="I132" s="259" t="s">
        <v>72</v>
      </c>
    </row>
    <row r="133" spans="1:9" s="154" customFormat="1" ht="65.25" customHeight="1" x14ac:dyDescent="0.25">
      <c r="A133" s="196">
        <f t="shared" si="1"/>
        <v>76</v>
      </c>
      <c r="B133" s="300">
        <v>197</v>
      </c>
      <c r="C133" s="186">
        <v>43446</v>
      </c>
      <c r="D133" s="172" t="s">
        <v>71</v>
      </c>
      <c r="E133" s="174" t="s">
        <v>498</v>
      </c>
      <c r="F133" s="197" t="s">
        <v>56</v>
      </c>
      <c r="G133" s="174" t="s">
        <v>501</v>
      </c>
      <c r="H133" s="159"/>
      <c r="I133" s="259" t="s">
        <v>72</v>
      </c>
    </row>
    <row r="134" spans="1:9" s="154" customFormat="1" ht="64.5" customHeight="1" x14ac:dyDescent="0.25">
      <c r="A134" s="196">
        <f t="shared" si="1"/>
        <v>76</v>
      </c>
      <c r="B134" s="300">
        <v>197</v>
      </c>
      <c r="C134" s="186">
        <v>43446</v>
      </c>
      <c r="D134" s="172" t="s">
        <v>71</v>
      </c>
      <c r="E134" s="174" t="s">
        <v>498</v>
      </c>
      <c r="F134" s="197" t="s">
        <v>56</v>
      </c>
      <c r="G134" s="174" t="s">
        <v>501</v>
      </c>
      <c r="H134" s="159"/>
      <c r="I134" s="259" t="s">
        <v>72</v>
      </c>
    </row>
    <row r="135" spans="1:9" s="154" customFormat="1" ht="101.25" customHeight="1" thickBot="1" x14ac:dyDescent="0.3">
      <c r="A135" s="196">
        <f t="shared" si="1"/>
        <v>77</v>
      </c>
      <c r="B135" s="301">
        <v>198</v>
      </c>
      <c r="C135" s="261">
        <v>43446</v>
      </c>
      <c r="D135" s="271" t="s">
        <v>71</v>
      </c>
      <c r="E135" s="272" t="s">
        <v>498</v>
      </c>
      <c r="F135" s="302" t="s">
        <v>56</v>
      </c>
      <c r="G135" s="272" t="s">
        <v>502</v>
      </c>
      <c r="H135" s="303"/>
      <c r="I135" s="267" t="s">
        <v>72</v>
      </c>
    </row>
    <row r="136" spans="1:9" s="154" customFormat="1" ht="66" hidden="1" customHeight="1" x14ac:dyDescent="0.25">
      <c r="A136" s="196">
        <f t="shared" si="1"/>
        <v>78</v>
      </c>
      <c r="B136" s="245">
        <v>199</v>
      </c>
      <c r="C136" s="233">
        <v>43446</v>
      </c>
      <c r="D136" s="234" t="s">
        <v>71</v>
      </c>
      <c r="E136" s="235" t="s">
        <v>498</v>
      </c>
      <c r="F136" s="249" t="s">
        <v>56</v>
      </c>
      <c r="G136" s="235" t="s">
        <v>514</v>
      </c>
      <c r="H136" s="248">
        <v>43557</v>
      </c>
      <c r="I136" s="238" t="s">
        <v>74</v>
      </c>
    </row>
    <row r="137" spans="1:9" s="154" customFormat="1" ht="88.5" hidden="1" customHeight="1" x14ac:dyDescent="0.25">
      <c r="A137" s="196">
        <f t="shared" si="1"/>
        <v>79</v>
      </c>
      <c r="B137" s="204">
        <v>200</v>
      </c>
      <c r="C137" s="203">
        <v>43446</v>
      </c>
      <c r="D137" s="216" t="s">
        <v>71</v>
      </c>
      <c r="E137" s="217" t="s">
        <v>498</v>
      </c>
      <c r="F137" s="224" t="s">
        <v>56</v>
      </c>
      <c r="G137" s="217" t="s">
        <v>503</v>
      </c>
      <c r="H137" s="213">
        <v>43557</v>
      </c>
      <c r="I137" s="205" t="s">
        <v>74</v>
      </c>
    </row>
    <row r="138" spans="1:9" s="154" customFormat="1" ht="84.75" customHeight="1" x14ac:dyDescent="0.25">
      <c r="A138" s="196">
        <f t="shared" si="1"/>
        <v>80</v>
      </c>
      <c r="B138" s="304">
        <v>201</v>
      </c>
      <c r="C138" s="251">
        <v>43446</v>
      </c>
      <c r="D138" s="268" t="s">
        <v>71</v>
      </c>
      <c r="E138" s="269" t="s">
        <v>498</v>
      </c>
      <c r="F138" s="305" t="s">
        <v>56</v>
      </c>
      <c r="G138" s="269" t="s">
        <v>504</v>
      </c>
      <c r="H138" s="298"/>
      <c r="I138" s="257" t="s">
        <v>72</v>
      </c>
    </row>
    <row r="139" spans="1:9" s="154" customFormat="1" ht="113.25" customHeight="1" x14ac:dyDescent="0.25">
      <c r="A139" s="196">
        <f t="shared" si="1"/>
        <v>81</v>
      </c>
      <c r="B139" s="300">
        <v>202</v>
      </c>
      <c r="C139" s="186">
        <v>43446</v>
      </c>
      <c r="D139" s="172" t="s">
        <v>71</v>
      </c>
      <c r="E139" s="174" t="s">
        <v>498</v>
      </c>
      <c r="F139" s="197" t="s">
        <v>56</v>
      </c>
      <c r="G139" s="174" t="s">
        <v>504</v>
      </c>
      <c r="H139" s="159"/>
      <c r="I139" s="259" t="s">
        <v>72</v>
      </c>
    </row>
    <row r="140" spans="1:9" s="154" customFormat="1" ht="45" customHeight="1" x14ac:dyDescent="0.25">
      <c r="A140" s="196">
        <f t="shared" si="1"/>
        <v>82</v>
      </c>
      <c r="B140" s="300">
        <v>203</v>
      </c>
      <c r="C140" s="186">
        <v>43446</v>
      </c>
      <c r="D140" s="172" t="s">
        <v>71</v>
      </c>
      <c r="E140" s="174" t="s">
        <v>498</v>
      </c>
      <c r="F140" s="197" t="s">
        <v>56</v>
      </c>
      <c r="G140" s="174" t="s">
        <v>505</v>
      </c>
      <c r="H140" s="159"/>
      <c r="I140" s="259" t="s">
        <v>72</v>
      </c>
    </row>
    <row r="141" spans="1:9" s="154" customFormat="1" ht="57.75" x14ac:dyDescent="0.25">
      <c r="A141" s="154" t="e">
        <f>IF(B141=#REF!,+#REF!,+#REF!+1)</f>
        <v>#REF!</v>
      </c>
      <c r="B141" s="299">
        <v>204</v>
      </c>
      <c r="C141" s="166">
        <v>43451</v>
      </c>
      <c r="D141" s="167" t="s">
        <v>322</v>
      </c>
      <c r="E141" s="168" t="s">
        <v>506</v>
      </c>
      <c r="F141" s="106" t="s">
        <v>46</v>
      </c>
      <c r="G141" s="198" t="s">
        <v>507</v>
      </c>
      <c r="H141" s="159"/>
      <c r="I141" s="259" t="s">
        <v>72</v>
      </c>
    </row>
    <row r="142" spans="1:9" s="154" customFormat="1" ht="57.75" x14ac:dyDescent="0.25">
      <c r="A142" s="154" t="e">
        <f t="shared" si="1"/>
        <v>#REF!</v>
      </c>
      <c r="B142" s="299">
        <v>205</v>
      </c>
      <c r="C142" s="166">
        <v>43451</v>
      </c>
      <c r="D142" s="167" t="s">
        <v>322</v>
      </c>
      <c r="E142" s="168" t="s">
        <v>506</v>
      </c>
      <c r="F142" s="106" t="s">
        <v>46</v>
      </c>
      <c r="G142" s="198" t="s">
        <v>508</v>
      </c>
      <c r="H142" s="159"/>
      <c r="I142" s="259" t="s">
        <v>72</v>
      </c>
    </row>
    <row r="143" spans="1:9" s="154" customFormat="1" ht="67.5" customHeight="1" x14ac:dyDescent="0.25">
      <c r="A143" s="154" t="e">
        <f t="shared" si="1"/>
        <v>#REF!</v>
      </c>
      <c r="B143" s="300">
        <v>206</v>
      </c>
      <c r="C143" s="166">
        <v>43451</v>
      </c>
      <c r="D143" s="167" t="s">
        <v>322</v>
      </c>
      <c r="E143" s="168" t="s">
        <v>506</v>
      </c>
      <c r="F143" s="106" t="s">
        <v>46</v>
      </c>
      <c r="G143" s="199" t="s">
        <v>509</v>
      </c>
      <c r="H143" s="159"/>
      <c r="I143" s="259" t="s">
        <v>72</v>
      </c>
    </row>
    <row r="144" spans="1:9" s="154" customFormat="1" ht="57.75" x14ac:dyDescent="0.25">
      <c r="A144" s="154" t="e">
        <f t="shared" si="1"/>
        <v>#REF!</v>
      </c>
      <c r="B144" s="300">
        <v>207</v>
      </c>
      <c r="C144" s="166">
        <v>43451</v>
      </c>
      <c r="D144" s="167" t="s">
        <v>322</v>
      </c>
      <c r="E144" s="168" t="s">
        <v>506</v>
      </c>
      <c r="F144" s="106" t="s">
        <v>46</v>
      </c>
      <c r="G144" s="198" t="s">
        <v>510</v>
      </c>
      <c r="H144" s="159"/>
      <c r="I144" s="259" t="s">
        <v>72</v>
      </c>
    </row>
    <row r="145" spans="1:9" s="154" customFormat="1" ht="57.75" x14ac:dyDescent="0.25">
      <c r="A145" s="154" t="e">
        <f t="shared" ref="A145:A146" si="2">IF(B145=B144,+A144,+A144+1)</f>
        <v>#REF!</v>
      </c>
      <c r="B145" s="300">
        <v>208</v>
      </c>
      <c r="C145" s="166">
        <v>43451</v>
      </c>
      <c r="D145" s="167" t="s">
        <v>322</v>
      </c>
      <c r="E145" s="168" t="s">
        <v>506</v>
      </c>
      <c r="F145" s="106" t="s">
        <v>46</v>
      </c>
      <c r="G145" s="200" t="s">
        <v>511</v>
      </c>
      <c r="H145" s="159"/>
      <c r="I145" s="259" t="s">
        <v>72</v>
      </c>
    </row>
    <row r="146" spans="1:9" s="154" customFormat="1" ht="57.75" x14ac:dyDescent="0.25">
      <c r="A146" s="154" t="e">
        <f t="shared" si="2"/>
        <v>#REF!</v>
      </c>
      <c r="B146" s="300">
        <v>209</v>
      </c>
      <c r="C146" s="166">
        <v>43451</v>
      </c>
      <c r="D146" s="167" t="s">
        <v>322</v>
      </c>
      <c r="E146" s="168" t="s">
        <v>506</v>
      </c>
      <c r="F146" s="106" t="s">
        <v>46</v>
      </c>
      <c r="G146" s="106" t="s">
        <v>512</v>
      </c>
      <c r="H146" s="159"/>
      <c r="I146" s="259" t="s">
        <v>72</v>
      </c>
    </row>
    <row r="147" spans="1:9" s="154" customFormat="1" ht="40.5" customHeight="1" x14ac:dyDescent="0.25">
      <c r="B147" s="299">
        <v>210</v>
      </c>
      <c r="C147" s="186">
        <v>43453</v>
      </c>
      <c r="D147" s="170" t="s">
        <v>71</v>
      </c>
      <c r="E147" s="201" t="s">
        <v>515</v>
      </c>
      <c r="F147" s="106" t="s">
        <v>54</v>
      </c>
      <c r="G147" s="163" t="s">
        <v>516</v>
      </c>
      <c r="H147" s="105"/>
      <c r="I147" s="259" t="s">
        <v>72</v>
      </c>
    </row>
    <row r="148" spans="1:9" s="154" customFormat="1" ht="57" x14ac:dyDescent="0.25">
      <c r="B148" s="299">
        <v>211</v>
      </c>
      <c r="C148" s="186">
        <v>43453</v>
      </c>
      <c r="D148" s="170" t="s">
        <v>71</v>
      </c>
      <c r="E148" s="201" t="s">
        <v>515</v>
      </c>
      <c r="F148" s="106" t="s">
        <v>54</v>
      </c>
      <c r="G148" s="163" t="s">
        <v>517</v>
      </c>
      <c r="H148" s="105"/>
      <c r="I148" s="259" t="s">
        <v>72</v>
      </c>
    </row>
    <row r="149" spans="1:9" s="154" customFormat="1" ht="71.25" x14ac:dyDescent="0.25">
      <c r="B149" s="299">
        <v>212</v>
      </c>
      <c r="C149" s="186">
        <v>43453</v>
      </c>
      <c r="D149" s="170" t="s">
        <v>71</v>
      </c>
      <c r="E149" s="201" t="s">
        <v>515</v>
      </c>
      <c r="F149" s="106" t="s">
        <v>54</v>
      </c>
      <c r="G149" s="163" t="s">
        <v>518</v>
      </c>
      <c r="H149" s="105"/>
      <c r="I149" s="259" t="s">
        <v>72</v>
      </c>
    </row>
    <row r="150" spans="1:9" s="154" customFormat="1" ht="57" x14ac:dyDescent="0.25">
      <c r="B150" s="299">
        <v>213</v>
      </c>
      <c r="C150" s="186">
        <v>43453</v>
      </c>
      <c r="D150" s="170" t="s">
        <v>71</v>
      </c>
      <c r="E150" s="201" t="s">
        <v>515</v>
      </c>
      <c r="F150" s="106" t="s">
        <v>54</v>
      </c>
      <c r="G150" s="163" t="s">
        <v>519</v>
      </c>
      <c r="H150" s="188"/>
      <c r="I150" s="259" t="s">
        <v>72</v>
      </c>
    </row>
    <row r="151" spans="1:9" s="154" customFormat="1" ht="57" x14ac:dyDescent="0.25">
      <c r="B151" s="299">
        <v>213</v>
      </c>
      <c r="C151" s="186">
        <v>43453</v>
      </c>
      <c r="D151" s="170" t="s">
        <v>71</v>
      </c>
      <c r="E151" s="201" t="s">
        <v>515</v>
      </c>
      <c r="F151" s="106" t="s">
        <v>54</v>
      </c>
      <c r="G151" s="163" t="s">
        <v>519</v>
      </c>
      <c r="H151" s="188"/>
      <c r="I151" s="259" t="s">
        <v>72</v>
      </c>
    </row>
    <row r="152" spans="1:9" s="154" customFormat="1" ht="57" x14ac:dyDescent="0.25">
      <c r="B152" s="299">
        <v>213</v>
      </c>
      <c r="C152" s="186">
        <v>43453</v>
      </c>
      <c r="D152" s="170" t="s">
        <v>71</v>
      </c>
      <c r="E152" s="201" t="s">
        <v>515</v>
      </c>
      <c r="F152" s="106" t="s">
        <v>54</v>
      </c>
      <c r="G152" s="163" t="s">
        <v>519</v>
      </c>
      <c r="H152" s="188"/>
      <c r="I152" s="259" t="s">
        <v>72</v>
      </c>
    </row>
    <row r="153" spans="1:9" s="154" customFormat="1" ht="57" x14ac:dyDescent="0.25">
      <c r="B153" s="299">
        <v>213</v>
      </c>
      <c r="C153" s="186">
        <v>43453</v>
      </c>
      <c r="D153" s="170" t="s">
        <v>71</v>
      </c>
      <c r="E153" s="201" t="s">
        <v>515</v>
      </c>
      <c r="F153" s="106" t="s">
        <v>54</v>
      </c>
      <c r="G153" s="163" t="s">
        <v>519</v>
      </c>
      <c r="H153" s="188"/>
      <c r="I153" s="259" t="s">
        <v>72</v>
      </c>
    </row>
    <row r="154" spans="1:9" s="154" customFormat="1" ht="42.75" x14ac:dyDescent="0.25">
      <c r="B154" s="299">
        <v>214</v>
      </c>
      <c r="C154" s="186">
        <v>43453</v>
      </c>
      <c r="D154" s="170" t="s">
        <v>71</v>
      </c>
      <c r="E154" s="201" t="s">
        <v>515</v>
      </c>
      <c r="F154" s="106" t="s">
        <v>54</v>
      </c>
      <c r="G154" s="163" t="s">
        <v>520</v>
      </c>
      <c r="H154" s="188"/>
      <c r="I154" s="259" t="s">
        <v>72</v>
      </c>
    </row>
    <row r="155" spans="1:9" s="154" customFormat="1" ht="57" x14ac:dyDescent="0.25">
      <c r="B155" s="299">
        <v>215</v>
      </c>
      <c r="C155" s="186">
        <v>43453</v>
      </c>
      <c r="D155" s="170" t="s">
        <v>71</v>
      </c>
      <c r="E155" s="201" t="s">
        <v>515</v>
      </c>
      <c r="F155" s="106" t="s">
        <v>54</v>
      </c>
      <c r="G155" s="163" t="s">
        <v>521</v>
      </c>
      <c r="H155" s="188"/>
      <c r="I155" s="259" t="s">
        <v>72</v>
      </c>
    </row>
    <row r="156" spans="1:9" s="154" customFormat="1" ht="57" x14ac:dyDescent="0.25">
      <c r="B156" s="299">
        <v>215</v>
      </c>
      <c r="C156" s="186">
        <v>43453</v>
      </c>
      <c r="D156" s="170" t="s">
        <v>71</v>
      </c>
      <c r="E156" s="201" t="s">
        <v>515</v>
      </c>
      <c r="F156" s="106" t="s">
        <v>54</v>
      </c>
      <c r="G156" s="163" t="s">
        <v>521</v>
      </c>
      <c r="H156" s="188"/>
      <c r="I156" s="259" t="s">
        <v>72</v>
      </c>
    </row>
    <row r="157" spans="1:9" s="154" customFormat="1" ht="57" x14ac:dyDescent="0.25">
      <c r="B157" s="299">
        <v>216</v>
      </c>
      <c r="C157" s="186">
        <v>43453</v>
      </c>
      <c r="D157" s="170" t="s">
        <v>71</v>
      </c>
      <c r="E157" s="201" t="s">
        <v>515</v>
      </c>
      <c r="F157" s="106" t="s">
        <v>54</v>
      </c>
      <c r="G157" s="163" t="s">
        <v>522</v>
      </c>
      <c r="H157" s="188"/>
      <c r="I157" s="259" t="s">
        <v>72</v>
      </c>
    </row>
    <row r="158" spans="1:9" s="154" customFormat="1" ht="42.75" x14ac:dyDescent="0.25">
      <c r="B158" s="299">
        <v>217</v>
      </c>
      <c r="C158" s="186">
        <v>43453</v>
      </c>
      <c r="D158" s="170" t="s">
        <v>71</v>
      </c>
      <c r="E158" s="201" t="s">
        <v>515</v>
      </c>
      <c r="F158" s="106" t="s">
        <v>54</v>
      </c>
      <c r="G158" s="163" t="s">
        <v>523</v>
      </c>
      <c r="H158" s="188"/>
      <c r="I158" s="259" t="s">
        <v>72</v>
      </c>
    </row>
    <row r="159" spans="1:9" s="154" customFormat="1" ht="42.75" x14ac:dyDescent="0.25">
      <c r="B159" s="299">
        <v>218</v>
      </c>
      <c r="C159" s="186">
        <v>43453</v>
      </c>
      <c r="D159" s="170" t="s">
        <v>71</v>
      </c>
      <c r="E159" s="201" t="s">
        <v>515</v>
      </c>
      <c r="F159" s="106" t="s">
        <v>54</v>
      </c>
      <c r="G159" s="163" t="s">
        <v>524</v>
      </c>
      <c r="H159" s="188"/>
      <c r="I159" s="259" t="s">
        <v>72</v>
      </c>
    </row>
    <row r="160" spans="1:9" s="154" customFormat="1" ht="43.5" thickBot="1" x14ac:dyDescent="0.3">
      <c r="B160" s="306">
        <v>219</v>
      </c>
      <c r="C160" s="261">
        <v>43453</v>
      </c>
      <c r="D160" s="262" t="s">
        <v>71</v>
      </c>
      <c r="E160" s="307" t="s">
        <v>515</v>
      </c>
      <c r="F160" s="308" t="s">
        <v>54</v>
      </c>
      <c r="G160" s="309" t="s">
        <v>525</v>
      </c>
      <c r="H160" s="266"/>
      <c r="I160" s="267" t="s">
        <v>72</v>
      </c>
    </row>
    <row r="161" spans="1:9" s="206" customFormat="1" ht="15.75" customHeight="1" x14ac:dyDescent="0.25">
      <c r="A161" s="154"/>
      <c r="F161" s="207"/>
      <c r="I161" s="208"/>
    </row>
    <row r="162" spans="1:9" s="206" customFormat="1" ht="15.75" customHeight="1" x14ac:dyDescent="0.25">
      <c r="A162" s="154"/>
      <c r="F162" s="207"/>
      <c r="I162" s="208"/>
    </row>
    <row r="163" spans="1:9" s="209" customFormat="1" ht="15.75" customHeight="1" x14ac:dyDescent="0.25">
      <c r="A163" s="77"/>
      <c r="F163" s="210"/>
      <c r="I163" s="211"/>
    </row>
    <row r="164" spans="1:9" s="209" customFormat="1" ht="15.75" customHeight="1" x14ac:dyDescent="0.25">
      <c r="A164" s="77"/>
      <c r="F164" s="210"/>
      <c r="I164" s="211"/>
    </row>
    <row r="165" spans="1:9" s="209" customFormat="1" ht="15.75" customHeight="1" x14ac:dyDescent="0.25">
      <c r="A165" s="77"/>
      <c r="F165" s="210"/>
      <c r="I165" s="211"/>
    </row>
    <row r="166" spans="1:9" s="209" customFormat="1" ht="15.75" customHeight="1" x14ac:dyDescent="0.25">
      <c r="A166" s="77"/>
      <c r="F166" s="210"/>
      <c r="I166" s="211"/>
    </row>
    <row r="167" spans="1:9" s="209" customFormat="1" ht="15.75" customHeight="1" x14ac:dyDescent="0.25">
      <c r="A167" s="77"/>
      <c r="F167" s="210"/>
      <c r="I167" s="211"/>
    </row>
    <row r="168" spans="1:9" s="209" customFormat="1" ht="15.75" customHeight="1" x14ac:dyDescent="0.25">
      <c r="A168" s="77"/>
      <c r="F168" s="210"/>
      <c r="I168" s="211"/>
    </row>
    <row r="169" spans="1:9" s="209" customFormat="1" ht="15.75" customHeight="1" x14ac:dyDescent="0.25">
      <c r="A169" s="77"/>
      <c r="F169" s="210"/>
      <c r="I169" s="211"/>
    </row>
    <row r="170" spans="1:9" s="209" customFormat="1" ht="15.75" customHeight="1" x14ac:dyDescent="0.25">
      <c r="A170" s="77"/>
      <c r="F170" s="210"/>
      <c r="I170" s="211"/>
    </row>
    <row r="171" spans="1:9" s="209" customFormat="1" ht="15.75" customHeight="1" x14ac:dyDescent="0.25">
      <c r="A171" s="77"/>
      <c r="F171" s="210"/>
      <c r="I171" s="211"/>
    </row>
    <row r="172" spans="1:9" s="209" customFormat="1" ht="15.75" customHeight="1" x14ac:dyDescent="0.25">
      <c r="A172" s="77"/>
      <c r="F172" s="210"/>
      <c r="I172" s="211"/>
    </row>
    <row r="173" spans="1:9" s="209" customFormat="1" ht="15.75" customHeight="1" x14ac:dyDescent="0.25">
      <c r="A173" s="77"/>
      <c r="F173" s="210"/>
      <c r="I173" s="211"/>
    </row>
    <row r="174" spans="1:9" s="209" customFormat="1" ht="15.75" customHeight="1" x14ac:dyDescent="0.25">
      <c r="A174" s="77"/>
      <c r="F174" s="210"/>
      <c r="I174" s="211"/>
    </row>
    <row r="175" spans="1:9" s="209" customFormat="1" ht="15.75" customHeight="1" x14ac:dyDescent="0.25">
      <c r="A175" s="77"/>
      <c r="F175" s="210"/>
      <c r="I175" s="211"/>
    </row>
    <row r="176" spans="1:9" s="209" customFormat="1" ht="15.75" customHeight="1" x14ac:dyDescent="0.25">
      <c r="A176" s="77"/>
      <c r="F176" s="210"/>
      <c r="I176" s="211"/>
    </row>
    <row r="177" spans="1:9" s="209" customFormat="1" ht="15.75" customHeight="1" x14ac:dyDescent="0.25">
      <c r="A177" s="77"/>
      <c r="F177" s="210"/>
      <c r="I177" s="211"/>
    </row>
    <row r="178" spans="1:9" s="209" customFormat="1" ht="15.75" customHeight="1" x14ac:dyDescent="0.25">
      <c r="A178" s="77"/>
      <c r="F178" s="210"/>
      <c r="I178" s="211"/>
    </row>
    <row r="179" spans="1:9" s="209" customFormat="1" ht="15.75" customHeight="1" x14ac:dyDescent="0.25">
      <c r="A179" s="77"/>
      <c r="F179" s="210"/>
      <c r="I179" s="211"/>
    </row>
    <row r="180" spans="1:9" s="209" customFormat="1" ht="15.75" customHeight="1" x14ac:dyDescent="0.25">
      <c r="A180" s="77"/>
      <c r="F180" s="210"/>
      <c r="I180" s="211"/>
    </row>
    <row r="181" spans="1:9" s="209" customFormat="1" ht="15.75" customHeight="1" x14ac:dyDescent="0.25">
      <c r="A181" s="77"/>
      <c r="F181" s="210"/>
      <c r="I181" s="211"/>
    </row>
    <row r="182" spans="1:9" s="209" customFormat="1" ht="15.75" customHeight="1" x14ac:dyDescent="0.25">
      <c r="A182" s="77"/>
      <c r="F182" s="210"/>
      <c r="I182" s="211"/>
    </row>
    <row r="183" spans="1:9" s="209" customFormat="1" ht="15.75" customHeight="1" x14ac:dyDescent="0.25">
      <c r="A183" s="77"/>
      <c r="F183" s="210"/>
      <c r="I183" s="211"/>
    </row>
    <row r="184" spans="1:9" s="209" customFormat="1" ht="15.75" customHeight="1" x14ac:dyDescent="0.25">
      <c r="A184" s="77"/>
      <c r="F184" s="210"/>
      <c r="I184" s="211"/>
    </row>
    <row r="185" spans="1:9" s="209" customFormat="1" ht="15.75" customHeight="1" x14ac:dyDescent="0.25">
      <c r="A185" s="77"/>
      <c r="F185" s="210"/>
      <c r="I185" s="211"/>
    </row>
    <row r="186" spans="1:9" s="209" customFormat="1" ht="15.75" customHeight="1" x14ac:dyDescent="0.25">
      <c r="A186" s="77"/>
      <c r="F186" s="210"/>
      <c r="I186" s="211"/>
    </row>
    <row r="187" spans="1:9" s="209" customFormat="1" ht="15.75" customHeight="1" x14ac:dyDescent="0.25">
      <c r="A187" s="77"/>
      <c r="F187" s="210"/>
      <c r="I187" s="211"/>
    </row>
    <row r="188" spans="1:9" s="209" customFormat="1" ht="15.75" customHeight="1" x14ac:dyDescent="0.25">
      <c r="A188" s="77"/>
      <c r="F188" s="210"/>
      <c r="I188" s="211"/>
    </row>
    <row r="189" spans="1:9" s="209" customFormat="1" ht="15.75" customHeight="1" x14ac:dyDescent="0.25">
      <c r="A189" s="77"/>
      <c r="F189" s="210"/>
      <c r="I189" s="211"/>
    </row>
    <row r="190" spans="1:9" s="209" customFormat="1" ht="15.75" customHeight="1" x14ac:dyDescent="0.25">
      <c r="A190" s="77"/>
      <c r="F190" s="210"/>
      <c r="I190" s="211"/>
    </row>
    <row r="191" spans="1:9" s="209" customFormat="1" ht="15.75" customHeight="1" x14ac:dyDescent="0.25">
      <c r="A191" s="77"/>
      <c r="F191" s="210"/>
      <c r="I191" s="211"/>
    </row>
    <row r="192" spans="1:9" s="209" customFormat="1" ht="15.75" customHeight="1" x14ac:dyDescent="0.25">
      <c r="A192" s="77"/>
      <c r="F192" s="210"/>
      <c r="I192" s="211"/>
    </row>
    <row r="193" spans="1:9" s="209" customFormat="1" ht="15.75" customHeight="1" x14ac:dyDescent="0.25">
      <c r="A193" s="77"/>
      <c r="F193" s="210"/>
      <c r="I193" s="211"/>
    </row>
    <row r="194" spans="1:9" s="209" customFormat="1" ht="15.75" customHeight="1" x14ac:dyDescent="0.25">
      <c r="A194" s="77"/>
      <c r="F194" s="210"/>
      <c r="I194" s="211"/>
    </row>
    <row r="195" spans="1:9" s="209" customFormat="1" ht="15.75" customHeight="1" x14ac:dyDescent="0.25">
      <c r="A195" s="77"/>
      <c r="F195" s="210"/>
      <c r="I195" s="211"/>
    </row>
    <row r="196" spans="1:9" s="209" customFormat="1" ht="15.75" customHeight="1" x14ac:dyDescent="0.25">
      <c r="A196" s="77"/>
      <c r="F196" s="210"/>
      <c r="I196" s="211"/>
    </row>
    <row r="197" spans="1:9" s="209" customFormat="1" ht="15.75" customHeight="1" x14ac:dyDescent="0.25">
      <c r="A197" s="77"/>
      <c r="F197" s="210"/>
      <c r="I197" s="211"/>
    </row>
    <row r="198" spans="1:9" s="209" customFormat="1" ht="15.75" customHeight="1" x14ac:dyDescent="0.25">
      <c r="A198" s="77"/>
      <c r="F198" s="210"/>
      <c r="I198" s="211"/>
    </row>
    <row r="199" spans="1:9" s="209" customFormat="1" ht="15.75" customHeight="1" x14ac:dyDescent="0.25">
      <c r="A199" s="77"/>
      <c r="F199" s="210"/>
      <c r="I199" s="211"/>
    </row>
    <row r="200" spans="1:9" s="209" customFormat="1" ht="15.75" customHeight="1" x14ac:dyDescent="0.25">
      <c r="A200" s="77"/>
      <c r="F200" s="210"/>
      <c r="I200" s="211"/>
    </row>
    <row r="201" spans="1:9" s="209" customFormat="1" ht="15.75" customHeight="1" x14ac:dyDescent="0.25">
      <c r="A201" s="77"/>
      <c r="F201" s="210"/>
      <c r="I201" s="211"/>
    </row>
    <row r="202" spans="1:9" s="209" customFormat="1" ht="15.75" customHeight="1" x14ac:dyDescent="0.25">
      <c r="A202" s="77"/>
      <c r="F202" s="210"/>
      <c r="I202" s="211"/>
    </row>
    <row r="203" spans="1:9" s="209" customFormat="1" ht="15.75" customHeight="1" x14ac:dyDescent="0.25">
      <c r="A203" s="77"/>
      <c r="F203" s="210"/>
      <c r="I203" s="211"/>
    </row>
    <row r="204" spans="1:9" s="209" customFormat="1" ht="15.75" customHeight="1" x14ac:dyDescent="0.25">
      <c r="A204" s="77"/>
      <c r="F204" s="210"/>
      <c r="I204" s="211"/>
    </row>
    <row r="205" spans="1:9" s="209" customFormat="1" ht="15.75" customHeight="1" x14ac:dyDescent="0.25">
      <c r="A205" s="77"/>
      <c r="F205" s="210"/>
      <c r="I205" s="211"/>
    </row>
    <row r="206" spans="1:9" s="209" customFormat="1" ht="15.75" customHeight="1" x14ac:dyDescent="0.25">
      <c r="A206" s="77"/>
      <c r="F206" s="210"/>
      <c r="I206" s="211"/>
    </row>
    <row r="207" spans="1:9" s="209" customFormat="1" ht="15.75" customHeight="1" x14ac:dyDescent="0.25">
      <c r="A207" s="77"/>
      <c r="F207" s="210"/>
      <c r="I207" s="211"/>
    </row>
    <row r="208" spans="1:9" s="209" customFormat="1" ht="15.75" customHeight="1" x14ac:dyDescent="0.25">
      <c r="A208" s="77"/>
      <c r="F208" s="210"/>
      <c r="I208" s="211"/>
    </row>
    <row r="209" spans="1:6" s="209" customFormat="1" ht="15.75" customHeight="1" x14ac:dyDescent="0.25">
      <c r="A209" s="77"/>
      <c r="F209" s="210"/>
    </row>
    <row r="210" spans="1:6" s="209" customFormat="1" ht="15.75" customHeight="1" x14ac:dyDescent="0.25">
      <c r="A210" s="77"/>
    </row>
    <row r="211" spans="1:6" s="209" customFormat="1" ht="15.75" customHeight="1" x14ac:dyDescent="0.25">
      <c r="A211" s="77"/>
    </row>
    <row r="212" spans="1:6" s="209" customFormat="1" ht="15.75" customHeight="1" x14ac:dyDescent="0.25">
      <c r="A212" s="77"/>
    </row>
    <row r="213" spans="1:6" s="209" customFormat="1" ht="15.75" customHeight="1" x14ac:dyDescent="0.25">
      <c r="A213" s="77"/>
    </row>
    <row r="214" spans="1:6" s="209" customFormat="1" ht="15.75" customHeight="1" x14ac:dyDescent="0.25">
      <c r="A214" s="77"/>
    </row>
    <row r="215" spans="1:6" s="209" customFormat="1" ht="15.75" customHeight="1" x14ac:dyDescent="0.25">
      <c r="A215" s="77"/>
    </row>
    <row r="216" spans="1:6" s="209" customFormat="1" ht="15.75" customHeight="1" x14ac:dyDescent="0.25">
      <c r="A216" s="77"/>
    </row>
    <row r="217" spans="1:6" s="209" customFormat="1" ht="15.75" customHeight="1" x14ac:dyDescent="0.25">
      <c r="A217" s="77"/>
    </row>
    <row r="218" spans="1:6" s="209" customFormat="1" ht="15.75" customHeight="1" x14ac:dyDescent="0.25">
      <c r="A218" s="77"/>
    </row>
    <row r="219" spans="1:6" s="209" customFormat="1" ht="15.75" customHeight="1" x14ac:dyDescent="0.25">
      <c r="A219" s="77"/>
    </row>
    <row r="220" spans="1:6" s="209" customFormat="1" ht="15.75" customHeight="1" x14ac:dyDescent="0.25">
      <c r="A220" s="77"/>
    </row>
    <row r="221" spans="1:6" s="209" customFormat="1" ht="15.75" customHeight="1" x14ac:dyDescent="0.25">
      <c r="A221" s="77"/>
    </row>
    <row r="222" spans="1:6" s="209" customFormat="1" ht="15.75" customHeight="1" x14ac:dyDescent="0.25">
      <c r="A222" s="77"/>
    </row>
    <row r="223" spans="1:6" s="209" customFormat="1" ht="15.75" customHeight="1" x14ac:dyDescent="0.25">
      <c r="A223" s="77"/>
    </row>
    <row r="224" spans="1:6" s="209" customFormat="1" ht="15.75" customHeight="1" x14ac:dyDescent="0.25">
      <c r="A224" s="77"/>
    </row>
    <row r="225" spans="1:1" s="209" customFormat="1" ht="15.75" customHeight="1" x14ac:dyDescent="0.25">
      <c r="A225" s="77"/>
    </row>
    <row r="226" spans="1:1" s="209" customFormat="1" ht="15.75" customHeight="1" x14ac:dyDescent="0.25">
      <c r="A226" s="77"/>
    </row>
    <row r="227" spans="1:1" s="209" customFormat="1" ht="15.75" customHeight="1" x14ac:dyDescent="0.25">
      <c r="A227" s="77"/>
    </row>
    <row r="228" spans="1:1" s="209" customFormat="1" ht="15.75" customHeight="1" x14ac:dyDescent="0.25">
      <c r="A228" s="77"/>
    </row>
    <row r="229" spans="1:1" s="209" customFormat="1" ht="15.75" customHeight="1" x14ac:dyDescent="0.25">
      <c r="A229" s="77"/>
    </row>
    <row r="230" spans="1:1" s="209" customFormat="1" ht="15.75" customHeight="1" x14ac:dyDescent="0.25">
      <c r="A230" s="77"/>
    </row>
    <row r="231" spans="1:1" s="209" customFormat="1" ht="15.75" customHeight="1" x14ac:dyDescent="0.25">
      <c r="A231" s="77"/>
    </row>
    <row r="232" spans="1:1" s="209" customFormat="1" ht="15.75" customHeight="1" x14ac:dyDescent="0.25">
      <c r="A232" s="77"/>
    </row>
    <row r="233" spans="1:1" s="209" customFormat="1" ht="15.75" customHeight="1" x14ac:dyDescent="0.25">
      <c r="A233" s="77"/>
    </row>
    <row r="234" spans="1:1" s="209" customFormat="1" ht="15.75" customHeight="1" x14ac:dyDescent="0.25">
      <c r="A234" s="77"/>
    </row>
    <row r="235" spans="1:1" s="209" customFormat="1" ht="15.75" customHeight="1" x14ac:dyDescent="0.25">
      <c r="A235" s="77"/>
    </row>
    <row r="236" spans="1:1" s="209" customFormat="1" ht="15.75" customHeight="1" x14ac:dyDescent="0.25">
      <c r="A236" s="77"/>
    </row>
    <row r="237" spans="1:1" s="209" customFormat="1" ht="15.75" customHeight="1" x14ac:dyDescent="0.25">
      <c r="A237" s="77"/>
    </row>
    <row r="238" spans="1:1" s="209" customFormat="1" ht="15.75" customHeight="1" x14ac:dyDescent="0.25">
      <c r="A238" s="77"/>
    </row>
    <row r="239" spans="1:1" s="209" customFormat="1" ht="15.75" customHeight="1" x14ac:dyDescent="0.25">
      <c r="A239" s="77"/>
    </row>
    <row r="240" spans="1:1" s="209" customFormat="1" ht="15.75" customHeight="1" x14ac:dyDescent="0.25">
      <c r="A240" s="77"/>
    </row>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sheetData>
  <autoFilter ref="A15:L160" xr:uid="{37BA8DE7-4A35-4B67-821E-3410E7647A0B}">
    <filterColumn colId="8">
      <filters>
        <filter val="Abierto"/>
      </filters>
    </filterColumn>
  </autoFilter>
  <dataConsolidate/>
  <mergeCells count="20">
    <mergeCell ref="B7:D11"/>
    <mergeCell ref="E7:E8"/>
    <mergeCell ref="E9:E11"/>
    <mergeCell ref="F7:I8"/>
    <mergeCell ref="F9:I11"/>
    <mergeCell ref="H13:I13"/>
    <mergeCell ref="B12:G12"/>
    <mergeCell ref="H12:I12"/>
    <mergeCell ref="B13:B14"/>
    <mergeCell ref="C13:C14"/>
    <mergeCell ref="D13:D14"/>
    <mergeCell ref="E13:E14"/>
    <mergeCell ref="F13:F14"/>
    <mergeCell ref="G13:G14"/>
    <mergeCell ref="B6:G6"/>
    <mergeCell ref="B1:D5"/>
    <mergeCell ref="E1:E2"/>
    <mergeCell ref="F1:G2"/>
    <mergeCell ref="E3:E5"/>
    <mergeCell ref="F3:G5"/>
  </mergeCells>
  <dataValidations count="3">
    <dataValidation type="date" operator="greaterThan" allowBlank="1" showInputMessage="1" showErrorMessage="1" sqref="C29 C36:C45 C17:C23" xr:uid="{DD54CEFF-1254-4189-9B2C-CD983A31D1FD}">
      <formula1>36892</formula1>
    </dataValidation>
    <dataValidation type="date" operator="greaterThan" allowBlank="1" showErrorMessage="1" sqref="C30:C31 C33:C35 C24:C28 C46:C120 C141:C160" xr:uid="{F350E613-CEAA-4376-8A82-5F8DAF12E70B}">
      <formula1>36892</formula1>
    </dataValidation>
    <dataValidation type="list" allowBlank="1" showInputMessage="1" showErrorMessage="1" sqref="J18" xr:uid="{A641BD24-9427-4EA1-8CA9-295A4EF2E101}">
      <formula1>$F$2:$F$14</formula1>
    </dataValidation>
  </dataValidations>
  <pageMargins left="0.7" right="0.7" top="0.75" bottom="0.75" header="0" footer="0"/>
  <pageSetup orientation="portrait" r:id="rId1"/>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EEB0150E-116E-4881-A0F1-3ACF99B9BA80}">
          <x14:formula1>
            <xm:f>#REF!</xm:f>
          </x14:formula1>
          <xm:sqref>F161:F209 F16:F28 F30:F35 I20:I23 I69:I70 I74 I27 I62 I161:I208 I118</xm:sqref>
        </x14:dataValidation>
        <x14:dataValidation type="list" allowBlank="1" showInputMessage="1" showErrorMessage="1" xr:uid="{3831D51A-9370-4CD6-BE1D-BC089F5EAD62}">
          <x14:formula1>
            <xm:f>'C:\Documents and Settings\mbonilla\Mis documentos\Downloads\[Plan mejoramiento-01102013 Con correccion.xlsx]lis'!#REF!</xm:f>
          </x14:formula1>
          <xm:sqref>I16 I34 F29 F81:F83 I56:I59 F55:F76</xm:sqref>
        </x14:dataValidation>
        <x14:dataValidation type="list" allowBlank="1" showInputMessage="1" showErrorMessage="1" xr:uid="{6CAACF24-11DB-4CB8-9A6A-4C90586BC58D}">
          <x14:formula1>
            <xm:f>#REF!</xm:f>
          </x14:formula1>
          <xm:sqref>I17:I19 I35:I55 I28:I33 I24:I26 I60:I61 I63:I68 I71:I73 I119:I160 I75:I117</xm:sqref>
        </x14:dataValidation>
        <x14:dataValidation type="list" allowBlank="1" showInputMessage="1" showErrorMessage="1" xr:uid="{B4B5F75D-1E38-4A0D-B2AC-7B7BF62FAC03}">
          <x14:formula1>
            <xm:f>#REF!</xm:f>
          </x14:formula1>
          <xm:sqref>F46:F52 F121:F130</xm:sqref>
        </x14:dataValidation>
        <x14:dataValidation type="list" allowBlank="1" showInputMessage="1" showErrorMessage="1" xr:uid="{005D59DD-7E4F-473B-8E87-41A91A317829}">
          <x14:formula1>
            <xm:f>'C:\Users\karol.parraga.SCJ\Downloads\[Matriz PM VISITA SEC AMBIENTE JUNIO 2018 C4.xlsx]lis'!#REF!</xm:f>
          </x14:formula1>
          <xm:sqref>F53:F54</xm:sqref>
        </x14:dataValidation>
        <x14:dataValidation type="list" allowBlank="1" showInputMessage="1" showErrorMessage="1" xr:uid="{94341C12-DBAA-45CF-8EF8-F51D35CB6937}">
          <x14:formula1>
            <xm:f>'E:\PM Auditoria Carcel\Proceso Custodia y Vigilancia\[PM Formulacion Aud Carcel Custodia Vigilancia PPL.xlsx]lis'!#REF!</xm:f>
          </x14:formula1>
          <xm:sqref>F92:F120</xm:sqref>
        </x14:dataValidation>
        <x14:dataValidation type="list" allowBlank="1" showInputMessage="1" showErrorMessage="1" xr:uid="{B66DA217-3E5A-42F0-8D9A-7115C1E2997B}">
          <x14:formula1>
            <xm:f>'E:\PM Auditoria Carcel\Atencion Integral PPL\[PM Formulacion Aud Carcel Atencion Integral.xlsx]lis'!#REF!</xm:f>
          </x14:formula1>
          <xm:sqref>F84:F91</xm:sqref>
        </x14:dataValidation>
        <x14:dataValidation type="list" allowBlank="1" showInputMessage="1" showErrorMessage="1" xr:uid="{9AD271D1-3CF2-4C10-90ED-1EECA3CCC787}">
          <x14:formula1>
            <xm:f>'E:\PM Auditoria Carcel\Tramite Juridico PPL\[PM Formulacion Aud Carcel Juridico 1.xlsx]lis'!#REF!</xm:f>
          </x14:formula1>
          <xm:sqref>F77:F80</xm:sqref>
        </x14:dataValidation>
        <x14:dataValidation type="list" allowBlank="1" showInputMessage="1" showErrorMessage="1" xr:uid="{A6BF649B-0575-4D8A-BD88-4C17E1CBAE2A}">
          <x14:formula1>
            <xm:f>'\\172.30.30.7\Control Interno\Documents and Settings\mbonilla\Mis documentos\Downloads\[Plan mejoramiento-01102013 Con correccion.xlsx]lis'!#REF!</xm:f>
          </x14:formula1>
          <xm:sqref>F131:F140</xm:sqref>
        </x14:dataValidation>
        <x14:dataValidation type="list" allowBlank="1" showInputMessage="1" showErrorMessage="1" xr:uid="{25F5224A-1D7D-48D6-BCAC-B2A6F0450FCD}">
          <x14:formula1>
            <xm:f>'\\172.30.30.7\Control Interno\PLAN MEJORAMIENTO INTERNO OCI\Proceso Dir Sect E Ins\[PM Auditoria PIGA Remitido.xlsx]lis'!#REF!</xm:f>
          </x14:formula1>
          <xm:sqref>F141:F146</xm:sqref>
        </x14:dataValidation>
        <x14:dataValidation type="list" allowBlank="1" showInputMessage="1" showErrorMessage="1" xr:uid="{2F7B0360-623D-43FE-AE54-DACB859781E0}">
          <x14:formula1>
            <xm:f>'[PLAN MEJORAMIENTO Auditoria Financiera VF (KAPH).xlsx]lis'!#REF!</xm:f>
          </x14:formula1>
          <xm:sqref>F147:F160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PM 2017</vt:lpstr>
      <vt:lpstr>PM 30032019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 Andrea Parraga Hache</dc:creator>
  <cp:lastModifiedBy>Karol Andrea Parraga Hache</cp:lastModifiedBy>
  <dcterms:created xsi:type="dcterms:W3CDTF">2017-06-14T22:42:13Z</dcterms:created>
  <dcterms:modified xsi:type="dcterms:W3CDTF">2019-04-16T21:24:34Z</dcterms:modified>
</cp:coreProperties>
</file>