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6 JUNIO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Titles" localSheetId="0">Sheet1!$1:$8</definedName>
  </definedNames>
  <calcPr calcId="162913"/>
</workbook>
</file>

<file path=xl/calcChain.xml><?xml version="1.0" encoding="utf-8"?>
<calcChain xmlns="http://schemas.openxmlformats.org/spreadsheetml/2006/main"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<sst xmlns="http://schemas.openxmlformats.org/spreadsheetml/2006/main" count="257" uniqueCount="155">
  <si>
    <t>2022</t>
  </si>
  <si>
    <t>1</t>
  </si>
  <si>
    <t>TOTALES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</si>
  <si>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</si>
  <si>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</si>
  <si>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</si>
  <si>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</si>
  <si>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</si>
  <si>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</si>
  <si>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</si>
  <si>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</si>
  <si>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</si>
  <si>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</si>
  <si>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</si>
  <si>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</si>
  <si>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1310201010103</t>
  </si>
  <si>
    <t>Maquinaria para uso general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</si>
  <si>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</si>
  <si>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</si>
  <si>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</si>
  <si>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</si>
  <si>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</si>
  <si>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</si>
  <si>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1310202010106</t>
  </si>
  <si>
    <t>Dotación (prendas de vestir y calzado)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</si>
  <si>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</si>
  <si>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</si>
  <si>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</si>
  <si>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</si>
  <si>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</si>
  <si>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</si>
  <si>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1310202010206</t>
  </si>
  <si>
    <t>Productos de caucho y plástico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</si>
  <si>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</si>
  <si>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</si>
  <si>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</si>
  <si>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</si>
  <si>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1310202020101</t>
  </si>
  <si>
    <t>Alojamiento; servicios de suministros de comidas y bebidas</t>
  </si>
  <si>
    <t>1310202020102</t>
  </si>
  <si>
    <t>Servicios de transporte de pasajeros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</si>
  <si>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</si>
  <si>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</si>
  <si>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</si>
  <si>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</si>
  <si>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</si>
  <si>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</si>
  <si>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</si>
  <si>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</si>
  <si>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131020202020109</t>
  </si>
  <si>
    <t>Servicios de seguros generales de responsabilidad civil</t>
  </si>
  <si>
    <t>1310202020202</t>
  </si>
  <si>
    <t>Servicios inmobiliarios</t>
  </si>
  <si>
    <t>131020202020203</t>
  </si>
  <si>
    <t>Servicio de arrendamiento de bienes inmuebles a comisión o por contrata</t>
  </si>
  <si>
    <t>1310202020203</t>
  </si>
  <si>
    <t>Servicios de arrendamiento o alquiler sin operario</t>
  </si>
  <si>
    <t>131020202020303</t>
  </si>
  <si>
    <t>Servicios de arrendamiento sin opción de compra de computadores sin operario</t>
  </si>
  <si>
    <t>131020202020305</t>
  </si>
  <si>
    <t>Derechos de uso de productos de propiedad intelectual y otros productos similares</t>
  </si>
  <si>
    <t>13102020203</t>
  </si>
  <si>
    <t>Servicios prestados a las empresas y servicios de producción</t>
  </si>
  <si>
    <t>1310202020304</t>
  </si>
  <si>
    <t>Servicios de telecomunicaciones, transmisión y suministro de información</t>
  </si>
  <si>
    <t>131020202030403</t>
  </si>
  <si>
    <t>Servicios de transmisión de datos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</si>
  <si>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</si>
  <si>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</si>
  <si>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</si>
  <si>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</si>
  <si>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</si>
  <si>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</si>
  <si>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131020202030507</t>
  </si>
  <si>
    <t>Otros servicios de apoyo y de información no clasificados previamente</t>
  </si>
  <si>
    <t>1310202020306</t>
  </si>
  <si>
    <t>Servicios de mantenimiento, reparación e instalación (excepto servicios de construcción)</t>
  </si>
  <si>
    <t>131020202030604</t>
  </si>
  <si>
    <t>Servicios de mantenimiento y reparación de maquinaria y equipo de transporte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</si>
  <si>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</si>
  <si>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</si>
  <si>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</si>
  <si>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</si>
  <si>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</si>
  <si>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</si>
  <si>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</si>
  <si>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</si>
  <si>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</si>
  <si>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</si>
  <si>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</si>
  <si>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</si>
  <si>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</si>
  <si>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</si>
  <si>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13301160342</t>
  </si>
  <si>
    <t>Conciencia y cultura ciudadana para la seguridad, la convivencia y la construcción de confianza</t>
  </si>
  <si>
    <t>133011603420000007692</t>
  </si>
  <si>
    <t>Consolidación de una ciudadanía transformadora para la convivencia y la seguridad en Bogotá</t>
  </si>
  <si>
    <t>1082001052</t>
  </si>
  <si>
    <t>Servicios para la comunidad, sociales y personales</t>
  </si>
  <si>
    <t>1082001042</t>
  </si>
  <si>
    <t>13301160346</t>
  </si>
  <si>
    <t>Atención a jóvenes  y adultos infractores con impacto en su proyecto de vida</t>
  </si>
  <si>
    <t>133011603460000007640</t>
  </si>
  <si>
    <t>Implementación de la justicia restaurativa y atención integral para adolescentes en conflicto con la ley y población pospenada en Bogotá D.C.</t>
  </si>
  <si>
    <t>13301160347</t>
  </si>
  <si>
    <t>Calidad de Vida y Derechos de la Población privada de la libertad</t>
  </si>
  <si>
    <t>133011603470000007765</t>
  </si>
  <si>
    <t>Mejoramiento y protección de derechos de la población privada de la libertad en Bogotá</t>
  </si>
  <si>
    <t>13301160348</t>
  </si>
  <si>
    <t>Plataforma institucional para la seguridad y justicia</t>
  </si>
  <si>
    <t>133011603480000007695</t>
  </si>
  <si>
    <t>Generación de entornos de confianza para la prevención y control del delito en Bogotá</t>
  </si>
  <si>
    <t>133011605</t>
  </si>
  <si>
    <t>Construir Bogotá Región con gobierno abierto, transparente y ciudadanía consciente</t>
  </si>
  <si>
    <t>13301160551</t>
  </si>
  <si>
    <t>Gobierno Abierto</t>
  </si>
  <si>
    <t>133011605510000007776</t>
  </si>
  <si>
    <t>Fortalecimiento de la gestión institucional y la participación ciudadana en la Secretaría Distrital de Seguridad, Convivencia y Justicia en Bogotá</t>
  </si>
  <si>
    <t>1080100021</t>
  </si>
  <si>
    <t>1082000052</t>
  </si>
  <si>
    <t>Productos metálicos y paquetes de software</t>
  </si>
  <si>
    <t>13301160553</t>
  </si>
  <si>
    <t>Información para la toma de decisiones</t>
  </si>
  <si>
    <t>133011605530000007781</t>
  </si>
  <si>
    <t>Generación de conocimiento para la implementación de la política pública de seguridad, convivencia y acceso a la justicia en Bogotá</t>
  </si>
  <si>
    <t>13301160554</t>
  </si>
  <si>
    <t>Transformación digital y gestión de TIC para un territorio inteligente</t>
  </si>
  <si>
    <t>133011605540000007777</t>
  </si>
  <si>
    <t>Fortalecimiento de la gestión de las Tecnologías de la Información en la Secretaría de Seguridad, Convivencia y Justicia en el marco de las políticas de gobierno y seguridad digital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</si>
  <si>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</si>
  <si>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</si>
  <si>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</si>
  <si>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</si>
  <si>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</si>
  <si>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</si>
  <si>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</si>
  <si>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</si>
  <si>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</si>
  <si>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</si>
  <si>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</si>
  <si>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</si>
  <si>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</si>
  <si>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</si>
  <si>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</si>
  <si>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2022</t>
  </si>
  <si>
    <t>MES: JUNIO 2022</t>
  </si>
  <si>
    <t>ANÍBAL FERNÁNDEZ DE SOTO CAMACHO</t>
  </si>
  <si>
    <t>ORDENADOR DEL GASTO</t>
  </si>
  <si>
    <t>CC No. 79.731.272  DE BOGOTA</t>
  </si>
  <si>
    <t>Teléfono: 3779595</t>
  </si>
  <si>
    <t xml:space="preserve"> Teléfono: 3779595</t>
  </si>
  <si>
    <t>Fecha de impresión:</t>
  </si>
  <si>
    <t>RESPONSABLE DEL PRESUPUESTO (E )</t>
  </si>
  <si>
    <t>CC No. 79.520.124</t>
  </si>
  <si>
    <t>HENRY HUMBERTO VILLAMARÍN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</si>
</sst>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righ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14" fontId="4" fillId="2" borderId="0" xfId="0" applyNumberFormat="1" applyFont="1" applyFill="1" applyAlignment="1">
      <alignment vertical="top"/>
    </xf>
    <xf numFmtId="164" fontId="3" fillId="2" borderId="1" xfId="1" applyNumberFormat="1" applyFont="1" applyFill="1" applyBorder="1" applyAlignment="1">
      <alignment horizontal="right" vertical="top"/>
    </xf>
    <xf numFmtId="164" fontId="5" fillId="2" borderId="1" xfId="1" applyNumberFormat="1" applyFont="1" applyFill="1" applyBorder="1" applyAlignment="1">
      <alignment horizontal="right" vertical="top"/>
    </xf>
    <xf numFmtId="4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view="pageBreakPreview" topLeftCell="B82" zoomScaleNormal="100" zoomScaleSheetLayoutView="100" workbookViewId="0">
      <selection activeCell="C93" sqref="C93"/>
    </sheetView>
  </sheetViews>
  <sheetFormatPr baseColWidth="10" defaultColWidth="9.140625" defaultRowHeight="12.75" x14ac:dyDescent="0.2"/>
  <cols>
    <col min="1" max="1" width="6" style="12" customWidth="1"/>
    <col min="2" max="2" width="22.28515625" style="12" bestFit="1" customWidth="1"/>
    <col min="3" max="3" width="57" style="4" customWidth="1"/>
    <col min="4" max="4" width="16.42578125" style="12" customWidth="1"/>
    <col min="5" max="5" width="14.28515625" style="12" bestFit="1" customWidth="1"/>
    <col min="6" max="6" width="15.85546875" style="12" bestFit="1" customWidth="1"/>
    <col min="7" max="7" width="16.85546875" style="12" customWidth="1"/>
    <col min="8" max="8" width="15.5703125" style="12" customWidth="1"/>
    <col min="9" max="9" width="17.28515625" style="12" customWidth="1"/>
    <col min="10" max="10" width="9.140625" style="12" bestFit="1" customWidth="1"/>
    <col min="11" max="11" width="16.7109375" style="12" customWidth="1"/>
    <col min="12" max="16384" width="9.140625" style="12"/>
  </cols>
  <sheetData>
    <row r="1" spans="1:11" s="1" customFormat="1" ht="14.25" customHeight="1" x14ac:dyDescent="0.2">
      <c r="A1" s="20" t="s">
        <v>140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4.25" customHeight="1" x14ac:dyDescent="0.2">
      <c r="A2" s="20" t="s">
        <v>141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1" customFormat="1" ht="14.25" customHeight="1" x14ac:dyDescent="0.2">
      <c r="A3" s="20" t="s">
        <v>142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" customFormat="1" ht="14.25" customHeight="1" x14ac:dyDescent="0.2">
      <c r="A4" s="20" t="s">
        <v>143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s="1" customFormat="1" ht="14.25" customHeight="1" x14ac:dyDescent="0.2">
      <c r="A5" s="20" t="s">
        <v>144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1" customFormat="1" ht="14.25" customHeight="1" x14ac:dyDescent="0.2">
      <c r="A6" s="20" t="s">
        <v>145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2" customFormat="1" ht="14.2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s="4" customFormat="1" ht="51" x14ac:dyDescent="0.2">
      <c r="A8" s="3" t="s">
        <v>129</v>
      </c>
      <c r="B8" s="3" t="s">
        <v>130</v>
      </c>
      <c r="C8" s="3" t="s">
        <v>131</v>
      </c>
      <c r="D8" s="3" t="s">
        <v>132</v>
      </c>
      <c r="E8" s="3" t="s">
        <v>133</v>
      </c>
      <c r="F8" s="3" t="s">
        <v>134</v>
      </c>
      <c r="G8" s="3" t="s">
        <v>135</v>
      </c>
      <c r="H8" s="3" t="s">
        <v>136</v>
      </c>
      <c r="I8" s="3" t="s">
        <v>137</v>
      </c>
      <c r="J8" s="3" t="s">
        <v>138</v>
      </c>
      <c r="K8" s="3" t="s">
        <v>139</v>
      </c>
    </row>
    <row r="9" spans="1:11" s="8" customFormat="1" x14ac:dyDescent="0.2">
      <c r="A9" s="5" t="s">
        <v>0</v>
      </c>
      <c r="B9" s="5" t="s">
        <v>1</v>
      </c>
      <c r="C9" s="6" t="s">
        <v>2</v>
      </c>
      <c r="D9" s="7">
        <v>24075958856</v>
      </c>
      <c r="E9" s="7">
        <v>-6684898</v>
      </c>
      <c r="F9" s="7">
        <v>-1019596887</v>
      </c>
      <c r="G9" s="7">
        <v>23056361969</v>
      </c>
      <c r="H9" s="7">
        <v>1634444878</v>
      </c>
      <c r="I9" s="7">
        <v>15993925800</v>
      </c>
      <c r="J9" s="18">
        <f>+I9/G9</f>
        <v>0.69368818122756459</v>
      </c>
      <c r="K9" s="7">
        <v>7062436169</v>
      </c>
    </row>
    <row r="10" spans="1:11" s="8" customFormat="1" x14ac:dyDescent="0.2">
      <c r="A10" s="5" t="s">
        <v>0</v>
      </c>
      <c r="B10" s="5" t="s">
        <v>3</v>
      </c>
      <c r="C10" s="6" t="s">
        <v>4</v>
      </c>
      <c r="D10" s="7">
        <v>24075958856</v>
      </c>
      <c r="E10" s="7">
        <v>-6684898</v>
      </c>
      <c r="F10" s="7">
        <v>-1019596887</v>
      </c>
      <c r="G10" s="7">
        <v>23056361969</v>
      </c>
      <c r="H10" s="7">
        <v>1634444878</v>
      </c>
      <c r="I10" s="7">
        <v>15993925800</v>
      </c>
      <c r="J10" s="18">
        <f t="shared" ref="J10:J73" si="0">+I10/G10</f>
        <v>0.69368818122756459</v>
      </c>
      <c r="K10" s="7">
        <v>7062436169</v>
      </c>
    </row>
    <row r="11" spans="1:11" s="8" customFormat="1" x14ac:dyDescent="0.2">
      <c r="A11" s="5" t="s">
        <v>0</v>
      </c>
      <c r="B11" s="5" t="s">
        <v>5</v>
      </c>
      <c r="C11" s="6" t="s">
        <v>6</v>
      </c>
      <c r="D11" s="7">
        <v>3490608487</v>
      </c>
      <c r="E11" s="7">
        <v>0</v>
      </c>
      <c r="F11" s="7">
        <v>-2</v>
      </c>
      <c r="G11" s="7">
        <v>3490608485</v>
      </c>
      <c r="H11" s="7">
        <v>68495321</v>
      </c>
      <c r="I11" s="7">
        <v>2649799822</v>
      </c>
      <c r="J11" s="18">
        <f t="shared" si="0"/>
        <v>0.75912260953551203</v>
      </c>
      <c r="K11" s="7">
        <v>840808663</v>
      </c>
    </row>
    <row r="12" spans="1:11" x14ac:dyDescent="0.2">
      <c r="A12" s="9" t="s">
        <v>0</v>
      </c>
      <c r="B12" s="9" t="s">
        <v>7</v>
      </c>
      <c r="C12" s="10" t="s">
        <v>8</v>
      </c>
      <c r="D12" s="11">
        <v>3490608487</v>
      </c>
      <c r="E12" s="11">
        <v>0</v>
      </c>
      <c r="F12" s="11">
        <v>-2</v>
      </c>
      <c r="G12" s="11">
        <v>3490608485</v>
      </c>
      <c r="H12" s="11">
        <v>68495321</v>
      </c>
      <c r="I12" s="11">
        <v>2649799822</v>
      </c>
      <c r="J12" s="19">
        <f t="shared" si="0"/>
        <v>0.75912260953551203</v>
      </c>
      <c r="K12" s="11">
        <v>840808663</v>
      </c>
    </row>
    <row r="13" spans="1:11" x14ac:dyDescent="0.2">
      <c r="A13" s="9" t="s">
        <v>0</v>
      </c>
      <c r="B13" s="9" t="s">
        <v>9</v>
      </c>
      <c r="C13" s="10" t="s">
        <v>10</v>
      </c>
      <c r="D13" s="11">
        <v>536000</v>
      </c>
      <c r="E13" s="11">
        <v>0</v>
      </c>
      <c r="F13" s="11">
        <v>0</v>
      </c>
      <c r="G13" s="11">
        <v>536000</v>
      </c>
      <c r="H13" s="11">
        <v>536000</v>
      </c>
      <c r="I13" s="11">
        <v>536000</v>
      </c>
      <c r="J13" s="19">
        <f t="shared" si="0"/>
        <v>1</v>
      </c>
      <c r="K13" s="11">
        <v>0</v>
      </c>
    </row>
    <row r="14" spans="1:11" x14ac:dyDescent="0.2">
      <c r="A14" s="9" t="s">
        <v>0</v>
      </c>
      <c r="B14" s="9" t="s">
        <v>11</v>
      </c>
      <c r="C14" s="10" t="s">
        <v>12</v>
      </c>
      <c r="D14" s="11">
        <v>536000</v>
      </c>
      <c r="E14" s="11">
        <v>0</v>
      </c>
      <c r="F14" s="11">
        <v>0</v>
      </c>
      <c r="G14" s="11">
        <v>536000</v>
      </c>
      <c r="H14" s="11">
        <v>536000</v>
      </c>
      <c r="I14" s="11">
        <v>536000</v>
      </c>
      <c r="J14" s="19">
        <f t="shared" si="0"/>
        <v>1</v>
      </c>
      <c r="K14" s="11">
        <v>0</v>
      </c>
    </row>
    <row r="15" spans="1:11" x14ac:dyDescent="0.2">
      <c r="A15" s="9" t="s">
        <v>0</v>
      </c>
      <c r="B15" s="9" t="s">
        <v>13</v>
      </c>
      <c r="C15" s="10" t="s">
        <v>14</v>
      </c>
      <c r="D15" s="11">
        <v>536000</v>
      </c>
      <c r="E15" s="11">
        <v>0</v>
      </c>
      <c r="F15" s="11">
        <v>0</v>
      </c>
      <c r="G15" s="11">
        <v>536000</v>
      </c>
      <c r="H15" s="11">
        <v>536000</v>
      </c>
      <c r="I15" s="11">
        <v>536000</v>
      </c>
      <c r="J15" s="19">
        <f t="shared" si="0"/>
        <v>1</v>
      </c>
      <c r="K15" s="11">
        <v>0</v>
      </c>
    </row>
    <row r="16" spans="1:11" x14ac:dyDescent="0.2">
      <c r="A16" s="9" t="s">
        <v>0</v>
      </c>
      <c r="B16" s="9" t="s">
        <v>15</v>
      </c>
      <c r="C16" s="10" t="s">
        <v>16</v>
      </c>
      <c r="D16" s="11">
        <v>536000</v>
      </c>
      <c r="E16" s="11">
        <v>0</v>
      </c>
      <c r="F16" s="11">
        <v>0</v>
      </c>
      <c r="G16" s="11">
        <v>536000</v>
      </c>
      <c r="H16" s="11">
        <v>536000</v>
      </c>
      <c r="I16" s="11">
        <v>536000</v>
      </c>
      <c r="J16" s="19">
        <f t="shared" si="0"/>
        <v>1</v>
      </c>
      <c r="K16" s="11">
        <v>0</v>
      </c>
    </row>
    <row r="17" spans="1:11" x14ac:dyDescent="0.2">
      <c r="A17" s="9" t="s">
        <v>0</v>
      </c>
      <c r="B17" s="9" t="s">
        <v>17</v>
      </c>
      <c r="C17" s="10" t="s">
        <v>18</v>
      </c>
      <c r="D17" s="11">
        <v>3490072487</v>
      </c>
      <c r="E17" s="11">
        <v>0</v>
      </c>
      <c r="F17" s="11">
        <v>-2</v>
      </c>
      <c r="G17" s="11">
        <v>3490072485</v>
      </c>
      <c r="H17" s="11">
        <v>67959321</v>
      </c>
      <c r="I17" s="11">
        <v>2649263822</v>
      </c>
      <c r="J17" s="19">
        <f t="shared" si="0"/>
        <v>0.75908561595390478</v>
      </c>
      <c r="K17" s="11">
        <v>840808663</v>
      </c>
    </row>
    <row r="18" spans="1:11" x14ac:dyDescent="0.2">
      <c r="A18" s="9" t="s">
        <v>0</v>
      </c>
      <c r="B18" s="9" t="s">
        <v>19</v>
      </c>
      <c r="C18" s="10" t="s">
        <v>20</v>
      </c>
      <c r="D18" s="11">
        <v>782195336</v>
      </c>
      <c r="E18" s="11">
        <v>0</v>
      </c>
      <c r="F18" s="11">
        <v>-2</v>
      </c>
      <c r="G18" s="11">
        <v>782195334</v>
      </c>
      <c r="H18" s="11">
        <v>5446500</v>
      </c>
      <c r="I18" s="11">
        <v>560835135</v>
      </c>
      <c r="J18" s="19">
        <f t="shared" si="0"/>
        <v>0.71700138139663205</v>
      </c>
      <c r="K18" s="11">
        <v>221360199</v>
      </c>
    </row>
    <row r="19" spans="1:11" ht="25.5" x14ac:dyDescent="0.2">
      <c r="A19" s="9" t="s">
        <v>0</v>
      </c>
      <c r="B19" s="9" t="s">
        <v>21</v>
      </c>
      <c r="C19" s="10" t="s">
        <v>22</v>
      </c>
      <c r="D19" s="11">
        <v>739315028</v>
      </c>
      <c r="E19" s="11">
        <v>0</v>
      </c>
      <c r="F19" s="11">
        <v>-2</v>
      </c>
      <c r="G19" s="11">
        <v>739315026</v>
      </c>
      <c r="H19" s="11">
        <v>0</v>
      </c>
      <c r="I19" s="11">
        <v>519344945</v>
      </c>
      <c r="J19" s="19">
        <f t="shared" si="0"/>
        <v>0.70246772584871009</v>
      </c>
      <c r="K19" s="11">
        <v>219970081</v>
      </c>
    </row>
    <row r="20" spans="1:11" x14ac:dyDescent="0.2">
      <c r="A20" s="9" t="s">
        <v>0</v>
      </c>
      <c r="B20" s="9" t="s">
        <v>23</v>
      </c>
      <c r="C20" s="10" t="s">
        <v>24</v>
      </c>
      <c r="D20" s="11">
        <v>739315028</v>
      </c>
      <c r="E20" s="11">
        <v>0</v>
      </c>
      <c r="F20" s="11">
        <v>-2</v>
      </c>
      <c r="G20" s="11">
        <v>739315026</v>
      </c>
      <c r="H20" s="11">
        <v>0</v>
      </c>
      <c r="I20" s="11">
        <v>519344945</v>
      </c>
      <c r="J20" s="19">
        <f t="shared" si="0"/>
        <v>0.70246772584871009</v>
      </c>
      <c r="K20" s="11">
        <v>219970081</v>
      </c>
    </row>
    <row r="21" spans="1:11" ht="25.5" x14ac:dyDescent="0.2">
      <c r="A21" s="9" t="s">
        <v>0</v>
      </c>
      <c r="B21" s="9" t="s">
        <v>25</v>
      </c>
      <c r="C21" s="10" t="s">
        <v>26</v>
      </c>
      <c r="D21" s="11">
        <v>42880308</v>
      </c>
      <c r="E21" s="11">
        <v>0</v>
      </c>
      <c r="F21" s="11">
        <v>0</v>
      </c>
      <c r="G21" s="11">
        <v>42880308</v>
      </c>
      <c r="H21" s="11">
        <v>5446500</v>
      </c>
      <c r="I21" s="11">
        <v>41490190</v>
      </c>
      <c r="J21" s="19">
        <f t="shared" si="0"/>
        <v>0.96758143621543014</v>
      </c>
      <c r="K21" s="11">
        <v>1390118</v>
      </c>
    </row>
    <row r="22" spans="1:11" ht="25.5" x14ac:dyDescent="0.2">
      <c r="A22" s="9" t="s">
        <v>0</v>
      </c>
      <c r="B22" s="9" t="s">
        <v>27</v>
      </c>
      <c r="C22" s="10" t="s">
        <v>28</v>
      </c>
      <c r="D22" s="11">
        <v>19578701</v>
      </c>
      <c r="E22" s="11">
        <v>0</v>
      </c>
      <c r="F22" s="11">
        <v>0</v>
      </c>
      <c r="G22" s="11">
        <v>19578701</v>
      </c>
      <c r="H22" s="11">
        <v>0</v>
      </c>
      <c r="I22" s="11">
        <v>19578701</v>
      </c>
      <c r="J22" s="19">
        <f t="shared" si="0"/>
        <v>1</v>
      </c>
      <c r="K22" s="11">
        <v>0</v>
      </c>
    </row>
    <row r="23" spans="1:11" ht="25.5" x14ac:dyDescent="0.2">
      <c r="A23" s="9" t="s">
        <v>0</v>
      </c>
      <c r="B23" s="9" t="s">
        <v>29</v>
      </c>
      <c r="C23" s="10" t="s">
        <v>30</v>
      </c>
      <c r="D23" s="11">
        <v>17855107</v>
      </c>
      <c r="E23" s="11">
        <v>0</v>
      </c>
      <c r="F23" s="11">
        <v>0</v>
      </c>
      <c r="G23" s="11">
        <v>17855107</v>
      </c>
      <c r="H23" s="11">
        <v>0</v>
      </c>
      <c r="I23" s="11">
        <v>16464989</v>
      </c>
      <c r="J23" s="19">
        <f t="shared" si="0"/>
        <v>0.92214451585196322</v>
      </c>
      <c r="K23" s="11">
        <v>1390118</v>
      </c>
    </row>
    <row r="24" spans="1:11" x14ac:dyDescent="0.2">
      <c r="A24" s="9" t="s">
        <v>0</v>
      </c>
      <c r="B24" s="9" t="s">
        <v>31</v>
      </c>
      <c r="C24" s="10" t="s">
        <v>32</v>
      </c>
      <c r="D24" s="11">
        <v>5446500</v>
      </c>
      <c r="E24" s="11">
        <v>0</v>
      </c>
      <c r="F24" s="11">
        <v>0</v>
      </c>
      <c r="G24" s="11">
        <v>5446500</v>
      </c>
      <c r="H24" s="11">
        <v>5446500</v>
      </c>
      <c r="I24" s="11">
        <v>5446500</v>
      </c>
      <c r="J24" s="19">
        <f t="shared" si="0"/>
        <v>1</v>
      </c>
      <c r="K24" s="11">
        <v>0</v>
      </c>
    </row>
    <row r="25" spans="1:11" x14ac:dyDescent="0.2">
      <c r="A25" s="9" t="s">
        <v>0</v>
      </c>
      <c r="B25" s="9" t="s">
        <v>33</v>
      </c>
      <c r="C25" s="10" t="s">
        <v>34</v>
      </c>
      <c r="D25" s="11">
        <v>2707877151</v>
      </c>
      <c r="E25" s="11">
        <v>0</v>
      </c>
      <c r="F25" s="11">
        <v>0</v>
      </c>
      <c r="G25" s="11">
        <v>2707877151</v>
      </c>
      <c r="H25" s="11">
        <v>62512821</v>
      </c>
      <c r="I25" s="11">
        <v>2088428687</v>
      </c>
      <c r="J25" s="19">
        <f t="shared" si="0"/>
        <v>0.77124203593532958</v>
      </c>
      <c r="K25" s="11">
        <v>619448464</v>
      </c>
    </row>
    <row r="26" spans="1:11" ht="38.25" x14ac:dyDescent="0.2">
      <c r="A26" s="9" t="s">
        <v>0</v>
      </c>
      <c r="B26" s="9" t="s">
        <v>35</v>
      </c>
      <c r="C26" s="10" t="s">
        <v>36</v>
      </c>
      <c r="D26" s="11">
        <v>71528736</v>
      </c>
      <c r="E26" s="11">
        <v>0</v>
      </c>
      <c r="F26" s="11">
        <v>0</v>
      </c>
      <c r="G26" s="11">
        <v>71528736</v>
      </c>
      <c r="H26" s="11">
        <v>0</v>
      </c>
      <c r="I26" s="11">
        <v>61186724</v>
      </c>
      <c r="J26" s="19">
        <f t="shared" si="0"/>
        <v>0.85541458470620813</v>
      </c>
      <c r="K26" s="11">
        <v>10342012</v>
      </c>
    </row>
    <row r="27" spans="1:11" x14ac:dyDescent="0.2">
      <c r="A27" s="9" t="s">
        <v>0</v>
      </c>
      <c r="B27" s="9" t="s">
        <v>37</v>
      </c>
      <c r="C27" s="10" t="s">
        <v>38</v>
      </c>
      <c r="D27" s="11">
        <v>16223699</v>
      </c>
      <c r="E27" s="11">
        <v>0</v>
      </c>
      <c r="F27" s="11">
        <v>0</v>
      </c>
      <c r="G27" s="11">
        <v>16223699</v>
      </c>
      <c r="H27" s="11">
        <v>0</v>
      </c>
      <c r="I27" s="11">
        <v>10022431</v>
      </c>
      <c r="J27" s="19">
        <f t="shared" si="0"/>
        <v>0.61776485128329861</v>
      </c>
      <c r="K27" s="11">
        <v>6201268</v>
      </c>
    </row>
    <row r="28" spans="1:11" x14ac:dyDescent="0.2">
      <c r="A28" s="9" t="s">
        <v>0</v>
      </c>
      <c r="B28" s="9" t="s">
        <v>39</v>
      </c>
      <c r="C28" s="10" t="s">
        <v>40</v>
      </c>
      <c r="D28" s="11">
        <v>15971450</v>
      </c>
      <c r="E28" s="11">
        <v>0</v>
      </c>
      <c r="F28" s="11">
        <v>0</v>
      </c>
      <c r="G28" s="11">
        <v>15971450</v>
      </c>
      <c r="H28" s="11">
        <v>0</v>
      </c>
      <c r="I28" s="11">
        <v>11830706</v>
      </c>
      <c r="J28" s="19">
        <f t="shared" si="0"/>
        <v>0.74074088451580788</v>
      </c>
      <c r="K28" s="11">
        <v>4140744</v>
      </c>
    </row>
    <row r="29" spans="1:11" x14ac:dyDescent="0.2">
      <c r="A29" s="9" t="s">
        <v>0</v>
      </c>
      <c r="B29" s="9" t="s">
        <v>41</v>
      </c>
      <c r="C29" s="10" t="s">
        <v>42</v>
      </c>
      <c r="D29" s="11">
        <v>39333587</v>
      </c>
      <c r="E29" s="11">
        <v>0</v>
      </c>
      <c r="F29" s="11">
        <v>0</v>
      </c>
      <c r="G29" s="11">
        <v>39333587</v>
      </c>
      <c r="H29" s="11">
        <v>0</v>
      </c>
      <c r="I29" s="11">
        <v>39333587</v>
      </c>
      <c r="J29" s="19">
        <f t="shared" si="0"/>
        <v>1</v>
      </c>
      <c r="K29" s="11">
        <v>0</v>
      </c>
    </row>
    <row r="30" spans="1:11" x14ac:dyDescent="0.2">
      <c r="A30" s="9" t="s">
        <v>0</v>
      </c>
      <c r="B30" s="9" t="s">
        <v>43</v>
      </c>
      <c r="C30" s="10" t="s">
        <v>44</v>
      </c>
      <c r="D30" s="11">
        <v>39333587</v>
      </c>
      <c r="E30" s="11">
        <v>0</v>
      </c>
      <c r="F30" s="11">
        <v>0</v>
      </c>
      <c r="G30" s="11">
        <v>39333587</v>
      </c>
      <c r="H30" s="11">
        <v>0</v>
      </c>
      <c r="I30" s="11">
        <v>39333587</v>
      </c>
      <c r="J30" s="19">
        <f t="shared" si="0"/>
        <v>1</v>
      </c>
      <c r="K30" s="11">
        <v>0</v>
      </c>
    </row>
    <row r="31" spans="1:11" ht="25.5" x14ac:dyDescent="0.2">
      <c r="A31" s="9" t="s">
        <v>0</v>
      </c>
      <c r="B31" s="9" t="s">
        <v>45</v>
      </c>
      <c r="C31" s="10" t="s">
        <v>46</v>
      </c>
      <c r="D31" s="11">
        <v>662389490</v>
      </c>
      <c r="E31" s="11">
        <v>0</v>
      </c>
      <c r="F31" s="11">
        <v>0</v>
      </c>
      <c r="G31" s="11">
        <v>662389490</v>
      </c>
      <c r="H31" s="11">
        <v>57175550</v>
      </c>
      <c r="I31" s="11">
        <v>581300626</v>
      </c>
      <c r="J31" s="19">
        <f t="shared" si="0"/>
        <v>0.87758129435296439</v>
      </c>
      <c r="K31" s="11">
        <v>81088864</v>
      </c>
    </row>
    <row r="32" spans="1:11" x14ac:dyDescent="0.2">
      <c r="A32" s="9" t="s">
        <v>0</v>
      </c>
      <c r="B32" s="9" t="s">
        <v>47</v>
      </c>
      <c r="C32" s="10" t="s">
        <v>48</v>
      </c>
      <c r="D32" s="11">
        <v>11057938</v>
      </c>
      <c r="E32" s="11">
        <v>0</v>
      </c>
      <c r="F32" s="11">
        <v>0</v>
      </c>
      <c r="G32" s="11">
        <v>11057938</v>
      </c>
      <c r="H32" s="11">
        <v>0</v>
      </c>
      <c r="I32" s="11">
        <v>2021568</v>
      </c>
      <c r="J32" s="19">
        <f t="shared" si="0"/>
        <v>0.18281600059613284</v>
      </c>
      <c r="K32" s="11">
        <v>9036370</v>
      </c>
    </row>
    <row r="33" spans="1:11" x14ac:dyDescent="0.2">
      <c r="A33" s="9" t="s">
        <v>0</v>
      </c>
      <c r="B33" s="9" t="s">
        <v>49</v>
      </c>
      <c r="C33" s="10" t="s">
        <v>50</v>
      </c>
      <c r="D33" s="11">
        <v>11057938</v>
      </c>
      <c r="E33" s="11">
        <v>0</v>
      </c>
      <c r="F33" s="11">
        <v>0</v>
      </c>
      <c r="G33" s="11">
        <v>11057938</v>
      </c>
      <c r="H33" s="11">
        <v>0</v>
      </c>
      <c r="I33" s="11">
        <v>2021568</v>
      </c>
      <c r="J33" s="19">
        <f t="shared" si="0"/>
        <v>0.18281600059613284</v>
      </c>
      <c r="K33" s="11">
        <v>9036370</v>
      </c>
    </row>
    <row r="34" spans="1:11" x14ac:dyDescent="0.2">
      <c r="A34" s="9" t="s">
        <v>0</v>
      </c>
      <c r="B34" s="9" t="s">
        <v>51</v>
      </c>
      <c r="C34" s="10" t="s">
        <v>52</v>
      </c>
      <c r="D34" s="11">
        <v>493166136</v>
      </c>
      <c r="E34" s="11">
        <v>0</v>
      </c>
      <c r="F34" s="11">
        <v>0</v>
      </c>
      <c r="G34" s="11">
        <v>493166136</v>
      </c>
      <c r="H34" s="11">
        <v>0</v>
      </c>
      <c r="I34" s="11">
        <v>493166136</v>
      </c>
      <c r="J34" s="19">
        <f t="shared" si="0"/>
        <v>1</v>
      </c>
      <c r="K34" s="11">
        <v>0</v>
      </c>
    </row>
    <row r="35" spans="1:11" ht="25.5" x14ac:dyDescent="0.2">
      <c r="A35" s="9" t="s">
        <v>0</v>
      </c>
      <c r="B35" s="9" t="s">
        <v>53</v>
      </c>
      <c r="C35" s="10" t="s">
        <v>54</v>
      </c>
      <c r="D35" s="11">
        <v>493166136</v>
      </c>
      <c r="E35" s="11">
        <v>0</v>
      </c>
      <c r="F35" s="11">
        <v>0</v>
      </c>
      <c r="G35" s="11">
        <v>493166136</v>
      </c>
      <c r="H35" s="11">
        <v>0</v>
      </c>
      <c r="I35" s="11">
        <v>493166136</v>
      </c>
      <c r="J35" s="19">
        <f t="shared" si="0"/>
        <v>1</v>
      </c>
      <c r="K35" s="11">
        <v>0</v>
      </c>
    </row>
    <row r="36" spans="1:11" x14ac:dyDescent="0.2">
      <c r="A36" s="9" t="s">
        <v>0</v>
      </c>
      <c r="B36" s="9" t="s">
        <v>55</v>
      </c>
      <c r="C36" s="10" t="s">
        <v>56</v>
      </c>
      <c r="D36" s="11">
        <v>158165416</v>
      </c>
      <c r="E36" s="11">
        <v>0</v>
      </c>
      <c r="F36" s="11">
        <v>0</v>
      </c>
      <c r="G36" s="11">
        <v>158165416</v>
      </c>
      <c r="H36" s="11">
        <v>57175550</v>
      </c>
      <c r="I36" s="11">
        <v>86112922</v>
      </c>
      <c r="J36" s="19">
        <f t="shared" si="0"/>
        <v>0.54444849056003497</v>
      </c>
      <c r="K36" s="11">
        <v>72052494</v>
      </c>
    </row>
    <row r="37" spans="1:11" ht="25.5" x14ac:dyDescent="0.2">
      <c r="A37" s="9" t="s">
        <v>0</v>
      </c>
      <c r="B37" s="9" t="s">
        <v>57</v>
      </c>
      <c r="C37" s="10" t="s">
        <v>58</v>
      </c>
      <c r="D37" s="11">
        <v>155186251</v>
      </c>
      <c r="E37" s="11">
        <v>0</v>
      </c>
      <c r="F37" s="11">
        <v>0</v>
      </c>
      <c r="G37" s="11">
        <v>155186251</v>
      </c>
      <c r="H37" s="11">
        <v>57175550</v>
      </c>
      <c r="I37" s="11">
        <v>85684522</v>
      </c>
      <c r="J37" s="19">
        <f t="shared" si="0"/>
        <v>0.55213990574461391</v>
      </c>
      <c r="K37" s="11">
        <v>69501729</v>
      </c>
    </row>
    <row r="38" spans="1:11" ht="25.5" x14ac:dyDescent="0.2">
      <c r="A38" s="9" t="s">
        <v>0</v>
      </c>
      <c r="B38" s="9" t="s">
        <v>59</v>
      </c>
      <c r="C38" s="10" t="s">
        <v>60</v>
      </c>
      <c r="D38" s="11">
        <v>2979165</v>
      </c>
      <c r="E38" s="11">
        <v>0</v>
      </c>
      <c r="F38" s="11">
        <v>0</v>
      </c>
      <c r="G38" s="11">
        <v>2979165</v>
      </c>
      <c r="H38" s="11">
        <v>0</v>
      </c>
      <c r="I38" s="11">
        <v>428400</v>
      </c>
      <c r="J38" s="19">
        <f t="shared" si="0"/>
        <v>0.14379868184541642</v>
      </c>
      <c r="K38" s="11">
        <v>2550765</v>
      </c>
    </row>
    <row r="39" spans="1:11" x14ac:dyDescent="0.2">
      <c r="A39" s="9" t="s">
        <v>0</v>
      </c>
      <c r="B39" s="9" t="s">
        <v>61</v>
      </c>
      <c r="C39" s="10" t="s">
        <v>62</v>
      </c>
      <c r="D39" s="11">
        <v>633993466</v>
      </c>
      <c r="E39" s="11">
        <v>0</v>
      </c>
      <c r="F39" s="11">
        <v>0</v>
      </c>
      <c r="G39" s="11">
        <v>633993466</v>
      </c>
      <c r="H39" s="11">
        <v>5337271</v>
      </c>
      <c r="I39" s="11">
        <v>579653102</v>
      </c>
      <c r="J39" s="19">
        <f t="shared" si="0"/>
        <v>0.91428876334823295</v>
      </c>
      <c r="K39" s="11">
        <v>54340364</v>
      </c>
    </row>
    <row r="40" spans="1:11" ht="25.5" x14ac:dyDescent="0.2">
      <c r="A40" s="9" t="s">
        <v>0</v>
      </c>
      <c r="B40" s="9" t="s">
        <v>63</v>
      </c>
      <c r="C40" s="10" t="s">
        <v>64</v>
      </c>
      <c r="D40" s="11">
        <v>67827983</v>
      </c>
      <c r="E40" s="11">
        <v>0</v>
      </c>
      <c r="F40" s="11">
        <v>0</v>
      </c>
      <c r="G40" s="11">
        <v>67827983</v>
      </c>
      <c r="H40" s="11">
        <v>0</v>
      </c>
      <c r="I40" s="11">
        <v>67827983</v>
      </c>
      <c r="J40" s="19">
        <f t="shared" si="0"/>
        <v>1</v>
      </c>
      <c r="K40" s="11">
        <v>0</v>
      </c>
    </row>
    <row r="41" spans="1:11" x14ac:dyDescent="0.2">
      <c r="A41" s="9" t="s">
        <v>0</v>
      </c>
      <c r="B41" s="9" t="s">
        <v>65</v>
      </c>
      <c r="C41" s="10" t="s">
        <v>66</v>
      </c>
      <c r="D41" s="11">
        <v>67827983</v>
      </c>
      <c r="E41" s="11">
        <v>0</v>
      </c>
      <c r="F41" s="11">
        <v>0</v>
      </c>
      <c r="G41" s="11">
        <v>67827983</v>
      </c>
      <c r="H41" s="11">
        <v>0</v>
      </c>
      <c r="I41" s="11">
        <v>67827983</v>
      </c>
      <c r="J41" s="19">
        <f t="shared" si="0"/>
        <v>1</v>
      </c>
      <c r="K41" s="11">
        <v>0</v>
      </c>
    </row>
    <row r="42" spans="1:11" x14ac:dyDescent="0.2">
      <c r="A42" s="9" t="s">
        <v>0</v>
      </c>
      <c r="B42" s="9" t="s">
        <v>67</v>
      </c>
      <c r="C42" s="10" t="s">
        <v>68</v>
      </c>
      <c r="D42" s="11">
        <v>480382207</v>
      </c>
      <c r="E42" s="11">
        <v>0</v>
      </c>
      <c r="F42" s="11">
        <v>0</v>
      </c>
      <c r="G42" s="11">
        <v>480382207</v>
      </c>
      <c r="H42" s="11">
        <v>0</v>
      </c>
      <c r="I42" s="11">
        <v>456474895</v>
      </c>
      <c r="J42" s="19">
        <f t="shared" si="0"/>
        <v>0.95023272791616942</v>
      </c>
      <c r="K42" s="11">
        <v>23907312</v>
      </c>
    </row>
    <row r="43" spans="1:11" x14ac:dyDescent="0.2">
      <c r="A43" s="9" t="s">
        <v>0</v>
      </c>
      <c r="B43" s="9" t="s">
        <v>69</v>
      </c>
      <c r="C43" s="10" t="s">
        <v>70</v>
      </c>
      <c r="D43" s="11">
        <v>339486420</v>
      </c>
      <c r="E43" s="11">
        <v>0</v>
      </c>
      <c r="F43" s="11">
        <v>0</v>
      </c>
      <c r="G43" s="11">
        <v>339486420</v>
      </c>
      <c r="H43" s="11">
        <v>0</v>
      </c>
      <c r="I43" s="11">
        <v>339486420</v>
      </c>
      <c r="J43" s="19">
        <f t="shared" si="0"/>
        <v>1</v>
      </c>
      <c r="K43" s="11">
        <v>0</v>
      </c>
    </row>
    <row r="44" spans="1:11" x14ac:dyDescent="0.2">
      <c r="A44" s="9" t="s">
        <v>0</v>
      </c>
      <c r="B44" s="9" t="s">
        <v>71</v>
      </c>
      <c r="C44" s="10" t="s">
        <v>72</v>
      </c>
      <c r="D44" s="11">
        <v>135683290</v>
      </c>
      <c r="E44" s="11">
        <v>0</v>
      </c>
      <c r="F44" s="11">
        <v>0</v>
      </c>
      <c r="G44" s="11">
        <v>135683290</v>
      </c>
      <c r="H44" s="11">
        <v>0</v>
      </c>
      <c r="I44" s="11">
        <v>111775978</v>
      </c>
      <c r="J44" s="19">
        <f t="shared" si="0"/>
        <v>0.82380061686299033</v>
      </c>
      <c r="K44" s="11">
        <v>23907312</v>
      </c>
    </row>
    <row r="45" spans="1:11" ht="25.5" x14ac:dyDescent="0.2">
      <c r="A45" s="9" t="s">
        <v>0</v>
      </c>
      <c r="B45" s="9" t="s">
        <v>73</v>
      </c>
      <c r="C45" s="10" t="s">
        <v>74</v>
      </c>
      <c r="D45" s="11">
        <v>5212497</v>
      </c>
      <c r="E45" s="11">
        <v>0</v>
      </c>
      <c r="F45" s="11">
        <v>0</v>
      </c>
      <c r="G45" s="11">
        <v>5212497</v>
      </c>
      <c r="H45" s="11">
        <v>0</v>
      </c>
      <c r="I45" s="11">
        <v>5212497</v>
      </c>
      <c r="J45" s="19">
        <f t="shared" si="0"/>
        <v>1</v>
      </c>
      <c r="K45" s="11">
        <v>0</v>
      </c>
    </row>
    <row r="46" spans="1:11" ht="25.5" x14ac:dyDescent="0.2">
      <c r="A46" s="9" t="s">
        <v>0</v>
      </c>
      <c r="B46" s="9" t="s">
        <v>75</v>
      </c>
      <c r="C46" s="10" t="s">
        <v>76</v>
      </c>
      <c r="D46" s="11">
        <v>85783276</v>
      </c>
      <c r="E46" s="11">
        <v>0</v>
      </c>
      <c r="F46" s="11">
        <v>0</v>
      </c>
      <c r="G46" s="11">
        <v>85783276</v>
      </c>
      <c r="H46" s="11">
        <v>5337271</v>
      </c>
      <c r="I46" s="11">
        <v>55350224</v>
      </c>
      <c r="J46" s="19">
        <f t="shared" si="0"/>
        <v>0.64523327367446304</v>
      </c>
      <c r="K46" s="11">
        <v>30433052</v>
      </c>
    </row>
    <row r="47" spans="1:11" ht="25.5" x14ac:dyDescent="0.2">
      <c r="A47" s="9" t="s">
        <v>0</v>
      </c>
      <c r="B47" s="9" t="s">
        <v>77</v>
      </c>
      <c r="C47" s="10" t="s">
        <v>78</v>
      </c>
      <c r="D47" s="11">
        <v>85783276</v>
      </c>
      <c r="E47" s="11">
        <v>0</v>
      </c>
      <c r="F47" s="11">
        <v>0</v>
      </c>
      <c r="G47" s="11">
        <v>85783276</v>
      </c>
      <c r="H47" s="11">
        <v>5337271</v>
      </c>
      <c r="I47" s="11">
        <v>55350224</v>
      </c>
      <c r="J47" s="19">
        <f t="shared" si="0"/>
        <v>0.64523327367446304</v>
      </c>
      <c r="K47" s="11">
        <v>30433052</v>
      </c>
    </row>
    <row r="48" spans="1:11" x14ac:dyDescent="0.2">
      <c r="A48" s="9" t="s">
        <v>0</v>
      </c>
      <c r="B48" s="9" t="s">
        <v>79</v>
      </c>
      <c r="C48" s="10" t="s">
        <v>80</v>
      </c>
      <c r="D48" s="11">
        <v>406422374</v>
      </c>
      <c r="E48" s="11">
        <v>0</v>
      </c>
      <c r="F48" s="11">
        <v>0</v>
      </c>
      <c r="G48" s="11">
        <v>406422374</v>
      </c>
      <c r="H48" s="11">
        <v>0</v>
      </c>
      <c r="I48" s="11">
        <v>149000000</v>
      </c>
      <c r="J48" s="19">
        <f t="shared" si="0"/>
        <v>0.36661367466939704</v>
      </c>
      <c r="K48" s="11">
        <v>257422374</v>
      </c>
    </row>
    <row r="49" spans="1:11" x14ac:dyDescent="0.2">
      <c r="A49" s="9" t="s">
        <v>0</v>
      </c>
      <c r="B49" s="9" t="s">
        <v>81</v>
      </c>
      <c r="C49" s="10" t="s">
        <v>82</v>
      </c>
      <c r="D49" s="11">
        <v>234040982</v>
      </c>
      <c r="E49" s="11">
        <v>0</v>
      </c>
      <c r="F49" s="11">
        <v>0</v>
      </c>
      <c r="G49" s="11">
        <v>234040982</v>
      </c>
      <c r="H49" s="11">
        <v>0</v>
      </c>
      <c r="I49" s="11">
        <v>234040982</v>
      </c>
      <c r="J49" s="19">
        <f t="shared" si="0"/>
        <v>1</v>
      </c>
      <c r="K49" s="11">
        <v>0</v>
      </c>
    </row>
    <row r="50" spans="1:11" x14ac:dyDescent="0.2">
      <c r="A50" s="9" t="s">
        <v>0</v>
      </c>
      <c r="B50" s="9" t="s">
        <v>83</v>
      </c>
      <c r="C50" s="10" t="s">
        <v>84</v>
      </c>
      <c r="D50" s="11">
        <v>699502103</v>
      </c>
      <c r="E50" s="11">
        <v>0</v>
      </c>
      <c r="F50" s="11">
        <v>0</v>
      </c>
      <c r="G50" s="11">
        <v>699502103</v>
      </c>
      <c r="H50" s="11">
        <v>0</v>
      </c>
      <c r="I50" s="11">
        <v>483247253</v>
      </c>
      <c r="J50" s="19">
        <f t="shared" si="0"/>
        <v>0.69084460350793253</v>
      </c>
      <c r="K50" s="11">
        <v>216254850</v>
      </c>
    </row>
    <row r="51" spans="1:11" x14ac:dyDescent="0.2">
      <c r="A51" s="9" t="s">
        <v>0</v>
      </c>
      <c r="B51" s="9" t="s">
        <v>85</v>
      </c>
      <c r="C51" s="10" t="s">
        <v>86</v>
      </c>
      <c r="D51" s="11">
        <v>20585350369</v>
      </c>
      <c r="E51" s="11">
        <v>-6684898</v>
      </c>
      <c r="F51" s="11">
        <v>-1019596885</v>
      </c>
      <c r="G51" s="11">
        <v>19565753484</v>
      </c>
      <c r="H51" s="11">
        <v>1565949557</v>
      </c>
      <c r="I51" s="11">
        <v>13344125978</v>
      </c>
      <c r="J51" s="19">
        <f t="shared" si="0"/>
        <v>0.68201441814710739</v>
      </c>
      <c r="K51" s="11">
        <v>6221627506</v>
      </c>
    </row>
    <row r="52" spans="1:11" x14ac:dyDescent="0.2">
      <c r="A52" s="9" t="s">
        <v>0</v>
      </c>
      <c r="B52" s="9" t="s">
        <v>87</v>
      </c>
      <c r="C52" s="10" t="s">
        <v>88</v>
      </c>
      <c r="D52" s="11">
        <v>20585350369</v>
      </c>
      <c r="E52" s="11">
        <v>-6684898</v>
      </c>
      <c r="F52" s="11">
        <v>-1019596885</v>
      </c>
      <c r="G52" s="11">
        <v>19565753484</v>
      </c>
      <c r="H52" s="11">
        <v>1565949557</v>
      </c>
      <c r="I52" s="11">
        <v>13344125978</v>
      </c>
      <c r="J52" s="19">
        <f t="shared" si="0"/>
        <v>0.68201441814710739</v>
      </c>
      <c r="K52" s="11">
        <v>6221627506</v>
      </c>
    </row>
    <row r="53" spans="1:11" x14ac:dyDescent="0.2">
      <c r="A53" s="9" t="s">
        <v>0</v>
      </c>
      <c r="B53" s="9" t="s">
        <v>89</v>
      </c>
      <c r="C53" s="10" t="s">
        <v>90</v>
      </c>
      <c r="D53" s="11">
        <v>20585350369</v>
      </c>
      <c r="E53" s="11">
        <v>-6684898</v>
      </c>
      <c r="F53" s="11">
        <v>-1019596885</v>
      </c>
      <c r="G53" s="11">
        <v>19565753484</v>
      </c>
      <c r="H53" s="11">
        <v>1565949557</v>
      </c>
      <c r="I53" s="11">
        <v>13344125978</v>
      </c>
      <c r="J53" s="19">
        <f t="shared" si="0"/>
        <v>0.68201441814710739</v>
      </c>
      <c r="K53" s="11">
        <v>6221627506</v>
      </c>
    </row>
    <row r="54" spans="1:11" ht="25.5" x14ac:dyDescent="0.2">
      <c r="A54" s="9" t="s">
        <v>0</v>
      </c>
      <c r="B54" s="9" t="s">
        <v>91</v>
      </c>
      <c r="C54" s="10" t="s">
        <v>92</v>
      </c>
      <c r="D54" s="11">
        <v>15612479345</v>
      </c>
      <c r="E54" s="11">
        <v>-6684898</v>
      </c>
      <c r="F54" s="11">
        <v>-607726507</v>
      </c>
      <c r="G54" s="11">
        <v>15004752838</v>
      </c>
      <c r="H54" s="11">
        <v>1168573994</v>
      </c>
      <c r="I54" s="11">
        <v>9182247894</v>
      </c>
      <c r="J54" s="19">
        <f t="shared" si="0"/>
        <v>0.61195595776464062</v>
      </c>
      <c r="K54" s="11">
        <v>5822504944</v>
      </c>
    </row>
    <row r="55" spans="1:11" ht="25.5" x14ac:dyDescent="0.2">
      <c r="A55" s="9" t="s">
        <v>0</v>
      </c>
      <c r="B55" s="9" t="s">
        <v>93</v>
      </c>
      <c r="C55" s="10" t="s">
        <v>94</v>
      </c>
      <c r="D55" s="11">
        <v>3243769198</v>
      </c>
      <c r="E55" s="11">
        <v>-6181099</v>
      </c>
      <c r="F55" s="11">
        <v>-279306595</v>
      </c>
      <c r="G55" s="11">
        <v>2964462603</v>
      </c>
      <c r="H55" s="11">
        <v>13771067</v>
      </c>
      <c r="I55" s="11">
        <v>2334096179</v>
      </c>
      <c r="J55" s="19">
        <f t="shared" si="0"/>
        <v>0.78735895559550084</v>
      </c>
      <c r="K55" s="11">
        <v>630366424</v>
      </c>
    </row>
    <row r="56" spans="1:11" ht="25.5" x14ac:dyDescent="0.2">
      <c r="A56" s="9" t="s">
        <v>0</v>
      </c>
      <c r="B56" s="9" t="s">
        <v>95</v>
      </c>
      <c r="C56" s="10" t="s">
        <v>96</v>
      </c>
      <c r="D56" s="11">
        <v>3243769198</v>
      </c>
      <c r="E56" s="11">
        <v>-6181099</v>
      </c>
      <c r="F56" s="11">
        <v>-279306595</v>
      </c>
      <c r="G56" s="11">
        <v>2964462603</v>
      </c>
      <c r="H56" s="11">
        <v>13771067</v>
      </c>
      <c r="I56" s="11">
        <v>2334096179</v>
      </c>
      <c r="J56" s="19">
        <f t="shared" si="0"/>
        <v>0.78735895559550084</v>
      </c>
      <c r="K56" s="11">
        <v>630366424</v>
      </c>
    </row>
    <row r="57" spans="1:11" x14ac:dyDescent="0.2">
      <c r="A57" s="9" t="s">
        <v>0</v>
      </c>
      <c r="B57" s="9" t="s">
        <v>97</v>
      </c>
      <c r="C57" s="10" t="s">
        <v>98</v>
      </c>
      <c r="D57" s="11">
        <v>2376636504</v>
      </c>
      <c r="E57" s="11">
        <v>-6181099</v>
      </c>
      <c r="F57" s="11">
        <v>-279306595</v>
      </c>
      <c r="G57" s="11">
        <v>2097329909</v>
      </c>
      <c r="H57" s="11">
        <v>13771067</v>
      </c>
      <c r="I57" s="11">
        <v>1786486439</v>
      </c>
      <c r="J57" s="19">
        <f t="shared" si="0"/>
        <v>0.85179085623767736</v>
      </c>
      <c r="K57" s="11">
        <v>310843470</v>
      </c>
    </row>
    <row r="58" spans="1:11" x14ac:dyDescent="0.2">
      <c r="A58" s="9" t="s">
        <v>0</v>
      </c>
      <c r="B58" s="9" t="s">
        <v>99</v>
      </c>
      <c r="C58" s="10" t="s">
        <v>62</v>
      </c>
      <c r="D58" s="11">
        <v>867132694</v>
      </c>
      <c r="E58" s="11">
        <v>0</v>
      </c>
      <c r="F58" s="11">
        <v>0</v>
      </c>
      <c r="G58" s="11">
        <v>867132694</v>
      </c>
      <c r="H58" s="11">
        <v>0</v>
      </c>
      <c r="I58" s="11">
        <v>547609740</v>
      </c>
      <c r="J58" s="19">
        <f t="shared" si="0"/>
        <v>0.63151781012191888</v>
      </c>
      <c r="K58" s="11">
        <v>319522954</v>
      </c>
    </row>
    <row r="59" spans="1:11" ht="25.5" x14ac:dyDescent="0.2">
      <c r="A59" s="9" t="s">
        <v>0</v>
      </c>
      <c r="B59" s="9" t="s">
        <v>100</v>
      </c>
      <c r="C59" s="10" t="s">
        <v>101</v>
      </c>
      <c r="D59" s="11">
        <v>1613747383</v>
      </c>
      <c r="E59" s="11">
        <v>0</v>
      </c>
      <c r="F59" s="11">
        <v>-147764182</v>
      </c>
      <c r="G59" s="11">
        <v>1465983201</v>
      </c>
      <c r="H59" s="11">
        <v>1427250</v>
      </c>
      <c r="I59" s="11">
        <v>1113182715</v>
      </c>
      <c r="J59" s="19">
        <f t="shared" si="0"/>
        <v>0.75934206765852297</v>
      </c>
      <c r="K59" s="11">
        <v>352800486</v>
      </c>
    </row>
    <row r="60" spans="1:11" ht="38.25" x14ac:dyDescent="0.2">
      <c r="A60" s="9" t="s">
        <v>0</v>
      </c>
      <c r="B60" s="9" t="s">
        <v>102</v>
      </c>
      <c r="C60" s="10" t="s">
        <v>103</v>
      </c>
      <c r="D60" s="11">
        <v>1613747383</v>
      </c>
      <c r="E60" s="11">
        <v>0</v>
      </c>
      <c r="F60" s="11">
        <v>-147764182</v>
      </c>
      <c r="G60" s="11">
        <v>1465983201</v>
      </c>
      <c r="H60" s="11">
        <v>1427250</v>
      </c>
      <c r="I60" s="11">
        <v>1113182715</v>
      </c>
      <c r="J60" s="19">
        <f t="shared" si="0"/>
        <v>0.75934206765852297</v>
      </c>
      <c r="K60" s="11">
        <v>352800486</v>
      </c>
    </row>
    <row r="61" spans="1:11" x14ac:dyDescent="0.2">
      <c r="A61" s="9" t="s">
        <v>0</v>
      </c>
      <c r="B61" s="9" t="s">
        <v>97</v>
      </c>
      <c r="C61" s="10" t="s">
        <v>98</v>
      </c>
      <c r="D61" s="11">
        <v>1108463251</v>
      </c>
      <c r="E61" s="11">
        <v>0</v>
      </c>
      <c r="F61" s="11">
        <v>-147764182</v>
      </c>
      <c r="G61" s="11">
        <v>960699069</v>
      </c>
      <c r="H61" s="11">
        <v>0</v>
      </c>
      <c r="I61" s="11">
        <v>960699069</v>
      </c>
      <c r="J61" s="19">
        <f t="shared" si="0"/>
        <v>1</v>
      </c>
      <c r="K61" s="11">
        <v>0</v>
      </c>
    </row>
    <row r="62" spans="1:11" x14ac:dyDescent="0.2">
      <c r="A62" s="9" t="s">
        <v>0</v>
      </c>
      <c r="B62" s="9" t="s">
        <v>99</v>
      </c>
      <c r="C62" s="10" t="s">
        <v>62</v>
      </c>
      <c r="D62" s="11">
        <v>505284132</v>
      </c>
      <c r="E62" s="11">
        <v>0</v>
      </c>
      <c r="F62" s="11">
        <v>0</v>
      </c>
      <c r="G62" s="11">
        <v>505284132</v>
      </c>
      <c r="H62" s="11">
        <v>1427250</v>
      </c>
      <c r="I62" s="11">
        <v>152483646</v>
      </c>
      <c r="J62" s="19">
        <f t="shared" si="0"/>
        <v>0.30177802219207628</v>
      </c>
      <c r="K62" s="11">
        <v>352800486</v>
      </c>
    </row>
    <row r="63" spans="1:11" x14ac:dyDescent="0.2">
      <c r="A63" s="9" t="s">
        <v>0</v>
      </c>
      <c r="B63" s="9" t="s">
        <v>104</v>
      </c>
      <c r="C63" s="10" t="s">
        <v>105</v>
      </c>
      <c r="D63" s="11">
        <v>9489122997</v>
      </c>
      <c r="E63" s="11">
        <v>0</v>
      </c>
      <c r="F63" s="11">
        <v>-41446917</v>
      </c>
      <c r="G63" s="11">
        <v>9447676080</v>
      </c>
      <c r="H63" s="11">
        <v>1153375677</v>
      </c>
      <c r="I63" s="11">
        <v>4677739849</v>
      </c>
      <c r="J63" s="19">
        <f t="shared" si="0"/>
        <v>0.4951206846414235</v>
      </c>
      <c r="K63" s="11">
        <v>4769936231</v>
      </c>
    </row>
    <row r="64" spans="1:11" ht="25.5" x14ac:dyDescent="0.2">
      <c r="A64" s="9" t="s">
        <v>0</v>
      </c>
      <c r="B64" s="9" t="s">
        <v>106</v>
      </c>
      <c r="C64" s="10" t="s">
        <v>107</v>
      </c>
      <c r="D64" s="11">
        <v>9489122997</v>
      </c>
      <c r="E64" s="11">
        <v>0</v>
      </c>
      <c r="F64" s="11">
        <v>-41446917</v>
      </c>
      <c r="G64" s="11">
        <v>9447676080</v>
      </c>
      <c r="H64" s="11">
        <v>1153375677</v>
      </c>
      <c r="I64" s="11">
        <v>4677739849</v>
      </c>
      <c r="J64" s="19">
        <f t="shared" si="0"/>
        <v>0.4951206846414235</v>
      </c>
      <c r="K64" s="11">
        <v>4769936231</v>
      </c>
    </row>
    <row r="65" spans="1:11" x14ac:dyDescent="0.2">
      <c r="A65" s="9" t="s">
        <v>0</v>
      </c>
      <c r="B65" s="9" t="s">
        <v>97</v>
      </c>
      <c r="C65" s="10" t="s">
        <v>98</v>
      </c>
      <c r="D65" s="11">
        <v>4394440890</v>
      </c>
      <c r="E65" s="11">
        <v>0</v>
      </c>
      <c r="F65" s="11">
        <v>-41446917</v>
      </c>
      <c r="G65" s="11">
        <v>4352993973</v>
      </c>
      <c r="H65" s="11">
        <v>713116535</v>
      </c>
      <c r="I65" s="11">
        <v>3309430669</v>
      </c>
      <c r="J65" s="19">
        <f t="shared" si="0"/>
        <v>0.76026539194107912</v>
      </c>
      <c r="K65" s="11">
        <v>1043563304</v>
      </c>
    </row>
    <row r="66" spans="1:11" x14ac:dyDescent="0.2">
      <c r="A66" s="9" t="s">
        <v>0</v>
      </c>
      <c r="B66" s="9" t="s">
        <v>99</v>
      </c>
      <c r="C66" s="10" t="s">
        <v>62</v>
      </c>
      <c r="D66" s="11">
        <v>5094682107</v>
      </c>
      <c r="E66" s="11">
        <v>0</v>
      </c>
      <c r="F66" s="11">
        <v>0</v>
      </c>
      <c r="G66" s="11">
        <v>5094682107</v>
      </c>
      <c r="H66" s="11">
        <v>440259142</v>
      </c>
      <c r="I66" s="11">
        <v>1368309180</v>
      </c>
      <c r="J66" s="19">
        <f t="shared" si="0"/>
        <v>0.26857596828661168</v>
      </c>
      <c r="K66" s="11">
        <v>3726372927</v>
      </c>
    </row>
    <row r="67" spans="1:11" x14ac:dyDescent="0.2">
      <c r="A67" s="9" t="s">
        <v>0</v>
      </c>
      <c r="B67" s="9" t="s">
        <v>108</v>
      </c>
      <c r="C67" s="10" t="s">
        <v>109</v>
      </c>
      <c r="D67" s="11">
        <v>1265839767</v>
      </c>
      <c r="E67" s="11">
        <v>-503799</v>
      </c>
      <c r="F67" s="11">
        <v>-139208813</v>
      </c>
      <c r="G67" s="11">
        <v>1126630954</v>
      </c>
      <c r="H67" s="11">
        <v>0</v>
      </c>
      <c r="I67" s="11">
        <v>1057229151</v>
      </c>
      <c r="J67" s="19">
        <f t="shared" si="0"/>
        <v>0.93839881395625135</v>
      </c>
      <c r="K67" s="11">
        <v>69401803</v>
      </c>
    </row>
    <row r="68" spans="1:11" ht="25.5" x14ac:dyDescent="0.2">
      <c r="A68" s="9" t="s">
        <v>0</v>
      </c>
      <c r="B68" s="9" t="s">
        <v>110</v>
      </c>
      <c r="C68" s="10" t="s">
        <v>111</v>
      </c>
      <c r="D68" s="11">
        <v>1265839767</v>
      </c>
      <c r="E68" s="11">
        <v>-503799</v>
      </c>
      <c r="F68" s="11">
        <v>-139208813</v>
      </c>
      <c r="G68" s="11">
        <v>1126630954</v>
      </c>
      <c r="H68" s="11">
        <v>0</v>
      </c>
      <c r="I68" s="11">
        <v>1057229151</v>
      </c>
      <c r="J68" s="19">
        <f t="shared" si="0"/>
        <v>0.93839881395625135</v>
      </c>
      <c r="K68" s="11">
        <v>69401803</v>
      </c>
    </row>
    <row r="69" spans="1:11" x14ac:dyDescent="0.2">
      <c r="A69" s="9" t="s">
        <v>0</v>
      </c>
      <c r="B69" s="9" t="s">
        <v>97</v>
      </c>
      <c r="C69" s="10" t="s">
        <v>98</v>
      </c>
      <c r="D69" s="11">
        <v>1251071445</v>
      </c>
      <c r="E69" s="11">
        <v>-503799</v>
      </c>
      <c r="F69" s="11">
        <v>-139208813</v>
      </c>
      <c r="G69" s="11">
        <v>1111862632</v>
      </c>
      <c r="H69" s="11">
        <v>0</v>
      </c>
      <c r="I69" s="11">
        <v>1057229151</v>
      </c>
      <c r="J69" s="19">
        <f t="shared" si="0"/>
        <v>0.95086310176489497</v>
      </c>
      <c r="K69" s="11">
        <v>54633481</v>
      </c>
    </row>
    <row r="70" spans="1:11" x14ac:dyDescent="0.2">
      <c r="A70" s="9" t="s">
        <v>0</v>
      </c>
      <c r="B70" s="9" t="s">
        <v>99</v>
      </c>
      <c r="C70" s="10" t="s">
        <v>62</v>
      </c>
      <c r="D70" s="11">
        <v>14768322</v>
      </c>
      <c r="E70" s="11">
        <v>0</v>
      </c>
      <c r="F70" s="11">
        <v>0</v>
      </c>
      <c r="G70" s="11">
        <v>14768322</v>
      </c>
      <c r="H70" s="11">
        <v>0</v>
      </c>
      <c r="I70" s="11">
        <v>0</v>
      </c>
      <c r="J70" s="19">
        <f t="shared" si="0"/>
        <v>0</v>
      </c>
      <c r="K70" s="11">
        <v>14768322</v>
      </c>
    </row>
    <row r="71" spans="1:11" ht="25.5" x14ac:dyDescent="0.2">
      <c r="A71" s="9" t="s">
        <v>0</v>
      </c>
      <c r="B71" s="9" t="s">
        <v>112</v>
      </c>
      <c r="C71" s="10" t="s">
        <v>113</v>
      </c>
      <c r="D71" s="11">
        <v>4972871024</v>
      </c>
      <c r="E71" s="11">
        <v>0</v>
      </c>
      <c r="F71" s="11">
        <v>-411870378</v>
      </c>
      <c r="G71" s="11">
        <v>4561000646</v>
      </c>
      <c r="H71" s="11">
        <v>397375563</v>
      </c>
      <c r="I71" s="11">
        <v>4161878084</v>
      </c>
      <c r="J71" s="19">
        <f t="shared" si="0"/>
        <v>0.91249232504493705</v>
      </c>
      <c r="K71" s="11">
        <v>399122562</v>
      </c>
    </row>
    <row r="72" spans="1:11" x14ac:dyDescent="0.2">
      <c r="A72" s="9" t="s">
        <v>0</v>
      </c>
      <c r="B72" s="9" t="s">
        <v>114</v>
      </c>
      <c r="C72" s="10" t="s">
        <v>115</v>
      </c>
      <c r="D72" s="11">
        <v>2331811840</v>
      </c>
      <c r="E72" s="11">
        <v>0</v>
      </c>
      <c r="F72" s="11">
        <v>-380320518</v>
      </c>
      <c r="G72" s="11">
        <v>1951491322</v>
      </c>
      <c r="H72" s="11">
        <v>80023285</v>
      </c>
      <c r="I72" s="11">
        <v>1894774977</v>
      </c>
      <c r="J72" s="19">
        <f t="shared" si="0"/>
        <v>0.97093692174768487</v>
      </c>
      <c r="K72" s="11">
        <v>56716345</v>
      </c>
    </row>
    <row r="73" spans="1:11" ht="38.25" x14ac:dyDescent="0.2">
      <c r="A73" s="9" t="s">
        <v>0</v>
      </c>
      <c r="B73" s="9" t="s">
        <v>116</v>
      </c>
      <c r="C73" s="10" t="s">
        <v>117</v>
      </c>
      <c r="D73" s="11">
        <v>2331811840</v>
      </c>
      <c r="E73" s="11">
        <v>0</v>
      </c>
      <c r="F73" s="11">
        <v>-380320518</v>
      </c>
      <c r="G73" s="11">
        <v>1951491322</v>
      </c>
      <c r="H73" s="11">
        <v>80023285</v>
      </c>
      <c r="I73" s="11">
        <v>1894774977</v>
      </c>
      <c r="J73" s="19">
        <f t="shared" si="0"/>
        <v>0.97093692174768487</v>
      </c>
      <c r="K73" s="11">
        <v>56716345</v>
      </c>
    </row>
    <row r="74" spans="1:11" x14ac:dyDescent="0.2">
      <c r="A74" s="9" t="s">
        <v>0</v>
      </c>
      <c r="B74" s="9" t="s">
        <v>99</v>
      </c>
      <c r="C74" s="10" t="s">
        <v>62</v>
      </c>
      <c r="D74" s="11">
        <v>210571869</v>
      </c>
      <c r="E74" s="11">
        <v>0</v>
      </c>
      <c r="F74" s="11">
        <v>0</v>
      </c>
      <c r="G74" s="11">
        <v>210571869</v>
      </c>
      <c r="H74" s="11">
        <v>77425352</v>
      </c>
      <c r="I74" s="11">
        <v>185571868</v>
      </c>
      <c r="J74" s="19">
        <f t="shared" ref="J74:J85" si="1">+I74/G74</f>
        <v>0.8812756845502473</v>
      </c>
      <c r="K74" s="11">
        <v>25000001</v>
      </c>
    </row>
    <row r="75" spans="1:11" x14ac:dyDescent="0.2">
      <c r="A75" s="9" t="s">
        <v>0</v>
      </c>
      <c r="B75" s="9" t="s">
        <v>97</v>
      </c>
      <c r="C75" s="10" t="s">
        <v>98</v>
      </c>
      <c r="D75" s="11">
        <v>2013518841</v>
      </c>
      <c r="E75" s="11">
        <v>0</v>
      </c>
      <c r="F75" s="11">
        <v>-380065518</v>
      </c>
      <c r="G75" s="11">
        <v>1633453323</v>
      </c>
      <c r="H75" s="11">
        <v>2597933</v>
      </c>
      <c r="I75" s="11">
        <v>1601736979</v>
      </c>
      <c r="J75" s="19">
        <f t="shared" si="1"/>
        <v>0.98058325661748957</v>
      </c>
      <c r="K75" s="11">
        <v>31716344</v>
      </c>
    </row>
    <row r="76" spans="1:11" x14ac:dyDescent="0.2">
      <c r="A76" s="9" t="s">
        <v>0</v>
      </c>
      <c r="B76" s="9" t="s">
        <v>118</v>
      </c>
      <c r="C76" s="10" t="s">
        <v>14</v>
      </c>
      <c r="D76" s="11">
        <v>45230750</v>
      </c>
      <c r="E76" s="11">
        <v>0</v>
      </c>
      <c r="F76" s="11">
        <v>-255000</v>
      </c>
      <c r="G76" s="11">
        <v>44975750</v>
      </c>
      <c r="H76" s="11">
        <v>0</v>
      </c>
      <c r="I76" s="11">
        <v>44975750</v>
      </c>
      <c r="J76" s="19">
        <f t="shared" si="1"/>
        <v>1</v>
      </c>
      <c r="K76" s="11">
        <v>0</v>
      </c>
    </row>
    <row r="77" spans="1:11" x14ac:dyDescent="0.2">
      <c r="A77" s="9" t="s">
        <v>0</v>
      </c>
      <c r="B77" s="9" t="s">
        <v>119</v>
      </c>
      <c r="C77" s="10" t="s">
        <v>120</v>
      </c>
      <c r="D77" s="11">
        <v>62490380</v>
      </c>
      <c r="E77" s="11">
        <v>0</v>
      </c>
      <c r="F77" s="11">
        <v>0</v>
      </c>
      <c r="G77" s="11">
        <v>62490380</v>
      </c>
      <c r="H77" s="11">
        <v>0</v>
      </c>
      <c r="I77" s="11">
        <v>62490380</v>
      </c>
      <c r="J77" s="19">
        <f t="shared" si="1"/>
        <v>1</v>
      </c>
      <c r="K77" s="11">
        <v>0</v>
      </c>
    </row>
    <row r="78" spans="1:11" x14ac:dyDescent="0.2">
      <c r="A78" s="9" t="s">
        <v>0</v>
      </c>
      <c r="B78" s="9" t="s">
        <v>121</v>
      </c>
      <c r="C78" s="10" t="s">
        <v>122</v>
      </c>
      <c r="D78" s="11">
        <v>223845200</v>
      </c>
      <c r="E78" s="11">
        <v>0</v>
      </c>
      <c r="F78" s="11">
        <v>-31549860</v>
      </c>
      <c r="G78" s="11">
        <v>192295340</v>
      </c>
      <c r="H78" s="11">
        <v>0</v>
      </c>
      <c r="I78" s="11">
        <v>192295340</v>
      </c>
      <c r="J78" s="19">
        <f t="shared" si="1"/>
        <v>1</v>
      </c>
      <c r="K78" s="11">
        <v>0</v>
      </c>
    </row>
    <row r="79" spans="1:11" ht="25.5" x14ac:dyDescent="0.2">
      <c r="A79" s="9" t="s">
        <v>0</v>
      </c>
      <c r="B79" s="9" t="s">
        <v>123</v>
      </c>
      <c r="C79" s="10" t="s">
        <v>124</v>
      </c>
      <c r="D79" s="11">
        <v>223845200</v>
      </c>
      <c r="E79" s="11">
        <v>0</v>
      </c>
      <c r="F79" s="11">
        <v>-31549860</v>
      </c>
      <c r="G79" s="11">
        <v>192295340</v>
      </c>
      <c r="H79" s="11">
        <v>0</v>
      </c>
      <c r="I79" s="11">
        <v>192295340</v>
      </c>
      <c r="J79" s="19">
        <f t="shared" si="1"/>
        <v>1</v>
      </c>
      <c r="K79" s="11">
        <v>0</v>
      </c>
    </row>
    <row r="80" spans="1:11" x14ac:dyDescent="0.2">
      <c r="A80" s="9" t="s">
        <v>0</v>
      </c>
      <c r="B80" s="9" t="s">
        <v>97</v>
      </c>
      <c r="C80" s="10" t="s">
        <v>98</v>
      </c>
      <c r="D80" s="11">
        <v>223845200</v>
      </c>
      <c r="E80" s="11">
        <v>0</v>
      </c>
      <c r="F80" s="11">
        <v>-31549860</v>
      </c>
      <c r="G80" s="11">
        <v>192295340</v>
      </c>
      <c r="H80" s="11">
        <v>0</v>
      </c>
      <c r="I80" s="11">
        <v>192295340</v>
      </c>
      <c r="J80" s="19">
        <f t="shared" si="1"/>
        <v>1</v>
      </c>
      <c r="K80" s="11">
        <v>0</v>
      </c>
    </row>
    <row r="81" spans="1:11" ht="25.5" x14ac:dyDescent="0.2">
      <c r="A81" s="9" t="s">
        <v>0</v>
      </c>
      <c r="B81" s="9" t="s">
        <v>125</v>
      </c>
      <c r="C81" s="10" t="s">
        <v>126</v>
      </c>
      <c r="D81" s="11">
        <v>2417213984</v>
      </c>
      <c r="E81" s="11">
        <v>0</v>
      </c>
      <c r="F81" s="11">
        <v>0</v>
      </c>
      <c r="G81" s="11">
        <v>2417213984</v>
      </c>
      <c r="H81" s="11">
        <v>317352278</v>
      </c>
      <c r="I81" s="11">
        <v>2074807767</v>
      </c>
      <c r="J81" s="19">
        <f t="shared" si="1"/>
        <v>0.85834674990859228</v>
      </c>
      <c r="K81" s="11">
        <v>342406217</v>
      </c>
    </row>
    <row r="82" spans="1:11" ht="51" x14ac:dyDescent="0.2">
      <c r="A82" s="9" t="s">
        <v>0</v>
      </c>
      <c r="B82" s="9" t="s">
        <v>127</v>
      </c>
      <c r="C82" s="10" t="s">
        <v>128</v>
      </c>
      <c r="D82" s="11">
        <v>2417213984</v>
      </c>
      <c r="E82" s="11">
        <v>0</v>
      </c>
      <c r="F82" s="11">
        <v>0</v>
      </c>
      <c r="G82" s="11">
        <v>2417213984</v>
      </c>
      <c r="H82" s="11">
        <v>317352278</v>
      </c>
      <c r="I82" s="11">
        <v>2074807767</v>
      </c>
      <c r="J82" s="19">
        <f t="shared" si="1"/>
        <v>0.85834674990859228</v>
      </c>
      <c r="K82" s="11">
        <v>342406217</v>
      </c>
    </row>
    <row r="83" spans="1:11" x14ac:dyDescent="0.2">
      <c r="A83" s="9" t="s">
        <v>0</v>
      </c>
      <c r="B83" s="9" t="s">
        <v>97</v>
      </c>
      <c r="C83" s="10" t="s">
        <v>98</v>
      </c>
      <c r="D83" s="11">
        <v>642002946</v>
      </c>
      <c r="E83" s="11">
        <v>0</v>
      </c>
      <c r="F83" s="11">
        <v>0</v>
      </c>
      <c r="G83" s="11">
        <v>642002946</v>
      </c>
      <c r="H83" s="11">
        <v>10481129</v>
      </c>
      <c r="I83" s="11">
        <v>408618246</v>
      </c>
      <c r="J83" s="19">
        <f t="shared" si="1"/>
        <v>0.63647409804876498</v>
      </c>
      <c r="K83" s="11">
        <v>233384700</v>
      </c>
    </row>
    <row r="84" spans="1:11" x14ac:dyDescent="0.2">
      <c r="A84" s="9" t="s">
        <v>0</v>
      </c>
      <c r="B84" s="9" t="s">
        <v>99</v>
      </c>
      <c r="C84" s="10" t="s">
        <v>62</v>
      </c>
      <c r="D84" s="11">
        <v>1121612583</v>
      </c>
      <c r="E84" s="11">
        <v>0</v>
      </c>
      <c r="F84" s="11">
        <v>0</v>
      </c>
      <c r="G84" s="11">
        <v>1121612583</v>
      </c>
      <c r="H84" s="11">
        <v>306871149</v>
      </c>
      <c r="I84" s="11">
        <v>1098757408</v>
      </c>
      <c r="J84" s="19">
        <f t="shared" si="1"/>
        <v>0.9796229327787418</v>
      </c>
      <c r="K84" s="11">
        <v>22855175</v>
      </c>
    </row>
    <row r="85" spans="1:11" x14ac:dyDescent="0.2">
      <c r="A85" s="9" t="s">
        <v>0</v>
      </c>
      <c r="B85" s="9" t="s">
        <v>119</v>
      </c>
      <c r="C85" s="10" t="s">
        <v>120</v>
      </c>
      <c r="D85" s="11">
        <v>653598455</v>
      </c>
      <c r="E85" s="11">
        <v>0</v>
      </c>
      <c r="F85" s="11">
        <v>0</v>
      </c>
      <c r="G85" s="11">
        <v>653598455</v>
      </c>
      <c r="H85" s="11">
        <v>0</v>
      </c>
      <c r="I85" s="11">
        <v>567432113</v>
      </c>
      <c r="J85" s="19">
        <f t="shared" si="1"/>
        <v>0.86816623977484775</v>
      </c>
      <c r="K85" s="11">
        <v>86166342</v>
      </c>
    </row>
    <row r="86" spans="1:11" ht="30" customHeight="1" x14ac:dyDescent="0.2"/>
    <row r="87" spans="1:11" ht="18.75" customHeight="1" x14ac:dyDescent="0.2"/>
    <row r="88" spans="1:11" ht="19.5" customHeight="1" x14ac:dyDescent="0.2"/>
    <row r="89" spans="1:11" ht="24" customHeight="1" x14ac:dyDescent="0.2"/>
    <row r="90" spans="1:11" ht="34.5" customHeight="1" x14ac:dyDescent="0.2"/>
    <row r="91" spans="1:11" ht="21.75" customHeight="1" x14ac:dyDescent="0.2"/>
    <row r="92" spans="1:11" ht="11.25" customHeight="1" x14ac:dyDescent="0.2">
      <c r="F92" s="13"/>
    </row>
    <row r="93" spans="1:11" x14ac:dyDescent="0.2">
      <c r="C93" s="14" t="s">
        <v>154</v>
      </c>
      <c r="F93" s="13"/>
      <c r="G93" s="15" t="s">
        <v>146</v>
      </c>
    </row>
    <row r="94" spans="1:11" x14ac:dyDescent="0.2">
      <c r="C94" s="14" t="s">
        <v>152</v>
      </c>
      <c r="F94" s="13"/>
      <c r="G94" s="13" t="s">
        <v>147</v>
      </c>
    </row>
    <row r="95" spans="1:11" x14ac:dyDescent="0.2">
      <c r="C95" s="14" t="s">
        <v>153</v>
      </c>
      <c r="F95" s="13"/>
      <c r="G95" s="15" t="s">
        <v>148</v>
      </c>
      <c r="I95" s="16"/>
      <c r="J95" s="16"/>
      <c r="K95" s="16"/>
    </row>
    <row r="96" spans="1:11" x14ac:dyDescent="0.2">
      <c r="C96" s="14" t="s">
        <v>149</v>
      </c>
      <c r="G96" s="13" t="s">
        <v>150</v>
      </c>
      <c r="I96" s="21" t="s">
        <v>151</v>
      </c>
      <c r="J96" s="21"/>
      <c r="K96" s="17">
        <v>44743</v>
      </c>
    </row>
  </sheetData>
  <mergeCells count="8">
    <mergeCell ref="A7:K7"/>
    <mergeCell ref="I96:J96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120" scale="71" orientation="landscape" r:id="rId1"/>
  <headerFooter alignWithMargins="0">
    <oddFooter>&amp;R&amp;P"de"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2022-07-01T16:23:11Z</cp:lastPrinted>
  <dcterms:modified xsi:type="dcterms:W3CDTF">2022-07-05T21:24:17Z</dcterms:modified>
  <cp:category/>
</cp:coreProperties>
</file>