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12 DICIEMBRE 2022\INFORMES Y ACTAS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Print_Area" localSheetId="0">Sheet1!$A$1:$K$47</definedName>
    <definedName name="_xlnm.Print_Titles" localSheetId="0">Sheet1!$1:$9</definedName>
  </definedNames>
  <calcPr calcId="162913"/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<sst xmlns="http://schemas.openxmlformats.org/spreadsheetml/2006/main" count="107" uniqueCount="67">
  <si>
    <t>2022</t>
  </si>
  <si>
    <t>1100100030</t>
  </si>
  <si>
    <t>Esquemas asociativos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</si>
  <si>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</si>
  <si>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</si>
  <si>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</si>
  <si>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</si>
  <si>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</si>
  <si>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</si>
  <si>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</si>
  <si>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</si>
  <si>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13301160348</t>
  </si>
  <si>
    <t>Plataforma institucional para la seguridad y justicia</t>
  </si>
  <si>
    <t>133011603480000007767</t>
  </si>
  <si>
    <t>Fortalecimiento de estrategias para la materialización de las disposiciones del Código Nacional de Seguridad y Convivencia Ciudadana en Bogotá</t>
  </si>
  <si>
    <t>1082001042</t>
  </si>
  <si>
    <t>Servicios prestados a las empresas y servicios de producción</t>
  </si>
  <si>
    <t>1082001052</t>
  </si>
  <si>
    <t>Servicios para la comunidad, sociales y personales</t>
  </si>
  <si>
    <t>133011603480000007783</t>
  </si>
  <si>
    <t>Fortalecimiento de los equipamientos y capacidades del Sistema Distrital de Justicia en Bogotá</t>
  </si>
  <si>
    <t>1082001032</t>
  </si>
  <si>
    <t>Servicios financieros y servicios conexos, servicios inmobiliarios y servicios de leasing</t>
  </si>
  <si>
    <t>1080100012</t>
  </si>
  <si>
    <t>Edificaciones y estructuras - Mejoras de tierras y terrenos</t>
  </si>
  <si>
    <t>1080100031</t>
  </si>
  <si>
    <t>Activos fijos no clasificados como maquinaria y equipo</t>
  </si>
  <si>
    <t>133011603480000007792</t>
  </si>
  <si>
    <t>Fortalecimiento de los organismos de seguridad y justicia en Bogotá</t>
  </si>
  <si>
    <t>1082001010</t>
  </si>
  <si>
    <t>Servicios de la construcción</t>
  </si>
  <si>
    <t>1082000041</t>
  </si>
  <si>
    <t>Otros bienes transportables (excepto productos metálicos, maquinaria y equipo)</t>
  </si>
  <si>
    <t>1080100021</t>
  </si>
  <si>
    <t>Maquinaria y equipo</t>
  </si>
  <si>
    <t>1082001022</t>
  </si>
  <si>
    <t>Servicios de alojamiento; servicios de suministro de comidas y bebidas; servicios de transporte; y servicios de distribución de electricidad, gas y agua</t>
  </si>
  <si>
    <t>1082000032</t>
  </si>
  <si>
    <t>Productos alimenticios, bebidas y tabaco; textiles, prendas de vestir y productos de cuero</t>
  </si>
  <si>
    <t>133011603480000007797</t>
  </si>
  <si>
    <t>Modernización de la infraestructura de tecnología para la seguridad, la convivencia y la justicia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</si>
  <si>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</si>
  <si>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</si>
  <si>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</si>
  <si>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</si>
  <si>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</si>
  <si>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</si>
  <si>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</si>
  <si>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</si>
  <si>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</si>
  <si>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</si>
  <si>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</si>
  <si>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</si>
  <si>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</si>
  <si>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</si>
  <si>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</si>
  <si>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2022</t>
  </si>
  <si>
    <t>MES: DICIEMBRE</t>
  </si>
  <si>
    <t>JAIME ROJAS CÓRDOBA</t>
  </si>
  <si>
    <t>ANÍBAL FERNÁNDEZ DE SOTO CAMACHO</t>
  </si>
  <si>
    <t>RESPONSABLE DEL PRESUPUESTO</t>
  </si>
  <si>
    <t>ORDENADOR DEL GASTO</t>
  </si>
  <si>
    <t xml:space="preserve">CC No. 79118518 DE FONTIBÓN </t>
  </si>
  <si>
    <t>CC No. 79.731.272  DE BOGOTA</t>
  </si>
  <si>
    <t>Teléfono: 3779595</t>
  </si>
  <si>
    <t xml:space="preserve"> Teléfono: 3779595</t>
  </si>
  <si>
    <t>Fecha de impresión: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</si>
</sst>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 applyAlignment="1">
      <alignment vertical="top"/>
    </xf>
    <xf numFmtId="49" fontId="2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vertical="top"/>
    </xf>
    <xf numFmtId="49" fontId="2" fillId="2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top"/>
    </xf>
    <xf numFmtId="164" fontId="3" fillId="2" borderId="1" xfId="1" applyNumberFormat="1" applyFont="1" applyFill="1" applyBorder="1" applyAlignment="1">
      <alignment horizontal="center" vertical="top"/>
    </xf>
    <xf numFmtId="10" fontId="3" fillId="2" borderId="0" xfId="1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center" wrapText="1"/>
    </xf>
    <xf numFmtId="3" fontId="0" fillId="2" borderId="1" xfId="0" applyNumberFormat="1" applyFill="1" applyBorder="1" applyAlignment="1">
      <alignment horizontal="right" vertical="top"/>
    </xf>
    <xf numFmtId="164" fontId="4" fillId="2" borderId="1" xfId="1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14" fontId="5" fillId="2" borderId="0" xfId="0" applyNumberFormat="1" applyFont="1" applyFill="1" applyAlignment="1">
      <alignment vertical="top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top"/>
    </xf>
    <xf numFmtId="10" fontId="4" fillId="2" borderId="0" xfId="1" applyNumberFormat="1" applyFont="1" applyFill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BreakPreview" topLeftCell="B1" zoomScaleNormal="100" zoomScaleSheetLayoutView="100" workbookViewId="0">
      <selection activeCell="G15" sqref="G15"/>
    </sheetView>
  </sheetViews>
  <sheetFormatPr baseColWidth="10" defaultColWidth="9.140625" defaultRowHeight="12.75" x14ac:dyDescent="0.2"/>
  <cols>
    <col min="1" max="1" width="6.140625" style="2" bestFit="1" customWidth="1"/>
    <col min="2" max="2" width="23" style="2" bestFit="1" customWidth="1"/>
    <col min="3" max="3" width="56.5703125" style="22" customWidth="1"/>
    <col min="4" max="4" width="15.85546875" style="2" customWidth="1"/>
    <col min="5" max="6" width="13.28515625" style="2" bestFit="1" customWidth="1"/>
    <col min="7" max="7" width="15.28515625" style="2" customWidth="1"/>
    <col min="8" max="8" width="14.42578125" style="2" customWidth="1"/>
    <col min="9" max="9" width="15.42578125" style="2" customWidth="1"/>
    <col min="10" max="10" width="11.28515625" style="23" bestFit="1" customWidth="1"/>
    <col min="11" max="11" width="17.42578125" style="2" bestFit="1" customWidth="1"/>
    <col min="12" max="16384" width="9.140625" style="2"/>
  </cols>
  <sheetData>
    <row r="1" spans="1:13" x14ac:dyDescent="0.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2">
      <c r="A3" s="1" t="s">
        <v>54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x14ac:dyDescent="0.2">
      <c r="A4" s="1" t="s">
        <v>55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x14ac:dyDescent="0.2">
      <c r="A5" s="1" t="s">
        <v>56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x14ac:dyDescent="0.2">
      <c r="A6" s="1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 ht="3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3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3" s="5" customFormat="1" ht="51" customHeight="1" x14ac:dyDescent="0.2">
      <c r="A9" s="4" t="s">
        <v>41</v>
      </c>
      <c r="B9" s="4" t="s">
        <v>42</v>
      </c>
      <c r="C9" s="4" t="s">
        <v>43</v>
      </c>
      <c r="D9" s="4" t="s">
        <v>44</v>
      </c>
      <c r="E9" s="4" t="s">
        <v>45</v>
      </c>
      <c r="F9" s="4" t="s">
        <v>46</v>
      </c>
      <c r="G9" s="4" t="s">
        <v>47</v>
      </c>
      <c r="H9" s="4" t="s">
        <v>48</v>
      </c>
      <c r="I9" s="4" t="s">
        <v>49</v>
      </c>
      <c r="J9" s="4" t="s">
        <v>50</v>
      </c>
      <c r="K9" s="4" t="s">
        <v>51</v>
      </c>
    </row>
    <row r="10" spans="1:13" s="11" customFormat="1" x14ac:dyDescent="0.2">
      <c r="A10" s="6" t="s">
        <v>0</v>
      </c>
      <c r="B10" s="6" t="s">
        <v>3</v>
      </c>
      <c r="C10" s="7" t="s">
        <v>4</v>
      </c>
      <c r="D10" s="8">
        <v>166894846229</v>
      </c>
      <c r="E10" s="8">
        <v>-2064079576</v>
      </c>
      <c r="F10" s="8">
        <v>-2876106573</v>
      </c>
      <c r="G10" s="8">
        <v>164018739656</v>
      </c>
      <c r="H10" s="8">
        <v>6541868123</v>
      </c>
      <c r="I10" s="8">
        <v>149678809850</v>
      </c>
      <c r="J10" s="9">
        <f>+I10/G10</f>
        <v>0.9125713937561315</v>
      </c>
      <c r="K10" s="8">
        <v>14339929806</v>
      </c>
      <c r="L10" s="10"/>
      <c r="M10" s="10"/>
    </row>
    <row r="11" spans="1:13" s="11" customFormat="1" x14ac:dyDescent="0.2">
      <c r="A11" s="6" t="s">
        <v>0</v>
      </c>
      <c r="B11" s="6" t="s">
        <v>5</v>
      </c>
      <c r="C11" s="7" t="s">
        <v>6</v>
      </c>
      <c r="D11" s="8">
        <v>166894846229</v>
      </c>
      <c r="E11" s="8">
        <v>-2064079576</v>
      </c>
      <c r="F11" s="8">
        <v>-2876106573</v>
      </c>
      <c r="G11" s="8">
        <v>164018739656</v>
      </c>
      <c r="H11" s="8">
        <v>6541868123</v>
      </c>
      <c r="I11" s="8">
        <v>149678809850</v>
      </c>
      <c r="J11" s="9">
        <f t="shared" ref="J11:J36" si="0">+I11/G11</f>
        <v>0.9125713937561315</v>
      </c>
      <c r="K11" s="8">
        <v>14339929806</v>
      </c>
      <c r="L11" s="10"/>
      <c r="M11" s="10"/>
    </row>
    <row r="12" spans="1:13" ht="25.5" x14ac:dyDescent="0.2">
      <c r="A12" s="12" t="s">
        <v>0</v>
      </c>
      <c r="B12" s="12" t="s">
        <v>7</v>
      </c>
      <c r="C12" s="13" t="s">
        <v>8</v>
      </c>
      <c r="D12" s="14">
        <v>166894846229</v>
      </c>
      <c r="E12" s="14">
        <v>-2064079576</v>
      </c>
      <c r="F12" s="14">
        <v>-2876106573</v>
      </c>
      <c r="G12" s="14">
        <v>164018739656</v>
      </c>
      <c r="H12" s="14">
        <v>6541868123</v>
      </c>
      <c r="I12" s="14">
        <v>149678809850</v>
      </c>
      <c r="J12" s="15">
        <f t="shared" si="0"/>
        <v>0.9125713937561315</v>
      </c>
      <c r="K12" s="14">
        <v>14339929806</v>
      </c>
      <c r="L12" s="24"/>
      <c r="M12" s="10"/>
    </row>
    <row r="13" spans="1:13" ht="25.5" x14ac:dyDescent="0.2">
      <c r="A13" s="12" t="s">
        <v>0</v>
      </c>
      <c r="B13" s="12" t="s">
        <v>9</v>
      </c>
      <c r="C13" s="13" t="s">
        <v>10</v>
      </c>
      <c r="D13" s="14">
        <v>166894846229</v>
      </c>
      <c r="E13" s="14">
        <v>-2064079576</v>
      </c>
      <c r="F13" s="14">
        <v>-2876106573</v>
      </c>
      <c r="G13" s="14">
        <v>164018739656</v>
      </c>
      <c r="H13" s="14">
        <v>6541868123</v>
      </c>
      <c r="I13" s="14">
        <v>149678809850</v>
      </c>
      <c r="J13" s="15">
        <f t="shared" si="0"/>
        <v>0.9125713937561315</v>
      </c>
      <c r="K13" s="14">
        <v>14339929806</v>
      </c>
      <c r="L13" s="24"/>
      <c r="M13" s="10"/>
    </row>
    <row r="14" spans="1:13" x14ac:dyDescent="0.2">
      <c r="A14" s="12" t="s">
        <v>0</v>
      </c>
      <c r="B14" s="12" t="s">
        <v>11</v>
      </c>
      <c r="C14" s="13" t="s">
        <v>12</v>
      </c>
      <c r="D14" s="14">
        <v>166894846229</v>
      </c>
      <c r="E14" s="14">
        <v>-2064079576</v>
      </c>
      <c r="F14" s="14">
        <v>-2876106573</v>
      </c>
      <c r="G14" s="14">
        <v>164018739656</v>
      </c>
      <c r="H14" s="14">
        <v>6541868123</v>
      </c>
      <c r="I14" s="14">
        <v>149678809850</v>
      </c>
      <c r="J14" s="15">
        <f t="shared" si="0"/>
        <v>0.9125713937561315</v>
      </c>
      <c r="K14" s="14">
        <v>14339929806</v>
      </c>
      <c r="L14" s="24"/>
      <c r="M14" s="10"/>
    </row>
    <row r="15" spans="1:13" ht="38.25" x14ac:dyDescent="0.2">
      <c r="A15" s="12" t="s">
        <v>0</v>
      </c>
      <c r="B15" s="12" t="s">
        <v>13</v>
      </c>
      <c r="C15" s="13" t="s">
        <v>14</v>
      </c>
      <c r="D15" s="14">
        <v>2065349252</v>
      </c>
      <c r="E15" s="14">
        <v>-12275969</v>
      </c>
      <c r="F15" s="14">
        <v>-46046526</v>
      </c>
      <c r="G15" s="14">
        <v>2019302726</v>
      </c>
      <c r="H15" s="14">
        <v>196783516</v>
      </c>
      <c r="I15" s="14">
        <v>1909409821</v>
      </c>
      <c r="J15" s="15">
        <f t="shared" si="0"/>
        <v>0.94557878638747506</v>
      </c>
      <c r="K15" s="14">
        <v>109892905</v>
      </c>
      <c r="L15" s="24"/>
      <c r="M15" s="10"/>
    </row>
    <row r="16" spans="1:13" x14ac:dyDescent="0.2">
      <c r="A16" s="12" t="s">
        <v>0</v>
      </c>
      <c r="B16" s="12" t="s">
        <v>15</v>
      </c>
      <c r="C16" s="13" t="s">
        <v>16</v>
      </c>
      <c r="D16" s="14">
        <v>982408195</v>
      </c>
      <c r="E16" s="14">
        <v>0</v>
      </c>
      <c r="F16" s="14">
        <v>-639</v>
      </c>
      <c r="G16" s="14">
        <v>982407556</v>
      </c>
      <c r="H16" s="14">
        <v>154063066</v>
      </c>
      <c r="I16" s="14">
        <v>876448851</v>
      </c>
      <c r="J16" s="15">
        <f t="shared" si="0"/>
        <v>0.89214384157281457</v>
      </c>
      <c r="K16" s="14">
        <v>105958705</v>
      </c>
      <c r="L16" s="24"/>
      <c r="M16" s="10"/>
    </row>
    <row r="17" spans="1:13" x14ac:dyDescent="0.2">
      <c r="A17" s="12" t="s">
        <v>0</v>
      </c>
      <c r="B17" s="12" t="s">
        <v>17</v>
      </c>
      <c r="C17" s="13" t="s">
        <v>18</v>
      </c>
      <c r="D17" s="14">
        <v>1082941057</v>
      </c>
      <c r="E17" s="14">
        <v>-12275969</v>
      </c>
      <c r="F17" s="14">
        <v>-46045887</v>
      </c>
      <c r="G17" s="14">
        <v>1036895170</v>
      </c>
      <c r="H17" s="14">
        <v>42720450</v>
      </c>
      <c r="I17" s="14">
        <v>1032960970</v>
      </c>
      <c r="J17" s="15">
        <f t="shared" si="0"/>
        <v>0.99620578809331328</v>
      </c>
      <c r="K17" s="14">
        <v>3934200</v>
      </c>
      <c r="L17" s="24"/>
      <c r="M17" s="10"/>
    </row>
    <row r="18" spans="1:13" ht="25.5" x14ac:dyDescent="0.2">
      <c r="A18" s="12" t="s">
        <v>0</v>
      </c>
      <c r="B18" s="12" t="s">
        <v>19</v>
      </c>
      <c r="C18" s="13" t="s">
        <v>20</v>
      </c>
      <c r="D18" s="14">
        <v>5367838851</v>
      </c>
      <c r="E18" s="14">
        <v>-39230625</v>
      </c>
      <c r="F18" s="14">
        <v>-194059163</v>
      </c>
      <c r="G18" s="14">
        <v>5173779688</v>
      </c>
      <c r="H18" s="14">
        <v>211734696</v>
      </c>
      <c r="I18" s="14">
        <v>4891112292</v>
      </c>
      <c r="J18" s="15">
        <f t="shared" si="0"/>
        <v>0.94536539763074656</v>
      </c>
      <c r="K18" s="14">
        <v>282667396</v>
      </c>
      <c r="L18" s="24"/>
      <c r="M18" s="10"/>
    </row>
    <row r="19" spans="1:13" x14ac:dyDescent="0.2">
      <c r="A19" s="12" t="s">
        <v>0</v>
      </c>
      <c r="B19" s="12" t="s">
        <v>17</v>
      </c>
      <c r="C19" s="13" t="s">
        <v>18</v>
      </c>
      <c r="D19" s="14">
        <v>1179713638</v>
      </c>
      <c r="E19" s="14">
        <v>-22564001</v>
      </c>
      <c r="F19" s="14">
        <v>-158616581</v>
      </c>
      <c r="G19" s="14">
        <v>1021097057</v>
      </c>
      <c r="H19" s="14">
        <v>117895645</v>
      </c>
      <c r="I19" s="14">
        <v>1008338868</v>
      </c>
      <c r="J19" s="15">
        <f t="shared" si="0"/>
        <v>0.98750541007582204</v>
      </c>
      <c r="K19" s="14">
        <v>12758189</v>
      </c>
      <c r="L19" s="24"/>
      <c r="M19" s="10"/>
    </row>
    <row r="20" spans="1:13" x14ac:dyDescent="0.2">
      <c r="A20" s="12" t="s">
        <v>0</v>
      </c>
      <c r="B20" s="12" t="s">
        <v>15</v>
      </c>
      <c r="C20" s="13" t="s">
        <v>16</v>
      </c>
      <c r="D20" s="14">
        <v>2925452736</v>
      </c>
      <c r="E20" s="14">
        <v>-16666624</v>
      </c>
      <c r="F20" s="14">
        <v>-35442582</v>
      </c>
      <c r="G20" s="14">
        <v>2890010154</v>
      </c>
      <c r="H20" s="14">
        <v>93839051</v>
      </c>
      <c r="I20" s="14">
        <v>2646357947</v>
      </c>
      <c r="J20" s="15">
        <f t="shared" si="0"/>
        <v>0.91569157407188817</v>
      </c>
      <c r="K20" s="14">
        <v>243652207</v>
      </c>
      <c r="L20" s="24"/>
      <c r="M20" s="10"/>
    </row>
    <row r="21" spans="1:13" ht="25.5" x14ac:dyDescent="0.2">
      <c r="A21" s="12" t="s">
        <v>0</v>
      </c>
      <c r="B21" s="12" t="s">
        <v>21</v>
      </c>
      <c r="C21" s="13" t="s">
        <v>22</v>
      </c>
      <c r="D21" s="14">
        <v>790744686</v>
      </c>
      <c r="E21" s="14">
        <v>0</v>
      </c>
      <c r="F21" s="14">
        <v>0</v>
      </c>
      <c r="G21" s="14">
        <v>790744686</v>
      </c>
      <c r="H21" s="14">
        <v>0</v>
      </c>
      <c r="I21" s="14">
        <v>790744686</v>
      </c>
      <c r="J21" s="15">
        <f t="shared" si="0"/>
        <v>1</v>
      </c>
      <c r="K21" s="14">
        <v>0</v>
      </c>
      <c r="L21" s="24"/>
      <c r="M21" s="10"/>
    </row>
    <row r="22" spans="1:13" x14ac:dyDescent="0.2">
      <c r="A22" s="12" t="s">
        <v>0</v>
      </c>
      <c r="B22" s="12" t="s">
        <v>23</v>
      </c>
      <c r="C22" s="13" t="s">
        <v>24</v>
      </c>
      <c r="D22" s="14">
        <v>470612480</v>
      </c>
      <c r="E22" s="14">
        <v>0</v>
      </c>
      <c r="F22" s="14">
        <v>0</v>
      </c>
      <c r="G22" s="14">
        <v>470612480</v>
      </c>
      <c r="H22" s="14">
        <v>0</v>
      </c>
      <c r="I22" s="14">
        <v>444355480</v>
      </c>
      <c r="J22" s="15">
        <f t="shared" si="0"/>
        <v>0.94420674946826744</v>
      </c>
      <c r="K22" s="14">
        <v>26257000</v>
      </c>
      <c r="L22" s="24"/>
      <c r="M22" s="10"/>
    </row>
    <row r="23" spans="1:13" x14ac:dyDescent="0.2">
      <c r="A23" s="12" t="s">
        <v>0</v>
      </c>
      <c r="B23" s="12" t="s">
        <v>25</v>
      </c>
      <c r="C23" s="13" t="s">
        <v>26</v>
      </c>
      <c r="D23" s="14">
        <v>1315311</v>
      </c>
      <c r="E23" s="14">
        <v>0</v>
      </c>
      <c r="F23" s="14">
        <v>0</v>
      </c>
      <c r="G23" s="14">
        <v>1315311</v>
      </c>
      <c r="H23" s="14">
        <v>0</v>
      </c>
      <c r="I23" s="14">
        <v>1315311</v>
      </c>
      <c r="J23" s="15">
        <f t="shared" si="0"/>
        <v>1</v>
      </c>
      <c r="K23" s="14">
        <v>0</v>
      </c>
      <c r="L23" s="24"/>
      <c r="M23" s="10"/>
    </row>
    <row r="24" spans="1:13" ht="25.5" x14ac:dyDescent="0.2">
      <c r="A24" s="12" t="s">
        <v>0</v>
      </c>
      <c r="B24" s="12" t="s">
        <v>27</v>
      </c>
      <c r="C24" s="13" t="s">
        <v>28</v>
      </c>
      <c r="D24" s="14">
        <v>81037961194</v>
      </c>
      <c r="E24" s="14">
        <v>-2012572982</v>
      </c>
      <c r="F24" s="14">
        <v>-2386189558</v>
      </c>
      <c r="G24" s="14">
        <v>78651771636</v>
      </c>
      <c r="H24" s="14">
        <v>4425525392</v>
      </c>
      <c r="I24" s="14">
        <v>68638475765</v>
      </c>
      <c r="J24" s="15">
        <f t="shared" si="0"/>
        <v>0.87268823495367043</v>
      </c>
      <c r="K24" s="14">
        <v>10013295871</v>
      </c>
      <c r="L24" s="24"/>
      <c r="M24" s="10"/>
    </row>
    <row r="25" spans="1:13" x14ac:dyDescent="0.2">
      <c r="A25" s="12" t="s">
        <v>0</v>
      </c>
      <c r="B25" s="12" t="s">
        <v>29</v>
      </c>
      <c r="C25" s="13" t="s">
        <v>30</v>
      </c>
      <c r="D25" s="14">
        <v>49858004954</v>
      </c>
      <c r="E25" s="14">
        <v>-2</v>
      </c>
      <c r="F25" s="14">
        <v>-7815342</v>
      </c>
      <c r="G25" s="14">
        <v>49850189612</v>
      </c>
      <c r="H25" s="14">
        <v>3998341346</v>
      </c>
      <c r="I25" s="14">
        <v>40045807716</v>
      </c>
      <c r="J25" s="15">
        <f t="shared" si="0"/>
        <v>0.80332307715756657</v>
      </c>
      <c r="K25" s="14">
        <v>9804381896</v>
      </c>
      <c r="L25" s="24"/>
      <c r="M25" s="10"/>
    </row>
    <row r="26" spans="1:13" x14ac:dyDescent="0.2">
      <c r="A26" s="12" t="s">
        <v>0</v>
      </c>
      <c r="B26" s="12" t="s">
        <v>1</v>
      </c>
      <c r="C26" s="13" t="s">
        <v>2</v>
      </c>
      <c r="D26" s="14">
        <v>68139000</v>
      </c>
      <c r="E26" s="14">
        <v>0</v>
      </c>
      <c r="F26" s="14">
        <v>0</v>
      </c>
      <c r="G26" s="14">
        <v>68139000</v>
      </c>
      <c r="H26" s="14">
        <v>63732678</v>
      </c>
      <c r="I26" s="14">
        <v>63732678</v>
      </c>
      <c r="J26" s="15">
        <f t="shared" si="0"/>
        <v>0.93533333333333335</v>
      </c>
      <c r="K26" s="14">
        <v>4406322</v>
      </c>
      <c r="L26" s="24"/>
      <c r="M26" s="10"/>
    </row>
    <row r="27" spans="1:13" ht="25.5" x14ac:dyDescent="0.2">
      <c r="A27" s="12" t="s">
        <v>0</v>
      </c>
      <c r="B27" s="12" t="s">
        <v>31</v>
      </c>
      <c r="C27" s="13" t="s">
        <v>32</v>
      </c>
      <c r="D27" s="14">
        <v>2857677982</v>
      </c>
      <c r="E27" s="14">
        <v>-51522</v>
      </c>
      <c r="F27" s="14">
        <v>-130803378</v>
      </c>
      <c r="G27" s="14">
        <v>2726874604</v>
      </c>
      <c r="H27" s="14">
        <v>346261311</v>
      </c>
      <c r="I27" s="14">
        <v>2591333910</v>
      </c>
      <c r="J27" s="15">
        <f t="shared" si="0"/>
        <v>0.95029448959582596</v>
      </c>
      <c r="K27" s="14">
        <v>135540694</v>
      </c>
      <c r="L27" s="24"/>
      <c r="M27" s="10"/>
    </row>
    <row r="28" spans="1:13" x14ac:dyDescent="0.2">
      <c r="A28" s="12" t="s">
        <v>0</v>
      </c>
      <c r="B28" s="12" t="s">
        <v>33</v>
      </c>
      <c r="C28" s="13" t="s">
        <v>34</v>
      </c>
      <c r="D28" s="14">
        <v>17195500</v>
      </c>
      <c r="E28" s="14">
        <v>0</v>
      </c>
      <c r="F28" s="14">
        <v>0</v>
      </c>
      <c r="G28" s="14">
        <v>17195500</v>
      </c>
      <c r="H28" s="14">
        <v>0</v>
      </c>
      <c r="I28" s="14">
        <v>17195500</v>
      </c>
      <c r="J28" s="15">
        <f t="shared" si="0"/>
        <v>1</v>
      </c>
      <c r="K28" s="14">
        <v>0</v>
      </c>
      <c r="L28" s="24"/>
      <c r="M28" s="10"/>
    </row>
    <row r="29" spans="1:13" x14ac:dyDescent="0.2">
      <c r="A29" s="12" t="s">
        <v>0</v>
      </c>
      <c r="B29" s="12" t="s">
        <v>15</v>
      </c>
      <c r="C29" s="13" t="s">
        <v>16</v>
      </c>
      <c r="D29" s="14">
        <v>19558569576</v>
      </c>
      <c r="E29" s="14">
        <v>-139153458</v>
      </c>
      <c r="F29" s="14">
        <v>-275672500</v>
      </c>
      <c r="G29" s="14">
        <v>19282897076</v>
      </c>
      <c r="H29" s="14">
        <v>17190057</v>
      </c>
      <c r="I29" s="14">
        <v>19282886060</v>
      </c>
      <c r="J29" s="15">
        <f t="shared" si="0"/>
        <v>0.99999942871654834</v>
      </c>
      <c r="K29" s="14">
        <v>11016</v>
      </c>
      <c r="L29" s="24"/>
      <c r="M29" s="10"/>
    </row>
    <row r="30" spans="1:13" ht="38.25" x14ac:dyDescent="0.2">
      <c r="A30" s="12" t="s">
        <v>0</v>
      </c>
      <c r="B30" s="12" t="s">
        <v>35</v>
      </c>
      <c r="C30" s="13" t="s">
        <v>36</v>
      </c>
      <c r="D30" s="14">
        <v>2980278365</v>
      </c>
      <c r="E30" s="14">
        <v>0</v>
      </c>
      <c r="F30" s="14">
        <v>-89358984</v>
      </c>
      <c r="G30" s="14">
        <v>2890919381</v>
      </c>
      <c r="H30" s="14">
        <v>0</v>
      </c>
      <c r="I30" s="14">
        <v>2821963438</v>
      </c>
      <c r="J30" s="15">
        <f t="shared" si="0"/>
        <v>0.97614740021696922</v>
      </c>
      <c r="K30" s="14">
        <v>68955943</v>
      </c>
      <c r="L30" s="24"/>
      <c r="M30" s="10"/>
    </row>
    <row r="31" spans="1:13" ht="25.5" x14ac:dyDescent="0.2">
      <c r="A31" s="12" t="s">
        <v>0</v>
      </c>
      <c r="B31" s="12" t="s">
        <v>37</v>
      </c>
      <c r="C31" s="13" t="s">
        <v>38</v>
      </c>
      <c r="D31" s="14">
        <v>5640743713</v>
      </c>
      <c r="E31" s="14">
        <v>-1873368000</v>
      </c>
      <c r="F31" s="14">
        <v>-1882539354</v>
      </c>
      <c r="G31" s="14">
        <v>3758204359</v>
      </c>
      <c r="H31" s="14">
        <v>0</v>
      </c>
      <c r="I31" s="14">
        <v>3758204359</v>
      </c>
      <c r="J31" s="15">
        <f t="shared" si="0"/>
        <v>1</v>
      </c>
      <c r="K31" s="14">
        <v>0</v>
      </c>
      <c r="L31" s="24"/>
      <c r="M31" s="10"/>
    </row>
    <row r="32" spans="1:13" ht="25.5" x14ac:dyDescent="0.2">
      <c r="A32" s="12" t="s">
        <v>0</v>
      </c>
      <c r="B32" s="12" t="s">
        <v>21</v>
      </c>
      <c r="C32" s="13" t="s">
        <v>22</v>
      </c>
      <c r="D32" s="14">
        <v>57352104</v>
      </c>
      <c r="E32" s="14">
        <v>0</v>
      </c>
      <c r="F32" s="14">
        <v>0</v>
      </c>
      <c r="G32" s="14">
        <v>57352104</v>
      </c>
      <c r="H32" s="14">
        <v>0</v>
      </c>
      <c r="I32" s="14">
        <v>57352104</v>
      </c>
      <c r="J32" s="15">
        <f t="shared" si="0"/>
        <v>1</v>
      </c>
      <c r="K32" s="14">
        <v>0</v>
      </c>
      <c r="L32" s="24"/>
      <c r="M32" s="10"/>
    </row>
    <row r="33" spans="1:13" ht="25.5" x14ac:dyDescent="0.2">
      <c r="A33" s="12" t="s">
        <v>0</v>
      </c>
      <c r="B33" s="12" t="s">
        <v>39</v>
      </c>
      <c r="C33" s="13" t="s">
        <v>40</v>
      </c>
      <c r="D33" s="14">
        <v>78423696932</v>
      </c>
      <c r="E33" s="14">
        <v>0</v>
      </c>
      <c r="F33" s="14">
        <v>-249811326</v>
      </c>
      <c r="G33" s="14">
        <v>78173885606</v>
      </c>
      <c r="H33" s="14">
        <v>1707824519</v>
      </c>
      <c r="I33" s="14">
        <v>74239811972</v>
      </c>
      <c r="J33" s="15">
        <f t="shared" si="0"/>
        <v>0.94967534741936821</v>
      </c>
      <c r="K33" s="14">
        <v>3934073634</v>
      </c>
      <c r="L33" s="24"/>
      <c r="M33" s="10"/>
    </row>
    <row r="34" spans="1:13" x14ac:dyDescent="0.2">
      <c r="A34" s="12" t="s">
        <v>0</v>
      </c>
      <c r="B34" s="12" t="s">
        <v>33</v>
      </c>
      <c r="C34" s="13" t="s">
        <v>34</v>
      </c>
      <c r="D34" s="14">
        <v>27398013643</v>
      </c>
      <c r="E34" s="14">
        <v>0</v>
      </c>
      <c r="F34" s="14">
        <v>0</v>
      </c>
      <c r="G34" s="14">
        <v>27398013643</v>
      </c>
      <c r="H34" s="14">
        <v>1383616851</v>
      </c>
      <c r="I34" s="14">
        <v>27078288218</v>
      </c>
      <c r="J34" s="15">
        <f t="shared" si="0"/>
        <v>0.9883303428793756</v>
      </c>
      <c r="K34" s="14">
        <v>319725425</v>
      </c>
      <c r="L34" s="24"/>
      <c r="M34" s="10"/>
    </row>
    <row r="35" spans="1:13" x14ac:dyDescent="0.2">
      <c r="A35" s="12" t="s">
        <v>0</v>
      </c>
      <c r="B35" s="12" t="s">
        <v>15</v>
      </c>
      <c r="C35" s="13" t="s">
        <v>16</v>
      </c>
      <c r="D35" s="14">
        <v>50925299423</v>
      </c>
      <c r="E35" s="14">
        <v>0</v>
      </c>
      <c r="F35" s="14">
        <v>-248659905</v>
      </c>
      <c r="G35" s="14">
        <v>50676639518</v>
      </c>
      <c r="H35" s="14">
        <v>324207668</v>
      </c>
      <c r="I35" s="14">
        <v>47062291309</v>
      </c>
      <c r="J35" s="15">
        <f t="shared" si="0"/>
        <v>0.92867821853664534</v>
      </c>
      <c r="K35" s="14">
        <v>3614348209</v>
      </c>
      <c r="L35" s="24"/>
      <c r="M35" s="10"/>
    </row>
    <row r="36" spans="1:13" ht="38.25" x14ac:dyDescent="0.2">
      <c r="A36" s="12" t="s">
        <v>0</v>
      </c>
      <c r="B36" s="12" t="s">
        <v>35</v>
      </c>
      <c r="C36" s="13" t="s">
        <v>36</v>
      </c>
      <c r="D36" s="14">
        <v>100383866</v>
      </c>
      <c r="E36" s="14">
        <v>0</v>
      </c>
      <c r="F36" s="14">
        <v>-1151421</v>
      </c>
      <c r="G36" s="14">
        <v>99232445</v>
      </c>
      <c r="H36" s="14">
        <v>0</v>
      </c>
      <c r="I36" s="14">
        <v>99232445</v>
      </c>
      <c r="J36" s="15">
        <f t="shared" si="0"/>
        <v>1</v>
      </c>
      <c r="K36" s="14">
        <v>0</v>
      </c>
      <c r="L36" s="24"/>
      <c r="M36" s="10"/>
    </row>
    <row r="37" spans="1:13" ht="30" customHeight="1" x14ac:dyDescent="0.2">
      <c r="C37" s="5"/>
      <c r="J37" s="2"/>
    </row>
    <row r="38" spans="1:13" ht="18.75" customHeight="1" x14ac:dyDescent="0.2">
      <c r="C38" s="5"/>
      <c r="J38" s="2"/>
    </row>
    <row r="39" spans="1:13" ht="19.5" customHeight="1" x14ac:dyDescent="0.2">
      <c r="C39" s="5"/>
      <c r="J39" s="2"/>
    </row>
    <row r="40" spans="1:13" ht="24" customHeight="1" x14ac:dyDescent="0.2">
      <c r="C40" s="5"/>
      <c r="J40" s="2"/>
    </row>
    <row r="41" spans="1:13" ht="34.5" customHeight="1" x14ac:dyDescent="0.2">
      <c r="C41" s="5"/>
      <c r="J41" s="2"/>
    </row>
    <row r="42" spans="1:13" ht="21.75" customHeight="1" x14ac:dyDescent="0.2">
      <c r="C42" s="5"/>
      <c r="J42" s="2"/>
    </row>
    <row r="43" spans="1:13" ht="11.25" customHeight="1" x14ac:dyDescent="0.2">
      <c r="C43" s="5"/>
      <c r="F43" s="16"/>
      <c r="J43" s="2"/>
    </row>
    <row r="44" spans="1:13" x14ac:dyDescent="0.2">
      <c r="C44" s="17" t="s">
        <v>58</v>
      </c>
      <c r="F44" s="16"/>
      <c r="G44" s="18" t="s">
        <v>59</v>
      </c>
      <c r="J44" s="2"/>
    </row>
    <row r="45" spans="1:13" x14ac:dyDescent="0.2">
      <c r="C45" s="17" t="s">
        <v>60</v>
      </c>
      <c r="F45" s="16"/>
      <c r="G45" s="16" t="s">
        <v>61</v>
      </c>
      <c r="J45" s="2"/>
    </row>
    <row r="46" spans="1:13" x14ac:dyDescent="0.2">
      <c r="C46" s="17" t="s">
        <v>62</v>
      </c>
      <c r="F46" s="16"/>
      <c r="G46" s="18" t="s">
        <v>63</v>
      </c>
      <c r="I46" s="19"/>
      <c r="J46" s="19"/>
      <c r="K46" s="19"/>
    </row>
    <row r="47" spans="1:13" x14ac:dyDescent="0.2">
      <c r="C47" s="17" t="s">
        <v>64</v>
      </c>
      <c r="G47" s="16" t="s">
        <v>65</v>
      </c>
      <c r="I47" s="20" t="s">
        <v>66</v>
      </c>
      <c r="J47" s="20"/>
      <c r="K47" s="21">
        <v>44928</v>
      </c>
    </row>
  </sheetData>
  <mergeCells count="7">
    <mergeCell ref="I47:J47"/>
    <mergeCell ref="A1:K1"/>
    <mergeCell ref="A2:K2"/>
    <mergeCell ref="A3:K3"/>
    <mergeCell ref="A4:K4"/>
    <mergeCell ref="A5:K5"/>
    <mergeCell ref="A6:K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120" scale="74" orientation="landscape" r:id="rId1"/>
  <headerFooter alignWithMargins="0">
    <oddFooter>&amp;R&amp;P"de" &amp;N</oddFooter>
  </headerFooter>
  <rowBreaks count="1" manualBreakCount="1">
    <brk id="31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2023-01-02T15:25:38Z</cp:lastPrinted>
  <dcterms:modified xsi:type="dcterms:W3CDTF">2023-01-02T15:25:46Z</dcterms:modified>
  <cp:category/>
</cp:coreProperties>
</file>