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E:\2020\INFORMES DEL PROCESO\PAAC\"/>
    </mc:Choice>
  </mc:AlternateContent>
  <xr:revisionPtr revIDLastSave="0" documentId="13_ncr:1_{0447D6D9-567A-4EC0-ACD5-BD132D7B1ED5}" xr6:coauthVersionLast="36" xr6:coauthVersionMax="36" xr10:uidLastSave="{00000000-0000-0000-0000-000000000000}"/>
  <bookViews>
    <workbookView xWindow="0" yWindow="0" windowWidth="28800" windowHeight="11025" tabRatio="910" activeTab="3" xr2:uid="{00000000-000D-0000-FFFF-FFFF00000000}"/>
  </bookViews>
  <sheets>
    <sheet name="Res. eva. PAAC" sheetId="8" r:id="rId1"/>
    <sheet name="1.Gestión del Riesgo" sheetId="1" r:id="rId2"/>
    <sheet name="2.Racionalización de Trámites" sheetId="3" r:id="rId3"/>
    <sheet name="3.Rendición de Cuentas" sheetId="2" r:id="rId4"/>
    <sheet name="4.Atención al Ciudadano" sheetId="4" r:id="rId5"/>
    <sheet name="5.Transparencia" sheetId="5" r:id="rId6"/>
    <sheet name="6.Iniciativas Adicionales" sheetId="6" r:id="rId7"/>
    <sheet name="Control de Cambios" sheetId="7" r:id="rId8"/>
  </sheets>
  <definedNames>
    <definedName name="_35nkun2" localSheetId="5">'5.Transparencia'!#REF!</definedName>
    <definedName name="_xlnm._FilterDatabase" localSheetId="1" hidden="1">'1.Gestión del Riesgo'!$A$11:$K$19</definedName>
    <definedName name="_xlnm._FilterDatabase" localSheetId="3" hidden="1">'3.Rendición de Cuentas'!$B$11:$M$24</definedName>
    <definedName name="_xlnm._FilterDatabase" localSheetId="4" hidden="1">'4.Atención al Ciudadano'!$A$11:$M$26</definedName>
    <definedName name="_xlnm._FilterDatabase" localSheetId="5" hidden="1">'5.Transparencia'!$A$11:$M$23</definedName>
    <definedName name="_xlnm._FilterDatabase" localSheetId="6" hidden="1">'6.Iniciativas Adicionales'!$A$11:$M$19</definedName>
    <definedName name="_xlnm.Print_Area" localSheetId="1">'1.Gestión del Riesgo'!$A$1:$H$20</definedName>
    <definedName name="_xlnm.Print_Area" localSheetId="2">'2.Racionalización de Trámites'!$A$1:$S$17</definedName>
    <definedName name="_xlnm.Print_Area" localSheetId="3">'3.Rendición de Cuentas'!$A$9:$J$25</definedName>
    <definedName name="_xlnm.Print_Area" localSheetId="4">'4.Atención al Ciudadano'!$A$1:$J$27</definedName>
    <definedName name="_xlnm.Print_Area" localSheetId="5">'5.Transparencia'!$A$1:$J$24</definedName>
    <definedName name="_xlnm.Print_Area" localSheetId="6">'6.Iniciativas Adicionales'!$A$1:$J$20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1" i="8" l="1"/>
  <c r="D10" i="8"/>
  <c r="D5" i="8"/>
  <c r="C11" i="8" l="1"/>
  <c r="B11" i="8"/>
  <c r="D9" i="8"/>
  <c r="D8" i="8"/>
  <c r="D7" i="8"/>
  <c r="D6" i="8"/>
</calcChain>
</file>

<file path=xl/sharedStrings.xml><?xml version="1.0" encoding="utf-8"?>
<sst xmlns="http://schemas.openxmlformats.org/spreadsheetml/2006/main" count="709" uniqueCount="393">
  <si>
    <t xml:space="preserve">Plan Anticorrupción y de Atención al Ciudadano </t>
  </si>
  <si>
    <t xml:space="preserve">Componente 1: Gestión del Riesgo de Corrupción - Mapa de Riesgos de Corrupción </t>
  </si>
  <si>
    <t>Subcomponente</t>
  </si>
  <si>
    <t>Actividades</t>
  </si>
  <si>
    <t>Meta o producto</t>
  </si>
  <si>
    <t>Fecha Inicial</t>
  </si>
  <si>
    <t>Fecha Final</t>
  </si>
  <si>
    <t xml:space="preserve">1.1 </t>
  </si>
  <si>
    <t>Política de Administración de Riesgos actualizada</t>
  </si>
  <si>
    <t>Oficina Asesora de Planeación</t>
  </si>
  <si>
    <t>2.1</t>
  </si>
  <si>
    <t>Todas las dependencias</t>
  </si>
  <si>
    <t>2.2</t>
  </si>
  <si>
    <t>3.1</t>
  </si>
  <si>
    <t>Publicar y divulgar interna y externamente el Mapa de riesgos de corrupción.</t>
  </si>
  <si>
    <t>4.1</t>
  </si>
  <si>
    <t>Mapa de riesgos de corrupción ajustado periódicamente</t>
  </si>
  <si>
    <t>5.1</t>
  </si>
  <si>
    <t>Efectuar y publicar el seguimiento al mapa de riesgos de corrupción conforme a la normatividad vigente</t>
  </si>
  <si>
    <t>Oficina de Control Interno</t>
  </si>
  <si>
    <t>Componente 3: Rendición de cuentas</t>
  </si>
  <si>
    <t>1.1</t>
  </si>
  <si>
    <t xml:space="preserve">Oficina Asesora de Comunicaciones </t>
  </si>
  <si>
    <r>
      <t xml:space="preserve">Subcomponente 1
</t>
    </r>
    <r>
      <rPr>
        <sz val="10"/>
        <color theme="1"/>
        <rFont val="Arial"/>
        <family val="2"/>
      </rPr>
      <t>Información de calidad y en lenguaje comprensible</t>
    </r>
  </si>
  <si>
    <t>Responsable dependencia líder</t>
  </si>
  <si>
    <t>Responsable dependencia apoyo</t>
  </si>
  <si>
    <t>Recursos</t>
  </si>
  <si>
    <t>Indicador</t>
  </si>
  <si>
    <r>
      <rPr>
        <b/>
        <sz val="10"/>
        <color theme="1"/>
        <rFont val="Arial"/>
        <family val="2"/>
      </rPr>
      <t>Subcomponente 2</t>
    </r>
    <r>
      <rPr>
        <sz val="10"/>
        <color theme="1"/>
        <rFont val="Arial"/>
        <family val="2"/>
      </rPr>
      <t xml:space="preserve">
Diálogo en doble vía con la ciudadanía y sus organizaciones</t>
    </r>
  </si>
  <si>
    <t>1.3</t>
  </si>
  <si>
    <t>Información de la rendición de cuentas socializada con la ciudadanía</t>
  </si>
  <si>
    <t>1.4</t>
  </si>
  <si>
    <t>Subsecretaría de Seguridad y Convivencia
Subsecretaría de Acceso a la Justicia</t>
  </si>
  <si>
    <r>
      <t xml:space="preserve">Subcomponente 3
</t>
    </r>
    <r>
      <rPr>
        <sz val="10"/>
        <color theme="1"/>
        <rFont val="Arial"/>
        <family val="2"/>
      </rPr>
      <t>Incentivos/Responsabilidad para motivar la cultura de la medición y petición de cuentas</t>
    </r>
  </si>
  <si>
    <r>
      <rPr>
        <b/>
        <sz val="10"/>
        <color theme="1"/>
        <rFont val="Arial"/>
        <family val="2"/>
      </rPr>
      <t>Subcomponente 4</t>
    </r>
    <r>
      <rPr>
        <sz val="10"/>
        <color theme="1"/>
        <rFont val="Arial"/>
        <family val="2"/>
      </rPr>
      <t xml:space="preserve">
Evaluación y retroalimentación a la gestión institucional</t>
    </r>
  </si>
  <si>
    <t>4.2</t>
  </si>
  <si>
    <t>Establecer mejoras a partir de los resultados de las encuestas de satisfacción de los ciudadanos.</t>
  </si>
  <si>
    <t xml:space="preserve">Mejoras establecidas en la entidad.  </t>
  </si>
  <si>
    <t>Despacho</t>
  </si>
  <si>
    <r>
      <t xml:space="preserve">Subcomponente 1
</t>
    </r>
    <r>
      <rPr>
        <sz val="10"/>
        <color theme="1"/>
        <rFont val="Arial"/>
        <family val="2"/>
      </rPr>
      <t>Política de Administración de Riesgos</t>
    </r>
  </si>
  <si>
    <r>
      <t xml:space="preserve">Subcomponente 2
</t>
    </r>
    <r>
      <rPr>
        <sz val="10"/>
        <color theme="1"/>
        <rFont val="Arial"/>
        <family val="2"/>
      </rPr>
      <t>Construcción del Mapa de Riesgos de Corrupción</t>
    </r>
  </si>
  <si>
    <t>Actualizar la matriz de los riesgos de corrupción inherentes a la gestión de la entidad.</t>
  </si>
  <si>
    <r>
      <t xml:space="preserve">Subcomponente 5
</t>
    </r>
    <r>
      <rPr>
        <sz val="10"/>
        <color theme="1"/>
        <rFont val="Arial"/>
        <family val="2"/>
      </rPr>
      <t>Seguimiento</t>
    </r>
  </si>
  <si>
    <r>
      <t xml:space="preserve">Subcomponente 3
</t>
    </r>
    <r>
      <rPr>
        <sz val="10"/>
        <color theme="1"/>
        <rFont val="Arial"/>
        <family val="2"/>
      </rPr>
      <t>Consulta y divulgación</t>
    </r>
  </si>
  <si>
    <r>
      <t xml:space="preserve">Subcomponente 4
</t>
    </r>
    <r>
      <rPr>
        <sz val="10"/>
        <color theme="1"/>
        <rFont val="Arial"/>
        <family val="2"/>
      </rPr>
      <t>Monitoreo y revisión</t>
    </r>
  </si>
  <si>
    <t xml:space="preserve">Componente 4: Atención al ciudadano </t>
  </si>
  <si>
    <t>2.3</t>
  </si>
  <si>
    <t>4.3</t>
  </si>
  <si>
    <t>5.2</t>
  </si>
  <si>
    <r>
      <t xml:space="preserve">Subcomponente 4
</t>
    </r>
    <r>
      <rPr>
        <sz val="10"/>
        <color theme="1"/>
        <rFont val="Arial"/>
        <family val="2"/>
      </rPr>
      <t>Normativo y Procedimental</t>
    </r>
  </si>
  <si>
    <r>
      <t xml:space="preserve">Subcomponente 5
</t>
    </r>
    <r>
      <rPr>
        <sz val="10"/>
        <color theme="1"/>
        <rFont val="Arial"/>
        <family val="2"/>
      </rPr>
      <t>Relacionamiento con el ciudadano</t>
    </r>
  </si>
  <si>
    <t>1.2</t>
  </si>
  <si>
    <t>Datos abiertos publicados</t>
  </si>
  <si>
    <t>Registro o inventario de activos de la información actualizado y publicado</t>
  </si>
  <si>
    <t>3.2</t>
  </si>
  <si>
    <t>3.3</t>
  </si>
  <si>
    <t>Esquema de publicación de información actualizado y publicado</t>
  </si>
  <si>
    <r>
      <t xml:space="preserve">Subcomponente 1
</t>
    </r>
    <r>
      <rPr>
        <sz val="10"/>
        <color theme="1"/>
        <rFont val="Arial"/>
        <family val="2"/>
      </rPr>
      <t>Lineamientos de transparencia activa</t>
    </r>
  </si>
  <si>
    <t>Actualizar, socializar y divulgar la carta de trato digno al usuario al interior de la entidad.</t>
  </si>
  <si>
    <t>Carta de trato digno a usuario actualizada, socializada y divulgada.</t>
  </si>
  <si>
    <t>Plan Institucional de capacitación fortalecido con temáticas relacionadas al mejoramiento del servicio al ciudadano.</t>
  </si>
  <si>
    <t>Documento de medición de percepción realizado y socializado.</t>
  </si>
  <si>
    <t>Un (1) concurso de conocimiento realizado en la entidad</t>
  </si>
  <si>
    <t xml:space="preserve">Responsable dependencia líder </t>
  </si>
  <si>
    <t>Hacer seguimiento periódico a la actualización de la información contenida en el link transparencia y de acceso a la información pública, según la resolución 3564 de 2015 para dar cumplimiento a la Ley 1712/2014.</t>
  </si>
  <si>
    <t xml:space="preserve">Seguimiento periódico a la información contenida en el link transparencia y de acceso a la información pública </t>
  </si>
  <si>
    <t>Dirección de Tecnologías y Sistemas de Información</t>
  </si>
  <si>
    <t>Identificar y publicar datos abiertos.</t>
  </si>
  <si>
    <t xml:space="preserve">Dirección de Tecnologías y Sistemas de Información
</t>
  </si>
  <si>
    <r>
      <t xml:space="preserve">Subcomponente 2
</t>
    </r>
    <r>
      <rPr>
        <sz val="10"/>
        <color theme="1"/>
        <rFont val="Arial"/>
        <family val="2"/>
      </rPr>
      <t>Lineamientos de transparencia pasiva</t>
    </r>
  </si>
  <si>
    <t>Once (11) informes mensuales de PQRS</t>
  </si>
  <si>
    <r>
      <t xml:space="preserve">Subcomponente 3 
</t>
    </r>
    <r>
      <rPr>
        <sz val="10"/>
        <color theme="1"/>
        <rFont val="Arial"/>
        <family val="2"/>
      </rPr>
      <t>Elaboración de los Instrumentos de Gestión de la Información</t>
    </r>
  </si>
  <si>
    <t>Actualizar y publicar el esquema de publicación de información.</t>
  </si>
  <si>
    <t>Actualizar y publicar el Índice de Información Clasificada y Reservada.</t>
  </si>
  <si>
    <t>Actualizar y publicar el registro o inventario de activos de la información.</t>
  </si>
  <si>
    <r>
      <t xml:space="preserve">Subcomponente 4
</t>
    </r>
    <r>
      <rPr>
        <sz val="10"/>
        <color theme="1"/>
        <rFont val="Arial"/>
        <family val="2"/>
      </rPr>
      <t>Criterio diferencial de accesibilidad</t>
    </r>
  </si>
  <si>
    <r>
      <t xml:space="preserve">Subcomponente 5
</t>
    </r>
    <r>
      <rPr>
        <sz val="10"/>
        <color theme="1"/>
        <rFont val="Arial"/>
        <family val="2"/>
      </rPr>
      <t>Monitoreo del Acceso a la Información Pública</t>
    </r>
  </si>
  <si>
    <t>Tres (3) seguimientos a los Mapas de riesgos de corrupción</t>
  </si>
  <si>
    <t>Elaborar y publicar dos (2) informes de rendición de cuentas con la información sobre la cual debe rendir cuentas la entidad.</t>
  </si>
  <si>
    <r>
      <t>31/12/2019</t>
    </r>
    <r>
      <rPr>
        <sz val="8"/>
        <color theme="1"/>
        <rFont val="Times New Roman"/>
        <family val="1"/>
      </rPr>
      <t> </t>
    </r>
  </si>
  <si>
    <t>(Datos abiertos publicados/Datos abiertos identificados)*100</t>
  </si>
  <si>
    <t>Estrategia de Rendición de Cuentas reformulada</t>
  </si>
  <si>
    <t>Dirección de Gestión Humana</t>
  </si>
  <si>
    <t>Control Interno Disciplinario</t>
  </si>
  <si>
    <t>Número de ítems actualizados/ número total de ítems objeto de actualización *100</t>
  </si>
  <si>
    <t>Elaborar informe mensual de PQRS (Peticiones, Quejas, Reclamos y Sugerencias) en el que se incluya lo relacionado con tiempos de respuesta.</t>
  </si>
  <si>
    <t>Número de informes elaborados/11*100</t>
  </si>
  <si>
    <t>Índice de Información Clasificada y Reservada actualizado y publicado</t>
  </si>
  <si>
    <t xml:space="preserve">Documento de los resultados de los informes de solicitudes de acceso a información con oportunidades de mejora identificadas. </t>
  </si>
  <si>
    <t>1 documento</t>
  </si>
  <si>
    <t>Componente 6:  Iniciativas Adicionales</t>
  </si>
  <si>
    <t>5.3</t>
  </si>
  <si>
    <t>Evaluar los procesos de rendición de cuentas realizados en la entidad para establecer mejoras.</t>
  </si>
  <si>
    <t>Evaluación de los procesos de rendición de cuentas.</t>
  </si>
  <si>
    <t>Control Interno</t>
  </si>
  <si>
    <t>Componente 5: Mecanismos para la Transparencia y Acceso de la Información</t>
  </si>
  <si>
    <t>Adelantar 4 Capacitaciones y/o sensibilizaciones a través de charlas informativas a los servidores públicos de la entidad para el fortalecimiento al plan anticorrupción frente a los deberes, prohibiciones, faltas disciplinarias, sanciones, inhabilidades en el marco de la Ley 734 de 2002, y ley anticorrupción 1474 de 2011.</t>
  </si>
  <si>
    <r>
      <rPr>
        <b/>
        <sz val="10"/>
        <color rgb="FF000000"/>
        <rFont val="Arial"/>
        <family val="2"/>
      </rPr>
      <t>Subcomponente 1</t>
    </r>
    <r>
      <rPr>
        <sz val="10"/>
        <color rgb="FF000000"/>
        <rFont val="Arial"/>
        <family val="2"/>
      </rPr>
      <t xml:space="preserve">
</t>
    </r>
    <r>
      <rPr>
        <sz val="10"/>
        <color theme="1"/>
        <rFont val="Arial"/>
        <family val="2"/>
      </rPr>
      <t>Estructura Administrativa y Direccionamiento Estratégico</t>
    </r>
  </si>
  <si>
    <r>
      <rPr>
        <b/>
        <sz val="10"/>
        <color rgb="FF000000"/>
        <rFont val="Arial"/>
        <family val="2"/>
      </rPr>
      <t>Subcomponente 2</t>
    </r>
    <r>
      <rPr>
        <sz val="10"/>
        <color rgb="FF000000"/>
        <rFont val="Arial"/>
        <family val="2"/>
      </rPr>
      <t xml:space="preserve">
</t>
    </r>
    <r>
      <rPr>
        <sz val="10"/>
        <color theme="1"/>
        <rFont val="Arial"/>
        <family val="2"/>
      </rPr>
      <t>Fortalecimiento de los canales de atención</t>
    </r>
  </si>
  <si>
    <r>
      <rPr>
        <b/>
        <sz val="10"/>
        <color theme="1"/>
        <rFont val="Arial"/>
        <family val="2"/>
      </rPr>
      <t>Subcomponente 3</t>
    </r>
    <r>
      <rPr>
        <sz val="10"/>
        <color theme="1"/>
        <rFont val="Arial"/>
        <family val="2"/>
      </rPr>
      <t xml:space="preserve">
Talento Humano</t>
    </r>
  </si>
  <si>
    <t>Fortalecer en el Plan Institucional de Capacitación temáticas relacionadas con el mejoramiento del servicio al ciudadano que refuercen las competencias de los servidores públicos que atienden directamente a los ciudadanos.</t>
  </si>
  <si>
    <t xml:space="preserve">Socializar y sensibilizar el manual de atención y servicio al ciudadano (protocolos de canales de atención)  al interior de la entidad  </t>
  </si>
  <si>
    <t>Revisar el proceso de atención y servicio a la ciudadanía.</t>
  </si>
  <si>
    <t>Informes de Atención al Ciudadano realizados</t>
  </si>
  <si>
    <t>Prestar servicio de traducción en lengua de señas a las personas sordas que requieran este servicio en la entidad.</t>
  </si>
  <si>
    <t>Servicio de lengua de señas prestado en la entidad.</t>
  </si>
  <si>
    <t>Documento de caracterización  de ciudadanos y partes interesadas revisado.</t>
  </si>
  <si>
    <t>Realizar un análisis de los resultados de los informes de solicitudes de acceso a la información para identificar oportunidades de mejora en la prestación del servicio.</t>
  </si>
  <si>
    <t xml:space="preserve">Dirección de Gestión Humana </t>
  </si>
  <si>
    <t xml:space="preserve">Oficina Asesora de Planeación </t>
  </si>
  <si>
    <t>Humanos
Tecnológicos
Físicos</t>
  </si>
  <si>
    <t>Gestores de integridad reconocidos en la entidad</t>
  </si>
  <si>
    <t xml:space="preserve">Humanos </t>
  </si>
  <si>
    <t>Reuniones realizadas</t>
  </si>
  <si>
    <t>Habladores entregados</t>
  </si>
  <si>
    <t>Socializar y sensibilizar a los gestores de integridad sobre el Artículo 4 del Decreto 118 de 2018</t>
  </si>
  <si>
    <t>1 informe realizado</t>
  </si>
  <si>
    <t>Realizar reuniones mensuales con los gestores de integridad con el propósito de fortalecer las herramientas pedagógicas que se utilizarán al momento de replicar las actividades al interior de la entidad.</t>
  </si>
  <si>
    <t>Fortalecer y socializar a los funcionarios de la entidad los valores del código de integridad a través de la entrega de un hablador .</t>
  </si>
  <si>
    <t xml:space="preserve">% de gestores de integridad socializados </t>
  </si>
  <si>
    <t xml:space="preserve">Medir la percepción de los contratistas y servidores sobre el código de integridad  para el fortalecimiento de los valores adoptados por la entidad. </t>
  </si>
  <si>
    <t>Actividades de socialización y sensibilización del Código de Integridad y conflicto de interés realizadas</t>
  </si>
  <si>
    <t xml:space="preserve">Aplicar instrumento de percepción con el propósito de evidenciar la apropiación de los valores del código de integridad de los servidores y contratistas de la entidad. </t>
  </si>
  <si>
    <t>Un (1) instrumento de evaluación aplicado</t>
  </si>
  <si>
    <t>Un instrumento de evaluación aplicado</t>
  </si>
  <si>
    <t>Socializar con la ciudadanía, previo a la sesión de rendición de cuentas,  la información de la que se va a hablar en dichos espacios.</t>
  </si>
  <si>
    <t xml:space="preserve">
Dirección de Gestión Humana</t>
  </si>
  <si>
    <t>Situación actual</t>
  </si>
  <si>
    <t>Oficina Asesora de Planeación
Todas las dependencias</t>
  </si>
  <si>
    <t>Oficina Asesora de Planeación
Líderes de proceso</t>
  </si>
  <si>
    <t>Consolidar el mapa de riesgos de corrupción conforme a los lineamientos y normatividad vigente.</t>
  </si>
  <si>
    <t xml:space="preserve">Mapa de riesgos de corrupción publicado y divulgado </t>
  </si>
  <si>
    <t>Riesgos  de corrupción actualizados</t>
  </si>
  <si>
    <t>Mapa de riesgos de corrupción consolidado</t>
  </si>
  <si>
    <t>Humanos
Tecnológicos</t>
  </si>
  <si>
    <t>Dos (2) Informes de rendición de cuentas elaborados y publicados</t>
  </si>
  <si>
    <t>Oficina Asesora de Comunicaciones 
Dirección de Gestión Humana</t>
  </si>
  <si>
    <t>Humanos
Tecnológicos
Financieros</t>
  </si>
  <si>
    <t xml:space="preserve">Humanos
Tecnológicos
Financieros
</t>
  </si>
  <si>
    <t>Gestionar la accesibilidad en los  espacios físicos de la entidad para la población con discapacidad.</t>
  </si>
  <si>
    <t>Gestión realizada para la accesibilidad en los  espacios físicos de la población con discapacidad.</t>
  </si>
  <si>
    <t>Proceso revisado y/o actualizado</t>
  </si>
  <si>
    <t xml:space="preserve"> Cuatro (4) Capacitaciones y/o sensibilizaciones realizadas</t>
  </si>
  <si>
    <t xml:space="preserve">Manual de atención socializado y sensibilizado al interior de la entidad  </t>
  </si>
  <si>
    <t>Revisar el documento de caracterización de ciudadanos y partes interesadas.</t>
  </si>
  <si>
    <t>Acciones y/o estrategias de sensibilización desarrolladas</t>
  </si>
  <si>
    <t>Dirección de Recursos Físicos y Gestión Documental</t>
  </si>
  <si>
    <t>Publicar videos en lenguaje de señas  en el sitio web de la entidad.</t>
  </si>
  <si>
    <t>Videos en lenguaje de señas publicados</t>
  </si>
  <si>
    <t xml:space="preserve">Atención al Ciudadano </t>
  </si>
  <si>
    <t>Implementar gradualmente la garantía de accesibilidad de población en situación de discapacidad a la página web de la entidad.</t>
  </si>
  <si>
    <t>Página WEB reestructurada con accesibilidad para población en situación de discapacidad</t>
  </si>
  <si>
    <t>1. Alistamiento</t>
  </si>
  <si>
    <t xml:space="preserve"> 2. Armonización</t>
  </si>
  <si>
    <t>3. Diagnóstico</t>
  </si>
  <si>
    <t>5. Seguimiento y evaluación</t>
  </si>
  <si>
    <t xml:space="preserve">Reconocer a los gestores de integridad de la entidad a través de las redes sociales de la entidad, un diploma simbólico que resalte su papel en la entidad y un elemento de distinción como gestor de integridad. </t>
  </si>
  <si>
    <t xml:space="preserve">Reconocimiento de los gestores de integridad </t>
  </si>
  <si>
    <t>10 actas de reunión realizadas.</t>
  </si>
  <si>
    <t>Funcionarios de la entidad socializados en código de integridad.</t>
  </si>
  <si>
    <t>Gestores de integridad socializados en el Decreto 118 de 2018.</t>
  </si>
  <si>
    <t>Un (1) Informe sobre la percepción de integridad.</t>
  </si>
  <si>
    <t>Realizar actividades de socialización y sensibilización del Código de Integridad y conflicto de interés.</t>
  </si>
  <si>
    <t>Humanos
Tecnológicos
Físicos
Financieros</t>
  </si>
  <si>
    <t xml:space="preserve">Actividades de socialización y sensibilización del Código de Integridad y conflicto de interés  realizadas </t>
  </si>
  <si>
    <t>Establecer un sistema de incentivos no pecuniarios para destacar el desempeño de los servidores en relación al servicio prestado al ciudadano.</t>
  </si>
  <si>
    <t>Sistema de incentivos no pecuniarios establecido para destacar el desempeño de los servidores en relación al servicio prestado al ciudadano</t>
  </si>
  <si>
    <t>Subsecretaría de Gestión Institucional (Atención al ciudadano)</t>
  </si>
  <si>
    <t>Subsecretaría de Gestión Institucional (Atención al ciudadano)
Oficina Asesora de Comunicaciones
Despacho</t>
  </si>
  <si>
    <t>Monitorear y revisar el mapa de riesgos de corrupción dependiendo de la periodicidad con la que se construyen los riesgos, la cual esta consignada en la matriz correspondiente.</t>
  </si>
  <si>
    <t>(Abril, Agosto, Diciembre)</t>
  </si>
  <si>
    <t>2.4</t>
  </si>
  <si>
    <t>Establecer indicadores que permitan medir el desempeño de los canales de atención y consolidar estadísticas sobre tiempos de espera, tiempos de atención y cantidad de ciudadanos atendidos.</t>
  </si>
  <si>
    <t>Subsecretaría de Gestión Institucional (Atención al ciudadano)
Acceso a la Justicia</t>
  </si>
  <si>
    <t>Indicadores establecidos para medir el desempeño de los canales de atención.</t>
  </si>
  <si>
    <t>31/12/2019 </t>
  </si>
  <si>
    <t xml:space="preserve">Observatorios Ciudadanos locales y distritales realizados. </t>
  </si>
  <si>
    <t>Despacho
Subsecretaría de Seguridad y Convivencia
Subsecretaría de Acceso a la Justicia
Oficina Asesora de Comunicaciones
C4</t>
  </si>
  <si>
    <t>Formularios de priorización temática elaborados y publicados</t>
  </si>
  <si>
    <t>Convocatoria activa realizada</t>
  </si>
  <si>
    <t>Oficina Asesora de Comunicaciones
Subsecretaría de Seguridad y Convivencia
Subsecretaría de Acceso a la Justicia
Subsecretaria de Inversiones
Despacho</t>
  </si>
  <si>
    <t>Realizar seguimiento a los compromisos e inquietudes ciudadanas presentados en el marco de la estrategia de rendición de cuentas.</t>
  </si>
  <si>
    <t xml:space="preserve">
Despacho
Subsecretaría de Seguridad y Convivencia
Subsecretaría de Acceso a la Justicia</t>
  </si>
  <si>
    <t>Realizar acciones y/o estrategias de sensibilización que apunten a fortalecer el conocimiento del portafolio de trámites y servicios  que ofrece la entidad.</t>
  </si>
  <si>
    <t xml:space="preserve">Fuente: Oficina Asesora de Planeación - Enero de 2019 </t>
  </si>
  <si>
    <t>Fuente: Oficina Asesora de Planeación - Enero de 2019</t>
  </si>
  <si>
    <t>Control de Cambios</t>
  </si>
  <si>
    <t>Número de versión</t>
  </si>
  <si>
    <t>Fecha</t>
  </si>
  <si>
    <t>Cambio realizado</t>
  </si>
  <si>
    <t>Primera versión del Plan Anticorrupción y de atención al Ciudadano 2019</t>
  </si>
  <si>
    <t xml:space="preserve">Componente 2. Racionalización de Trámites 
</t>
  </si>
  <si>
    <t>Componente</t>
  </si>
  <si>
    <t xml:space="preserve">Comunicaciones desarrolladas en lenguaje comprensible y de manera concisa  para presentar la gestión de la entidad a la ciudadanía </t>
  </si>
  <si>
    <t>Sub
Comp.</t>
  </si>
  <si>
    <t>No.1</t>
  </si>
  <si>
    <t xml:space="preserve">Estado actual </t>
  </si>
  <si>
    <t>Argumentación del cambio</t>
  </si>
  <si>
    <t>Estado inicial</t>
  </si>
  <si>
    <t xml:space="preserve">Promover observatorios ciudadanos locales y distritales bajo la metodología ISO IWA. </t>
  </si>
  <si>
    <t xml:space="preserve">Humanos
Tecnológicos
</t>
  </si>
  <si>
    <t>Un documento de seguimiento a los compromisos e inquietudes ciudadanas presentados en el marco de la estrategia de rendición de cuentas.</t>
  </si>
  <si>
    <t>Adelantar las labores necesarias para obtener la certificación en datos abiertos en nivel 1 por MINTIC, lo cual apunta a las metas de gobierno digital de la entidad.</t>
  </si>
  <si>
    <t>Labores adelantadas para obtener la certificación en datos abiertos por MINTIC</t>
  </si>
  <si>
    <t>Diálogos ciudadanos y/o rendición de cuentas sector Seguridad, Convivencia y Justicia realizados.</t>
  </si>
  <si>
    <t>Por recomendaciones generales  de la Veeduría Distrital, se incorpora esta actividad nueva, ya que deben plasmarse acciones que incentiven a los ciudadanos a participar en los espacios de rendición de cuentas. Por organización, el componente que anteriormente se encontraba en este númeral paso al subcomponente 2.4.</t>
  </si>
  <si>
    <t>Por motivos de orden y objetivo de los componentes, se incorpora este númeral con la actividad aquí, el cual se encontraba inicialmente ubicado en el subcompononte 3 / 3.1</t>
  </si>
  <si>
    <t>Por recomendaciones generales  de la Secretaria General  y por solicitud de la Dirección de Tecnologias y Sistemas de la Información de la Secretaría Distrital de Seguridad, Convivencia y Justicia se incorporó esta actividad.</t>
  </si>
  <si>
    <t>Por recomendaciones generales  de la Veeduría Distrital, se modificó la redacción de este subcomponente, plasmando mejor la actividad.</t>
  </si>
  <si>
    <t>Administrativa</t>
  </si>
  <si>
    <t xml:space="preserve">Oficina Asesora de Planeación
Subsecretaría de Gestión Institucional (Atención al Ciudadano) </t>
  </si>
  <si>
    <t>Un Inventario de trámites y posibles OPAS  de la entidad revisado y/o actualizado según haya lugar.</t>
  </si>
  <si>
    <t>Un Inventario de trámites y posibles OPAS de la entidad revisado y/o actualizado según haya lugar.</t>
  </si>
  <si>
    <t/>
  </si>
  <si>
    <t>Nombre de la entidad:</t>
  </si>
  <si>
    <t>SECRETARÍA DISTRITAL DE SEGURIDAD, CONVIVENCIA Y JUSTICIA</t>
  </si>
  <si>
    <t>Orden:</t>
  </si>
  <si>
    <t>Territorial</t>
  </si>
  <si>
    <t>Sector administrativo:</t>
  </si>
  <si>
    <t>null</t>
  </si>
  <si>
    <t>Año vigencia:</t>
  </si>
  <si>
    <t>2019</t>
  </si>
  <si>
    <t>Departamento:</t>
  </si>
  <si>
    <t>Bogotá D.C</t>
  </si>
  <si>
    <t>Municipio:</t>
  </si>
  <si>
    <t>BOGOTÁ</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</si>
  <si>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</si>
  <si>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</si>
  <si>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</si>
  <si>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</si>
  <si>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</si>
  <si>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</si>
  <si>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</si>
  <si>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</si>
  <si>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</si>
  <si>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</si>
  <si>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Acciones racionalización</t>
  </si>
  <si>
    <t>Fecha
inicio</t>
  </si>
  <si>
    <t>Fecha final racionalización</t>
  </si>
  <si>
    <t>Responsable</t>
  </si>
  <si>
    <t>Justificación</t>
  </si>
  <si>
    <t>Único</t>
  </si>
  <si>
    <t>64529</t>
  </si>
  <si>
    <t>Autorización para ingreso como visitante a la  Carcel Distrital de Varones y Anexo de Mujeres.</t>
  </si>
  <si>
    <t>Inscrito</t>
  </si>
  <si>
    <t>Actualmente la Cárcel Distrital de Varones y Anexo de Mujeres, permite el ingreso de visitantes (amigos y familiares) de las personas privadas de la libertad - PPL, únicamente  el día domingo en dos (2) jornadas.</t>
  </si>
  <si>
    <t xml:space="preserve">-Mayor agilidad y cobertura para los visitantes (amigos y 
    Familiares) de las personas privadas de la libertad - PPL. 
-  Reducción de intermediarios.
-  Ahorro de tiempos  de espera.
-  Descongestión   de filas en el  momento del ingreso. 
-   Reducción de acciones ilícitas. 
-  Mejoramiento  de la Imagen institucional 
-  Mejora en el entorno exterior de la Cárcel Distrital. 
-  Aumento de la percepción de seguridad a los visitantes
</t>
  </si>
  <si>
    <t>Normativa</t>
  </si>
  <si>
    <t>Ampliación de cobertura</t>
  </si>
  <si>
    <t>01/02/2019</t>
  </si>
  <si>
    <t>31/05/2019</t>
  </si>
  <si>
    <t>Dirección de la Cárcel Distrital.</t>
  </si>
  <si>
    <t xml:space="preserve"> </t>
  </si>
  <si>
    <t>Se amplió la frecuencia de visita para el ingreso de visitantes (amigos y familiares) de las personas privadas de la libertad - PPL, los días sábados y domingos  en tres (3) jornadas de acuerdo a la distribución establecida  en los pabellones.
Esto permitió la modificación del artículo 23 de la Resolución 1806 del 2011 reglamento interno, mediante la expedición de la Resolución 158 del 2018.</t>
  </si>
  <si>
    <t>Mejora u optimización del proceso o procedimiento asociado al trámite</t>
  </si>
  <si>
    <t>Dirección Cárcel Distrital.</t>
  </si>
  <si>
    <t>Se amplio la frecuencia de visita para el ingreso de visitantes (amigos y familiares) de las personas privadas de la libertad - PPL, los días sábados y domingos  en tres (3) jornadas de acuerdo a la distribución establecida  en los pabellones.
Esto permitió la modificación del artículo 23 de la Resolución 1806 del 2011 reglamento interno, mediante la expedición de la Resolución 158 del 2018.</t>
  </si>
  <si>
    <t xml:space="preserve">Componente 2. Racionalización de Trámites </t>
  </si>
  <si>
    <t xml:space="preserve">Estrategia de racionalización de trámites del SUIT incorporada en este componente.
</t>
  </si>
  <si>
    <t>Se incorpora la estrategia de racionalización de trámites del SUIT ya que esta debe estar alineada con el PAAC.</t>
  </si>
  <si>
    <t>Revisar y/o actualizar, según haya lugar, el inventario de trámites y posibles OPAS  de la entidad .</t>
  </si>
  <si>
    <t>Actividades Cumplidas</t>
  </si>
  <si>
    <t>% Avance</t>
  </si>
  <si>
    <t>Observaciones Oficina de Control Interno</t>
  </si>
  <si>
    <t>Cumple</t>
  </si>
  <si>
    <t>Observaciones Oficina de  Control Interno</t>
  </si>
  <si>
    <r>
      <t xml:space="preserve">Humanos
Tecnológicos
Financieros
</t>
    </r>
    <r>
      <rPr>
        <sz val="8"/>
        <color theme="1"/>
        <rFont val="Arial"/>
        <family val="2"/>
      </rPr>
      <t>(Proyecto de Inversión 7514 Desarrollo y fortalecimiento de la transparencia, gestión pública y servicio a la ciudadanía)</t>
    </r>
  </si>
  <si>
    <t>4. Implementación</t>
  </si>
  <si>
    <t>Reformular la Estrategia de Rendición de Cuentas teniendo en cuenta los lineamientos de Manual Único de Rendición de Cuentas.</t>
  </si>
  <si>
    <t>Generar información en lenguaje comprensible y de manera concisa sobre la gestión de la entidad dirigida a la ciudadanía, tal y como boletines, presentaciones y piezas gráficas para redes sociales.y otros medios.</t>
  </si>
  <si>
    <t>Propiciar espacios de diálogos ciudadanos y/o rendición de cuentas del sector Seguridad, Convivencia y Justicia.</t>
  </si>
  <si>
    <t>Convocar activamente a la ciudadanía a participar en los espacios de rendición de cuentas y diálogos ciudadanos.</t>
  </si>
  <si>
    <t>Gestionar la promoción de la señalización en braille y en formatos de fácil lectura, en los espacios físicos de la entidad, para la población en discapacidad.</t>
  </si>
  <si>
    <r>
      <t>Humanos
Tecnológicos
Financieros
(</t>
    </r>
    <r>
      <rPr>
        <sz val="8"/>
        <color rgb="FF000000"/>
        <rFont val="Arial"/>
        <family val="2"/>
      </rPr>
      <t>Proyecto de Inversión 7514 Desarrollo y fortalecimiento de la transparencia, gestión pública y servicio a la ciudadanía)</t>
    </r>
  </si>
  <si>
    <r>
      <t xml:space="preserve">Humanos
Tecnológicos
Financieros 
</t>
    </r>
    <r>
      <rPr>
        <sz val="8"/>
        <color rgb="FF000000"/>
        <rFont val="Arial"/>
        <family val="2"/>
      </rPr>
      <t>(Proyecto de Inversión 7514 Desarrollo y fortalecimiento de la transparencia, gestión pública y servicio a la ciudadanía)</t>
    </r>
  </si>
  <si>
    <t xml:space="preserve">Comité Institucional de Gestión y Desempeño </t>
  </si>
  <si>
    <t>Oficina de Análisis de Información y Estudios Estratégicos</t>
  </si>
  <si>
    <t>Entidad:</t>
  </si>
  <si>
    <t>Secretaria Distrital de Seguridad, Convivencia y Justicia</t>
  </si>
  <si>
    <t>Vigencia</t>
  </si>
  <si>
    <t>Fecha de Publicación:</t>
  </si>
  <si>
    <t xml:space="preserve">Fecha de Seguimiento: </t>
  </si>
  <si>
    <r>
      <t xml:space="preserve">Responsable dependencia líder
</t>
    </r>
    <r>
      <rPr>
        <sz val="10"/>
        <color theme="1"/>
        <rFont val="Arial"/>
        <family val="2"/>
      </rPr>
      <t xml:space="preserve">Oficina Asesora de Planeación
</t>
    </r>
    <r>
      <rPr>
        <b/>
        <sz val="10"/>
        <color theme="1"/>
        <rFont val="Arial"/>
        <family val="2"/>
      </rPr>
      <t>Responsable dependencia de apoyo</t>
    </r>
    <r>
      <rPr>
        <sz val="10"/>
        <color theme="1"/>
        <rFont val="Arial"/>
        <family val="2"/>
      </rPr>
      <t xml:space="preserve">
Acceso a la Jusitica
(Cárcel Distrital de Varones y Anexo de Mujeres)</t>
    </r>
  </si>
  <si>
    <r>
      <rPr>
        <b/>
        <sz val="10"/>
        <color theme="1"/>
        <rFont val="Arial"/>
        <family val="2"/>
      </rPr>
      <t>Responsable dependencia líder</t>
    </r>
    <r>
      <rPr>
        <sz val="10"/>
        <color theme="1"/>
        <rFont val="Arial"/>
        <family val="2"/>
      </rPr>
      <t xml:space="preserve">
Acceso a la Jusitica
(Cárcel Distrital de Varones y Anexo de Mujeres)
</t>
    </r>
    <r>
      <rPr>
        <b/>
        <sz val="10"/>
        <color theme="1"/>
        <rFont val="Arial"/>
        <family val="2"/>
      </rPr>
      <t>Responsable dependencia de apoyo</t>
    </r>
    <r>
      <rPr>
        <sz val="10"/>
        <color theme="1"/>
        <rFont val="Arial"/>
        <family val="2"/>
      </rPr>
      <t xml:space="preserve">
Oficina Asesora de Planeación
Atención al Ciudadano</t>
    </r>
  </si>
  <si>
    <r>
      <rPr>
        <b/>
        <sz val="10"/>
        <color theme="1"/>
        <rFont val="Arial"/>
        <family val="2"/>
      </rPr>
      <t>Componente 3. Rendición de Cuentas</t>
    </r>
    <r>
      <rPr>
        <sz val="10"/>
        <color theme="1"/>
        <rFont val="Arial"/>
        <family val="2"/>
      </rPr>
      <t xml:space="preserve">
</t>
    </r>
  </si>
  <si>
    <r>
      <rPr>
        <b/>
        <sz val="10"/>
        <color theme="1"/>
        <rFont val="Arial"/>
        <family val="2"/>
      </rPr>
      <t xml:space="preserve">Actividad: </t>
    </r>
    <r>
      <rPr>
        <sz val="10"/>
        <color theme="1"/>
        <rFont val="Arial"/>
        <family val="2"/>
      </rPr>
      <t xml:space="preserve">"Desarrollar comunicaciones de apoyo para presentar la gestión de la entidad a la ciudadanía."
</t>
    </r>
    <r>
      <rPr>
        <b/>
        <sz val="10"/>
        <color theme="1"/>
        <rFont val="Arial"/>
        <family val="2"/>
      </rPr>
      <t xml:space="preserve">
Meta o Producto: </t>
    </r>
    <r>
      <rPr>
        <sz val="10"/>
        <color theme="1"/>
        <rFont val="Arial"/>
        <family val="2"/>
      </rPr>
      <t>Comunicaciones de apoyo desarrolladas para presentar la gestión de la entidad a la ciudadanía .</t>
    </r>
  </si>
  <si>
    <r>
      <rPr>
        <b/>
        <sz val="10"/>
        <color theme="1"/>
        <rFont val="Arial"/>
        <family val="2"/>
      </rPr>
      <t>Actividad:</t>
    </r>
    <r>
      <rPr>
        <sz val="10"/>
        <color theme="1"/>
        <rFont val="Arial"/>
        <family val="2"/>
      </rPr>
      <t xml:space="preserve">Generar información en lenguaje comprensible y de manera concisa sobre la gestión de la entidad dirigida a la ciudadania, tal y como boletines, presentaciones y piezas gráficas para redes sociales.y otros medios.
</t>
    </r>
    <r>
      <rPr>
        <b/>
        <sz val="10"/>
        <color theme="1"/>
        <rFont val="Arial"/>
        <family val="2"/>
      </rPr>
      <t xml:space="preserve">Meta o Producto: </t>
    </r>
    <r>
      <rPr>
        <sz val="10"/>
        <color theme="1"/>
        <rFont val="Arial"/>
        <family val="2"/>
      </rPr>
      <t>Comunicaciones desarrolladas en lenguaje comprensible y de manera concisa  para presentar la gestión de la entidad a la ciudadanía .</t>
    </r>
  </si>
  <si>
    <r>
      <t xml:space="preserve">Actividad: </t>
    </r>
    <r>
      <rPr>
        <sz val="10"/>
        <color theme="1"/>
        <rFont val="Arial"/>
        <family val="2"/>
      </rPr>
      <t>"Promover 3 espacios de diálogo y/o rendición de cuentas con la ciudadanía cuya metodología sea participativa, siguiendo los parámetros de la estrategia de rendición de cuentas de la SSCJ."</t>
    </r>
    <r>
      <rPr>
        <b/>
        <sz val="10"/>
        <color theme="1"/>
        <rFont val="Arial"/>
        <family val="2"/>
      </rPr>
      <t xml:space="preserve">
Meta o Producto: </t>
    </r>
    <r>
      <rPr>
        <sz val="10"/>
        <color theme="1"/>
        <rFont val="Arial"/>
        <family val="2"/>
      </rPr>
      <t>3 espacios de diálogo y/o rendición de cuentas de la SSCJ realizados</t>
    </r>
    <r>
      <rPr>
        <b/>
        <sz val="10"/>
        <color theme="1"/>
        <rFont val="Arial"/>
        <family val="2"/>
      </rPr>
      <t>.</t>
    </r>
  </si>
  <si>
    <r>
      <rPr>
        <b/>
        <sz val="10"/>
        <color theme="1"/>
        <rFont val="Arial"/>
        <family val="2"/>
      </rPr>
      <t>Actividad:</t>
    </r>
    <r>
      <rPr>
        <sz val="10"/>
        <color theme="1"/>
        <rFont val="Arial"/>
        <family val="2"/>
      </rPr>
      <t xml:space="preserve"> Propiciar espacios de dialógos ciudadanos y/o rendición de cuentas del sector Seguridad, Convivencia y Justicia.
</t>
    </r>
    <r>
      <rPr>
        <b/>
        <sz val="10"/>
        <color theme="1"/>
        <rFont val="Arial"/>
        <family val="2"/>
      </rPr>
      <t xml:space="preserve">Meta o Producto: </t>
    </r>
    <r>
      <rPr>
        <sz val="10"/>
        <color theme="1"/>
        <rFont val="Arial"/>
        <family val="2"/>
      </rPr>
      <t>Espacios de diálogos ciudadanos y/o rendición de cuentas sector Seguridad, Convivencia y Justicia realizados.</t>
    </r>
  </si>
  <si>
    <r>
      <t xml:space="preserve">Actividad: </t>
    </r>
    <r>
      <rPr>
        <sz val="10"/>
        <color theme="1"/>
        <rFont val="Arial"/>
        <family val="2"/>
      </rPr>
      <t>Promover observatorios ciudadanos locales y distritales bajo la metodología ISO IWA.</t>
    </r>
    <r>
      <rPr>
        <b/>
        <sz val="10"/>
        <color theme="1"/>
        <rFont val="Arial"/>
        <family val="2"/>
      </rPr>
      <t xml:space="preserve">
Meta o Producto: </t>
    </r>
    <r>
      <rPr>
        <sz val="10"/>
        <color theme="1"/>
        <rFont val="Arial"/>
        <family val="2"/>
      </rPr>
      <t xml:space="preserve">Observatorios Ciudadanos locales y distritales realizados. </t>
    </r>
  </si>
  <si>
    <r>
      <t xml:space="preserve">Actividad: </t>
    </r>
    <r>
      <rPr>
        <sz val="10"/>
        <color theme="1"/>
        <rFont val="Arial"/>
        <family val="2"/>
      </rPr>
      <t xml:space="preserve">"Elaborar y publicar dos (2) formularios para priorizar los temas que la ciudadanía quiere conocer y sobre los cuales se espera entablar diálogo en la rendición de cuentas. "
</t>
    </r>
    <r>
      <rPr>
        <b/>
        <sz val="10"/>
        <color theme="1"/>
        <rFont val="Arial"/>
        <family val="2"/>
      </rPr>
      <t xml:space="preserve">
Meta o Producto: </t>
    </r>
    <r>
      <rPr>
        <sz val="10"/>
        <color theme="1"/>
        <rFont val="Arial"/>
        <family val="2"/>
      </rPr>
      <t>Dos (2) Formularios de priorización temática elaborados y publicados</t>
    </r>
  </si>
  <si>
    <r>
      <t xml:space="preserve">Actividad: </t>
    </r>
    <r>
      <rPr>
        <sz val="10"/>
        <color theme="1"/>
        <rFont val="Arial"/>
        <family val="2"/>
      </rPr>
      <t xml:space="preserve">Elaborar y publicar formularios para priorizar los temas que la ciudadanía quiere conocer y sobre los cuales se espera entablar diálogo en la rendición de cuentas. </t>
    </r>
    <r>
      <rPr>
        <b/>
        <sz val="10"/>
        <color theme="1"/>
        <rFont val="Arial"/>
        <family val="2"/>
      </rPr>
      <t xml:space="preserve">
Meta o Producto: </t>
    </r>
    <r>
      <rPr>
        <sz val="10"/>
        <color theme="1"/>
        <rFont val="Arial"/>
        <family val="2"/>
      </rPr>
      <t>Formularios de priorización temática elaborados y publicados.</t>
    </r>
  </si>
  <si>
    <r>
      <t xml:space="preserve">Actividad: </t>
    </r>
    <r>
      <rPr>
        <sz val="10"/>
        <color theme="1"/>
        <rFont val="Arial"/>
        <family val="2"/>
      </rPr>
      <t>Realizar seguimiento a los compromisos e inquietudes ciudadanas presentados en el marco de la estrategia de rendición de cuentas.</t>
    </r>
    <r>
      <rPr>
        <b/>
        <sz val="10"/>
        <color theme="1"/>
        <rFont val="Arial"/>
        <family val="2"/>
      </rPr>
      <t xml:space="preserve">
Meta o Producto:</t>
    </r>
    <r>
      <rPr>
        <sz val="10"/>
        <color theme="1"/>
        <rFont val="Arial"/>
        <family val="2"/>
      </rPr>
      <t>Un documento de seguimiento a los compromisos e inquietudes ciudadanas presentados en el marco de la estrategia de rendición de cuentas.</t>
    </r>
  </si>
  <si>
    <r>
      <rPr>
        <b/>
        <sz val="10"/>
        <color theme="1"/>
        <rFont val="Arial"/>
        <family val="2"/>
      </rPr>
      <t>Actividad:</t>
    </r>
    <r>
      <rPr>
        <sz val="10"/>
        <color theme="1"/>
        <rFont val="Arial"/>
        <family val="2"/>
      </rPr>
      <t xml:space="preserve"> Convocar activamente a la ciudadania a participar en los espacios de rendición de cuentas y diálogos ciudadanos.
</t>
    </r>
    <r>
      <rPr>
        <b/>
        <sz val="10"/>
        <color theme="1"/>
        <rFont val="Arial"/>
        <family val="2"/>
      </rPr>
      <t xml:space="preserve">Meta o Producto: </t>
    </r>
    <r>
      <rPr>
        <sz val="10"/>
        <color theme="1"/>
        <rFont val="Arial"/>
        <family val="2"/>
      </rPr>
      <t>Convocatoria activa realizada</t>
    </r>
  </si>
  <si>
    <r>
      <rPr>
        <b/>
        <sz val="10"/>
        <color theme="1"/>
        <rFont val="Arial"/>
        <family val="2"/>
      </rPr>
      <t>Actividad:</t>
    </r>
    <r>
      <rPr>
        <sz val="10"/>
        <color theme="1"/>
        <rFont val="Arial"/>
        <family val="2"/>
      </rPr>
      <t xml:space="preserve"> Adelantar las labores necesarias para obtener la certificación en datos abiertos en nivel 1 por MINTIC, lo cual apunta a las metas de gobierno digital de la entidad.
</t>
    </r>
    <r>
      <rPr>
        <b/>
        <sz val="10"/>
        <color theme="1"/>
        <rFont val="Arial"/>
        <family val="2"/>
      </rPr>
      <t>Meta o Producto:</t>
    </r>
    <r>
      <rPr>
        <sz val="10"/>
        <color theme="1"/>
        <rFont val="Arial"/>
        <family val="2"/>
      </rPr>
      <t>Labores adelantadas para obtener la certificación en datos abiertos por MINTIC.</t>
    </r>
  </si>
  <si>
    <r>
      <rPr>
        <b/>
        <sz val="10"/>
        <color theme="1"/>
        <rFont val="Arial"/>
        <family val="2"/>
      </rPr>
      <t>Actividad:</t>
    </r>
    <r>
      <rPr>
        <sz val="10"/>
        <color theme="1"/>
        <rFont val="Arial"/>
        <family val="2"/>
      </rPr>
      <t xml:space="preserve"> Identificar y/o actualizar la información de trámites y/o OPAS en el Sistema Único de Información de Trámites-SUIT. 
</t>
    </r>
    <r>
      <rPr>
        <b/>
        <sz val="10"/>
        <color theme="1"/>
        <rFont val="Arial"/>
        <family val="2"/>
      </rPr>
      <t xml:space="preserve">Meta o Producto: </t>
    </r>
    <r>
      <rPr>
        <sz val="10"/>
        <color theme="1"/>
        <rFont val="Arial"/>
        <family val="2"/>
      </rPr>
      <t xml:space="preserve">Trámites y/o OPAS identificados y/o actualizados en el SUIT. </t>
    </r>
  </si>
  <si>
    <r>
      <t>Actividad:</t>
    </r>
    <r>
      <rPr>
        <sz val="10"/>
        <color theme="1"/>
        <rFont val="Arial"/>
        <family val="2"/>
      </rPr>
      <t xml:space="preserve"> Revisar y/o actualizar, según haya lugar, el inventario de trámites y posibles OPAS  de la entidad .</t>
    </r>
    <r>
      <rPr>
        <b/>
        <sz val="10"/>
        <color theme="1"/>
        <rFont val="Arial"/>
        <family val="2"/>
      </rPr>
      <t xml:space="preserve">
Meta o Producto: </t>
    </r>
    <r>
      <rPr>
        <sz val="10"/>
        <color theme="1"/>
        <rFont val="Arial"/>
        <family val="2"/>
      </rPr>
      <t>Un Inventario de trámites y posibles OPAS  de la entidad revisado y/o actualizado según haya lugar.</t>
    </r>
  </si>
  <si>
    <t xml:space="preserve"> Respecto a la única actividad descrita, se cambia el responsable dependencia líder ya que es competencia de Acceso a la Justicia (Cárcel Distrital de Varones y Anexo de Mujeres). Además de lo anterior, se incorpora como responsable la dependencia de apoyo Atención al Ciudadano.</t>
  </si>
  <si>
    <t>Se cambia la redacción de esta actividad, la cual se encontraba  en el númeral 2.2 de la versión 1 del documento. La actividad se establecio de forma general ya que de acuerdo al método de convocatoria que se use para estos espacios se hace la respectiva publicación de la priorización temática.</t>
  </si>
  <si>
    <t>De acuerdo a las recomendaciones emitidas por  Función Pública y teniendo en cuenta el proceso actual en trámites  y OPAS adelantado por la Secretaría, se modifica la actividad.</t>
  </si>
  <si>
    <r>
      <rPr>
        <b/>
        <sz val="10"/>
        <color theme="1"/>
        <rFont val="Arial"/>
        <family val="2"/>
      </rPr>
      <t>Actividad:</t>
    </r>
    <r>
      <rPr>
        <i/>
        <sz val="10"/>
        <color theme="1"/>
        <rFont val="Arial"/>
        <family val="2"/>
      </rPr>
      <t xml:space="preserve"> "En vista de  la reciente inclusión de este trámite, durante este año se realizará un documento de análisis acerca de la operación del mismo."</t>
    </r>
  </si>
  <si>
    <r>
      <t>Actualizar la política de Administración de Riesgos de la entidad, de acuerdo a la guía para la gestión de riesgos del DAFP.</t>
    </r>
    <r>
      <rPr>
        <sz val="10"/>
        <color theme="1"/>
        <rFont val="Times New Roman"/>
        <family val="1"/>
      </rPr>
      <t> </t>
    </r>
  </si>
  <si>
    <t xml:space="preserve">Elaborar y publicar formularios para priorizar los temas que la ciudadanía quiere conocer y sobre los cuales se espera entablar diálogo en la rendición de cuentas. </t>
  </si>
  <si>
    <t>Humanos
Tecnológicos
Financieros
(Proyecto de Inversión 7514 Desarrollo y fortalecimiento de la transparencia, gestión pública y servicio a la ciudadanía)</t>
  </si>
  <si>
    <t>Componente 4: Atención al Ciudadano</t>
  </si>
  <si>
    <t>De acuerdo a los talleres de calidad realizados con la OAP y en cumplimiento de la norma ISO 9001:2015</t>
  </si>
  <si>
    <t>Se evidenció que se realizó la estrategia de Rendición de Cuentas, bajo los lineamientos del Manual Único de Rendición de Cuentas del Departamento Administrativo de la Función Pública - DAFP.  
https://scj.gov.co/es/transparencia/planeacion/pol%C3%ADticas-lineamientos-y-manuales/estrategia-rendici%C3%B3n-cuentas-2019-v1</t>
  </si>
  <si>
    <t>Se evidenció que se elaboró y publicó formulario de encuesta para priorizar los temas que la ciudadanía esperaba conocer y tratar en los espacios de Rendición de Cuentas de los eventos locales de mayo y junio. Se adjunta el pantallazo del formulario elaborado, los resultados de la encuesta y los pantallazos del envió de esta herramienta por chat de WhatsApp.</t>
  </si>
  <si>
    <t>Se evidenció que se realizó un concurso en compañía de la Dirección de Gestión Humana, dentro de la temática establecida se incluyeron temas de conocimiento de Rendición de Cuentas. Se implemento el concurso a funcionarios y servidores del C4, del Nivel Central. así mismo se evidencia informe del concurso de rendición de cuentas.</t>
  </si>
  <si>
    <t>Se evidenció que se implemento sección de lenguaje de señas, contraste de color, tamaño de letra, en Cumplimiento NTC 5854 Nivel A, lo cual se evidencia en el siguiente enlace:
https://scj.gov.co/es/lenguaje-senas/</t>
  </si>
  <si>
    <r>
      <rPr>
        <b/>
        <sz val="11"/>
        <color theme="1"/>
        <rFont val="Calibri"/>
        <family val="2"/>
        <scheme val="minor"/>
      </rPr>
      <t xml:space="preserve">Fecha Final: </t>
    </r>
    <r>
      <rPr>
        <sz val="11"/>
        <color theme="1"/>
        <rFont val="Calibri"/>
        <family val="2"/>
        <scheme val="minor"/>
      </rPr>
      <t>30/06/2019</t>
    </r>
  </si>
  <si>
    <r>
      <rPr>
        <b/>
        <sz val="11"/>
        <color theme="1"/>
        <rFont val="Calibri"/>
        <family val="2"/>
        <scheme val="minor"/>
      </rPr>
      <t xml:space="preserve">Fecha Final: </t>
    </r>
    <r>
      <rPr>
        <sz val="11"/>
        <color theme="1"/>
        <rFont val="Calibri"/>
        <family val="2"/>
        <scheme val="minor"/>
      </rPr>
      <t>31/12/2019</t>
    </r>
  </si>
  <si>
    <t xml:space="preserve">MATRIZ DE SEGUIMIENTO AL PAAC </t>
  </si>
  <si>
    <t xml:space="preserve">Componente </t>
  </si>
  <si>
    <t>Actividades Programadas en el PAAC 2019</t>
  </si>
  <si>
    <t>Estado de Avance</t>
  </si>
  <si>
    <t xml:space="preserve">Observaciones </t>
  </si>
  <si>
    <t>Componente 2: Racionalización de Trámites</t>
  </si>
  <si>
    <t>Total</t>
  </si>
  <si>
    <t xml:space="preserve">Se evidenció que la Oficina de Atención al Ciudadano, realizó :
- El “Informe del Cuarto Trimestre de Gestión de Peticiones de la vigencia 2019”, el cual incluye recomendaciones como resultado de la medición de satisfacción de ciudadanos frente a la Atención recibida en los canales presencial y telefónico; así como, la información de oportunidad de las PQRS tramitadas en la Entidad.
- El Informe de Gestión de Peticiones de enero - septiembre 2019, con el fin de establecer mejoras dentro del procesos se socializo con las áreas involucradas y se brindaron recomendaciones
 - La Evaluación de las Respuestas a las Peticiones de la Secretaría Distrital de Seguridad, Convivencia y Justicia del mes de septiembre y se realizó un informe el cual se socializo con las dependencias involucradas, con el objetivo establecer mejoras.
Lo anterior evidencia el cumplimiento de las actividades programadas.
</t>
  </si>
  <si>
    <t>Se evidenció que durante este periodo, se realizó lo siguiente:
- Se realizaron las mediciones de los indicadores del proceso de atención y servicio al ciudadano y se reportaron en el formato de hoja de vida.
- Se elaboró la Evaluación de las Respuestas a las Peticiones de la Secretaría Distrital de Seguridad, Convivencia y Justicia del mes de septiembre y se realizó un informe el cual se socializo con las dependencias involucradas, con el objetivo establecer mejoras.</t>
  </si>
  <si>
    <t>Se evidenció que se formalizaron los ajustes de los documentos del proceso de atención y servicio al ciudadano; y se socializaron a través de la intranet, dentro de los cuales están:
- Caracterización del Proceso Atención y Servicio al Ciudadano
- Procedimiento PQRS
- Instructivo de Canales de Atención
- Instructivo de Evaluación Respuestas
- Manual de Atención y Servicio al Ciudadano.
- Hoja de Vida Indicador de Oportunidad
- Hoja de Vida de Traslados
- Formato Registro Telefónico, Presencial o de Correo Electrónico</t>
  </si>
  <si>
    <t>Se evidenció que se actualizó la Caracterización de Ciudadanos Beneficiarios, Usuarios y Grupos de Interés de la Secretaría Distrital de Seguridad, Convivencia y Justicia y se publicó en la página web de la entidad.</t>
  </si>
  <si>
    <t xml:space="preserve">
Se evidenció que:
- Se realizó el análisis de los resultados de las encuestas diligenciadas en el cuarto trimestre de 2019, el cual se incluyó en el documento de Informe Trimestral de Gestión de Atención al Ciudadano.
- Se elaboró el Informe de Gestión de Peticiones de enero - septiembre 2019, con el fin de establecer mejoras dentro del procesos se socializo con las áreas involucradas y se brindaron recomendaciones</t>
  </si>
  <si>
    <t>Se evidenció que se elaboraron y se socializaron en la página web de la entidad los informes de gestión de peticiones de los meses de agosto, septiembre y noviembre de 2019.
https://scj.gov.co/es/transparencia/instrumentos-gestion-informacion-publica/Informe-pqr-denuncias-solicitudes</t>
  </si>
  <si>
    <t>Se evidenció que se elaboraron y se socializaron en la página web de la entidad los informes de gestión de peticiones de los meses de agosto, septiembre, octubre y noviembre de 2019 que poseen el numeral 4- SOLICITUDES DE INFORMACION, cabe señalar que las recomendaciones se realizan en el informe interno que es el “Informe Trimestral Gestión de Peticiones – 2019”.</t>
  </si>
  <si>
    <t>Se evidenció  que se amplio la frecuencia de visita para el ingreso de visitantes (amigos y familiares) de las personas privadas de la libertad - PPL, los días sábados y domingos  en tres (3) jornadas de acuerdo a la distribución establecida  en los pabellones.
Esto permitió la modificación del artículo 23 de la Resolución 1806 del 2011 reglamento interno, mediante la expedición de la Resolución 158 del 2018.</t>
  </si>
  <si>
    <t>Sse evidenció que se elaboraron y publicaron piezas gráficas en redes sociales, y  presentaciones con los logros más destacados de la gestión de la Secretaría Distrital de Seguridad, Convivencia y Justicia en el Cuatrienio. Los soportes constan de pantallazos y links de los posts en redes sociales, link de la breve presentación que se publico en la página web y la presentación final que se expuso en el dialogo virtual del 5 de diciembre de 2019 en conjunto con las demás entidades distritales.</t>
  </si>
  <si>
    <t xml:space="preserve">Se evidenció que la Dirección de Gestión Humana a través del Sistema de Gestión de la Seguridad y Salud en el Trabajo generó los informes técnicos sobre la necesidad de señalización para la población con discapacidad, los cuales fueron entregados a los jefes de dependencia de cada uno de los centros de trabajo que componen la Entidad mediante memorando 20195200098753 del 30-05-2019; posteriormente, esta Dirección realizó el seguimiento al proceso de contratación para la adquisición e instalación de la señalización para cada una de las sedes de la Secretaría de acuerdo con las recomendaciones emitidas en los informes y se evidenció que fue adjudicado el Contrato 1091 del 6 de diciembre de 2019 con la empresa Diacrilicos SAS, del cual se adjunta la aceptación de oferta correspondiente. Así mismo, los profesionales de Seguridad y Salud en el Trabajo con el acompañamiento de la ARL Positiva realizaron las visitas para inspección de seguridad en los meses de octubre, noviembre y diciembre de 2019 para constatar que se estuviera dando cumplimiento a la instalación correspondiente para la población con discapacidad.
</t>
  </si>
  <si>
    <t xml:space="preserve">Se evidenció el cumplimiento de esta actividad a través de las actas de reunión realizadas a lo largo de la vigencia 2019
</t>
  </si>
  <si>
    <t>Cumple Parcialmente</t>
  </si>
  <si>
    <t xml:space="preserve">Se evidenció que se realizó actividad en tableros de la entidad, empleando la caja de herramientas de la función pública "Crea tu personaje de integridad" donde los servidores utilizando los cinco valores del código de integridad crearon un personaje que los representen. 
La actividad Caja de Dulces-Tienda Practica de Valores, continuo funcionando en las instalaciones de nivel central. Así mismo, se realizó la actividad de senderos de convivencia y los talleres desarrollados en las Casas de Justicia. </t>
  </si>
  <si>
    <t xml:space="preserve">Se evidenció que se realizó encuesta de percepción post a los servidores y contratistas de la Entidad y se realizó informe con los resultados obtenidos después de realizar actividades del Código de integridad. </t>
  </si>
  <si>
    <t>Se evidenció que los riesgos se encuentran actualizados. Matriz identificacion de riesgo de corrupcion SDSCJ V10 2019.
https://scj.gov.co/es/transparencia/planeacion/pol%C3%ADticas-lineamientos-y-manuales/matriz-identificaci%C3%B3n-riesgo-corrupci%C3%B3n-2</t>
  </si>
  <si>
    <t>Se evidenció que los riesgos se encuentran actualizados. Matriz identificacion de riesgo de corrupcion SDSCJ V10 2019.
https://scj.gov.co/es/transparencia/planeacion/pol%C3%ADticas-lineamientos-y-manuales/matriz-identificaci%C3%B3n-riesgo-corrupci%C3%B3n-3</t>
  </si>
  <si>
    <t>Se evidenció que se continuo con la ejecución de esta actividad en cabeza de la Subsecretaria de Acceso a la Justicia, la Subsecretaria de Seguridad y Convivencia  y La Oficina Asesora de Comunicaciones, las cuales desarrollaron diferentes estrategias y/o acciones a lo largo del año que contribuyeron a fortalecer el conocimiento de los programas, trámites y servicios que ofrece la entidad a través de página web, redes sociales e impresos.</t>
  </si>
  <si>
    <t>Se evidenció que el trámite "Autorización para ingreso como visitante a la  Cárcel Distrital de Varones y Anexo de Mujeres" inscrito  en el SUIT se encuentra racionalizado. Así mismo, se evidenció que se revisó el estado actual de la entidad en cuanto a posibles trámites y OPAS, de lo cual no se descarta que próximamente exista otro tramite relacionado al Código de Policía.</t>
  </si>
  <si>
    <t>cumplimiento de las actividades al tercer cuatrimestre 2019</t>
  </si>
  <si>
    <t>Se evidenció el cumplimiento de las  6 actividades al (100 %)</t>
  </si>
  <si>
    <t>Se evidenció el cumplimiento de las 2 actividades programadas al (100 %).</t>
  </si>
  <si>
    <t>Corte de Seguimiento: 31 de diciembre de 2019.</t>
  </si>
  <si>
    <t>Se evidenció el cumplimiento de las 12 actividades programadas al (100 %)</t>
  </si>
  <si>
    <t>Se evidenció el cumplimiento de las 14 actividades programadas al (100 %)</t>
  </si>
  <si>
    <t>Se evidenció el cumplimiento de las 7 actividades programadas al (100 %)</t>
  </si>
  <si>
    <t>Se evidenció un cumplimiento satisfactorio del PAAC 2019 con un 99,6% de avance general de los 5 componentes.</t>
  </si>
  <si>
    <t>Diciembre 31 de 2019</t>
  </si>
  <si>
    <t>Tercer Seguimiento PAAC 2019</t>
  </si>
  <si>
    <t>Enero 15 de 2020</t>
  </si>
  <si>
    <t>Se evidenció que los riesgos se encuentran publicados y divulgados en la página web de la institución.
https://scj.gov.co/es/transparencia/planeacion/pol%C3%ADticas-lineamientos-y-manuales/matriz-identificaci%C3%B3n-riesgo-corrupci%C3%B3n-2</t>
  </si>
  <si>
    <t>Se evidenció que los riesgos cuentan con un reporte de evidencias, monitoreo y seguimiento del primer cuatrimestre y segundo cuatrimestre, el último informe se realizara con base al último cuatrimestre del año y estará siendo publicado después del 10 de enero 2019. Lo anterior teniendo en cuenta que en la política se determina una periodicidad cuatrimestral para los riesgos de Corrupción.</t>
  </si>
  <si>
    <t>Se realizó la evaluación al tercer cuatrimestre del PAAC 2018,  primer y segundo cuatrimestre del PAAC 2019, los cuales se encuentran publicados en la página web, así mismo se realizará durante lo primero diez días hábiles de enero de 2020 el tercer seguimiento el cual también será publicado en la página web de la entidad.</t>
  </si>
  <si>
    <t>Se evidenció que previo al dialogo virtual del 5 de diciembre de 2019 se realizó la respectiva convocatoria ciudadana con el envio del link del formulario para que la ciudadanía tuviera conocimiento de los temas a tratar, y que pudieran escoger sobre los de su interés. Así mismo, se realizó la publicación en la Página Web y en redes sociales con la información. Es importante mencionar que dentro del marco de los procesos de rendición de cuentas permanentes se publica información sobre la gestión y logros de la entidad a través de redes sociales.  Dentro de las evidencias estan los pantallazos del comunicado del evento, el link del fomulario de priorización tematica,  pantallazos de las piezas comunicativas en redessociales de la SDSCJ.</t>
  </si>
  <si>
    <t>Se evidenció que se realizó  la publicación de dos informes de gestión y/o Rendición de Cuentas en la Página Web de la Entidad en el botón de transparencia y acceso a la información/Control/Informes de Planeación (Informe de rendición de cuentas diciembre 2018_ e Informe de gestión enero-Marzo 2019). Es importante aclarar que para el primer evento del diálogo ciudadano que se llevó a cabo el 11 de marzo de 2019 en la Plaza Los Mártires se envió a la ciudadanía el  Informe de rendición de cuentas diciembre 2018 y para los siguientes 8 eventos locales de rendición de cuentas se remitió el informe de gestión enero-marzo 2019 e Informe de Gestión Enero-Junio 2019.</t>
  </si>
  <si>
    <t>Se evidenció que dando continuidad al proceso de rendición de cuentas permanente, el 5 de diciembre de 2019 se llevó a cabo el diálogo virtual de la Administración Distrital del Cuatrienio el cual fue coordinado por la Secretaría General, la Secretaría de Gobierno y la Secretaría de Planeación. Este se realizó a través de una trasmisión en simultánea para las 20 localidades de Bogotá. Así mismo, a través de redes sociales y el en vivo de la Veeduría, la ciudadanía interesada pudo participar en dicho diálogo y conocer los principales logros de las entidades, entre esas, la SDSCJ. También se recogieron las inquietudes ciudadanas y se da respuesta a los temas del sector. Como soporte se  anexa el informe del diálogo ciudadano virtual consolidad por la SDP, el formato de las inquietudes ciudadanas del sector seguridad y las presentaciones realizadas para los eventos.</t>
  </si>
  <si>
    <t>Se evidenció que durante el mes de diciembre de 2019, La Veeduria Distrital invito a la SDSCJ  a las Mesas de Pactos de los Observatorios Ciudadanos Locales, en los cuales se pactaron las evidencias que dan cuenta de las actividades realizadas por la secretaria durante el año 2019 en cada una de las localidades del Distrito. Asi mismo, se definieron los productos entregables para cada uno de los indicadores desarrollados por la Veeduria, para  ser radicados en el año 2020.  Se adjuntan como soportes el cronograma de las mesas de pactos que se realizaron en el mes de diciembre de 2019 y documento de la Herramienta de Seguimiento a la la Gestión Local en donde se muestran los indicadores solicitados por la Veeduria a la Secretaria. Las presentaciones sobre la gestión de la SDSCJ y pantallazos de la convocatoria ciudadana.</t>
  </si>
  <si>
    <t>Se evidenció que para el último evento de rendición de cuentas (Diálogo Virtual del 5 de diciembre de 2019),  se dió la directriz por parte de la Secretaria de Planeación de no realizar compromisos  ya que el periodo de administración culminó.No obstante, las inquietudes ciudadanas del evento se enviaron a las las áreas para su trámite (de las cuales la mayoria ya se respondieron), y para proseguir a enviar a la SDP para la consolidación final. Se aclara que los compromisos establecidos en el evento de marzo de Rendición de Cuentas se encuentran cumplidos al 100%, en la Plataforma de la Veeduria Distrital COLIBRÍ. Como soporte se cuentacon la matriz de las inquietudes ciudadanas sector seguridad que surgieron a raiz del dialogo virtual. Asi mismo, se envia el link de la plataforma colibri donde se evidencia en un 100% el cumplimiento de los compromisos adquiridos por la SDSCJ en espacios de rendicion de cuentas 2019.
http://colibri.veeduriadistrital.gov.co/compromisos?entidad=All&amp;sector=57&amp;temas=All</t>
  </si>
  <si>
    <t>Se evidenció que para el diálogo virtual del 5 de diciembre de 2019 se realizó la convocatoria activa por parte de la SDSCJ y demás  entidades del Distrito . Se publicaron y divulgaron a través de redes sociales, página web y correo electrónico las invitaciones y el Link del formulario para la inscripción, conocimiento de los temas a tratar y la priorización de los mismos por parte de la ciudadania.  (Es importate mencionar que en link del formulario que compartió la SDP aparecen 3 fechas de dialogos,sin embargo se cancelaron 2 eventos por las protestas y finalmente se difinió el dialogo virtual para el 5 de diciembre de 2019). Como soporte se anexa el informe  del diálogo virtual consolidado por la SDP, pantallazos de las convocatorias a través de redes sociales, página web, correo electrónico y links de los comunicados.</t>
  </si>
  <si>
    <t>Realizar un (1) concurso de conocimiento interno sobre la rendición de cuentas de la SDSCJ.</t>
  </si>
  <si>
    <t>Se evidenció que teniendo en cuenta los resultados de las encuestas de satisfacción diligenciadas por la ciudadanía en los eventos principal y secundarios realizados para el sector Seguridad, Convivencia y Justicia durante el año 2019, la Oficina Asesora de Planeación realizó una serie de recomendaciones para mejorar los eventos de rendiciones de cuentas, las cuales se mencionan en el documento  "Recomendaciones Rendición de Cuentas locales Mayo Junio"</t>
  </si>
  <si>
    <t>Establecer mecanismos de comunicación entre la Subsecretaría de Gestión Institucional (Atención al Ciudadano) y el Comité Institucional de Gestión y Desempeño para facilitar la toma de decisiones en el mejoramiento del servicio al ciudadano.</t>
  </si>
  <si>
    <t>Se evidenció que se prestó el servicio de interpretación en lengua de señas a las personas sordas en las siguientes Casas de Justicia:
Septiembre. Se atendieron 3 personas sordas en: casa de Justicia de Ciudad Bolívar 1 persona y en Usme 2 personas.
Octubre. Se atendieron 12 personas sordas en las Casas de Justicia de: Kennedy 2 personas; Fontibón 1 persona; Engativá 3 personas; Calle 45 1 persona; Mártires 4 personas y en San Cristóbal 1 persona. 
Noviembre. Se atendieron 7 personas sordas asi: Casa de Justicia de Kennedy 1 persona, Calle 45 2 personas, Bosa 3 personas y San Cristóbal 1 persona.
Diciembre. Se atendieron 9 personas sordas en las Casas de Justicia de Ciudad Bolívar 1 persona, Bosa 6 personas y Fontibón 2 personas. 
De igual manera se realizó el acercamiento a Lengua de Señas a las Casas de Justicia y  la prueba  del Centro de Relevo en Nivel central; Cárcel Distrital y en CTP.
Lo anterior evidencia el cumplimiento de las actividades programadas.</t>
  </si>
  <si>
    <t xml:space="preserve">Se evidenció que la Dirección de Gestión Humana a través del Sistema de Gestión de la Seguridad y Salud en el Trabajo generó los informes técnicos sobre la necesidad de accesibilidad a espacios públicos para la población con discapacidad, los cuales fueron entregados a los jefes de dependencia de cada uno de los centros de trabajo que componen la Entidad, lo anterior mediante el memorando 20195200098753 del 30-05-2019; posteriormente, esta Dirección realizó el seguimiento al proceso de contratación para la adquisición, instalación y adecuación de necesidades de acuerdo con las recomendaciones emitidas en los informes y se evidenció que fue adjudicado el Contrato 1091 del 6 de diciembre de 2019 a la empresa Diacrilicos SAS, del cual se adjunta la aceptación de oferta correspondiente. Así mismo, los profesionales de Seguridad y Salud en el Trabajo con el acompañamiento de la ARL Positiva realizaron las visitas para inspección de seguridad en los meses de octubre, noviembre y diciembre de 2019 para constatar que se estuviera dando cumplimiento a las necesidades de accesibilidad para la población con discapacidad. </t>
  </si>
  <si>
    <t>Gestión realizada para  la promoción de la señalización en braille y en formatos de fácil lectura, en los espacios físicos de la entidad, para la población con discapacidad.</t>
  </si>
  <si>
    <t>Se evidenció que se realizó capacitación en  Cualificación de servicio al ciudadano. En el mes de agosto se culminó la jornada de capacitación relacionada con este tema; se convocaron a servidores y contratistas cuyas labores están relacionadas con servicio al ciudadano. 
Se realizará capacitación en el ultimo cuatrimestre del año sobre  Atención al ciudadano en el marco del contrato 949-2019, adjudicado a ASECUM.
Se ejecutó el curso de atención al ciudadano donde se capacitó a 20 Funcionarios del Equipo de atención al ciudadano y de los CRI de casas de justicia. Esto permite indicar que todos los temas relacionados con atención al ciudadano se ejecutaron en su totalidad</t>
  </si>
  <si>
    <t>Se evidenció que para el periodo comprendido entre el 01/02/2019 a 31/12/2019, la Oficina de Control Interno Disciplinario, realizó 5 capacitaciones a los servidors publicos  y contratistas de la Secretaría Distrital de Seguidad, Convivencia y Justicia, tratando a profundidad temas relacionados con; nuevo Codigo Disciplinario Ley 1952 de 2019, Deberes, Faltas, Prihibiciones y responsabilidad Disciplinaria.</t>
  </si>
  <si>
    <t xml:space="preserve">Se evidenció que se realizaron reuniones con C4, área de atención al ciudadano y acceso a la justicia; con quienes se acordó la aplicación de un instrumento construido por el subsistema de bienestar para seleccionar los mejores servidores en atención al ciudadano. Se evidenció que se realizó el Reconocimiento social a los servidores seleccionados por cada una de estas Dependencias de acuerdo a los resultados de la evaluación y selección de los candidatos, haciéndoseles un reconocimiento en la Jornada Evaluativa de la Gestión.   </t>
  </si>
  <si>
    <t>Se evidenció que se actualizó el Manual de Atención y Servicio al Ciudadano de la SDSCJ, ajustando el mismo al marco normativo y los protocolos según el canal de atención, siguiendo las indicaciones de la Secretaria General de la Alcaldía Mayor de Bogotá y se remitio para publicación en la intranet.</t>
  </si>
  <si>
    <t xml:space="preserve"> Esta actividad se cumplió durante el primer cuatrimestre del 2019.</t>
  </si>
  <si>
    <t>Realizar y socializar la medición de percepción de la ciudadanía, en referencia a la atención y servicio al ciudadano brindado por la SDSCJ.</t>
  </si>
  <si>
    <t>Se evidenció que con base en la Guia Matriz de Cumplimiento de Sujeto Obligado Tradicional de la Procuraduría General de la Nación se realizó el seguimiento permanente al boton de Transparencia y Acceso a la Información. Se recordó a las áreas a través de memorando su responsabilidad en la publicación de la información en el botón de Transparencia y Acceso a la Información y algunas recomendaciones  .
Se evidenció que se cuenta con un cumplimiento de la ley 1712 del 97%</t>
  </si>
  <si>
    <t xml:space="preserve">Se evidenció que después del análisis realizando por la Oficina de Análisis de Información y Estudios Estratégicos se identificó que los datos a Publicar son los de la Oficina de Centro de Comando, Control, Comunicaciones y Computo - C4, los cuales están referenciados en la página web de datos abierto de Bogotá y MINTIC, estos se están actualizando mensualmente (última actualización  09-Agosto-2019) </t>
  </si>
  <si>
    <t>Se evidenció que se realizaron las siguientes actividades:
- Video saludo día de la persona sorda, publicado en pantallas internas de la Enidad.
- Video Dia Internacional de la Conmemoración de las Personas con Discapacidad.
-  Video de Satisfacción de usuarios en casa de justicia, no publicado aun como buena practica.
Adicionalmente se evidención que se realizó el acompañamiento a Interpretación en la entrega de reconocimientos de buenas prácticas de servicio al ciudadano Veeduría Distrital.</t>
  </si>
  <si>
    <t>Se evidenció la socializacion a los gestores de integridad, del Decreto 118 de 2018 durante la reuniones de gestores de integridad realizadas durante la vigencia.</t>
  </si>
  <si>
    <t>Se evidenció que se realizó una encuesta que permitió identificar la percepción de los contratistas y servidores sobre el código de integridad.  Así mismo se realizó informe y presentación del resultado del test de integridad pre y post y se realiza informe de percepción de integridad con la información recolectada.</t>
  </si>
  <si>
    <r>
      <t>Se evidenció que la política se encuentra actualizada y publicada de acuerdo a la guía para la gestión del riesgo DAFP. Política de administración de Riesgos PO-DS-1 V4</t>
    </r>
    <r>
      <rPr>
        <sz val="10"/>
        <color rgb="FFFF0000"/>
        <rFont val="Arial"/>
        <family val="2"/>
      </rPr>
      <t xml:space="preserve"> </t>
    </r>
    <r>
      <rPr>
        <sz val="10"/>
        <rFont val="Arial"/>
        <family val="2"/>
      </rPr>
      <t>actualizada el 13 de noviembre de 2019.</t>
    </r>
  </si>
  <si>
    <t>Se evidenció que se realizó la gestión con MINTIC para cumplir con los requisitos, criterios de evaluación y se presentaron las evidencias para obtener el Nivel II.  El cual fue otorgado el  22 de mayo del 2019,</t>
  </si>
  <si>
    <t>Se evidenció documento actualizado del registro o inventario de activos de la información,  en el registro de evidencias allegada por el proceso.</t>
  </si>
  <si>
    <t>Se evidenció documento actualizado del Índice de Información Clasificada y Reservada actualizado y publicado, en el registro de evidencias allegada por el proceso.</t>
  </si>
  <si>
    <t>Se evidenció documento actualizado de Esquema de publicación de información actualizado y publicado, en el registro de evidencias allegada por el proceso.</t>
  </si>
  <si>
    <r>
      <rPr>
        <sz val="10"/>
        <rFont val="Arial"/>
        <family val="2"/>
      </rPr>
      <t>Se evidenció el cumplimiento de esta actividad en el tercer cuatrimestre de 2019, en el registro de evidencias allegada por el proceso.</t>
    </r>
    <r>
      <rPr>
        <sz val="10"/>
        <color rgb="FFFF0000"/>
        <rFont val="Arial"/>
        <family val="2"/>
      </rPr>
      <t xml:space="preserve">
</t>
    </r>
  </si>
  <si>
    <t>Proceso:</t>
  </si>
  <si>
    <t>Direccionamiento Sectorial e Institucional</t>
  </si>
  <si>
    <t xml:space="preserve">Código: </t>
  </si>
  <si>
    <t>F-DS-568</t>
  </si>
  <si>
    <t xml:space="preserve">Versión: </t>
  </si>
  <si>
    <t>Documento:</t>
  </si>
  <si>
    <t>Matriz Plan Anticorrupción y de Atención al Ciudadano</t>
  </si>
  <si>
    <t xml:space="preserve">Fecha de Aprobación: </t>
  </si>
  <si>
    <t>Fecha Vigencia: 03/09/2018</t>
  </si>
  <si>
    <t>Pagina 1 de _1__</t>
  </si>
  <si>
    <t xml:space="preserve">Se evidenció la realización de actividades con el propósito de fortalecer y socializar los valores del código de integridad, a través de las pantallas, corchos y habladores de la entidad. Actividades como el colaborador del mes, manejo de las emociones y senderos de convivencia. 
Se evidencio, registro fotografico con los habladores en los puestos de trabajo de los directivos y/o colaboradores de la SDSCJ.  </t>
  </si>
  <si>
    <t xml:space="preserve">Se evidenció un cumplimiento de las 11 actividades al (100 %). </t>
  </si>
  <si>
    <r>
      <t xml:space="preserve">Se evidenció que durante el mes de abril la Oficina de Control Interno emitió un informe evaluando el proceso de rendición de cuentas en todas y cada una de sus etapas, concluyendo así:
- Tomando como referencia la base de datos suministrada como control para realizar las
invitaciones personales, que arroja como resultado el envío de correos electrónicos a 207
personas e invitaciones vía WhatsApp a 560. El promedio de asistencia se registra en el 16.79%.
- La Secretaria Distrital de Seguridad, Convivencia y Justicia dio cumplimiento con la
normativa y procedimiento establecidos para la Audiencia Pública de Rendición de Cuentas, cuyo objetivo fue presentar a la ciudadanía la gestión realizada durante la vigencia 2018. Por lo anteriormente enunciado, resulta totalmente válido el ejercicio, el cual está articulado con la Implementación de la Ley de Transparencia y de Acceso a la Información Pública y el Plan Anticorrupción y de Atención a la Ciudadanía.
</t>
    </r>
    <r>
      <rPr>
        <sz val="10"/>
        <rFont val="Arial"/>
        <family val="2"/>
      </rPr>
      <t>Para  el diálogo virtual realizado el 5 de diciembre de 2019 se realizó la evaluaciòn correspondiente, la cual fue notificada mediante el radicado 20201300004083 del 14 de enero de 2020.
Las principales recomendaciones consignadas en el informa se resumen de la siguiente manera:
 1. Fortalecer las estrategias de divulgación que fueron utilizadas para garantizar mayor participación comunitaria y sobre todo la participación de los entes de control, quienes fueron invitados, pero no asistieron. En la misma vía se recomienda mejorar la estrategia para comunicar previamente la información que se transmitirá en el evento, para que la ciudadanía conozca la temática y pueda participar de una manera más asertiva.
2. Diseñar para los próximos eventos un acercamiento que incluya los equipos territoriales de las localidades, con el fin de incentivar la masiva participación de la comunidad.  
 3. Otorgar estricto cumplimiento a los términos establecidos en normativa para atender las PQRS y la respuesta oportuna mediante la publicación de la página web. 
 4. Incluir los aspectos a mejorar que a criterio de la ciudadanía, requieren reforzarse en futuros eventos, como acciones de mejora.</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</si>
</sst>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9">
    <font>
      <sz val="11"/>
      <color theme="1"/>
      <name val="Calibri"/>
      <family val="2"/>
      <scheme val="minor"/>
    </font>
    <font>
      <b/>
      <sz val="10"/>
      <color theme="1"/>
      <name val="Arial"/>
      <family val="2"/>
    </font>
    <font>
      <sz val="10"/>
      <color theme="1"/>
      <name val="Arial"/>
      <family val="2"/>
    </font>
    <font>
      <sz val="8"/>
      <color theme="1"/>
      <name val="Times New Roman"/>
      <family val="1"/>
    </font>
    <font>
      <sz val="10"/>
      <color theme="1"/>
      <name val="Times New Roman"/>
      <family val="1"/>
    </font>
    <font>
      <sz val="10"/>
      <color rgb="FF000000"/>
      <name val="Arial"/>
      <family val="2"/>
    </font>
    <font>
      <b/>
      <sz val="10"/>
      <color rgb="FF000000"/>
      <name val="Arial"/>
      <family val="2"/>
    </font>
    <font>
      <sz val="8"/>
      <color theme="1"/>
      <name val="Arial"/>
      <family val="2"/>
    </font>
    <font>
      <sz val="10"/>
      <name val="Arial"/>
      <family val="2"/>
    </font>
    <font>
      <sz val="8"/>
      <color rgb="FF000000"/>
      <name val="Arial"/>
      <family val="2"/>
    </font>
    <font>
      <b/>
      <sz val="11"/>
      <color theme="1"/>
      <name val="Calibri"/>
      <family val="2"/>
      <scheme val="minor"/>
    </font>
    <font>
      <u/>
      <sz val="11"/>
      <color theme="10"/>
      <name val="Calibri"/>
      <family val="2"/>
      <scheme val="minor"/>
    </font>
    <font>
      <sz val="11"/>
      <color theme="1"/>
      <name val="Arial"/>
      <family val="2"/>
    </font>
    <font>
      <sz val="11"/>
      <name val="Arial"/>
      <family val="2"/>
    </font>
    <font>
      <b/>
      <sz val="11"/>
      <color theme="1"/>
      <name val="Arial"/>
      <family val="2"/>
    </font>
    <font>
      <sz val="10"/>
      <color theme="1"/>
      <name val="Calibri"/>
      <family val="2"/>
      <scheme val="minor"/>
    </font>
    <font>
      <b/>
      <sz val="10"/>
      <color theme="0"/>
      <name val="Arial"/>
      <family val="2"/>
    </font>
    <font>
      <i/>
      <sz val="10"/>
      <color theme="1"/>
      <name val="Arial"/>
      <family val="2"/>
    </font>
    <font>
      <b/>
      <sz val="10"/>
      <color theme="1"/>
      <name val="Calibri"/>
      <family val="2"/>
      <scheme val="minor"/>
    </font>
    <font>
      <sz val="10"/>
      <color indexed="8"/>
      <name val="Arial"/>
      <family val="2"/>
    </font>
    <font>
      <b/>
      <sz val="10"/>
      <color indexed="8"/>
      <name val="Arial"/>
      <family val="2"/>
    </font>
    <font>
      <b/>
      <sz val="10"/>
      <color indexed="59"/>
      <name val="Arial"/>
      <family val="2"/>
    </font>
    <font>
      <sz val="8"/>
      <name val="Calibri"/>
      <family val="2"/>
      <scheme val="minor"/>
    </font>
    <font>
      <sz val="11"/>
      <color theme="1"/>
      <name val="Calibri"/>
      <family val="2"/>
      <scheme val="minor"/>
    </font>
    <font>
      <u/>
      <sz val="10"/>
      <color theme="10"/>
      <name val="Arial"/>
      <family val="2"/>
    </font>
    <font>
      <sz val="10"/>
      <name val="Lohit Devanagari"/>
      <family val="2"/>
    </font>
    <font>
      <b/>
      <sz val="9"/>
      <color theme="1"/>
      <name val="Arial"/>
      <family val="2"/>
    </font>
    <font>
      <sz val="10"/>
      <color rgb="FFFF0000"/>
      <name val="Arial"/>
      <family val="2"/>
    </font>
    <font>
      <sz val="11"/>
      <color theme="0"/>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rgb="FFBDD7EE"/>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rgb="FF0070C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diagonal/>
    </border>
    <border>
      <left style="medium">
        <color indexed="8"/>
      </left>
      <right/>
      <top style="medium">
        <color indexed="8"/>
      </top>
      <bottom style="medium">
        <color indexed="8"/>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5">
    <xf numFmtId="0" fontId="0" fillId="0" borderId="0"/>
    <xf numFmtId="0" fontId="11" fillId="0" borderId="0" applyNumberFormat="0" applyFill="0" applyBorder="0" applyAlignment="0" applyProtection="0"/>
    <xf numFmtId="0" fontId="8" fillId="0" borderId="0"/>
    <xf numFmtId="0" fontId="8" fillId="0" borderId="0" applyNumberFormat="0" applyFont="0" applyFill="0" applyBorder="0" applyAlignment="0" applyProtection="0"/>
    <xf numFmtId="0" fontId="8" fillId="0" borderId="0" applyNumberFormat="0" applyFont="0" applyFill="0" applyBorder="0" applyAlignment="0" applyProtection="0"/>
    <xf numFmtId="0" fontId="23" fillId="0" borderId="0"/>
    <xf numFmtId="9" fontId="8" fillId="0" borderId="0" applyFont="0" applyFill="0" applyBorder="0" applyAlignment="0" applyProtection="0"/>
    <xf numFmtId="9" fontId="8" fillId="0" borderId="0" applyFont="0" applyFill="0" applyBorder="0" applyAlignment="0" applyProtection="0"/>
    <xf numFmtId="0" fontId="24" fillId="0" borderId="0" applyNumberFormat="0" applyFill="0" applyBorder="0" applyAlignment="0" applyProtection="0"/>
    <xf numFmtId="0" fontId="23" fillId="0" borderId="0"/>
    <xf numFmtId="0" fontId="23" fillId="0" borderId="0"/>
    <xf numFmtId="0" fontId="23" fillId="0" borderId="0"/>
    <xf numFmtId="41" fontId="23" fillId="0" borderId="0" applyFont="0" applyFill="0" applyBorder="0" applyAlignment="0" applyProtection="0"/>
    <xf numFmtId="0" fontId="8" fillId="0" borderId="0"/>
    <xf numFmtId="41" fontId="23" fillId="0" borderId="0" applyFont="0" applyFill="0" applyBorder="0" applyAlignment="0" applyProtection="0"/>
    <xf numFmtId="41" fontId="23" fillId="0" borderId="0" applyFont="0" applyFill="0" applyBorder="0" applyAlignment="0" applyProtection="0"/>
    <xf numFmtId="9" fontId="25" fillId="0" borderId="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xf numFmtId="0" fontId="23" fillId="0" borderId="0"/>
    <xf numFmtId="0" fontId="8" fillId="0" borderId="0"/>
    <xf numFmtId="0" fontId="8" fillId="0" borderId="0" applyNumberFormat="0" applyFont="0" applyFill="0" applyBorder="0" applyAlignment="0" applyProtection="0"/>
    <xf numFmtId="0" fontId="8" fillId="0" borderId="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center"/>
    </xf>
    <xf numFmtId="0" fontId="0" fillId="0" borderId="0" xfId="0" applyAlignment="1">
      <alignment horizontal="center" vertical="center"/>
    </xf>
    <xf numFmtId="0" fontId="0" fillId="0" borderId="0" xfId="0" applyFill="1"/>
    <xf numFmtId="0" fontId="2" fillId="4" borderId="1" xfId="0" applyFont="1" applyFill="1" applyBorder="1" applyAlignment="1">
      <alignment horizontal="justify" vertical="center" wrapText="1"/>
    </xf>
    <xf numFmtId="0" fontId="8"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17" fontId="8" fillId="4" borderId="1" xfId="0" applyNumberFormat="1"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17" fontId="8" fillId="5"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14" fontId="8" fillId="4"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2" fillId="4" borderId="1" xfId="0" applyFont="1" applyFill="1" applyBorder="1" applyAlignment="1">
      <alignment horizontal="justify" vertical="top" wrapText="1"/>
    </xf>
    <xf numFmtId="14" fontId="2" fillId="4" borderId="1" xfId="0" applyNumberFormat="1" applyFont="1" applyFill="1" applyBorder="1" applyAlignment="1">
      <alignment horizontal="center" vertical="center" wrapText="1"/>
    </xf>
    <xf numFmtId="0" fontId="5"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14" fontId="5" fillId="4"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7" fillId="5" borderId="9" xfId="0" applyFont="1" applyFill="1" applyBorder="1" applyAlignment="1">
      <alignment vertical="center" wrapText="1"/>
    </xf>
    <xf numFmtId="0" fontId="7" fillId="5" borderId="0" xfId="0"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0" fillId="0" borderId="0" xfId="0" applyAlignment="1"/>
    <xf numFmtId="0" fontId="2" fillId="0" borderId="1" xfId="0" applyFont="1" applyFill="1" applyBorder="1" applyAlignment="1">
      <alignment horizontal="left" vertical="center"/>
    </xf>
    <xf numFmtId="0" fontId="0" fillId="0" borderId="0" xfId="0" applyAlignment="1">
      <alignment horizontal="left"/>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14" fontId="2" fillId="0"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14" fontId="2" fillId="0" borderId="4" xfId="0" applyNumberFormat="1" applyFont="1" applyFill="1" applyBorder="1" applyAlignment="1">
      <alignment horizontal="center" vertical="center" wrapText="1"/>
    </xf>
    <xf numFmtId="0" fontId="2" fillId="0" borderId="5" xfId="0" applyFont="1" applyFill="1" applyBorder="1" applyAlignment="1">
      <alignment vertical="center" wrapText="1"/>
    </xf>
    <xf numFmtId="14" fontId="2" fillId="0" borderId="5" xfId="0" applyNumberFormat="1" applyFont="1" applyFill="1" applyBorder="1" applyAlignment="1">
      <alignment horizontal="center" vertical="center" wrapText="1"/>
    </xf>
    <xf numFmtId="0" fontId="2" fillId="4" borderId="1" xfId="0" applyFont="1" applyFill="1" applyBorder="1" applyAlignment="1">
      <alignment horizontal="center" vertical="top" wrapText="1"/>
    </xf>
    <xf numFmtId="0" fontId="0" fillId="0" borderId="0" xfId="0" applyAlignment="1">
      <alignment vertical="top"/>
    </xf>
    <xf numFmtId="14" fontId="2" fillId="0"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6"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20" xfId="0" applyFont="1" applyBorder="1"/>
    <xf numFmtId="0" fontId="10" fillId="0" borderId="20" xfId="0" applyFont="1" applyBorder="1" applyAlignment="1">
      <alignment wrapText="1"/>
    </xf>
    <xf numFmtId="0" fontId="2" fillId="0" borderId="1" xfId="0" applyFont="1" applyBorder="1" applyAlignment="1">
      <alignment horizontal="left" vertical="top" wrapText="1"/>
    </xf>
    <xf numFmtId="0" fontId="2" fillId="0" borderId="1" xfId="0" applyFont="1" applyFill="1" applyBorder="1" applyAlignment="1">
      <alignment vertical="top"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1" xfId="0" applyFont="1" applyBorder="1" applyAlignment="1">
      <alignment vertical="top"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center" vertical="top" wrapText="1"/>
    </xf>
    <xf numFmtId="0" fontId="1" fillId="7" borderId="14" xfId="0" applyFont="1" applyFill="1" applyBorder="1" applyAlignment="1">
      <alignment horizontal="center" vertical="center"/>
    </xf>
    <xf numFmtId="0" fontId="1" fillId="7" borderId="13"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14"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11" borderId="1" xfId="0" applyFont="1" applyFill="1" applyBorder="1" applyAlignment="1">
      <alignment horizontal="left" vertical="top" wrapText="1"/>
    </xf>
    <xf numFmtId="0" fontId="1" fillId="0" borderId="1" xfId="0" applyFont="1" applyBorder="1" applyAlignment="1">
      <alignment horizontal="center" vertical="center"/>
    </xf>
    <xf numFmtId="0" fontId="2" fillId="11" borderId="1" xfId="0" applyFont="1" applyFill="1" applyBorder="1" applyAlignment="1">
      <alignment vertical="top"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17" fillId="0" borderId="4" xfId="0" applyFont="1" applyFill="1" applyBorder="1" applyAlignment="1">
      <alignment vertical="top" wrapText="1"/>
    </xf>
    <xf numFmtId="0" fontId="2" fillId="0" borderId="4" xfId="0" applyFont="1" applyBorder="1" applyAlignment="1">
      <alignment vertical="top" wrapText="1"/>
    </xf>
    <xf numFmtId="0" fontId="2" fillId="0" borderId="17" xfId="0" applyFont="1" applyBorder="1" applyAlignment="1">
      <alignment vertical="top" wrapText="1"/>
    </xf>
    <xf numFmtId="0" fontId="18" fillId="0" borderId="20" xfId="0" applyFont="1" applyBorder="1"/>
    <xf numFmtId="0" fontId="15" fillId="0" borderId="0" xfId="0" applyFont="1" applyBorder="1"/>
    <xf numFmtId="0" fontId="15" fillId="0" borderId="0" xfId="0" applyFont="1"/>
    <xf numFmtId="0" fontId="19" fillId="9" borderId="0" xfId="0" applyFont="1" applyFill="1" applyBorder="1" applyAlignment="1" applyProtection="1">
      <alignment horizontal="left" vertical="top" wrapText="1"/>
    </xf>
    <xf numFmtId="0" fontId="20" fillId="9" borderId="16" xfId="0" applyFont="1" applyFill="1" applyBorder="1" applyAlignment="1" applyProtection="1">
      <alignment horizontal="center" vertical="center" wrapText="1"/>
    </xf>
    <xf numFmtId="0" fontId="19" fillId="9" borderId="16" xfId="0" applyFont="1" applyFill="1" applyBorder="1" applyAlignment="1" applyProtection="1">
      <alignment horizontal="left" vertical="center" wrapText="1"/>
    </xf>
    <xf numFmtId="0" fontId="19" fillId="9" borderId="16" xfId="0" applyFont="1" applyFill="1" applyBorder="1" applyAlignment="1" applyProtection="1">
      <alignment horizontal="center" vertical="center" wrapText="1"/>
    </xf>
    <xf numFmtId="0" fontId="2" fillId="0" borderId="0" xfId="0" applyFont="1"/>
    <xf numFmtId="0" fontId="1" fillId="0" borderId="20" xfId="0" applyFont="1" applyBorder="1"/>
    <xf numFmtId="0" fontId="1" fillId="0" borderId="4" xfId="0" applyFont="1" applyBorder="1" applyAlignment="1">
      <alignment horizontal="center" vertical="center" wrapText="1"/>
    </xf>
    <xf numFmtId="0" fontId="2" fillId="0" borderId="4" xfId="0" applyFont="1" applyFill="1" applyBorder="1" applyAlignment="1">
      <alignment vertical="top" wrapText="1"/>
    </xf>
    <xf numFmtId="0" fontId="1" fillId="0" borderId="4" xfId="0" applyFont="1" applyBorder="1" applyAlignment="1">
      <alignment horizontal="left" vertical="top" wrapText="1"/>
    </xf>
    <xf numFmtId="14" fontId="0" fillId="0" borderId="1" xfId="0" applyNumberFormat="1" applyBorder="1"/>
    <xf numFmtId="0" fontId="1" fillId="0" borderId="1" xfId="0" applyFont="1" applyFill="1" applyBorder="1" applyAlignment="1">
      <alignment horizontal="left" vertical="center" wrapText="1"/>
    </xf>
    <xf numFmtId="0" fontId="0" fillId="0" borderId="1" xfId="0" applyBorder="1" applyAlignment="1">
      <alignment vertical="top"/>
    </xf>
    <xf numFmtId="0" fontId="2" fillId="0" borderId="4" xfId="0" applyFont="1" applyFill="1" applyBorder="1" applyAlignment="1">
      <alignment horizontal="justify" vertical="center" wrapText="1"/>
    </xf>
    <xf numFmtId="0" fontId="1" fillId="6" borderId="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2" borderId="1" xfId="0" applyFont="1" applyFill="1" applyBorder="1" applyAlignment="1">
      <alignment horizontal="center" vertical="center"/>
    </xf>
    <xf numFmtId="0" fontId="2" fillId="0" borderId="3"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9" fontId="15"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0" fontId="0" fillId="0" borderId="0" xfId="0"/>
    <xf numFmtId="0" fontId="2" fillId="0"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justify" vertical="center" wrapText="1"/>
    </xf>
    <xf numFmtId="14" fontId="2" fillId="4" borderId="5" xfId="0" applyNumberFormat="1" applyFont="1" applyFill="1" applyBorder="1" applyAlignment="1">
      <alignment horizontal="center" vertical="center" wrapText="1"/>
    </xf>
    <xf numFmtId="0" fontId="0" fillId="13" borderId="0" xfId="0" applyFill="1"/>
    <xf numFmtId="0" fontId="0" fillId="13" borderId="1" xfId="0" applyFill="1" applyBorder="1" applyAlignment="1">
      <alignment horizontal="center" vertical="center" wrapText="1"/>
    </xf>
    <xf numFmtId="0" fontId="0" fillId="13" borderId="1" xfId="0" applyFill="1" applyBorder="1" applyAlignment="1">
      <alignment horizontal="center" vertical="center"/>
    </xf>
    <xf numFmtId="9" fontId="0" fillId="13" borderId="1" xfId="0" applyNumberFormat="1" applyFill="1" applyBorder="1" applyAlignment="1">
      <alignment horizontal="center" vertical="center"/>
    </xf>
    <xf numFmtId="0" fontId="0" fillId="13" borderId="1" xfId="0" applyFill="1" applyBorder="1" applyAlignment="1">
      <alignment vertical="center" wrapText="1"/>
    </xf>
    <xf numFmtId="0" fontId="0" fillId="13" borderId="1" xfId="0" applyFill="1" applyBorder="1" applyAlignment="1">
      <alignment wrapText="1"/>
    </xf>
    <xf numFmtId="0" fontId="26" fillId="4" borderId="4" xfId="21" applyFont="1" applyFill="1" applyBorder="1" applyAlignment="1">
      <alignment horizontal="center" vertical="center"/>
    </xf>
    <xf numFmtId="0" fontId="26" fillId="4" borderId="7" xfId="21" applyFont="1" applyFill="1" applyBorder="1" applyAlignment="1">
      <alignment horizontal="center" vertical="center" wrapText="1"/>
    </xf>
    <xf numFmtId="0" fontId="26" fillId="4" borderId="4" xfId="21" applyFont="1" applyFill="1" applyBorder="1" applyAlignment="1">
      <alignment horizontal="center" vertical="center" wrapText="1"/>
    </xf>
    <xf numFmtId="164" fontId="0" fillId="13" borderId="1" xfId="0" applyNumberFormat="1" applyFill="1" applyBorder="1" applyAlignment="1">
      <alignment horizontal="center"/>
    </xf>
    <xf numFmtId="0" fontId="10" fillId="13" borderId="0" xfId="0" applyFont="1" applyFill="1" applyBorder="1" applyAlignment="1">
      <alignment vertical="center" wrapText="1"/>
    </xf>
    <xf numFmtId="9" fontId="2" fillId="0" borderId="1" xfId="0" applyNumberFormat="1" applyFont="1" applyFill="1" applyBorder="1" applyAlignment="1">
      <alignment horizontal="center" vertical="center" wrapText="1"/>
    </xf>
    <xf numFmtId="0" fontId="2" fillId="0" borderId="5" xfId="0" applyFont="1" applyFill="1" applyBorder="1" applyAlignment="1">
      <alignment vertical="top" wrapText="1"/>
    </xf>
    <xf numFmtId="0" fontId="5" fillId="0" borderId="1" xfId="0" applyFont="1" applyFill="1" applyBorder="1" applyAlignment="1">
      <alignment vertical="top" wrapText="1"/>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top" wrapText="1"/>
    </xf>
    <xf numFmtId="9" fontId="8" fillId="0" borderId="1" xfId="0" applyNumberFormat="1" applyFont="1" applyFill="1" applyBorder="1" applyAlignment="1">
      <alignment horizontal="justify" vertical="top" wrapText="1"/>
    </xf>
    <xf numFmtId="0" fontId="8" fillId="0" borderId="1" xfId="0" applyFont="1" applyFill="1" applyBorder="1" applyAlignment="1">
      <alignment horizontal="left" vertical="center" wrapText="1"/>
    </xf>
    <xf numFmtId="0" fontId="27" fillId="0" borderId="1" xfId="1" applyFont="1" applyFill="1" applyBorder="1" applyAlignment="1">
      <alignment horizontal="left" vertical="center" wrapText="1"/>
    </xf>
    <xf numFmtId="0" fontId="0" fillId="0" borderId="0" xfId="0"/>
    <xf numFmtId="0" fontId="1" fillId="6"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34" xfId="0" applyFont="1" applyBorder="1"/>
    <xf numFmtId="0" fontId="28" fillId="14" borderId="36" xfId="0" applyFont="1" applyFill="1" applyBorder="1" applyAlignment="1">
      <alignment horizontal="center" vertical="center" wrapText="1"/>
    </xf>
    <xf numFmtId="0" fontId="28" fillId="14" borderId="28"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xf numFmtId="0" fontId="0" fillId="0" borderId="37" xfId="0" applyBorder="1" applyAlignment="1">
      <alignment horizontal="center" vertical="center"/>
    </xf>
    <xf numFmtId="0" fontId="0" fillId="0" borderId="37" xfId="0" applyBorder="1" applyAlignment="1">
      <alignment vertical="center"/>
    </xf>
    <xf numFmtId="14" fontId="0" fillId="0" borderId="37" xfId="0" applyNumberFormat="1" applyBorder="1" applyAlignment="1">
      <alignment vertical="center"/>
    </xf>
    <xf numFmtId="0" fontId="0" fillId="0" borderId="39" xfId="0" applyBorder="1" applyAlignment="1">
      <alignment vertical="center"/>
    </xf>
    <xf numFmtId="0" fontId="26" fillId="4" borderId="2" xfId="21" applyFont="1" applyFill="1" applyBorder="1" applyAlignment="1">
      <alignment horizontal="center"/>
    </xf>
    <xf numFmtId="0" fontId="26" fillId="4" borderId="24" xfId="21" applyFont="1" applyFill="1" applyBorder="1" applyAlignment="1">
      <alignment horizontal="center"/>
    </xf>
    <xf numFmtId="0" fontId="26" fillId="4" borderId="3" xfId="21" applyFont="1" applyFill="1" applyBorder="1" applyAlignment="1">
      <alignment horizontal="center"/>
    </xf>
    <xf numFmtId="0" fontId="26" fillId="4" borderId="2" xfId="21" applyFont="1" applyFill="1" applyBorder="1" applyAlignment="1">
      <alignment horizontal="left"/>
    </xf>
    <xf numFmtId="0" fontId="26" fillId="4" borderId="24" xfId="21" applyFont="1" applyFill="1" applyBorder="1" applyAlignment="1">
      <alignment horizontal="left"/>
    </xf>
    <xf numFmtId="0" fontId="26" fillId="4" borderId="3" xfId="21" applyFont="1" applyFill="1" applyBorder="1" applyAlignment="1">
      <alignment horizontal="left"/>
    </xf>
    <xf numFmtId="0" fontId="1" fillId="4" borderId="2" xfId="21" applyFont="1" applyFill="1" applyBorder="1" applyAlignment="1">
      <alignment horizontal="center" vertical="center"/>
    </xf>
    <xf numFmtId="0" fontId="1" fillId="4" borderId="24" xfId="21" applyFont="1" applyFill="1" applyBorder="1" applyAlignment="1">
      <alignment horizontal="center" vertical="center"/>
    </xf>
    <xf numFmtId="0" fontId="1" fillId="4" borderId="3" xfId="21" applyFont="1" applyFill="1" applyBorder="1" applyAlignment="1">
      <alignment horizontal="center" vertical="center"/>
    </xf>
    <xf numFmtId="0" fontId="10" fillId="13" borderId="25" xfId="0" applyFont="1" applyFill="1" applyBorder="1" applyAlignment="1">
      <alignment horizontal="center" vertical="center" wrapText="1"/>
    </xf>
    <xf numFmtId="0" fontId="10" fillId="13" borderId="26" xfId="0" applyFont="1" applyFill="1" applyBorder="1" applyAlignment="1">
      <alignment horizontal="center" vertical="center" wrapText="1"/>
    </xf>
    <xf numFmtId="0" fontId="10" fillId="13" borderId="27"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5" borderId="9" xfId="0" applyFont="1" applyFill="1" applyBorder="1" applyAlignment="1">
      <alignment horizontal="left" vertical="center" wrapText="1"/>
    </xf>
    <xf numFmtId="0" fontId="7" fillId="5" borderId="0" xfId="0" applyFont="1" applyFill="1" applyBorder="1" applyAlignment="1">
      <alignment horizontal="left" vertical="center" wrapText="1"/>
    </xf>
    <xf numFmtId="0" fontId="1" fillId="6" borderId="5"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18" fillId="0" borderId="31" xfId="0" applyFont="1" applyBorder="1" applyAlignment="1">
      <alignment horizontal="center"/>
    </xf>
    <xf numFmtId="0" fontId="18" fillId="0" borderId="32" xfId="0" applyFont="1" applyBorder="1" applyAlignment="1">
      <alignment horizontal="center"/>
    </xf>
    <xf numFmtId="0" fontId="18" fillId="0" borderId="33" xfId="0" applyFont="1" applyBorder="1" applyAlignment="1">
      <alignment horizontal="center"/>
    </xf>
    <xf numFmtId="0" fontId="0" fillId="0" borderId="35" xfId="0" applyBorder="1" applyAlignment="1">
      <alignment horizontal="center" wrapText="1"/>
    </xf>
    <xf numFmtId="0" fontId="0" fillId="0" borderId="13" xfId="0" applyBorder="1" applyAlignment="1">
      <alignment horizontal="center" wrapText="1"/>
    </xf>
    <xf numFmtId="0" fontId="0" fillId="0" borderId="38" xfId="0" applyBorder="1" applyAlignment="1">
      <alignment horizontal="center" wrapText="1"/>
    </xf>
    <xf numFmtId="0" fontId="28" fillId="14" borderId="36" xfId="0" applyFont="1" applyFill="1" applyBorder="1" applyAlignment="1">
      <alignment horizontal="center" vertical="center"/>
    </xf>
    <xf numFmtId="0" fontId="28" fillId="14" borderId="1" xfId="0" applyFont="1" applyFill="1"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28" fillId="14" borderId="28" xfId="0" applyFont="1" applyFill="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20" fillId="9" borderId="0" xfId="0" applyFont="1" applyFill="1" applyBorder="1" applyAlignment="1" applyProtection="1">
      <alignment horizontal="left" vertical="center" wrapText="1"/>
    </xf>
    <xf numFmtId="0" fontId="20" fillId="9" borderId="16" xfId="0" applyFont="1" applyFill="1" applyBorder="1" applyAlignment="1" applyProtection="1">
      <alignment horizontal="left" vertical="center" wrapText="1"/>
    </xf>
    <xf numFmtId="0" fontId="21" fillId="9" borderId="0" xfId="0" applyFont="1" applyFill="1" applyBorder="1" applyAlignment="1" applyProtection="1">
      <alignment horizontal="center" vertical="center" wrapText="1"/>
    </xf>
    <xf numFmtId="0" fontId="20" fillId="9" borderId="16" xfId="0" applyFont="1" applyFill="1" applyBorder="1" applyAlignment="1" applyProtection="1">
      <alignment horizontal="center" vertical="center" wrapText="1"/>
    </xf>
    <xf numFmtId="0" fontId="20" fillId="9" borderId="18" xfId="0" applyFont="1" applyFill="1" applyBorder="1" applyAlignment="1" applyProtection="1">
      <alignment horizontal="center" vertical="center" wrapText="1"/>
    </xf>
    <xf numFmtId="0" fontId="1" fillId="6"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9" fillId="9" borderId="16" xfId="0" applyFont="1" applyFill="1" applyBorder="1" applyAlignment="1" applyProtection="1">
      <alignment horizontal="left" vertical="center" wrapText="1"/>
    </xf>
    <xf numFmtId="0" fontId="19" fillId="9" borderId="16"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31" xfId="0" applyFont="1" applyBorder="1" applyAlignment="1">
      <alignment horizontal="left"/>
    </xf>
    <xf numFmtId="0" fontId="1" fillId="0" borderId="32" xfId="0" applyFont="1" applyBorder="1" applyAlignment="1">
      <alignment horizontal="left"/>
    </xf>
    <xf numFmtId="0" fontId="1" fillId="0" borderId="33" xfId="0" applyFont="1" applyBorder="1" applyAlignment="1">
      <alignment horizontal="left"/>
    </xf>
    <xf numFmtId="0" fontId="1" fillId="0" borderId="30" xfId="0" applyFont="1" applyBorder="1" applyAlignment="1">
      <alignment horizontal="left"/>
    </xf>
    <xf numFmtId="0" fontId="0" fillId="0" borderId="37" xfId="0" applyBorder="1" applyAlignment="1">
      <alignment horizontal="center" vertical="center"/>
    </xf>
    <xf numFmtId="0" fontId="0" fillId="0" borderId="14" xfId="0" applyBorder="1" applyAlignment="1">
      <alignment horizontal="center" vertical="center"/>
    </xf>
    <xf numFmtId="14" fontId="0" fillId="0" borderId="1" xfId="0" applyNumberFormat="1" applyBorder="1" applyAlignment="1">
      <alignment horizontal="center" vertical="center"/>
    </xf>
    <xf numFmtId="14" fontId="0" fillId="0" borderId="14"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 fillId="0" borderId="0" xfId="0" applyFont="1" applyBorder="1" applyAlignment="1">
      <alignment horizontal="left"/>
    </xf>
    <xf numFmtId="0" fontId="10" fillId="0" borderId="31" xfId="0" applyFont="1" applyBorder="1" applyAlignment="1">
      <alignment horizontal="left"/>
    </xf>
    <xf numFmtId="0" fontId="10" fillId="0" borderId="32" xfId="0" applyFont="1" applyBorder="1" applyAlignment="1">
      <alignment horizontal="left"/>
    </xf>
    <xf numFmtId="0" fontId="10" fillId="0" borderId="33" xfId="0" applyFont="1" applyBorder="1" applyAlignment="1">
      <alignment horizontal="left"/>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23" xfId="0" applyFont="1" applyFill="1" applyBorder="1" applyAlignment="1">
      <alignment horizontal="center" vertical="center"/>
    </xf>
    <xf numFmtId="14" fontId="2" fillId="0" borderId="4"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 fillId="7" borderId="14" xfId="0" applyFont="1" applyFill="1" applyBorder="1" applyAlignment="1">
      <alignment horizontal="center" vertical="center"/>
    </xf>
  </cellXfs>
  <cellStyles count="25">
    <cellStyle name="Hipervínculo" xfId="1" builtinId="8"/>
    <cellStyle name="Hipervínculo 2" xfId="8" xr:uid="{00000000-0005-0000-0000-000001000000}"/>
    <cellStyle name="Millares [0] 2" xfId="12" xr:uid="{00000000-0005-0000-0000-000002000000}"/>
    <cellStyle name="Millares [0] 3" xfId="14" xr:uid="{00000000-0005-0000-0000-000003000000}"/>
    <cellStyle name="Millares [0] 4" xfId="15" xr:uid="{00000000-0005-0000-0000-000004000000}"/>
    <cellStyle name="Millares [0] 5" xfId="17" xr:uid="{00000000-0005-0000-0000-000005000000}"/>
    <cellStyle name="Millares 2" xfId="18" xr:uid="{00000000-0005-0000-0000-000006000000}"/>
    <cellStyle name="Millares 2 2" xfId="19" xr:uid="{00000000-0005-0000-0000-000007000000}"/>
    <cellStyle name="Normal" xfId="0" builtinId="0"/>
    <cellStyle name="Normal 2" xfId="2" xr:uid="{00000000-0005-0000-0000-000009000000}"/>
    <cellStyle name="Normal 2 2" xfId="13" xr:uid="{00000000-0005-0000-0000-00000A000000}"/>
    <cellStyle name="Normal 2 3" xfId="5" xr:uid="{00000000-0005-0000-0000-00000B000000}"/>
    <cellStyle name="Normal 2 3 4" xfId="11" xr:uid="{00000000-0005-0000-0000-00000C000000}"/>
    <cellStyle name="Normal 2 4" xfId="20" xr:uid="{00000000-0005-0000-0000-00000D000000}"/>
    <cellStyle name="Normal 3" xfId="3" xr:uid="{00000000-0005-0000-0000-00000E000000}"/>
    <cellStyle name="Normal 3 2" xfId="23" xr:uid="{00000000-0005-0000-0000-00000F000000}"/>
    <cellStyle name="Normal 4" xfId="4" xr:uid="{00000000-0005-0000-0000-000010000000}"/>
    <cellStyle name="Normal 4 2" xfId="10" xr:uid="{00000000-0005-0000-0000-000011000000}"/>
    <cellStyle name="Normal 4 3" xfId="9" xr:uid="{00000000-0005-0000-0000-000012000000}"/>
    <cellStyle name="Normal 5" xfId="21" xr:uid="{00000000-0005-0000-0000-000013000000}"/>
    <cellStyle name="Normal 6" xfId="22" xr:uid="{00000000-0005-0000-0000-000014000000}"/>
    <cellStyle name="Normal 6 2" xfId="24" xr:uid="{00000000-0005-0000-0000-000015000000}"/>
    <cellStyle name="Porcentaje 2" xfId="6" xr:uid="{00000000-0005-0000-0000-000016000000}"/>
    <cellStyle name="Porcentual 2" xfId="7" xr:uid="{00000000-0005-0000-0000-000017000000}"/>
    <cellStyle name="Texto explicativo 2" xfId="16" xr:uid="{00000000-0005-0000-0000-000018000000}"/>
  </cellStyles>
  <dxfs count="0"/>
  <tableStyles count="0" defaultTableStyle="TableStyleMedium2" defaultPivotStyle="PivotStyleLight16"/>
  <colors>
    <mruColors>
      <color rgb="FFED8717"/>
      <color rgb="FFFE1212"/>
      <color rgb="FFFE4848"/>
      <color rgb="FFFE7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Porcentaje de avance por componente al 3er Cuatrimestre del PAAC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00B050"/>
            </a:solidFill>
            <a:ln>
              <a:solidFill>
                <a:schemeClr val="tx1"/>
              </a:solidFill>
            </a:ln>
            <a:effectLst/>
            <a:sp3d>
              <a:contourClr>
                <a:schemeClr val="tx1"/>
              </a:contourClr>
            </a:sp3d>
          </c:spPr>
          <c:invertIfNegative val="0"/>
          <c:dPt>
            <c:idx val="5"/>
            <c:invertIfNegative val="0"/>
            <c:bubble3D val="0"/>
            <c:spPr>
              <a:solidFill>
                <a:srgbClr val="00B050"/>
              </a:solidFill>
              <a:ln>
                <a:solidFill>
                  <a:schemeClr val="tx1"/>
                </a:solidFill>
              </a:ln>
              <a:effectLst/>
              <a:sp3d>
                <a:contourClr>
                  <a:schemeClr val="tx1"/>
                </a:contourClr>
              </a:sp3d>
            </c:spPr>
            <c:extLst>
              <c:ext xmlns:c16="http://schemas.microsoft.com/office/drawing/2014/chart" uri="{C3380CC4-5D6E-409C-BE32-E72D297353CC}">
                <c16:uniqueId val="{00000001-C172-435B-A60A-8F9A706F8723}"/>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eva. PAAC'!$A$5:$A$10</c:f>
              <c:strCache>
                <c:ptCount val="6"/>
                <c:pt idx="0">
                  <c:v>Componente 1: Gestión del Riesgo de Corrupción - Mapa de Riesgos de Corrupción </c:v>
                </c:pt>
                <c:pt idx="1">
                  <c:v>Componente 2: Racionalización de Trámites</c:v>
                </c:pt>
                <c:pt idx="2">
                  <c:v>Componente 3: Rendición de cuentas</c:v>
                </c:pt>
                <c:pt idx="3">
                  <c:v>Componente 4: Atención al ciudadano </c:v>
                </c:pt>
                <c:pt idx="4">
                  <c:v>Componente 5: Mecanismos para la Transparencia y Acceso de la Información</c:v>
                </c:pt>
                <c:pt idx="5">
                  <c:v>Componente 6:  Iniciativas Adicionales</c:v>
                </c:pt>
              </c:strCache>
            </c:strRef>
          </c:cat>
          <c:val>
            <c:numRef>
              <c:f>'Res. eva. PAAC'!$D$5:$D$10</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C172-435B-A60A-8F9A706F8723}"/>
            </c:ext>
          </c:extLst>
        </c:ser>
        <c:dLbls>
          <c:showLegendKey val="0"/>
          <c:showVal val="1"/>
          <c:showCatName val="0"/>
          <c:showSerName val="0"/>
          <c:showPercent val="0"/>
          <c:showBubbleSize val="0"/>
        </c:dLbls>
        <c:gapWidth val="150"/>
        <c:shape val="box"/>
        <c:axId val="421196656"/>
        <c:axId val="421191952"/>
        <c:axId val="0"/>
      </c:bar3DChart>
      <c:catAx>
        <c:axId val="4211966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421191952"/>
        <c:crosses val="autoZero"/>
        <c:auto val="1"/>
        <c:lblAlgn val="ctr"/>
        <c:lblOffset val="100"/>
        <c:noMultiLvlLbl val="0"/>
      </c:catAx>
      <c:valAx>
        <c:axId val="421191952"/>
        <c:scaling>
          <c:orientation val="minMax"/>
          <c:min val="0"/>
        </c:scaling>
        <c:delete val="1"/>
        <c:axPos val="l"/>
        <c:numFmt formatCode="0%" sourceLinked="1"/>
        <c:majorTickMark val="out"/>
        <c:minorTickMark val="none"/>
        <c:tickLblPos val="nextTo"/>
        <c:crossAx val="421196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206375</xdr:colOff>
      <xdr:row>0</xdr:row>
      <xdr:rowOff>210608</xdr:rowOff>
    </xdr:from>
    <xdr:to>
      <xdr:col>19</xdr:col>
      <xdr:colOff>280147</xdr:colOff>
      <xdr:row>8</xdr:row>
      <xdr:rowOff>403411</xdr:rowOff>
    </xdr:to>
    <xdr:graphicFrame macro="">
      <xdr:nvGraphicFramePr>
        <xdr:cNvPr id="2" name="Chart 1">
          <a:extLst>
            <a:ext uri="{FF2B5EF4-FFF2-40B4-BE49-F238E27FC236}">
              <a16:creationId xmlns:a16="http://schemas.microsoft.com/office/drawing/2014/main" id="{D45183CB-CE7F-47A1-BAAD-EC86A60F37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188576</xdr:colOff>
      <xdr:row>0</xdr:row>
      <xdr:rowOff>179916</xdr:rowOff>
    </xdr:from>
    <xdr:to>
      <xdr:col>0</xdr:col>
      <xdr:colOff>1673173</xdr:colOff>
      <xdr:row>3</xdr:row>
      <xdr:rowOff>285749</xdr:rowOff>
    </xdr:to>
    <xdr:pic>
      <xdr:nvPicPr>
        <xdr:cNvPr id="3" name="Imagen 2">
          <a:extLst>
            <a:ext uri="{FF2B5EF4-FFF2-40B4-BE49-F238E27FC236}">
              <a16:creationId xmlns:a16="http://schemas.microsoft.com/office/drawing/2014/main" id="{3A277591-CAA0-46CE-A3CC-ED45084F82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576" y="179916"/>
          <a:ext cx="1484597" cy="899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322170</xdr:colOff>
      <xdr:row>0</xdr:row>
      <xdr:rowOff>140073</xdr:rowOff>
    </xdr:from>
    <xdr:to>
      <xdr:col>1</xdr:col>
      <xdr:colOff>507067</xdr:colOff>
      <xdr:row>0</xdr:row>
      <xdr:rowOff>660576</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170" y="140073"/>
          <a:ext cx="619125" cy="52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294409</xdr:colOff>
      <xdr:row>0</xdr:row>
      <xdr:rowOff>138546</xdr:rowOff>
    </xdr:from>
    <xdr:to>
      <xdr:col>0</xdr:col>
      <xdr:colOff>1447983</xdr:colOff>
      <xdr:row>3</xdr:row>
      <xdr:rowOff>346364</xdr:rowOff>
    </xdr:to>
    <xdr:pic>
      <xdr:nvPicPr>
        <xdr:cNvPr id="3" name="Imagen 2">
          <a:extLst>
            <a:ext uri="{FF2B5EF4-FFF2-40B4-BE49-F238E27FC236}">
              <a16:creationId xmlns:a16="http://schemas.microsoft.com/office/drawing/2014/main" id="{11401CA0-D04D-4243-A6EE-11CDC80292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409" y="138546"/>
          <a:ext cx="1153574" cy="96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294409</xdr:colOff>
      <xdr:row>0</xdr:row>
      <xdr:rowOff>138546</xdr:rowOff>
    </xdr:from>
    <xdr:to>
      <xdr:col>0</xdr:col>
      <xdr:colOff>1447983</xdr:colOff>
      <xdr:row>3</xdr:row>
      <xdr:rowOff>346364</xdr:rowOff>
    </xdr:to>
    <xdr:pic>
      <xdr:nvPicPr>
        <xdr:cNvPr id="3" name="Imagen 2">
          <a:extLst>
            <a:ext uri="{FF2B5EF4-FFF2-40B4-BE49-F238E27FC236}">
              <a16:creationId xmlns:a16="http://schemas.microsoft.com/office/drawing/2014/main" id="{04012665-ADFC-4506-B1DC-61AEBC5CA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409" y="138546"/>
          <a:ext cx="1153574" cy="96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106796</xdr:colOff>
      <xdr:row>0</xdr:row>
      <xdr:rowOff>95250</xdr:rowOff>
    </xdr:from>
    <xdr:to>
      <xdr:col>0</xdr:col>
      <xdr:colOff>1107970</xdr:colOff>
      <xdr:row>3</xdr:row>
      <xdr:rowOff>303068</xdr:rowOff>
    </xdr:to>
    <xdr:pic>
      <xdr:nvPicPr>
        <xdr:cNvPr id="3" name="Imagen 2">
          <a:extLst>
            <a:ext uri="{FF2B5EF4-FFF2-40B4-BE49-F238E27FC236}">
              <a16:creationId xmlns:a16="http://schemas.microsoft.com/office/drawing/2014/main" id="{1EB9ED8D-EB27-42C1-ACC5-5C84510747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96" y="95250"/>
          <a:ext cx="1001174" cy="958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106796</xdr:colOff>
      <xdr:row>0</xdr:row>
      <xdr:rowOff>95250</xdr:rowOff>
    </xdr:from>
    <xdr:to>
      <xdr:col>0</xdr:col>
      <xdr:colOff>1107970</xdr:colOff>
      <xdr:row>3</xdr:row>
      <xdr:rowOff>303068</xdr:rowOff>
    </xdr:to>
    <xdr:pic>
      <xdr:nvPicPr>
        <xdr:cNvPr id="3" name="Imagen 2">
          <a:extLst>
            <a:ext uri="{FF2B5EF4-FFF2-40B4-BE49-F238E27FC236}">
              <a16:creationId xmlns:a16="http://schemas.microsoft.com/office/drawing/2014/main" id="{2474C902-F007-475C-B796-7C0F45C60E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96" y="95250"/>
          <a:ext cx="1001174" cy="96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zoomScale="70" zoomScaleNormal="70" workbookViewId="0">
      <selection activeCell="E9" sqref="E9"/>
    </sheetView>
  </sheetViews>
  <sheetFormatPr baseColWidth="10" defaultColWidth="8.7109375" defaultRowHeight="15"/>
  <cols>
    <col min="1" max="1" width="32.85546875" style="130" customWidth="1"/>
    <col min="2" max="2" width="13.5703125" style="130" customWidth="1"/>
    <col min="3" max="3" width="12.7109375" style="130" customWidth="1"/>
    <col min="4" max="4" width="13.140625" style="130" customWidth="1"/>
    <col min="5" max="5" width="59.5703125" style="130" customWidth="1"/>
    <col min="6" max="16384" width="8.7109375" style="130"/>
  </cols>
  <sheetData>
    <row r="1" spans="1:19" ht="28.5" customHeight="1">
      <c r="A1" s="170" t="s">
        <v>312</v>
      </c>
      <c r="B1" s="171"/>
      <c r="C1" s="171"/>
      <c r="D1" s="171"/>
      <c r="E1" s="172"/>
    </row>
    <row r="2" spans="1:19">
      <c r="A2" s="164" t="s">
        <v>346</v>
      </c>
      <c r="B2" s="165"/>
      <c r="C2" s="165"/>
      <c r="D2" s="165"/>
      <c r="E2" s="166"/>
    </row>
    <row r="3" spans="1:19">
      <c r="A3" s="167" t="s">
        <v>340</v>
      </c>
      <c r="B3" s="168"/>
      <c r="C3" s="168"/>
      <c r="D3" s="168"/>
      <c r="E3" s="169"/>
    </row>
    <row r="4" spans="1:19" ht="72">
      <c r="A4" s="136" t="s">
        <v>313</v>
      </c>
      <c r="B4" s="137" t="s">
        <v>314</v>
      </c>
      <c r="C4" s="137" t="s">
        <v>337</v>
      </c>
      <c r="D4" s="137" t="s">
        <v>315</v>
      </c>
      <c r="E4" s="138" t="s">
        <v>316</v>
      </c>
    </row>
    <row r="5" spans="1:19" ht="45">
      <c r="A5" s="131" t="s">
        <v>1</v>
      </c>
      <c r="B5" s="132">
        <v>6</v>
      </c>
      <c r="C5" s="132">
        <v>6</v>
      </c>
      <c r="D5" s="133">
        <f>+AVERAGE('1.Gestión del Riesgo'!J12:J17)</f>
        <v>1</v>
      </c>
      <c r="E5" s="134" t="s">
        <v>338</v>
      </c>
    </row>
    <row r="6" spans="1:19" ht="30">
      <c r="A6" s="131" t="s">
        <v>317</v>
      </c>
      <c r="B6" s="132">
        <v>2</v>
      </c>
      <c r="C6" s="132">
        <v>2</v>
      </c>
      <c r="D6" s="133">
        <f>+AVERAGE('2.Racionalización de Trámites'!T16:T17)</f>
        <v>1</v>
      </c>
      <c r="E6" s="135" t="s">
        <v>339</v>
      </c>
    </row>
    <row r="7" spans="1:19" ht="30">
      <c r="A7" s="131" t="s">
        <v>20</v>
      </c>
      <c r="B7" s="132">
        <v>12</v>
      </c>
      <c r="C7" s="132">
        <v>12</v>
      </c>
      <c r="D7" s="133">
        <f>+AVERAGE('3.Rendición de Cuentas'!L12:L23)</f>
        <v>1</v>
      </c>
      <c r="E7" s="134" t="s">
        <v>341</v>
      </c>
    </row>
    <row r="8" spans="1:19" ht="30">
      <c r="A8" s="131" t="s">
        <v>45</v>
      </c>
      <c r="B8" s="132">
        <v>14</v>
      </c>
      <c r="C8" s="132">
        <v>14</v>
      </c>
      <c r="D8" s="133">
        <f>+AVERAGE('4.Atención al Ciudadano'!L12:L25)</f>
        <v>1</v>
      </c>
      <c r="E8" s="134" t="s">
        <v>342</v>
      </c>
    </row>
    <row r="9" spans="1:19" ht="45.75" thickBot="1">
      <c r="A9" s="131" t="s">
        <v>95</v>
      </c>
      <c r="B9" s="132">
        <v>11</v>
      </c>
      <c r="C9" s="132">
        <v>11</v>
      </c>
      <c r="D9" s="133">
        <f>+AVERAGE('5.Transparencia'!L12:L22)</f>
        <v>1</v>
      </c>
      <c r="E9" s="134" t="s">
        <v>391</v>
      </c>
    </row>
    <row r="10" spans="1:19" ht="30" customHeight="1" thickBot="1">
      <c r="A10" s="131" t="s">
        <v>90</v>
      </c>
      <c r="B10" s="132">
        <v>7</v>
      </c>
      <c r="C10" s="132">
        <v>7</v>
      </c>
      <c r="D10" s="133">
        <f>+AVERAGE('6.Iniciativas Adicionales'!L12:L18)</f>
        <v>1</v>
      </c>
      <c r="E10" s="134" t="s">
        <v>343</v>
      </c>
      <c r="G10" s="173" t="s">
        <v>344</v>
      </c>
      <c r="H10" s="174"/>
      <c r="I10" s="174"/>
      <c r="J10" s="174"/>
      <c r="K10" s="174"/>
      <c r="L10" s="174"/>
      <c r="M10" s="174"/>
      <c r="N10" s="174"/>
      <c r="O10" s="174"/>
      <c r="P10" s="174"/>
      <c r="Q10" s="174"/>
      <c r="R10" s="174"/>
      <c r="S10" s="175"/>
    </row>
    <row r="11" spans="1:19">
      <c r="A11" s="132" t="s">
        <v>318</v>
      </c>
      <c r="B11" s="132">
        <f>+SUM(B5:B10)</f>
        <v>52</v>
      </c>
      <c r="C11" s="132">
        <f>+SUM(C5:C10)</f>
        <v>52</v>
      </c>
      <c r="D11" s="139">
        <f>+AVERAGE('1.Gestión del Riesgo'!J12:J17,'2.Racionalización de Trámites'!T16:T17,'3.Rendición de Cuentas'!L12:L23,'4.Atención al Ciudadano'!L12:L25,'5.Transparencia'!L12:L22,'6.Iniciativas Adicionales'!L12:L18)</f>
        <v>1</v>
      </c>
      <c r="G11" s="140"/>
      <c r="H11" s="140"/>
      <c r="I11" s="140"/>
      <c r="J11" s="140"/>
      <c r="K11" s="140"/>
      <c r="L11" s="140"/>
      <c r="M11" s="140"/>
      <c r="N11" s="140"/>
      <c r="O11" s="140"/>
      <c r="P11" s="140"/>
      <c r="Q11" s="140"/>
      <c r="R11" s="140"/>
      <c r="S11" s="140"/>
    </row>
    <row r="12" spans="1:19">
      <c r="G12" s="140"/>
      <c r="H12" s="140"/>
      <c r="I12" s="140"/>
      <c r="J12" s="140"/>
      <c r="K12" s="140"/>
      <c r="L12" s="140"/>
      <c r="M12" s="140"/>
      <c r="N12" s="140"/>
      <c r="O12" s="140"/>
      <c r="P12" s="140"/>
      <c r="Q12" s="140"/>
      <c r="R12" s="140"/>
      <c r="S12" s="140"/>
    </row>
  </sheetData>
  <mergeCells count="4">
    <mergeCell ref="A2:E2"/>
    <mergeCell ref="A3:E3"/>
    <mergeCell ref="A1:E1"/>
    <mergeCell ref="G10:S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21"/>
  <sheetViews>
    <sheetView zoomScale="90" zoomScaleNormal="90" zoomScaleSheetLayoutView="75" workbookViewId="0">
      <pane ySplit="10" topLeftCell="A14" activePane="bottomLeft" state="frozen"/>
      <selection pane="bottomLeft" activeCell="K17" sqref="K17"/>
    </sheetView>
  </sheetViews>
  <sheetFormatPr baseColWidth="10" defaultColWidth="10.85546875" defaultRowHeight="15"/>
  <cols>
    <col min="1" max="1" width="28.5703125" customWidth="1"/>
    <col min="2" max="2" width="4.42578125" customWidth="1"/>
    <col min="3" max="3" width="24.85546875" customWidth="1"/>
    <col min="4" max="4" width="17.140625" customWidth="1"/>
    <col min="5" max="5" width="16.28515625" customWidth="1"/>
    <col min="6" max="6" width="19" customWidth="1"/>
    <col min="7" max="7" width="18" customWidth="1"/>
    <col min="8" max="8" width="15.7109375" bestFit="1" customWidth="1"/>
    <col min="9" max="9" width="12.7109375" customWidth="1"/>
    <col min="11" max="11" width="82.42578125" customWidth="1"/>
  </cols>
  <sheetData>
    <row r="1" spans="1:11" s="151" customFormat="1" ht="15.75" thickBot="1">
      <c r="A1" s="192"/>
      <c r="B1" s="195" t="s">
        <v>380</v>
      </c>
      <c r="C1" s="195"/>
      <c r="D1" s="197" t="s">
        <v>381</v>
      </c>
      <c r="E1" s="197"/>
      <c r="F1" s="197"/>
      <c r="G1" s="156" t="s">
        <v>382</v>
      </c>
      <c r="H1" s="161" t="s">
        <v>383</v>
      </c>
      <c r="I1"/>
      <c r="J1"/>
      <c r="K1"/>
    </row>
    <row r="2" spans="1:11" s="151" customFormat="1" ht="15.75" thickBot="1">
      <c r="A2" s="193"/>
      <c r="B2" s="196"/>
      <c r="C2" s="196"/>
      <c r="D2" s="198"/>
      <c r="E2" s="198"/>
      <c r="F2" s="198"/>
      <c r="G2" s="153" t="s">
        <v>384</v>
      </c>
      <c r="H2" s="160">
        <v>3</v>
      </c>
      <c r="I2"/>
      <c r="J2"/>
      <c r="K2"/>
    </row>
    <row r="3" spans="1:11" s="151" customFormat="1" ht="30.75" thickBot="1">
      <c r="A3" s="193"/>
      <c r="B3" s="196" t="s">
        <v>385</v>
      </c>
      <c r="C3" s="196"/>
      <c r="D3" s="200" t="s">
        <v>386</v>
      </c>
      <c r="E3" s="200"/>
      <c r="F3" s="200"/>
      <c r="G3" s="153" t="s">
        <v>387</v>
      </c>
      <c r="H3" s="162">
        <v>43711</v>
      </c>
      <c r="I3"/>
      <c r="J3"/>
      <c r="K3"/>
    </row>
    <row r="4" spans="1:11" s="151" customFormat="1" ht="30.75" thickBot="1">
      <c r="A4" s="194"/>
      <c r="B4" s="199"/>
      <c r="C4" s="199"/>
      <c r="D4" s="201"/>
      <c r="E4" s="201"/>
      <c r="F4" s="201"/>
      <c r="G4" s="157" t="s">
        <v>388</v>
      </c>
      <c r="H4" s="163" t="s">
        <v>389</v>
      </c>
      <c r="I4"/>
      <c r="J4"/>
      <c r="K4"/>
    </row>
    <row r="5" spans="1:11" ht="15.75" thickBot="1">
      <c r="A5" s="97" t="s">
        <v>277</v>
      </c>
      <c r="B5" s="189" t="s">
        <v>278</v>
      </c>
      <c r="C5" s="190"/>
      <c r="D5" s="190"/>
      <c r="E5" s="190"/>
      <c r="F5" s="190"/>
      <c r="G5" s="190"/>
      <c r="H5" s="191"/>
    </row>
    <row r="6" spans="1:11" ht="15.75" thickBot="1">
      <c r="A6" s="97" t="s">
        <v>279</v>
      </c>
      <c r="B6" s="189">
        <v>2019</v>
      </c>
      <c r="C6" s="190"/>
      <c r="D6" s="190"/>
      <c r="E6" s="190"/>
      <c r="F6" s="190"/>
      <c r="G6" s="190"/>
      <c r="H6" s="191"/>
    </row>
    <row r="7" spans="1:11" ht="15.75" thickBot="1">
      <c r="A7" s="97" t="s">
        <v>280</v>
      </c>
      <c r="B7" s="189" t="s">
        <v>347</v>
      </c>
      <c r="C7" s="190"/>
      <c r="D7" s="190"/>
      <c r="E7" s="190"/>
      <c r="F7" s="190"/>
      <c r="G7" s="190"/>
      <c r="H7" s="191"/>
    </row>
    <row r="8" spans="1:11" ht="15.75" thickBot="1">
      <c r="A8" s="97" t="s">
        <v>281</v>
      </c>
      <c r="B8" s="189" t="s">
        <v>345</v>
      </c>
      <c r="C8" s="190"/>
      <c r="D8" s="190"/>
      <c r="E8" s="190"/>
      <c r="F8" s="190"/>
      <c r="G8" s="190"/>
      <c r="H8" s="191"/>
    </row>
    <row r="9" spans="1:11">
      <c r="A9" s="179" t="s">
        <v>1</v>
      </c>
      <c r="B9" s="179"/>
      <c r="C9" s="179"/>
      <c r="D9" s="179"/>
      <c r="E9" s="179"/>
      <c r="F9" s="179"/>
      <c r="G9" s="179"/>
      <c r="H9" s="179"/>
      <c r="I9" s="176" t="s">
        <v>261</v>
      </c>
      <c r="J9" s="176" t="s">
        <v>262</v>
      </c>
      <c r="K9" s="176" t="s">
        <v>263</v>
      </c>
    </row>
    <row r="10" spans="1:11" ht="38.25">
      <c r="A10" s="69" t="s">
        <v>2</v>
      </c>
      <c r="B10" s="176" t="s">
        <v>3</v>
      </c>
      <c r="C10" s="176"/>
      <c r="D10" s="69" t="s">
        <v>4</v>
      </c>
      <c r="E10" s="69" t="s">
        <v>63</v>
      </c>
      <c r="F10" s="69" t="s">
        <v>26</v>
      </c>
      <c r="G10" s="69" t="s">
        <v>5</v>
      </c>
      <c r="H10" s="69" t="s">
        <v>6</v>
      </c>
      <c r="I10" s="176"/>
      <c r="J10" s="176"/>
      <c r="K10" s="176"/>
    </row>
    <row r="11" spans="1:11" s="125" customFormat="1">
      <c r="A11" s="114"/>
      <c r="B11" s="114"/>
      <c r="C11" s="114"/>
      <c r="D11" s="114"/>
      <c r="E11" s="114"/>
      <c r="F11" s="114"/>
      <c r="G11" s="114"/>
      <c r="H11" s="114"/>
      <c r="I11" s="114"/>
      <c r="J11" s="154"/>
      <c r="K11" s="152"/>
    </row>
    <row r="12" spans="1:11" ht="63.75">
      <c r="A12" s="113" t="s">
        <v>39</v>
      </c>
      <c r="B12" s="128" t="s">
        <v>7</v>
      </c>
      <c r="C12" s="128" t="s">
        <v>301</v>
      </c>
      <c r="D12" s="45" t="s">
        <v>8</v>
      </c>
      <c r="E12" s="45" t="s">
        <v>9</v>
      </c>
      <c r="F12" s="45" t="s">
        <v>110</v>
      </c>
      <c r="G12" s="129">
        <v>43497</v>
      </c>
      <c r="H12" s="129">
        <v>43585</v>
      </c>
      <c r="I12" s="31" t="s">
        <v>264</v>
      </c>
      <c r="J12" s="141">
        <v>1</v>
      </c>
      <c r="K12" s="142" t="s">
        <v>374</v>
      </c>
    </row>
    <row r="13" spans="1:11" ht="63.75">
      <c r="A13" s="176" t="s">
        <v>40</v>
      </c>
      <c r="B13" s="14" t="s">
        <v>10</v>
      </c>
      <c r="C13" s="14" t="s">
        <v>41</v>
      </c>
      <c r="D13" s="31" t="s">
        <v>132</v>
      </c>
      <c r="E13" s="31" t="s">
        <v>128</v>
      </c>
      <c r="F13" s="31" t="s">
        <v>110</v>
      </c>
      <c r="G13" s="17">
        <v>43497</v>
      </c>
      <c r="H13" s="17">
        <v>43555</v>
      </c>
      <c r="I13" s="31" t="s">
        <v>264</v>
      </c>
      <c r="J13" s="141">
        <v>1</v>
      </c>
      <c r="K13" s="74" t="s">
        <v>333</v>
      </c>
    </row>
    <row r="14" spans="1:11" ht="51">
      <c r="A14" s="176"/>
      <c r="B14" s="6" t="s">
        <v>12</v>
      </c>
      <c r="C14" s="6" t="s">
        <v>130</v>
      </c>
      <c r="D14" s="19" t="s">
        <v>133</v>
      </c>
      <c r="E14" s="19" t="s">
        <v>9</v>
      </c>
      <c r="F14" s="19" t="s">
        <v>110</v>
      </c>
      <c r="G14" s="26">
        <v>43497</v>
      </c>
      <c r="H14" s="26">
        <v>43555</v>
      </c>
      <c r="I14" s="31" t="s">
        <v>264</v>
      </c>
      <c r="J14" s="141">
        <v>1</v>
      </c>
      <c r="K14" s="74" t="s">
        <v>334</v>
      </c>
    </row>
    <row r="15" spans="1:11" ht="51">
      <c r="A15" s="69" t="s">
        <v>43</v>
      </c>
      <c r="B15" s="13" t="s">
        <v>13</v>
      </c>
      <c r="C15" s="14" t="s">
        <v>14</v>
      </c>
      <c r="D15" s="31" t="s">
        <v>131</v>
      </c>
      <c r="E15" s="31" t="s">
        <v>9</v>
      </c>
      <c r="F15" s="31" t="s">
        <v>110</v>
      </c>
      <c r="G15" s="17">
        <v>43497</v>
      </c>
      <c r="H15" s="17">
        <v>43555</v>
      </c>
      <c r="I15" s="31" t="s">
        <v>264</v>
      </c>
      <c r="J15" s="141">
        <v>1</v>
      </c>
      <c r="K15" s="74" t="s">
        <v>348</v>
      </c>
    </row>
    <row r="16" spans="1:11" ht="89.25">
      <c r="A16" s="69" t="s">
        <v>44</v>
      </c>
      <c r="B16" s="6" t="s">
        <v>15</v>
      </c>
      <c r="C16" s="6" t="s">
        <v>169</v>
      </c>
      <c r="D16" s="19" t="s">
        <v>16</v>
      </c>
      <c r="E16" s="19" t="s">
        <v>129</v>
      </c>
      <c r="F16" s="19" t="s">
        <v>110</v>
      </c>
      <c r="G16" s="26">
        <v>43466</v>
      </c>
      <c r="H16" s="26">
        <v>43830</v>
      </c>
      <c r="I16" s="31" t="s">
        <v>264</v>
      </c>
      <c r="J16" s="141">
        <v>1</v>
      </c>
      <c r="K16" s="74" t="s">
        <v>349</v>
      </c>
    </row>
    <row r="17" spans="1:11" ht="65.099999999999994" customHeight="1">
      <c r="A17" s="182" t="s">
        <v>42</v>
      </c>
      <c r="B17" s="183" t="s">
        <v>17</v>
      </c>
      <c r="C17" s="185" t="s">
        <v>18</v>
      </c>
      <c r="D17" s="183" t="s">
        <v>77</v>
      </c>
      <c r="E17" s="183" t="s">
        <v>19</v>
      </c>
      <c r="F17" s="183" t="s">
        <v>110</v>
      </c>
      <c r="G17" s="17">
        <v>43466</v>
      </c>
      <c r="H17" s="17">
        <v>43830</v>
      </c>
      <c r="I17" s="31" t="s">
        <v>264</v>
      </c>
      <c r="J17" s="141">
        <v>1</v>
      </c>
      <c r="K17" s="74" t="s">
        <v>350</v>
      </c>
    </row>
    <row r="18" spans="1:11">
      <c r="A18" s="179"/>
      <c r="B18" s="184"/>
      <c r="C18" s="186"/>
      <c r="D18" s="184"/>
      <c r="E18" s="184"/>
      <c r="F18" s="184"/>
      <c r="G18" s="187" t="s">
        <v>170</v>
      </c>
      <c r="H18" s="188"/>
      <c r="I18" s="98"/>
      <c r="J18" s="99"/>
      <c r="K18" s="99"/>
    </row>
    <row r="19" spans="1:11" ht="15" customHeight="1">
      <c r="A19" s="180" t="s">
        <v>184</v>
      </c>
      <c r="B19" s="181"/>
      <c r="C19" s="181"/>
      <c r="D19" s="181"/>
      <c r="E19" s="181"/>
      <c r="F19" s="181"/>
      <c r="G19" s="181"/>
      <c r="H19" s="181"/>
      <c r="I19" s="178"/>
    </row>
    <row r="20" spans="1:11">
      <c r="A20" s="177"/>
      <c r="B20" s="178"/>
      <c r="C20" s="178"/>
      <c r="D20" s="178"/>
      <c r="E20" s="178"/>
      <c r="F20" s="178"/>
      <c r="G20" s="178"/>
      <c r="H20" s="178"/>
      <c r="I20" s="178"/>
    </row>
    <row r="21" spans="1:11">
      <c r="A21" s="2"/>
    </row>
  </sheetData>
  <autoFilter ref="A11:K19" xr:uid="{00000000-0009-0000-0000-000001000000}"/>
  <mergeCells count="24">
    <mergeCell ref="B5:H5"/>
    <mergeCell ref="B6:H6"/>
    <mergeCell ref="B7:H7"/>
    <mergeCell ref="B8:H8"/>
    <mergeCell ref="A1:A4"/>
    <mergeCell ref="B1:C2"/>
    <mergeCell ref="D1:F2"/>
    <mergeCell ref="B3:C4"/>
    <mergeCell ref="D3:F4"/>
    <mergeCell ref="J9:J10"/>
    <mergeCell ref="K9:K10"/>
    <mergeCell ref="A20:I20"/>
    <mergeCell ref="A9:H9"/>
    <mergeCell ref="B10:C10"/>
    <mergeCell ref="A13:A14"/>
    <mergeCell ref="A19:I19"/>
    <mergeCell ref="A17:A18"/>
    <mergeCell ref="B17:B18"/>
    <mergeCell ref="C17:C18"/>
    <mergeCell ref="F17:F18"/>
    <mergeCell ref="E17:E18"/>
    <mergeCell ref="D17:D18"/>
    <mergeCell ref="G18:H18"/>
    <mergeCell ref="I9:I10"/>
  </mergeCells>
  <phoneticPr fontId="22" type="noConversion"/>
  <pageMargins left="0.70866141732283472" right="0.70866141732283472" top="0.74803149606299213" bottom="0.74803149606299213" header="0.31496062992125984" footer="0.31496062992125984"/>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E1212"/>
    <pageSetUpPr fitToPage="1"/>
  </sheetPr>
  <dimension ref="A1:U17"/>
  <sheetViews>
    <sheetView zoomScale="50" zoomScaleNormal="40" zoomScaleSheetLayoutView="75" workbookViewId="0">
      <selection activeCell="M3" sqref="M3:O4"/>
    </sheetView>
  </sheetViews>
  <sheetFormatPr baseColWidth="10" defaultColWidth="10.85546875" defaultRowHeight="15"/>
  <cols>
    <col min="1" max="1" width="6.42578125" bestFit="1" customWidth="1"/>
    <col min="2" max="2" width="11.7109375" customWidth="1"/>
    <col min="3" max="3" width="18.140625" customWidth="1"/>
    <col min="4" max="4" width="16.140625" customWidth="1"/>
    <col min="5" max="5" width="18.140625" customWidth="1"/>
    <col min="6" max="6" width="21.42578125" customWidth="1"/>
    <col min="7" max="7" width="26.42578125" customWidth="1"/>
    <col min="8" max="8" width="22.42578125" customWidth="1"/>
    <col min="9" max="9" width="17.7109375" customWidth="1"/>
    <col min="10" max="10" width="16.42578125" customWidth="1"/>
    <col min="11" max="11" width="12.85546875" customWidth="1"/>
    <col min="12" max="12" width="11" customWidth="1"/>
    <col min="19" max="19" width="24.28515625" customWidth="1"/>
    <col min="21" max="21" width="60.140625" customWidth="1"/>
  </cols>
  <sheetData>
    <row r="1" spans="1:21" ht="69" customHeight="1" thickBot="1">
      <c r="A1" s="208" t="s">
        <v>0</v>
      </c>
      <c r="B1" s="209"/>
      <c r="C1" s="209"/>
      <c r="D1" s="209"/>
      <c r="E1" s="209"/>
      <c r="F1" s="209"/>
      <c r="G1" s="209"/>
      <c r="H1" s="209"/>
      <c r="I1" s="209"/>
      <c r="J1" s="209"/>
      <c r="K1" s="209"/>
      <c r="L1" s="209"/>
      <c r="M1" s="209"/>
      <c r="N1" s="209"/>
      <c r="O1" s="209"/>
      <c r="P1" s="209"/>
      <c r="Q1" s="209"/>
      <c r="R1" s="209"/>
      <c r="S1" s="104"/>
      <c r="T1" s="104"/>
      <c r="U1" s="104"/>
    </row>
    <row r="2" spans="1:21" ht="15.75" thickBot="1">
      <c r="A2" s="202" t="s">
        <v>214</v>
      </c>
      <c r="B2" s="202"/>
      <c r="C2" s="203" t="s">
        <v>215</v>
      </c>
      <c r="D2" s="203"/>
      <c r="E2" s="203"/>
      <c r="F2" s="203"/>
      <c r="G2" s="203"/>
      <c r="H2" s="203"/>
      <c r="I2" s="100"/>
      <c r="J2" s="100"/>
      <c r="K2" s="100"/>
      <c r="L2" s="100"/>
      <c r="M2" s="100"/>
      <c r="N2" s="100"/>
      <c r="O2" s="100"/>
      <c r="P2" s="100"/>
      <c r="Q2" s="100"/>
      <c r="R2" s="100"/>
      <c r="S2" s="104"/>
      <c r="T2" s="104"/>
      <c r="U2" s="104"/>
    </row>
    <row r="3" spans="1:21" ht="15.75" thickBot="1">
      <c r="A3" s="100"/>
      <c r="B3" s="100"/>
      <c r="C3" s="100"/>
      <c r="D3" s="100"/>
      <c r="E3" s="100"/>
      <c r="F3" s="100"/>
      <c r="G3" s="100"/>
      <c r="H3" s="100"/>
      <c r="I3" s="100"/>
      <c r="J3" s="100"/>
      <c r="K3" s="202" t="s">
        <v>216</v>
      </c>
      <c r="L3" s="202"/>
      <c r="M3" s="203" t="s">
        <v>217</v>
      </c>
      <c r="N3" s="203"/>
      <c r="O3" s="203"/>
      <c r="P3" s="100"/>
      <c r="Q3" s="100"/>
      <c r="R3" s="100"/>
      <c r="S3" s="104"/>
      <c r="T3" s="104"/>
      <c r="U3" s="104"/>
    </row>
    <row r="4" spans="1:21" ht="15.75" thickBot="1">
      <c r="A4" s="202" t="s">
        <v>218</v>
      </c>
      <c r="B4" s="202"/>
      <c r="C4" s="203" t="s">
        <v>219</v>
      </c>
      <c r="D4" s="203"/>
      <c r="E4" s="203"/>
      <c r="F4" s="203"/>
      <c r="G4" s="203"/>
      <c r="H4" s="203"/>
      <c r="I4" s="100"/>
      <c r="J4" s="100"/>
      <c r="K4" s="202"/>
      <c r="L4" s="202"/>
      <c r="M4" s="203"/>
      <c r="N4" s="203"/>
      <c r="O4" s="203"/>
      <c r="P4" s="100"/>
      <c r="Q4" s="100"/>
      <c r="R4" s="100"/>
      <c r="S4" s="104"/>
      <c r="T4" s="104"/>
      <c r="U4" s="104"/>
    </row>
    <row r="5" spans="1:21" ht="15" customHeight="1" thickBot="1">
      <c r="A5" s="202"/>
      <c r="B5" s="202"/>
      <c r="C5" s="203"/>
      <c r="D5" s="203"/>
      <c r="E5" s="203"/>
      <c r="F5" s="203"/>
      <c r="G5" s="203"/>
      <c r="H5" s="203"/>
      <c r="I5" s="100"/>
      <c r="J5" s="100"/>
      <c r="K5" s="100"/>
      <c r="L5" s="100"/>
      <c r="M5" s="100"/>
      <c r="N5" s="100"/>
      <c r="O5" s="100"/>
      <c r="P5" s="100"/>
      <c r="Q5" s="100"/>
      <c r="R5" s="100"/>
      <c r="S5" s="104"/>
      <c r="T5" s="104"/>
      <c r="U5" s="104"/>
    </row>
    <row r="6" spans="1:21" ht="15.75" thickBot="1">
      <c r="A6" s="100"/>
      <c r="B6" s="100"/>
      <c r="C6" s="100"/>
      <c r="D6" s="100"/>
      <c r="E6" s="100"/>
      <c r="F6" s="100"/>
      <c r="G6" s="100"/>
      <c r="H6" s="100"/>
      <c r="I6" s="100"/>
      <c r="J6" s="100"/>
      <c r="K6" s="202" t="s">
        <v>220</v>
      </c>
      <c r="L6" s="202"/>
      <c r="M6" s="203" t="s">
        <v>221</v>
      </c>
      <c r="N6" s="203"/>
      <c r="O6" s="203"/>
      <c r="P6" s="100"/>
      <c r="Q6" s="100"/>
      <c r="R6" s="100"/>
      <c r="S6" s="104"/>
      <c r="T6" s="104"/>
      <c r="U6" s="104"/>
    </row>
    <row r="7" spans="1:21" ht="15.75" thickBot="1">
      <c r="A7" s="202" t="s">
        <v>222</v>
      </c>
      <c r="B7" s="202"/>
      <c r="C7" s="203" t="s">
        <v>223</v>
      </c>
      <c r="D7" s="203"/>
      <c r="E7" s="203"/>
      <c r="F7" s="203"/>
      <c r="G7" s="203"/>
      <c r="H7" s="203"/>
      <c r="I7" s="100"/>
      <c r="J7" s="100"/>
      <c r="K7" s="202"/>
      <c r="L7" s="202"/>
      <c r="M7" s="203"/>
      <c r="N7" s="203"/>
      <c r="O7" s="203"/>
      <c r="P7" s="100"/>
      <c r="Q7" s="100"/>
      <c r="R7" s="100"/>
      <c r="S7" s="104"/>
      <c r="T7" s="104"/>
      <c r="U7" s="104"/>
    </row>
    <row r="8" spans="1:21" ht="15.75" thickBot="1">
      <c r="A8" s="202"/>
      <c r="B8" s="202"/>
      <c r="C8" s="203"/>
      <c r="D8" s="203"/>
      <c r="E8" s="203"/>
      <c r="F8" s="203"/>
      <c r="G8" s="203"/>
      <c r="H8" s="203"/>
      <c r="I8" s="100"/>
      <c r="J8" s="100"/>
      <c r="K8" s="100"/>
      <c r="L8" s="100"/>
      <c r="M8" s="100"/>
      <c r="N8" s="100"/>
      <c r="O8" s="100"/>
      <c r="P8" s="100"/>
      <c r="Q8" s="100"/>
      <c r="R8" s="100"/>
      <c r="S8" s="104"/>
      <c r="T8" s="104"/>
      <c r="U8" s="104"/>
    </row>
    <row r="9" spans="1:21" ht="15.75" thickBot="1">
      <c r="A9" s="202"/>
      <c r="B9" s="202"/>
      <c r="C9" s="203"/>
      <c r="D9" s="203"/>
      <c r="E9" s="203"/>
      <c r="F9" s="203"/>
      <c r="G9" s="203"/>
      <c r="H9" s="203"/>
      <c r="I9" s="100"/>
      <c r="J9" s="100"/>
      <c r="K9" s="204" t="s">
        <v>213</v>
      </c>
      <c r="L9" s="204"/>
      <c r="M9" s="204"/>
      <c r="N9" s="204"/>
      <c r="O9" s="204"/>
      <c r="P9" s="100"/>
      <c r="Q9" s="100"/>
      <c r="R9" s="100"/>
      <c r="S9" s="104"/>
      <c r="T9" s="104"/>
      <c r="U9" s="104"/>
    </row>
    <row r="10" spans="1:21" ht="15.75" thickBot="1">
      <c r="A10" s="100"/>
      <c r="B10" s="100"/>
      <c r="C10" s="100"/>
      <c r="D10" s="100"/>
      <c r="E10" s="100"/>
      <c r="F10" s="100"/>
      <c r="G10" s="100"/>
      <c r="H10" s="100"/>
      <c r="I10" s="100"/>
      <c r="J10" s="100"/>
      <c r="K10" s="204"/>
      <c r="L10" s="204"/>
      <c r="M10" s="204"/>
      <c r="N10" s="204"/>
      <c r="O10" s="204"/>
      <c r="P10" s="100"/>
      <c r="Q10" s="100"/>
      <c r="R10" s="100"/>
      <c r="S10" s="104"/>
      <c r="T10" s="104"/>
      <c r="U10" s="104"/>
    </row>
    <row r="11" spans="1:21" ht="15.75" thickBot="1">
      <c r="A11" s="202" t="s">
        <v>224</v>
      </c>
      <c r="B11" s="202"/>
      <c r="C11" s="203" t="s">
        <v>225</v>
      </c>
      <c r="D11" s="203"/>
      <c r="E11" s="203"/>
      <c r="F11" s="203"/>
      <c r="G11" s="203"/>
      <c r="H11" s="203"/>
      <c r="I11" s="100"/>
      <c r="J11" s="100"/>
      <c r="K11" s="204"/>
      <c r="L11" s="204"/>
      <c r="M11" s="204"/>
      <c r="N11" s="204"/>
      <c r="O11" s="204"/>
      <c r="P11" s="100"/>
      <c r="Q11" s="100"/>
      <c r="R11" s="100"/>
      <c r="S11" s="104"/>
      <c r="T11" s="104"/>
      <c r="U11" s="104"/>
    </row>
    <row r="12" spans="1:21" ht="15.75" thickBot="1">
      <c r="A12" s="202"/>
      <c r="B12" s="202"/>
      <c r="C12" s="203"/>
      <c r="D12" s="203"/>
      <c r="E12" s="203"/>
      <c r="F12" s="203"/>
      <c r="G12" s="203"/>
      <c r="H12" s="203"/>
      <c r="I12" s="100"/>
      <c r="J12" s="100"/>
      <c r="K12" s="100"/>
      <c r="L12" s="100"/>
      <c r="M12" s="100"/>
      <c r="N12" s="100"/>
      <c r="O12" s="100"/>
      <c r="P12" s="100"/>
      <c r="Q12" s="100"/>
      <c r="R12" s="100"/>
      <c r="S12" s="104"/>
      <c r="T12" s="104"/>
      <c r="U12" s="104"/>
    </row>
    <row r="13" spans="1:21" ht="15.75" thickBot="1">
      <c r="A13" s="204" t="s">
        <v>213</v>
      </c>
      <c r="B13" s="204"/>
      <c r="C13" s="204"/>
      <c r="D13" s="204"/>
      <c r="E13" s="204"/>
      <c r="F13" s="204"/>
      <c r="G13" s="204"/>
      <c r="H13" s="204"/>
      <c r="I13" s="204"/>
      <c r="J13" s="204"/>
      <c r="K13" s="204"/>
      <c r="L13" s="204"/>
      <c r="M13" s="204"/>
      <c r="N13" s="204"/>
      <c r="O13" s="204"/>
      <c r="P13" s="100"/>
      <c r="Q13" s="100"/>
      <c r="R13" s="100"/>
      <c r="S13" s="104"/>
      <c r="T13" s="104"/>
      <c r="U13" s="104"/>
    </row>
    <row r="14" spans="1:21" ht="15.75" thickBot="1">
      <c r="A14" s="205" t="s">
        <v>226</v>
      </c>
      <c r="B14" s="205"/>
      <c r="C14" s="205"/>
      <c r="D14" s="205"/>
      <c r="E14" s="205"/>
      <c r="F14" s="205" t="s">
        <v>227</v>
      </c>
      <c r="G14" s="205"/>
      <c r="H14" s="205"/>
      <c r="I14" s="205"/>
      <c r="J14" s="205"/>
      <c r="K14" s="205"/>
      <c r="L14" s="205"/>
      <c r="M14" s="205"/>
      <c r="N14" s="205" t="s">
        <v>228</v>
      </c>
      <c r="O14" s="205"/>
      <c r="P14" s="205"/>
      <c r="Q14" s="205"/>
      <c r="R14" s="206"/>
      <c r="S14" s="176" t="s">
        <v>261</v>
      </c>
      <c r="T14" s="176" t="s">
        <v>262</v>
      </c>
      <c r="U14" s="176" t="s">
        <v>265</v>
      </c>
    </row>
    <row r="15" spans="1:21" ht="26.25" thickBot="1">
      <c r="A15" s="101" t="s">
        <v>229</v>
      </c>
      <c r="B15" s="205" t="s">
        <v>230</v>
      </c>
      <c r="C15" s="205"/>
      <c r="D15" s="101" t="s">
        <v>231</v>
      </c>
      <c r="E15" s="101" t="s">
        <v>232</v>
      </c>
      <c r="F15" s="101" t="s">
        <v>127</v>
      </c>
      <c r="G15" s="101" t="s">
        <v>233</v>
      </c>
      <c r="H15" s="205" t="s">
        <v>234</v>
      </c>
      <c r="I15" s="205"/>
      <c r="J15" s="205" t="s">
        <v>235</v>
      </c>
      <c r="K15" s="205"/>
      <c r="L15" s="205" t="s">
        <v>236</v>
      </c>
      <c r="M15" s="205"/>
      <c r="N15" s="101" t="s">
        <v>237</v>
      </c>
      <c r="O15" s="205" t="s">
        <v>238</v>
      </c>
      <c r="P15" s="205"/>
      <c r="Q15" s="101" t="s">
        <v>239</v>
      </c>
      <c r="R15" s="101" t="s">
        <v>240</v>
      </c>
      <c r="S15" s="207"/>
      <c r="T15" s="176"/>
      <c r="U15" s="176"/>
    </row>
    <row r="16" spans="1:21" ht="217.5" thickBot="1">
      <c r="A16" s="102" t="s">
        <v>241</v>
      </c>
      <c r="B16" s="210" t="s">
        <v>242</v>
      </c>
      <c r="C16" s="210"/>
      <c r="D16" s="102" t="s">
        <v>243</v>
      </c>
      <c r="E16" s="103" t="s">
        <v>244</v>
      </c>
      <c r="F16" s="102" t="s">
        <v>245</v>
      </c>
      <c r="G16" s="102" t="s">
        <v>256</v>
      </c>
      <c r="H16" s="210" t="s">
        <v>246</v>
      </c>
      <c r="I16" s="210"/>
      <c r="J16" s="211" t="s">
        <v>247</v>
      </c>
      <c r="K16" s="211"/>
      <c r="L16" s="211" t="s">
        <v>248</v>
      </c>
      <c r="M16" s="211"/>
      <c r="N16" s="103" t="s">
        <v>249</v>
      </c>
      <c r="O16" s="211" t="s">
        <v>250</v>
      </c>
      <c r="P16" s="211"/>
      <c r="Q16" s="103" t="s">
        <v>251</v>
      </c>
      <c r="R16" s="103" t="s">
        <v>252</v>
      </c>
      <c r="S16" s="117" t="s">
        <v>264</v>
      </c>
      <c r="T16" s="118">
        <v>1</v>
      </c>
      <c r="U16" s="74" t="s">
        <v>326</v>
      </c>
    </row>
    <row r="17" spans="1:21" ht="217.5" thickBot="1">
      <c r="A17" s="102" t="s">
        <v>241</v>
      </c>
      <c r="B17" s="210" t="s">
        <v>242</v>
      </c>
      <c r="C17" s="210"/>
      <c r="D17" s="102" t="s">
        <v>243</v>
      </c>
      <c r="E17" s="103" t="s">
        <v>244</v>
      </c>
      <c r="F17" s="102" t="s">
        <v>245</v>
      </c>
      <c r="G17" s="102" t="s">
        <v>253</v>
      </c>
      <c r="H17" s="210" t="s">
        <v>246</v>
      </c>
      <c r="I17" s="210"/>
      <c r="J17" s="211" t="s">
        <v>209</v>
      </c>
      <c r="K17" s="211"/>
      <c r="L17" s="211" t="s">
        <v>254</v>
      </c>
      <c r="M17" s="211"/>
      <c r="N17" s="103" t="s">
        <v>249</v>
      </c>
      <c r="O17" s="211" t="s">
        <v>250</v>
      </c>
      <c r="P17" s="211"/>
      <c r="Q17" s="103" t="s">
        <v>255</v>
      </c>
      <c r="R17" s="103" t="s">
        <v>252</v>
      </c>
      <c r="S17" s="117" t="s">
        <v>264</v>
      </c>
      <c r="T17" s="118">
        <v>1</v>
      </c>
      <c r="U17" s="74" t="s">
        <v>326</v>
      </c>
    </row>
  </sheetData>
  <mergeCells count="36">
    <mergeCell ref="S14:S15"/>
    <mergeCell ref="T14:T15"/>
    <mergeCell ref="U14:U15"/>
    <mergeCell ref="A1:R1"/>
    <mergeCell ref="B17:C17"/>
    <mergeCell ref="H17:I17"/>
    <mergeCell ref="J17:K17"/>
    <mergeCell ref="L17:M17"/>
    <mergeCell ref="O17:P17"/>
    <mergeCell ref="B16:C16"/>
    <mergeCell ref="H16:I16"/>
    <mergeCell ref="J16:K16"/>
    <mergeCell ref="L16:M16"/>
    <mergeCell ref="O16:P16"/>
    <mergeCell ref="A13:O13"/>
    <mergeCell ref="A14:E14"/>
    <mergeCell ref="F14:M14"/>
    <mergeCell ref="N14:R14"/>
    <mergeCell ref="B15:C15"/>
    <mergeCell ref="H15:I15"/>
    <mergeCell ref="J15:K15"/>
    <mergeCell ref="L15:M15"/>
    <mergeCell ref="O15:P15"/>
    <mergeCell ref="A7:B9"/>
    <mergeCell ref="C7:H9"/>
    <mergeCell ref="K9:O11"/>
    <mergeCell ref="A11:B12"/>
    <mergeCell ref="C11:H12"/>
    <mergeCell ref="K6:L7"/>
    <mergeCell ref="M6:O7"/>
    <mergeCell ref="A2:B2"/>
    <mergeCell ref="C2:H2"/>
    <mergeCell ref="K3:L4"/>
    <mergeCell ref="M3:O4"/>
    <mergeCell ref="A4:B5"/>
    <mergeCell ref="C4:H5"/>
  </mergeCells>
  <pageMargins left="0.70866141732283472" right="0.70866141732283472" top="0.74803149606299213" bottom="0.74803149606299213" header="0.31496062992125984" footer="0.31496062992125984"/>
  <pageSetup scale="4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27"/>
  <sheetViews>
    <sheetView tabSelected="1" topLeftCell="B1" zoomScale="90" zoomScaleNormal="90" zoomScaleSheetLayoutView="75" workbookViewId="0">
      <pane ySplit="10" topLeftCell="A22" activePane="bottomLeft" state="frozen"/>
      <selection pane="bottomLeft" activeCell="M23" sqref="M23"/>
    </sheetView>
  </sheetViews>
  <sheetFormatPr baseColWidth="10" defaultColWidth="10.85546875" defaultRowHeight="15"/>
  <cols>
    <col min="1" max="1" width="26.140625" customWidth="1"/>
    <col min="2" max="2" width="5.140625" style="41" customWidth="1"/>
    <col min="3" max="3" width="27.42578125" customWidth="1"/>
    <col min="4" max="4" width="20.7109375" customWidth="1"/>
    <col min="5" max="5" width="15.42578125" customWidth="1"/>
    <col min="6" max="6" width="24.7109375" customWidth="1"/>
    <col min="7" max="7" width="16.5703125" customWidth="1"/>
    <col min="8" max="8" width="4.140625" customWidth="1"/>
    <col min="9" max="9" width="16.85546875" style="3" customWidth="1"/>
    <col min="10" max="10" width="13.7109375" style="3" customWidth="1"/>
    <col min="11" max="11" width="37.85546875" customWidth="1"/>
    <col min="13" max="13" width="91.140625" customWidth="1"/>
  </cols>
  <sheetData>
    <row r="1" spans="1:13" s="125" customFormat="1">
      <c r="A1" s="192"/>
      <c r="B1" s="195" t="s">
        <v>380</v>
      </c>
      <c r="C1" s="195"/>
      <c r="D1" s="197" t="s">
        <v>381</v>
      </c>
      <c r="E1" s="197"/>
      <c r="F1" s="197"/>
      <c r="G1" s="156" t="s">
        <v>382</v>
      </c>
      <c r="H1" s="197" t="s">
        <v>383</v>
      </c>
      <c r="I1" s="197"/>
      <c r="J1" s="222"/>
      <c r="K1" s="158"/>
      <c r="L1" s="158"/>
      <c r="M1" s="158"/>
    </row>
    <row r="2" spans="1:13" s="125" customFormat="1">
      <c r="A2" s="193"/>
      <c r="B2" s="196"/>
      <c r="C2" s="196"/>
      <c r="D2" s="198"/>
      <c r="E2" s="198"/>
      <c r="F2" s="198"/>
      <c r="G2" s="153" t="s">
        <v>384</v>
      </c>
      <c r="H2" s="198">
        <v>3</v>
      </c>
      <c r="I2" s="198"/>
      <c r="J2" s="223"/>
      <c r="K2" s="158"/>
      <c r="L2" s="158"/>
      <c r="M2" s="158"/>
    </row>
    <row r="3" spans="1:13" s="125" customFormat="1" ht="30">
      <c r="A3" s="193"/>
      <c r="B3" s="196" t="s">
        <v>385</v>
      </c>
      <c r="C3" s="196"/>
      <c r="D3" s="200" t="s">
        <v>386</v>
      </c>
      <c r="E3" s="200"/>
      <c r="F3" s="200"/>
      <c r="G3" s="153" t="s">
        <v>387</v>
      </c>
      <c r="H3" s="224">
        <v>43711</v>
      </c>
      <c r="I3" s="224"/>
      <c r="J3" s="225"/>
      <c r="K3" s="158"/>
      <c r="L3" s="158"/>
      <c r="M3" s="158"/>
    </row>
    <row r="4" spans="1:13" s="125" customFormat="1" ht="30.75" thickBot="1">
      <c r="A4" s="194"/>
      <c r="B4" s="199"/>
      <c r="C4" s="199"/>
      <c r="D4" s="201"/>
      <c r="E4" s="201"/>
      <c r="F4" s="201"/>
      <c r="G4" s="157" t="s">
        <v>388</v>
      </c>
      <c r="H4" s="226" t="s">
        <v>389</v>
      </c>
      <c r="I4" s="226"/>
      <c r="J4" s="227"/>
      <c r="K4" s="158"/>
      <c r="L4" s="158"/>
      <c r="M4" s="158"/>
    </row>
    <row r="5" spans="1:13" ht="15.75" thickBot="1">
      <c r="A5" s="155" t="s">
        <v>277</v>
      </c>
      <c r="B5" s="218" t="s">
        <v>278</v>
      </c>
      <c r="C5" s="219"/>
      <c r="D5" s="219"/>
      <c r="E5" s="219"/>
      <c r="F5" s="219"/>
      <c r="G5" s="219"/>
      <c r="H5" s="219"/>
      <c r="I5" s="219"/>
      <c r="J5" s="220"/>
      <c r="K5" s="159"/>
      <c r="L5" s="159"/>
      <c r="M5" s="159"/>
    </row>
    <row r="6" spans="1:13" ht="15.75" thickBot="1">
      <c r="A6" s="105" t="s">
        <v>279</v>
      </c>
      <c r="B6" s="218">
        <v>2019</v>
      </c>
      <c r="C6" s="219"/>
      <c r="D6" s="219"/>
      <c r="E6" s="219"/>
      <c r="F6" s="219"/>
      <c r="G6" s="219"/>
      <c r="H6" s="219"/>
      <c r="I6" s="219"/>
      <c r="J6" s="220"/>
      <c r="K6" s="228"/>
      <c r="L6" s="228"/>
      <c r="M6" s="228"/>
    </row>
    <row r="7" spans="1:13" ht="15.75" thickBot="1">
      <c r="A7" s="105" t="s">
        <v>280</v>
      </c>
      <c r="B7" s="218" t="s">
        <v>347</v>
      </c>
      <c r="C7" s="219"/>
      <c r="D7" s="219"/>
      <c r="E7" s="219"/>
      <c r="F7" s="219"/>
      <c r="G7" s="219"/>
      <c r="H7" s="219"/>
      <c r="I7" s="219"/>
      <c r="J7" s="220"/>
      <c r="K7" s="228"/>
      <c r="L7" s="228"/>
      <c r="M7" s="228"/>
    </row>
    <row r="8" spans="1:13" ht="15.75" thickBot="1">
      <c r="A8" s="105" t="s">
        <v>281</v>
      </c>
      <c r="B8" s="218" t="s">
        <v>345</v>
      </c>
      <c r="C8" s="219"/>
      <c r="D8" s="219"/>
      <c r="E8" s="219"/>
      <c r="F8" s="219"/>
      <c r="G8" s="219"/>
      <c r="H8" s="219"/>
      <c r="I8" s="219"/>
      <c r="J8" s="220"/>
      <c r="K8" s="221"/>
      <c r="L8" s="221"/>
      <c r="M8" s="221"/>
    </row>
    <row r="9" spans="1:13" ht="15" customHeight="1">
      <c r="A9" s="214" t="s">
        <v>20</v>
      </c>
      <c r="B9" s="215"/>
      <c r="C9" s="215"/>
      <c r="D9" s="215"/>
      <c r="E9" s="215"/>
      <c r="F9" s="215"/>
      <c r="G9" s="215"/>
      <c r="H9" s="215"/>
      <c r="I9" s="215"/>
      <c r="J9" s="216"/>
      <c r="K9" s="213" t="s">
        <v>261</v>
      </c>
      <c r="L9" s="213" t="s">
        <v>262</v>
      </c>
      <c r="M9" s="213" t="s">
        <v>263</v>
      </c>
    </row>
    <row r="10" spans="1:13" ht="38.25" customHeight="1">
      <c r="A10" s="69" t="s">
        <v>2</v>
      </c>
      <c r="B10" s="217" t="s">
        <v>3</v>
      </c>
      <c r="C10" s="207"/>
      <c r="D10" s="69" t="s">
        <v>4</v>
      </c>
      <c r="E10" s="69" t="s">
        <v>24</v>
      </c>
      <c r="F10" s="69" t="s">
        <v>25</v>
      </c>
      <c r="G10" s="69" t="s">
        <v>26</v>
      </c>
      <c r="H10" s="69" t="s">
        <v>27</v>
      </c>
      <c r="I10" s="69" t="s">
        <v>5</v>
      </c>
      <c r="J10" s="69" t="s">
        <v>6</v>
      </c>
      <c r="K10" s="179"/>
      <c r="L10" s="179"/>
      <c r="M10" s="179"/>
    </row>
    <row r="11" spans="1:13" s="125" customFormat="1" ht="18.600000000000001" customHeight="1">
      <c r="A11" s="114"/>
      <c r="B11" s="114"/>
      <c r="C11" s="114"/>
      <c r="D11" s="114"/>
      <c r="E11" s="114"/>
      <c r="F11" s="114"/>
      <c r="G11" s="114"/>
      <c r="H11" s="114"/>
      <c r="I11" s="114"/>
      <c r="J11" s="114"/>
      <c r="K11" s="114"/>
      <c r="L11" s="114"/>
      <c r="M11" s="114"/>
    </row>
    <row r="12" spans="1:13" ht="81" customHeight="1">
      <c r="A12" s="176" t="s">
        <v>23</v>
      </c>
      <c r="B12" s="24" t="s">
        <v>21</v>
      </c>
      <c r="C12" s="29" t="s">
        <v>268</v>
      </c>
      <c r="D12" s="127" t="s">
        <v>81</v>
      </c>
      <c r="E12" s="127" t="s">
        <v>9</v>
      </c>
      <c r="F12" s="50" t="s">
        <v>38</v>
      </c>
      <c r="G12" s="127" t="s">
        <v>134</v>
      </c>
      <c r="H12" s="34"/>
      <c r="I12" s="26">
        <v>43497</v>
      </c>
      <c r="J12" s="26">
        <v>43708</v>
      </c>
      <c r="K12" s="31" t="s">
        <v>264</v>
      </c>
      <c r="L12" s="118">
        <v>1</v>
      </c>
      <c r="M12" s="33" t="s">
        <v>306</v>
      </c>
    </row>
    <row r="13" spans="1:13" ht="105.75" customHeight="1">
      <c r="A13" s="176"/>
      <c r="B13" s="126" t="s">
        <v>51</v>
      </c>
      <c r="C13" s="33" t="s">
        <v>78</v>
      </c>
      <c r="D13" s="31" t="s">
        <v>135</v>
      </c>
      <c r="E13" s="31" t="s">
        <v>9</v>
      </c>
      <c r="F13" s="31"/>
      <c r="G13" s="31" t="s">
        <v>134</v>
      </c>
      <c r="H13" s="31"/>
      <c r="I13" s="17">
        <v>43497</v>
      </c>
      <c r="J13" s="17">
        <v>43799</v>
      </c>
      <c r="K13" s="31" t="s">
        <v>264</v>
      </c>
      <c r="L13" s="118">
        <v>1</v>
      </c>
      <c r="M13" s="119" t="s">
        <v>352</v>
      </c>
    </row>
    <row r="14" spans="1:13" ht="120.75" customHeight="1">
      <c r="A14" s="176"/>
      <c r="B14" s="24" t="s">
        <v>29</v>
      </c>
      <c r="C14" s="6" t="s">
        <v>125</v>
      </c>
      <c r="D14" s="127" t="s">
        <v>30</v>
      </c>
      <c r="E14" s="127" t="s">
        <v>9</v>
      </c>
      <c r="F14" s="127" t="s">
        <v>32</v>
      </c>
      <c r="G14" s="127" t="s">
        <v>134</v>
      </c>
      <c r="H14" s="127"/>
      <c r="I14" s="26">
        <v>43497</v>
      </c>
      <c r="J14" s="26">
        <v>43799</v>
      </c>
      <c r="K14" s="31" t="s">
        <v>264</v>
      </c>
      <c r="L14" s="118">
        <v>1</v>
      </c>
      <c r="M14" s="143" t="s">
        <v>351</v>
      </c>
    </row>
    <row r="15" spans="1:13" ht="120.75" customHeight="1">
      <c r="A15" s="176"/>
      <c r="B15" s="126" t="s">
        <v>31</v>
      </c>
      <c r="C15" s="14" t="s">
        <v>269</v>
      </c>
      <c r="D15" s="31" t="s">
        <v>193</v>
      </c>
      <c r="E15" s="31" t="s">
        <v>22</v>
      </c>
      <c r="F15" s="31" t="s">
        <v>9</v>
      </c>
      <c r="G15" s="31" t="s">
        <v>110</v>
      </c>
      <c r="H15" s="31"/>
      <c r="I15" s="17">
        <v>43497</v>
      </c>
      <c r="J15" s="17">
        <v>43799</v>
      </c>
      <c r="K15" s="31" t="s">
        <v>264</v>
      </c>
      <c r="L15" s="144">
        <v>1</v>
      </c>
      <c r="M15" s="145" t="s">
        <v>327</v>
      </c>
    </row>
    <row r="16" spans="1:13" ht="155.25" customHeight="1">
      <c r="A16" s="212" t="s">
        <v>28</v>
      </c>
      <c r="B16" s="24" t="s">
        <v>10</v>
      </c>
      <c r="C16" s="6" t="s">
        <v>270</v>
      </c>
      <c r="D16" s="127" t="s">
        <v>204</v>
      </c>
      <c r="E16" s="127" t="s">
        <v>9</v>
      </c>
      <c r="F16" s="127" t="s">
        <v>177</v>
      </c>
      <c r="G16" s="127" t="s">
        <v>303</v>
      </c>
      <c r="H16" s="24"/>
      <c r="I16" s="26">
        <v>43497</v>
      </c>
      <c r="J16" s="26">
        <v>43830</v>
      </c>
      <c r="K16" s="31" t="s">
        <v>264</v>
      </c>
      <c r="L16" s="144">
        <v>1</v>
      </c>
      <c r="M16" s="120" t="s">
        <v>353</v>
      </c>
    </row>
    <row r="17" spans="1:13" ht="163.5" customHeight="1">
      <c r="A17" s="212"/>
      <c r="B17" s="126" t="s">
        <v>12</v>
      </c>
      <c r="C17" s="14" t="s">
        <v>199</v>
      </c>
      <c r="D17" s="31" t="s">
        <v>176</v>
      </c>
      <c r="E17" s="31" t="s">
        <v>9</v>
      </c>
      <c r="F17" s="31" t="s">
        <v>177</v>
      </c>
      <c r="G17" s="31" t="s">
        <v>200</v>
      </c>
      <c r="H17" s="126"/>
      <c r="I17" s="17">
        <v>43497</v>
      </c>
      <c r="J17" s="17">
        <v>43830</v>
      </c>
      <c r="K17" s="31" t="s">
        <v>264</v>
      </c>
      <c r="L17" s="144">
        <v>1</v>
      </c>
      <c r="M17" s="120" t="s">
        <v>354</v>
      </c>
    </row>
    <row r="18" spans="1:13" ht="94.5" customHeight="1">
      <c r="A18" s="212"/>
      <c r="B18" s="24" t="s">
        <v>46</v>
      </c>
      <c r="C18" s="6" t="s">
        <v>302</v>
      </c>
      <c r="D18" s="127" t="s">
        <v>178</v>
      </c>
      <c r="E18" s="127" t="s">
        <v>9</v>
      </c>
      <c r="F18" s="127" t="s">
        <v>32</v>
      </c>
      <c r="G18" s="127" t="s">
        <v>134</v>
      </c>
      <c r="H18" s="24"/>
      <c r="I18" s="26">
        <v>43497</v>
      </c>
      <c r="J18" s="26">
        <v>43799</v>
      </c>
      <c r="K18" s="31" t="s">
        <v>264</v>
      </c>
      <c r="L18" s="118">
        <v>1</v>
      </c>
      <c r="M18" s="120" t="s">
        <v>307</v>
      </c>
    </row>
    <row r="19" spans="1:13" ht="165" customHeight="1">
      <c r="A19" s="212"/>
      <c r="B19" s="126" t="s">
        <v>171</v>
      </c>
      <c r="C19" s="14" t="s">
        <v>181</v>
      </c>
      <c r="D19" s="31" t="s">
        <v>201</v>
      </c>
      <c r="E19" s="31" t="s">
        <v>9</v>
      </c>
      <c r="F19" s="48" t="s">
        <v>182</v>
      </c>
      <c r="G19" s="31" t="s">
        <v>134</v>
      </c>
      <c r="H19" s="126"/>
      <c r="I19" s="17">
        <v>43524</v>
      </c>
      <c r="J19" s="17">
        <v>43830</v>
      </c>
      <c r="K19" s="31" t="s">
        <v>264</v>
      </c>
      <c r="L19" s="118">
        <v>1</v>
      </c>
      <c r="M19" s="120" t="s">
        <v>355</v>
      </c>
    </row>
    <row r="20" spans="1:13" ht="162.75" customHeight="1">
      <c r="A20" s="176" t="s">
        <v>33</v>
      </c>
      <c r="B20" s="24" t="s">
        <v>13</v>
      </c>
      <c r="C20" s="6" t="s">
        <v>271</v>
      </c>
      <c r="D20" s="127" t="s">
        <v>179</v>
      </c>
      <c r="E20" s="127" t="s">
        <v>9</v>
      </c>
      <c r="F20" s="127" t="s">
        <v>180</v>
      </c>
      <c r="G20" s="127" t="s">
        <v>110</v>
      </c>
      <c r="H20" s="127"/>
      <c r="I20" s="20">
        <v>43524</v>
      </c>
      <c r="J20" s="26">
        <v>43465</v>
      </c>
      <c r="K20" s="31" t="s">
        <v>264</v>
      </c>
      <c r="L20" s="118">
        <v>1</v>
      </c>
      <c r="M20" s="120" t="s">
        <v>356</v>
      </c>
    </row>
    <row r="21" spans="1:13" ht="67.5" customHeight="1">
      <c r="A21" s="176"/>
      <c r="B21" s="126" t="s">
        <v>54</v>
      </c>
      <c r="C21" s="14" t="s">
        <v>357</v>
      </c>
      <c r="D21" s="31" t="s">
        <v>62</v>
      </c>
      <c r="E21" s="31" t="s">
        <v>9</v>
      </c>
      <c r="F21" s="31" t="s">
        <v>136</v>
      </c>
      <c r="G21" s="31" t="s">
        <v>137</v>
      </c>
      <c r="H21" s="31"/>
      <c r="I21" s="49">
        <v>43678</v>
      </c>
      <c r="J21" s="17">
        <v>43830</v>
      </c>
      <c r="K21" s="31" t="s">
        <v>264</v>
      </c>
      <c r="L21" s="118">
        <v>1</v>
      </c>
      <c r="M21" s="120" t="s">
        <v>308</v>
      </c>
    </row>
    <row r="22" spans="1:13" ht="79.5" customHeight="1">
      <c r="A22" s="212" t="s">
        <v>34</v>
      </c>
      <c r="B22" s="24" t="s">
        <v>15</v>
      </c>
      <c r="C22" s="6" t="s">
        <v>36</v>
      </c>
      <c r="D22" s="127" t="s">
        <v>37</v>
      </c>
      <c r="E22" s="127" t="s">
        <v>9</v>
      </c>
      <c r="F22" s="127" t="s">
        <v>38</v>
      </c>
      <c r="G22" s="127" t="s">
        <v>134</v>
      </c>
      <c r="H22" s="127"/>
      <c r="I22" s="26">
        <v>43497</v>
      </c>
      <c r="J22" s="26">
        <v>43830</v>
      </c>
      <c r="K22" s="31" t="s">
        <v>264</v>
      </c>
      <c r="L22" s="118">
        <v>1</v>
      </c>
      <c r="M22" s="120" t="s">
        <v>358</v>
      </c>
    </row>
    <row r="23" spans="1:13" ht="284.25" customHeight="1">
      <c r="A23" s="212"/>
      <c r="B23" s="126" t="s">
        <v>35</v>
      </c>
      <c r="C23" s="14" t="s">
        <v>92</v>
      </c>
      <c r="D23" s="31" t="s">
        <v>93</v>
      </c>
      <c r="E23" s="31" t="s">
        <v>94</v>
      </c>
      <c r="F23" s="31"/>
      <c r="G23" s="31" t="s">
        <v>134</v>
      </c>
      <c r="H23" s="31"/>
      <c r="I23" s="17">
        <v>43497</v>
      </c>
      <c r="J23" s="17">
        <v>43830</v>
      </c>
      <c r="K23" s="31" t="s">
        <v>264</v>
      </c>
      <c r="L23" s="118">
        <v>1</v>
      </c>
      <c r="M23" s="119" t="s">
        <v>392</v>
      </c>
    </row>
    <row r="24" spans="1:13" ht="15" customHeight="1">
      <c r="A24" s="180" t="s">
        <v>185</v>
      </c>
      <c r="B24" s="181"/>
      <c r="C24" s="181"/>
      <c r="D24" s="181"/>
      <c r="E24" s="181"/>
      <c r="F24" s="181"/>
      <c r="G24" s="181"/>
      <c r="H24" s="181"/>
      <c r="I24" s="178"/>
    </row>
    <row r="25" spans="1:13">
      <c r="A25" s="35"/>
      <c r="B25" s="36"/>
      <c r="C25" s="36"/>
      <c r="D25" s="36"/>
      <c r="E25" s="36"/>
      <c r="F25" s="36"/>
      <c r="G25" s="36"/>
      <c r="H25" s="36"/>
      <c r="I25" s="36"/>
    </row>
    <row r="26" spans="1:13">
      <c r="A26" s="1"/>
    </row>
    <row r="27" spans="1:13">
      <c r="A27" s="1"/>
    </row>
  </sheetData>
  <autoFilter ref="B11:M24" xr:uid="{00000000-0009-0000-0000-000003000000}"/>
  <mergeCells count="26">
    <mergeCell ref="B8:J8"/>
    <mergeCell ref="K8:M8"/>
    <mergeCell ref="H1:J1"/>
    <mergeCell ref="H2:J2"/>
    <mergeCell ref="H3:J3"/>
    <mergeCell ref="H4:J4"/>
    <mergeCell ref="B5:J5"/>
    <mergeCell ref="B6:J6"/>
    <mergeCell ref="K6:M6"/>
    <mergeCell ref="B7:J7"/>
    <mergeCell ref="K7:M7"/>
    <mergeCell ref="A1:A4"/>
    <mergeCell ref="B1:C2"/>
    <mergeCell ref="D1:F2"/>
    <mergeCell ref="B3:C4"/>
    <mergeCell ref="D3:F4"/>
    <mergeCell ref="K9:K10"/>
    <mergeCell ref="L9:L10"/>
    <mergeCell ref="M9:M10"/>
    <mergeCell ref="A9:J9"/>
    <mergeCell ref="B10:C10"/>
    <mergeCell ref="A24:I24"/>
    <mergeCell ref="A22:A23"/>
    <mergeCell ref="A20:A21"/>
    <mergeCell ref="A12:A15"/>
    <mergeCell ref="A16:A19"/>
  </mergeCells>
  <pageMargins left="0.70866141732283472" right="0.70866141732283472" top="0.74803149606299213" bottom="0.74803149606299213" header="0.31496062992125984" footer="0.31496062992125984"/>
  <pageSetup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M29"/>
  <sheetViews>
    <sheetView zoomScale="80" zoomScaleNormal="80" zoomScaleSheetLayoutView="75" workbookViewId="0">
      <pane ySplit="10" topLeftCell="A11" activePane="bottomLeft" state="frozen"/>
      <selection pane="bottomLeft" activeCell="K4" sqref="K4"/>
    </sheetView>
  </sheetViews>
  <sheetFormatPr baseColWidth="10" defaultColWidth="10.85546875" defaultRowHeight="15"/>
  <cols>
    <col min="1" max="1" width="26.7109375" customWidth="1"/>
    <col min="2" max="2" width="4.7109375" customWidth="1"/>
    <col min="3" max="3" width="29.42578125" customWidth="1"/>
    <col min="4" max="4" width="20.85546875" customWidth="1"/>
    <col min="5" max="5" width="19.28515625" customWidth="1"/>
    <col min="6" max="6" width="23.5703125" customWidth="1"/>
    <col min="7" max="7" width="20.140625" customWidth="1"/>
    <col min="8" max="8" width="5.28515625" hidden="1" customWidth="1"/>
    <col min="9" max="9" width="12" customWidth="1"/>
    <col min="10" max="10" width="14.42578125" customWidth="1"/>
    <col min="11" max="11" width="30.7109375" customWidth="1"/>
    <col min="13" max="13" width="86.42578125" customWidth="1"/>
    <col min="14" max="14" width="26.28515625" customWidth="1"/>
  </cols>
  <sheetData>
    <row r="1" spans="1:13" s="151" customFormat="1">
      <c r="A1" s="192"/>
      <c r="B1" s="195" t="s">
        <v>380</v>
      </c>
      <c r="C1" s="195"/>
      <c r="D1" s="197" t="s">
        <v>381</v>
      </c>
      <c r="E1" s="197"/>
      <c r="F1" s="197"/>
      <c r="G1" s="156" t="s">
        <v>382</v>
      </c>
      <c r="H1" s="197" t="s">
        <v>383</v>
      </c>
      <c r="I1" s="197"/>
      <c r="J1" s="222"/>
      <c r="K1"/>
      <c r="L1"/>
      <c r="M1"/>
    </row>
    <row r="2" spans="1:13" s="151" customFormat="1">
      <c r="A2" s="193"/>
      <c r="B2" s="196"/>
      <c r="C2" s="196"/>
      <c r="D2" s="198"/>
      <c r="E2" s="198"/>
      <c r="F2" s="198"/>
      <c r="G2" s="153" t="s">
        <v>384</v>
      </c>
      <c r="H2" s="198">
        <v>3</v>
      </c>
      <c r="I2" s="198"/>
      <c r="J2" s="223"/>
      <c r="K2"/>
      <c r="L2"/>
      <c r="M2"/>
    </row>
    <row r="3" spans="1:13" s="151" customFormat="1">
      <c r="A3" s="193"/>
      <c r="B3" s="196" t="s">
        <v>385</v>
      </c>
      <c r="C3" s="196"/>
      <c r="D3" s="200" t="s">
        <v>386</v>
      </c>
      <c r="E3" s="200"/>
      <c r="F3" s="200"/>
      <c r="G3" s="153" t="s">
        <v>387</v>
      </c>
      <c r="H3" s="224">
        <v>43711</v>
      </c>
      <c r="I3" s="224"/>
      <c r="J3" s="225"/>
      <c r="K3"/>
      <c r="L3"/>
      <c r="M3"/>
    </row>
    <row r="4" spans="1:13" s="151" customFormat="1" ht="30.75" thickBot="1">
      <c r="A4" s="194"/>
      <c r="B4" s="199"/>
      <c r="C4" s="199"/>
      <c r="D4" s="201"/>
      <c r="E4" s="201"/>
      <c r="F4" s="201"/>
      <c r="G4" s="157" t="s">
        <v>388</v>
      </c>
      <c r="H4" s="226" t="s">
        <v>389</v>
      </c>
      <c r="I4" s="226"/>
      <c r="J4" s="227"/>
      <c r="K4"/>
      <c r="L4"/>
      <c r="M4"/>
    </row>
    <row r="5" spans="1:13" ht="15.75" thickBot="1">
      <c r="A5" s="71" t="s">
        <v>277</v>
      </c>
      <c r="B5" s="229" t="s">
        <v>278</v>
      </c>
      <c r="C5" s="230"/>
      <c r="D5" s="230"/>
      <c r="E5" s="230"/>
      <c r="F5" s="230"/>
      <c r="G5" s="230"/>
      <c r="H5" s="230"/>
      <c r="I5" s="230"/>
      <c r="J5" s="231"/>
    </row>
    <row r="6" spans="1:13" ht="15.75" thickBot="1">
      <c r="A6" s="71" t="s">
        <v>279</v>
      </c>
      <c r="B6" s="229">
        <v>2019</v>
      </c>
      <c r="C6" s="230"/>
      <c r="D6" s="230"/>
      <c r="E6" s="230"/>
      <c r="F6" s="230"/>
      <c r="G6" s="230"/>
      <c r="H6" s="230"/>
      <c r="I6" s="230"/>
      <c r="J6" s="231"/>
    </row>
    <row r="7" spans="1:13" ht="15.75" thickBot="1">
      <c r="A7" s="71" t="s">
        <v>280</v>
      </c>
      <c r="B7" s="229" t="s">
        <v>347</v>
      </c>
      <c r="C7" s="230"/>
      <c r="D7" s="230"/>
      <c r="E7" s="230"/>
      <c r="F7" s="230"/>
      <c r="G7" s="230"/>
      <c r="H7" s="230"/>
      <c r="I7" s="230"/>
      <c r="J7" s="231"/>
    </row>
    <row r="8" spans="1:13" ht="21.75" customHeight="1" thickBot="1">
      <c r="A8" s="71" t="s">
        <v>281</v>
      </c>
      <c r="B8" s="229" t="s">
        <v>345</v>
      </c>
      <c r="C8" s="230"/>
      <c r="D8" s="230"/>
      <c r="E8" s="230"/>
      <c r="F8" s="230"/>
      <c r="G8" s="230"/>
      <c r="H8" s="230"/>
      <c r="I8" s="230"/>
      <c r="J8" s="231"/>
    </row>
    <row r="9" spans="1:13">
      <c r="A9" s="179" t="s">
        <v>45</v>
      </c>
      <c r="B9" s="179"/>
      <c r="C9" s="179"/>
      <c r="D9" s="179"/>
      <c r="E9" s="179"/>
      <c r="F9" s="179"/>
      <c r="G9" s="179"/>
      <c r="H9" s="179"/>
      <c r="I9" s="179"/>
      <c r="J9" s="179"/>
      <c r="K9" s="238" t="s">
        <v>261</v>
      </c>
      <c r="L9" s="238" t="s">
        <v>262</v>
      </c>
      <c r="M9" s="238" t="s">
        <v>263</v>
      </c>
    </row>
    <row r="10" spans="1:13" ht="38.25">
      <c r="A10" s="37" t="s">
        <v>2</v>
      </c>
      <c r="B10" s="176" t="s">
        <v>3</v>
      </c>
      <c r="C10" s="176"/>
      <c r="D10" s="37" t="s">
        <v>4</v>
      </c>
      <c r="E10" s="37" t="s">
        <v>24</v>
      </c>
      <c r="F10" s="37" t="s">
        <v>25</v>
      </c>
      <c r="G10" s="37" t="s">
        <v>26</v>
      </c>
      <c r="H10" s="37" t="s">
        <v>27</v>
      </c>
      <c r="I10" s="37" t="s">
        <v>5</v>
      </c>
      <c r="J10" s="37" t="s">
        <v>6</v>
      </c>
      <c r="K10" s="238"/>
      <c r="L10" s="238"/>
      <c r="M10" s="238"/>
    </row>
    <row r="11" spans="1:13" s="125" customFormat="1">
      <c r="A11" s="114"/>
      <c r="B11" s="114"/>
      <c r="C11" s="114"/>
      <c r="D11" s="114"/>
      <c r="E11" s="114"/>
      <c r="F11" s="114"/>
      <c r="G11" s="114"/>
      <c r="H11" s="114"/>
      <c r="I11" s="114"/>
      <c r="J11" s="114"/>
      <c r="K11" s="115"/>
      <c r="L11" s="115"/>
      <c r="M11" s="115"/>
    </row>
    <row r="12" spans="1:13" s="5" customFormat="1" ht="176.45" customHeight="1">
      <c r="A12" s="38" t="s">
        <v>97</v>
      </c>
      <c r="B12" s="29" t="s">
        <v>21</v>
      </c>
      <c r="C12" s="27" t="s">
        <v>359</v>
      </c>
      <c r="D12" s="28" t="s">
        <v>103</v>
      </c>
      <c r="E12" s="28" t="s">
        <v>167</v>
      </c>
      <c r="F12" s="28" t="s">
        <v>275</v>
      </c>
      <c r="G12" s="28" t="s">
        <v>134</v>
      </c>
      <c r="H12" s="28"/>
      <c r="I12" s="30">
        <v>43497</v>
      </c>
      <c r="J12" s="30">
        <v>43830</v>
      </c>
      <c r="K12" s="31" t="s">
        <v>264</v>
      </c>
      <c r="L12" s="118">
        <v>1</v>
      </c>
      <c r="M12" s="119" t="s">
        <v>319</v>
      </c>
    </row>
    <row r="13" spans="1:13" ht="234.95" customHeight="1">
      <c r="A13" s="235" t="s">
        <v>98</v>
      </c>
      <c r="B13" s="13" t="s">
        <v>10</v>
      </c>
      <c r="C13" s="14" t="s">
        <v>104</v>
      </c>
      <c r="D13" s="15" t="s">
        <v>105</v>
      </c>
      <c r="E13" s="32" t="s">
        <v>167</v>
      </c>
      <c r="F13" s="32"/>
      <c r="G13" s="16" t="s">
        <v>303</v>
      </c>
      <c r="H13" s="16"/>
      <c r="I13" s="17">
        <v>43466</v>
      </c>
      <c r="J13" s="17">
        <v>43830</v>
      </c>
      <c r="K13" s="31" t="s">
        <v>264</v>
      </c>
      <c r="L13" s="118">
        <v>1</v>
      </c>
      <c r="M13" s="119" t="s">
        <v>360</v>
      </c>
    </row>
    <row r="14" spans="1:13" ht="180.75" customHeight="1">
      <c r="A14" s="236"/>
      <c r="B14" s="24" t="s">
        <v>12</v>
      </c>
      <c r="C14" s="6" t="s">
        <v>139</v>
      </c>
      <c r="D14" s="8" t="s">
        <v>140</v>
      </c>
      <c r="E14" s="8" t="s">
        <v>82</v>
      </c>
      <c r="F14" s="32"/>
      <c r="G14" s="28" t="s">
        <v>138</v>
      </c>
      <c r="H14" s="28"/>
      <c r="I14" s="26">
        <v>43497</v>
      </c>
      <c r="J14" s="26">
        <v>43646</v>
      </c>
      <c r="K14" s="31" t="s">
        <v>264</v>
      </c>
      <c r="L14" s="118">
        <v>1</v>
      </c>
      <c r="M14" s="119" t="s">
        <v>361</v>
      </c>
    </row>
    <row r="15" spans="1:13" ht="165.75">
      <c r="A15" s="236"/>
      <c r="B15" s="13" t="s">
        <v>46</v>
      </c>
      <c r="C15" s="14" t="s">
        <v>272</v>
      </c>
      <c r="D15" s="31" t="s">
        <v>362</v>
      </c>
      <c r="E15" s="32" t="s">
        <v>126</v>
      </c>
      <c r="F15" s="32"/>
      <c r="G15" s="32" t="s">
        <v>138</v>
      </c>
      <c r="H15" s="32"/>
      <c r="I15" s="17">
        <v>43497</v>
      </c>
      <c r="J15" s="17">
        <v>43646</v>
      </c>
      <c r="K15" s="31" t="s">
        <v>264</v>
      </c>
      <c r="L15" s="118">
        <v>1</v>
      </c>
      <c r="M15" s="119" t="s">
        <v>328</v>
      </c>
    </row>
    <row r="16" spans="1:13" ht="104.45" customHeight="1">
      <c r="A16" s="237"/>
      <c r="B16" s="24" t="s">
        <v>171</v>
      </c>
      <c r="C16" s="6" t="s">
        <v>172</v>
      </c>
      <c r="D16" s="19" t="s">
        <v>174</v>
      </c>
      <c r="E16" s="19" t="s">
        <v>173</v>
      </c>
      <c r="F16" s="32"/>
      <c r="G16" s="28" t="s">
        <v>134</v>
      </c>
      <c r="H16" s="28"/>
      <c r="I16" s="26">
        <v>43497</v>
      </c>
      <c r="J16" s="26" t="s">
        <v>175</v>
      </c>
      <c r="K16" s="31" t="s">
        <v>264</v>
      </c>
      <c r="L16" s="118">
        <v>1</v>
      </c>
      <c r="M16" s="119" t="s">
        <v>320</v>
      </c>
    </row>
    <row r="17" spans="1:13" ht="145.5" customHeight="1">
      <c r="A17" s="232" t="s">
        <v>99</v>
      </c>
      <c r="B17" s="13" t="s">
        <v>13</v>
      </c>
      <c r="C17" s="14" t="s">
        <v>100</v>
      </c>
      <c r="D17" s="31" t="s">
        <v>60</v>
      </c>
      <c r="E17" s="31" t="s">
        <v>82</v>
      </c>
      <c r="F17" s="31" t="s">
        <v>167</v>
      </c>
      <c r="G17" s="32" t="s">
        <v>273</v>
      </c>
      <c r="H17" s="31"/>
      <c r="I17" s="17">
        <v>43525</v>
      </c>
      <c r="J17" s="31" t="s">
        <v>79</v>
      </c>
      <c r="K17" s="146" t="s">
        <v>264</v>
      </c>
      <c r="L17" s="118">
        <v>1</v>
      </c>
      <c r="M17" s="119" t="s">
        <v>363</v>
      </c>
    </row>
    <row r="18" spans="1:13" ht="144" customHeight="1">
      <c r="A18" s="233"/>
      <c r="B18" s="24" t="s">
        <v>54</v>
      </c>
      <c r="C18" s="6" t="s">
        <v>96</v>
      </c>
      <c r="D18" s="19" t="s">
        <v>142</v>
      </c>
      <c r="E18" s="19" t="s">
        <v>83</v>
      </c>
      <c r="F18" s="19" t="s">
        <v>167</v>
      </c>
      <c r="G18" s="28" t="s">
        <v>137</v>
      </c>
      <c r="H18" s="19"/>
      <c r="I18" s="26">
        <v>43497</v>
      </c>
      <c r="J18" s="26">
        <v>43830</v>
      </c>
      <c r="K18" s="146" t="s">
        <v>264</v>
      </c>
      <c r="L18" s="118">
        <v>1</v>
      </c>
      <c r="M18" s="119" t="s">
        <v>364</v>
      </c>
    </row>
    <row r="19" spans="1:13" ht="105" customHeight="1">
      <c r="A19" s="234"/>
      <c r="B19" s="13" t="s">
        <v>55</v>
      </c>
      <c r="C19" s="14" t="s">
        <v>165</v>
      </c>
      <c r="D19" s="31" t="s">
        <v>166</v>
      </c>
      <c r="E19" s="31" t="s">
        <v>82</v>
      </c>
      <c r="F19" s="31" t="s">
        <v>167</v>
      </c>
      <c r="G19" s="32" t="s">
        <v>137</v>
      </c>
      <c r="H19" s="31"/>
      <c r="I19" s="17">
        <v>43678</v>
      </c>
      <c r="J19" s="17">
        <v>43830</v>
      </c>
      <c r="K19" s="146" t="s">
        <v>264</v>
      </c>
      <c r="L19" s="118">
        <v>1</v>
      </c>
      <c r="M19" s="119" t="s">
        <v>365</v>
      </c>
    </row>
    <row r="20" spans="1:13" ht="155.44999999999999" customHeight="1">
      <c r="A20" s="176" t="s">
        <v>49</v>
      </c>
      <c r="B20" s="24" t="s">
        <v>15</v>
      </c>
      <c r="C20" s="6" t="s">
        <v>102</v>
      </c>
      <c r="D20" s="19" t="s">
        <v>141</v>
      </c>
      <c r="E20" s="19" t="s">
        <v>167</v>
      </c>
      <c r="F20" s="31"/>
      <c r="G20" s="28" t="s">
        <v>134</v>
      </c>
      <c r="H20" s="19"/>
      <c r="I20" s="26">
        <v>43556</v>
      </c>
      <c r="J20" s="26">
        <v>43738</v>
      </c>
      <c r="K20" s="31" t="s">
        <v>264</v>
      </c>
      <c r="L20" s="118">
        <v>1</v>
      </c>
      <c r="M20" s="119" t="s">
        <v>321</v>
      </c>
    </row>
    <row r="21" spans="1:13" ht="115.5" customHeight="1">
      <c r="A21" s="176"/>
      <c r="B21" s="13" t="s">
        <v>35</v>
      </c>
      <c r="C21" s="14" t="s">
        <v>101</v>
      </c>
      <c r="D21" s="31" t="s">
        <v>143</v>
      </c>
      <c r="E21" s="31" t="s">
        <v>167</v>
      </c>
      <c r="F21" s="31"/>
      <c r="G21" s="32" t="s">
        <v>274</v>
      </c>
      <c r="H21" s="31"/>
      <c r="I21" s="17">
        <v>43497</v>
      </c>
      <c r="J21" s="17">
        <v>43830</v>
      </c>
      <c r="K21" s="31" t="s">
        <v>264</v>
      </c>
      <c r="L21" s="118">
        <v>1</v>
      </c>
      <c r="M21" s="119" t="s">
        <v>366</v>
      </c>
    </row>
    <row r="22" spans="1:13" ht="120.75" customHeight="1">
      <c r="A22" s="176"/>
      <c r="B22" s="24" t="s">
        <v>47</v>
      </c>
      <c r="C22" s="6" t="s">
        <v>58</v>
      </c>
      <c r="D22" s="19" t="s">
        <v>59</v>
      </c>
      <c r="E22" s="19" t="s">
        <v>167</v>
      </c>
      <c r="F22" s="31"/>
      <c r="G22" s="28" t="s">
        <v>274</v>
      </c>
      <c r="H22" s="19"/>
      <c r="I22" s="26">
        <v>43497</v>
      </c>
      <c r="J22" s="26">
        <v>43556</v>
      </c>
      <c r="K22" s="31" t="s">
        <v>264</v>
      </c>
      <c r="L22" s="118">
        <v>1</v>
      </c>
      <c r="M22" s="119" t="s">
        <v>367</v>
      </c>
    </row>
    <row r="23" spans="1:13" ht="66.75" customHeight="1">
      <c r="A23" s="176" t="s">
        <v>50</v>
      </c>
      <c r="B23" s="13" t="s">
        <v>17</v>
      </c>
      <c r="C23" s="33" t="s">
        <v>144</v>
      </c>
      <c r="D23" s="31" t="s">
        <v>106</v>
      </c>
      <c r="E23" s="31" t="s">
        <v>167</v>
      </c>
      <c r="F23" s="31"/>
      <c r="G23" s="32" t="s">
        <v>134</v>
      </c>
      <c r="H23" s="31"/>
      <c r="I23" s="17">
        <v>43498</v>
      </c>
      <c r="J23" s="46">
        <v>43830</v>
      </c>
      <c r="K23" s="31" t="s">
        <v>264</v>
      </c>
      <c r="L23" s="118">
        <v>1</v>
      </c>
      <c r="M23" s="119" t="s">
        <v>322</v>
      </c>
    </row>
    <row r="24" spans="1:13" ht="132" customHeight="1">
      <c r="A24" s="176"/>
      <c r="B24" s="24" t="s">
        <v>48</v>
      </c>
      <c r="C24" s="27" t="s">
        <v>368</v>
      </c>
      <c r="D24" s="19" t="s">
        <v>61</v>
      </c>
      <c r="E24" s="19" t="s">
        <v>167</v>
      </c>
      <c r="F24" s="31"/>
      <c r="G24" s="28" t="s">
        <v>134</v>
      </c>
      <c r="H24" s="19"/>
      <c r="I24" s="26">
        <v>43466</v>
      </c>
      <c r="J24" s="26">
        <v>43830</v>
      </c>
      <c r="K24" s="31" t="s">
        <v>264</v>
      </c>
      <c r="L24" s="118">
        <v>1</v>
      </c>
      <c r="M24" s="119" t="s">
        <v>323</v>
      </c>
    </row>
    <row r="25" spans="1:13" ht="124.5" customHeight="1">
      <c r="A25" s="176"/>
      <c r="B25" s="31" t="s">
        <v>91</v>
      </c>
      <c r="C25" s="14" t="s">
        <v>183</v>
      </c>
      <c r="D25" s="31" t="s">
        <v>145</v>
      </c>
      <c r="E25" s="31" t="s">
        <v>9</v>
      </c>
      <c r="F25" s="31" t="s">
        <v>168</v>
      </c>
      <c r="G25" s="32" t="s">
        <v>134</v>
      </c>
      <c r="H25" s="47"/>
      <c r="I25" s="17">
        <v>43497</v>
      </c>
      <c r="J25" s="17">
        <v>43830</v>
      </c>
      <c r="K25" s="31" t="s">
        <v>264</v>
      </c>
      <c r="L25" s="118">
        <v>1</v>
      </c>
      <c r="M25" s="119" t="s">
        <v>335</v>
      </c>
    </row>
    <row r="26" spans="1:13">
      <c r="A26" s="180" t="s">
        <v>185</v>
      </c>
      <c r="B26" s="181"/>
      <c r="C26" s="181"/>
      <c r="D26" s="181"/>
      <c r="E26" s="181"/>
      <c r="F26" s="181"/>
      <c r="G26" s="181"/>
      <c r="H26" s="181"/>
      <c r="I26" s="178"/>
      <c r="K26" s="125"/>
    </row>
    <row r="27" spans="1:13">
      <c r="A27" s="35"/>
      <c r="B27" s="36"/>
      <c r="C27" s="36"/>
      <c r="D27" s="36"/>
      <c r="E27" s="36"/>
      <c r="F27" s="36"/>
      <c r="G27" s="36"/>
      <c r="H27" s="36"/>
      <c r="I27" s="36"/>
      <c r="K27" s="125"/>
    </row>
    <row r="28" spans="1:13">
      <c r="A28" s="2"/>
      <c r="K28" s="125"/>
    </row>
    <row r="29" spans="1:13">
      <c r="A29" s="1"/>
      <c r="K29" s="125"/>
    </row>
  </sheetData>
  <autoFilter ref="A11:M26" xr:uid="{00000000-0009-0000-0000-000004000000}"/>
  <mergeCells count="23">
    <mergeCell ref="B7:J7"/>
    <mergeCell ref="B8:J8"/>
    <mergeCell ref="K9:K10"/>
    <mergeCell ref="L9:L10"/>
    <mergeCell ref="M9:M10"/>
    <mergeCell ref="A26:I26"/>
    <mergeCell ref="A23:A25"/>
    <mergeCell ref="A20:A22"/>
    <mergeCell ref="A9:J9"/>
    <mergeCell ref="B10:C10"/>
    <mergeCell ref="A17:A19"/>
    <mergeCell ref="A13:A16"/>
    <mergeCell ref="B5:J5"/>
    <mergeCell ref="B6:J6"/>
    <mergeCell ref="A1:A4"/>
    <mergeCell ref="B1:C2"/>
    <mergeCell ref="D1:F2"/>
    <mergeCell ref="H1:J1"/>
    <mergeCell ref="H2:J2"/>
    <mergeCell ref="B3:C4"/>
    <mergeCell ref="D3:F4"/>
    <mergeCell ref="H3:J3"/>
    <mergeCell ref="H4:J4"/>
  </mergeCells>
  <pageMargins left="0.70866141732283472" right="0.70866141732283472" top="0.74803149606299213" bottom="0.74803149606299213" header="0.31496062992125984" footer="0.31496062992125984"/>
  <pageSetup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D8717"/>
    <pageSetUpPr fitToPage="1"/>
  </sheetPr>
  <dimension ref="A1:M25"/>
  <sheetViews>
    <sheetView zoomScale="66" zoomScaleNormal="66" zoomScaleSheetLayoutView="75" workbookViewId="0">
      <pane ySplit="10" topLeftCell="A19" activePane="bottomLeft" state="frozen"/>
      <selection pane="bottomLeft" activeCell="L12" sqref="L12:L22"/>
    </sheetView>
  </sheetViews>
  <sheetFormatPr baseColWidth="10" defaultColWidth="10.85546875" defaultRowHeight="15"/>
  <cols>
    <col min="1" max="1" width="19.42578125" customWidth="1"/>
    <col min="2" max="2" width="4" customWidth="1"/>
    <col min="3" max="3" width="21.7109375" customWidth="1"/>
    <col min="4" max="4" width="18.42578125" customWidth="1"/>
    <col min="5" max="5" width="22.140625" customWidth="1"/>
    <col min="6" max="6" width="17.7109375" customWidth="1"/>
    <col min="7" max="7" width="17.85546875" bestFit="1" customWidth="1"/>
    <col min="8" max="8" width="16.42578125" style="4" customWidth="1"/>
    <col min="9" max="9" width="10.85546875" customWidth="1"/>
    <col min="10" max="10" width="16.42578125" style="3" customWidth="1"/>
    <col min="11" max="11" width="33.28515625" customWidth="1"/>
    <col min="13" max="13" width="79.7109375" customWidth="1"/>
  </cols>
  <sheetData>
    <row r="1" spans="1:13" s="151" customFormat="1">
      <c r="A1" s="192"/>
      <c r="B1" s="195" t="s">
        <v>380</v>
      </c>
      <c r="C1" s="195"/>
      <c r="D1" s="197" t="s">
        <v>381</v>
      </c>
      <c r="E1" s="197"/>
      <c r="F1" s="197"/>
      <c r="G1" s="156" t="s">
        <v>382</v>
      </c>
      <c r="H1" s="197" t="s">
        <v>383</v>
      </c>
      <c r="I1" s="197"/>
      <c r="J1" s="222"/>
      <c r="K1"/>
      <c r="L1"/>
      <c r="M1"/>
    </row>
    <row r="2" spans="1:13" s="151" customFormat="1">
      <c r="A2" s="193"/>
      <c r="B2" s="196"/>
      <c r="C2" s="196"/>
      <c r="D2" s="198"/>
      <c r="E2" s="198"/>
      <c r="F2" s="198"/>
      <c r="G2" s="153" t="s">
        <v>384</v>
      </c>
      <c r="H2" s="198">
        <v>3</v>
      </c>
      <c r="I2" s="198"/>
      <c r="J2" s="223"/>
      <c r="K2"/>
      <c r="L2"/>
      <c r="M2"/>
    </row>
    <row r="3" spans="1:13" s="151" customFormat="1" ht="30">
      <c r="A3" s="193"/>
      <c r="B3" s="196" t="s">
        <v>385</v>
      </c>
      <c r="C3" s="196"/>
      <c r="D3" s="200" t="s">
        <v>386</v>
      </c>
      <c r="E3" s="200"/>
      <c r="F3" s="200"/>
      <c r="G3" s="153" t="s">
        <v>387</v>
      </c>
      <c r="H3" s="224">
        <v>43711</v>
      </c>
      <c r="I3" s="224"/>
      <c r="J3" s="225"/>
      <c r="K3"/>
      <c r="L3"/>
      <c r="M3"/>
    </row>
    <row r="4" spans="1:13" s="151" customFormat="1" ht="30.75" thickBot="1">
      <c r="A4" s="194"/>
      <c r="B4" s="199"/>
      <c r="C4" s="199"/>
      <c r="D4" s="201"/>
      <c r="E4" s="201"/>
      <c r="F4" s="201"/>
      <c r="G4" s="157" t="s">
        <v>388</v>
      </c>
      <c r="H4" s="226" t="s">
        <v>389</v>
      </c>
      <c r="I4" s="226"/>
      <c r="J4" s="227"/>
      <c r="K4"/>
      <c r="L4"/>
      <c r="M4"/>
    </row>
    <row r="5" spans="1:13" ht="15.75" thickBot="1">
      <c r="A5" s="71" t="s">
        <v>277</v>
      </c>
      <c r="B5" s="229" t="s">
        <v>278</v>
      </c>
      <c r="C5" s="230"/>
      <c r="D5" s="230"/>
      <c r="E5" s="230"/>
      <c r="F5" s="230"/>
      <c r="G5" s="230"/>
      <c r="H5" s="230"/>
      <c r="I5" s="230"/>
      <c r="J5" s="231"/>
    </row>
    <row r="6" spans="1:13" ht="15.75" thickBot="1">
      <c r="A6" s="71" t="s">
        <v>279</v>
      </c>
      <c r="B6" s="229">
        <v>2019</v>
      </c>
      <c r="C6" s="230"/>
      <c r="D6" s="230"/>
      <c r="E6" s="230"/>
      <c r="F6" s="230"/>
      <c r="G6" s="230"/>
      <c r="H6" s="230"/>
      <c r="I6" s="230"/>
      <c r="J6" s="231"/>
    </row>
    <row r="7" spans="1:13" ht="29.25" customHeight="1" thickBot="1">
      <c r="A7" s="72" t="s">
        <v>280</v>
      </c>
      <c r="B7" s="229" t="s">
        <v>347</v>
      </c>
      <c r="C7" s="230"/>
      <c r="D7" s="230"/>
      <c r="E7" s="230"/>
      <c r="F7" s="230"/>
      <c r="G7" s="230"/>
      <c r="H7" s="230"/>
      <c r="I7" s="230"/>
      <c r="J7" s="231"/>
    </row>
    <row r="8" spans="1:13" ht="30.75" thickBot="1">
      <c r="A8" s="72" t="s">
        <v>281</v>
      </c>
      <c r="B8" s="229" t="s">
        <v>345</v>
      </c>
      <c r="C8" s="230"/>
      <c r="D8" s="230"/>
      <c r="E8" s="230"/>
      <c r="F8" s="230"/>
      <c r="G8" s="230"/>
      <c r="H8" s="230"/>
      <c r="I8" s="230"/>
      <c r="J8" s="231"/>
    </row>
    <row r="9" spans="1:13">
      <c r="A9" s="176" t="s">
        <v>95</v>
      </c>
      <c r="B9" s="176"/>
      <c r="C9" s="176"/>
      <c r="D9" s="176"/>
      <c r="E9" s="176"/>
      <c r="F9" s="176"/>
      <c r="G9" s="176"/>
      <c r="H9" s="176"/>
      <c r="I9" s="176"/>
      <c r="J9" s="217"/>
      <c r="K9" s="238" t="s">
        <v>261</v>
      </c>
      <c r="L9" s="238" t="s">
        <v>262</v>
      </c>
      <c r="M9" s="238" t="s">
        <v>263</v>
      </c>
    </row>
    <row r="10" spans="1:13" ht="38.25">
      <c r="A10" s="37" t="s">
        <v>2</v>
      </c>
      <c r="B10" s="176" t="s">
        <v>3</v>
      </c>
      <c r="C10" s="176"/>
      <c r="D10" s="37" t="s">
        <v>4</v>
      </c>
      <c r="E10" s="37" t="s">
        <v>63</v>
      </c>
      <c r="F10" s="37" t="s">
        <v>25</v>
      </c>
      <c r="G10" s="37" t="s">
        <v>26</v>
      </c>
      <c r="H10" s="37" t="s">
        <v>27</v>
      </c>
      <c r="I10" s="37" t="s">
        <v>5</v>
      </c>
      <c r="J10" s="64" t="s">
        <v>6</v>
      </c>
      <c r="K10" s="238"/>
      <c r="L10" s="238"/>
      <c r="M10" s="238"/>
    </row>
    <row r="11" spans="1:13" s="125" customFormat="1">
      <c r="A11" s="114"/>
      <c r="B11" s="114"/>
      <c r="C11" s="114"/>
      <c r="D11" s="114"/>
      <c r="E11" s="114"/>
      <c r="F11" s="114"/>
      <c r="G11" s="114"/>
      <c r="H11" s="114"/>
      <c r="I11" s="114"/>
      <c r="J11" s="114"/>
      <c r="K11" s="115"/>
      <c r="L11" s="115"/>
      <c r="M11" s="115"/>
    </row>
    <row r="12" spans="1:13" ht="138.75" customHeight="1">
      <c r="A12" s="176" t="s">
        <v>57</v>
      </c>
      <c r="B12" s="24" t="s">
        <v>21</v>
      </c>
      <c r="C12" s="25" t="s">
        <v>64</v>
      </c>
      <c r="D12" s="8" t="s">
        <v>65</v>
      </c>
      <c r="E12" s="8" t="s">
        <v>9</v>
      </c>
      <c r="F12" s="8" t="s">
        <v>11</v>
      </c>
      <c r="G12" s="8" t="s">
        <v>134</v>
      </c>
      <c r="H12" s="8" t="s">
        <v>84</v>
      </c>
      <c r="I12" s="26">
        <v>43466</v>
      </c>
      <c r="J12" s="65">
        <v>43830</v>
      </c>
      <c r="K12" s="122" t="s">
        <v>264</v>
      </c>
      <c r="L12" s="123">
        <v>1</v>
      </c>
      <c r="M12" s="74" t="s">
        <v>369</v>
      </c>
    </row>
    <row r="13" spans="1:13" ht="70.5" customHeight="1">
      <c r="A13" s="176"/>
      <c r="B13" s="55" t="s">
        <v>51</v>
      </c>
      <c r="C13" s="55" t="s">
        <v>67</v>
      </c>
      <c r="D13" s="56" t="s">
        <v>52</v>
      </c>
      <c r="E13" s="56" t="s">
        <v>276</v>
      </c>
      <c r="F13" s="56" t="s">
        <v>66</v>
      </c>
      <c r="G13" s="51" t="s">
        <v>134</v>
      </c>
      <c r="H13" s="56" t="s">
        <v>80</v>
      </c>
      <c r="I13" s="57">
        <v>43466</v>
      </c>
      <c r="J13" s="66">
        <v>43616</v>
      </c>
      <c r="K13" s="122" t="s">
        <v>264</v>
      </c>
      <c r="L13" s="124">
        <v>1</v>
      </c>
      <c r="M13" s="74" t="s">
        <v>370</v>
      </c>
    </row>
    <row r="14" spans="1:13" ht="101.25" customHeight="1">
      <c r="A14" s="217"/>
      <c r="B14" s="6" t="s">
        <v>29</v>
      </c>
      <c r="C14" s="6" t="s">
        <v>202</v>
      </c>
      <c r="D14" s="19" t="s">
        <v>203</v>
      </c>
      <c r="E14" s="19" t="s">
        <v>68</v>
      </c>
      <c r="F14" s="19" t="s">
        <v>276</v>
      </c>
      <c r="G14" s="44" t="s">
        <v>134</v>
      </c>
      <c r="H14" s="19" t="s">
        <v>203</v>
      </c>
      <c r="I14" s="26">
        <v>43535</v>
      </c>
      <c r="J14" s="65">
        <v>43677</v>
      </c>
      <c r="K14" s="31" t="s">
        <v>264</v>
      </c>
      <c r="L14" s="123">
        <v>1</v>
      </c>
      <c r="M14" s="74" t="s">
        <v>375</v>
      </c>
    </row>
    <row r="15" spans="1:13" ht="102.75" customHeight="1">
      <c r="A15" s="176"/>
      <c r="B15" s="14" t="s">
        <v>31</v>
      </c>
      <c r="C15" s="14" t="s">
        <v>260</v>
      </c>
      <c r="D15" s="31" t="s">
        <v>211</v>
      </c>
      <c r="E15" s="31" t="s">
        <v>210</v>
      </c>
      <c r="F15" s="31" t="s">
        <v>38</v>
      </c>
      <c r="G15" s="31" t="s">
        <v>134</v>
      </c>
      <c r="H15" s="31" t="s">
        <v>212</v>
      </c>
      <c r="I15" s="17">
        <v>43497</v>
      </c>
      <c r="J15" s="63">
        <v>43830</v>
      </c>
      <c r="K15" s="122" t="s">
        <v>264</v>
      </c>
      <c r="L15" s="123">
        <v>1</v>
      </c>
      <c r="M15" s="147" t="s">
        <v>336</v>
      </c>
    </row>
    <row r="16" spans="1:13" ht="112.5" customHeight="1">
      <c r="A16" s="37" t="s">
        <v>69</v>
      </c>
      <c r="B16" s="6" t="s">
        <v>10</v>
      </c>
      <c r="C16" s="27" t="s">
        <v>85</v>
      </c>
      <c r="D16" s="19" t="s">
        <v>70</v>
      </c>
      <c r="E16" s="19" t="s">
        <v>149</v>
      </c>
      <c r="F16" s="31"/>
      <c r="G16" s="19" t="s">
        <v>134</v>
      </c>
      <c r="H16" s="19" t="s">
        <v>86</v>
      </c>
      <c r="I16" s="26">
        <v>43466</v>
      </c>
      <c r="J16" s="65">
        <v>43830</v>
      </c>
      <c r="K16" s="31" t="s">
        <v>264</v>
      </c>
      <c r="L16" s="123">
        <v>1</v>
      </c>
      <c r="M16" s="147" t="s">
        <v>324</v>
      </c>
    </row>
    <row r="17" spans="1:13" ht="76.5">
      <c r="A17" s="176" t="s">
        <v>71</v>
      </c>
      <c r="B17" s="14" t="s">
        <v>13</v>
      </c>
      <c r="C17" s="14" t="s">
        <v>74</v>
      </c>
      <c r="D17" s="31" t="s">
        <v>53</v>
      </c>
      <c r="E17" s="31" t="s">
        <v>146</v>
      </c>
      <c r="F17" s="31"/>
      <c r="G17" s="31" t="s">
        <v>134</v>
      </c>
      <c r="H17" s="31" t="s">
        <v>53</v>
      </c>
      <c r="I17" s="17">
        <v>43466</v>
      </c>
      <c r="J17" s="63">
        <v>43830</v>
      </c>
      <c r="K17" s="31" t="s">
        <v>264</v>
      </c>
      <c r="L17" s="123">
        <v>1</v>
      </c>
      <c r="M17" s="148" t="s">
        <v>376</v>
      </c>
    </row>
    <row r="18" spans="1:13" ht="76.5">
      <c r="A18" s="176"/>
      <c r="B18" s="6" t="s">
        <v>54</v>
      </c>
      <c r="C18" s="6" t="s">
        <v>73</v>
      </c>
      <c r="D18" s="19" t="s">
        <v>87</v>
      </c>
      <c r="E18" s="19" t="s">
        <v>146</v>
      </c>
      <c r="F18" s="31"/>
      <c r="G18" s="19" t="s">
        <v>134</v>
      </c>
      <c r="H18" s="19" t="s">
        <v>87</v>
      </c>
      <c r="I18" s="26">
        <v>43466</v>
      </c>
      <c r="J18" s="65">
        <v>43830</v>
      </c>
      <c r="K18" s="31" t="s">
        <v>264</v>
      </c>
      <c r="L18" s="123">
        <v>1</v>
      </c>
      <c r="M18" s="148" t="s">
        <v>377</v>
      </c>
    </row>
    <row r="19" spans="1:13" ht="105.75" customHeight="1">
      <c r="A19" s="176"/>
      <c r="B19" s="53" t="s">
        <v>55</v>
      </c>
      <c r="C19" s="112" t="s">
        <v>72</v>
      </c>
      <c r="D19" s="51" t="s">
        <v>56</v>
      </c>
      <c r="E19" s="51" t="s">
        <v>146</v>
      </c>
      <c r="F19" s="70"/>
      <c r="G19" s="51" t="s">
        <v>134</v>
      </c>
      <c r="H19" s="51" t="s">
        <v>56</v>
      </c>
      <c r="I19" s="58">
        <v>43466</v>
      </c>
      <c r="J19" s="67">
        <v>43830</v>
      </c>
      <c r="K19" s="31" t="s">
        <v>264</v>
      </c>
      <c r="L19" s="123">
        <v>1</v>
      </c>
      <c r="M19" s="148" t="s">
        <v>378</v>
      </c>
    </row>
    <row r="20" spans="1:13" ht="105" customHeight="1">
      <c r="A20" s="239" t="s">
        <v>75</v>
      </c>
      <c r="B20" s="24" t="s">
        <v>15</v>
      </c>
      <c r="C20" s="6" t="s">
        <v>150</v>
      </c>
      <c r="D20" s="19" t="s">
        <v>151</v>
      </c>
      <c r="E20" s="19" t="s">
        <v>68</v>
      </c>
      <c r="F20" s="31"/>
      <c r="G20" s="19" t="s">
        <v>134</v>
      </c>
      <c r="H20" s="19" t="s">
        <v>151</v>
      </c>
      <c r="I20" s="26">
        <v>43497</v>
      </c>
      <c r="J20" s="65">
        <v>43830</v>
      </c>
      <c r="K20" s="31" t="s">
        <v>264</v>
      </c>
      <c r="L20" s="123">
        <v>1</v>
      </c>
      <c r="M20" s="148" t="s">
        <v>309</v>
      </c>
    </row>
    <row r="21" spans="1:13" ht="126" customHeight="1">
      <c r="A21" s="179"/>
      <c r="B21" s="59" t="s">
        <v>35</v>
      </c>
      <c r="C21" s="54" t="s">
        <v>147</v>
      </c>
      <c r="D21" s="52" t="s">
        <v>148</v>
      </c>
      <c r="E21" s="52" t="s">
        <v>167</v>
      </c>
      <c r="F21" s="52" t="s">
        <v>66</v>
      </c>
      <c r="G21" s="52" t="s">
        <v>134</v>
      </c>
      <c r="H21" s="52" t="s">
        <v>148</v>
      </c>
      <c r="I21" s="60">
        <v>43497</v>
      </c>
      <c r="J21" s="68">
        <v>43799</v>
      </c>
      <c r="K21" s="31" t="s">
        <v>264</v>
      </c>
      <c r="L21" s="123">
        <v>1</v>
      </c>
      <c r="M21" s="147" t="s">
        <v>371</v>
      </c>
    </row>
    <row r="22" spans="1:13" ht="128.25" customHeight="1">
      <c r="A22" s="37" t="s">
        <v>76</v>
      </c>
      <c r="B22" s="24" t="s">
        <v>17</v>
      </c>
      <c r="C22" s="25" t="s">
        <v>107</v>
      </c>
      <c r="D22" s="61" t="s">
        <v>88</v>
      </c>
      <c r="E22" s="45" t="s">
        <v>167</v>
      </c>
      <c r="F22" s="31"/>
      <c r="G22" s="19" t="s">
        <v>134</v>
      </c>
      <c r="H22" s="19" t="s">
        <v>89</v>
      </c>
      <c r="I22" s="26">
        <v>43497</v>
      </c>
      <c r="J22" s="65">
        <v>43798</v>
      </c>
      <c r="K22" s="31" t="s">
        <v>264</v>
      </c>
      <c r="L22" s="123">
        <v>1</v>
      </c>
      <c r="M22" s="147" t="s">
        <v>325</v>
      </c>
    </row>
    <row r="23" spans="1:13">
      <c r="A23" s="180" t="s">
        <v>185</v>
      </c>
      <c r="B23" s="181"/>
      <c r="C23" s="181"/>
      <c r="D23" s="181"/>
      <c r="E23" s="181"/>
      <c r="F23" s="181"/>
      <c r="G23" s="181"/>
      <c r="H23" s="181"/>
      <c r="I23" s="178"/>
    </row>
    <row r="24" spans="1:13">
      <c r="A24" s="177"/>
      <c r="B24" s="178"/>
      <c r="C24" s="178"/>
      <c r="D24" s="178"/>
      <c r="E24" s="178"/>
      <c r="F24" s="178"/>
      <c r="G24" s="178"/>
      <c r="H24" s="178"/>
      <c r="I24" s="178"/>
      <c r="J24" s="178"/>
    </row>
    <row r="25" spans="1:13">
      <c r="A25" s="1"/>
    </row>
  </sheetData>
  <autoFilter ref="A11:M23" xr:uid="{00000000-0009-0000-0000-000005000000}"/>
  <mergeCells count="23">
    <mergeCell ref="B7:J7"/>
    <mergeCell ref="B8:J8"/>
    <mergeCell ref="L9:L10"/>
    <mergeCell ref="M9:M10"/>
    <mergeCell ref="A23:I23"/>
    <mergeCell ref="K9:K10"/>
    <mergeCell ref="A24:J24"/>
    <mergeCell ref="A20:A21"/>
    <mergeCell ref="A17:A19"/>
    <mergeCell ref="A9:J9"/>
    <mergeCell ref="B10:C10"/>
    <mergeCell ref="A12:A15"/>
    <mergeCell ref="B5:J5"/>
    <mergeCell ref="B6:J6"/>
    <mergeCell ref="A1:A4"/>
    <mergeCell ref="B1:C2"/>
    <mergeCell ref="D1:F2"/>
    <mergeCell ref="H1:J1"/>
    <mergeCell ref="H2:J2"/>
    <mergeCell ref="B3:C4"/>
    <mergeCell ref="D3:F4"/>
    <mergeCell ref="H3:J3"/>
    <mergeCell ref="H4:J4"/>
  </mergeCells>
  <pageMargins left="0.70866141732283472" right="0.70866141732283472" top="0.74803149606299213" bottom="0.74803149606299213" header="0.31496062992125984" footer="0.31496062992125984"/>
  <pageSetup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M20"/>
  <sheetViews>
    <sheetView zoomScale="80" zoomScaleNormal="80" zoomScaleSheetLayoutView="75" workbookViewId="0">
      <pane ySplit="10" topLeftCell="A14" activePane="bottomLeft" state="frozen"/>
      <selection pane="bottomLeft" activeCell="G14" sqref="G14"/>
    </sheetView>
  </sheetViews>
  <sheetFormatPr baseColWidth="10" defaultColWidth="10.85546875" defaultRowHeight="15"/>
  <cols>
    <col min="1" max="1" width="20.42578125" customWidth="1"/>
    <col min="2" max="2" width="4.85546875" style="43" customWidth="1"/>
    <col min="3" max="3" width="27.28515625" customWidth="1"/>
    <col min="4" max="4" width="17.85546875" customWidth="1"/>
    <col min="5" max="5" width="18.140625" customWidth="1"/>
    <col min="6" max="6" width="17" customWidth="1"/>
    <col min="7" max="7" width="27.140625" customWidth="1"/>
    <col min="8" max="8" width="15" customWidth="1"/>
    <col min="9" max="9" width="13.7109375" customWidth="1"/>
    <col min="11" max="11" width="41.42578125" customWidth="1"/>
    <col min="13" max="13" width="49.140625" customWidth="1"/>
  </cols>
  <sheetData>
    <row r="1" spans="1:13" s="151" customFormat="1">
      <c r="A1" s="192"/>
      <c r="B1" s="195" t="s">
        <v>380</v>
      </c>
      <c r="C1" s="195"/>
      <c r="D1" s="197" t="s">
        <v>381</v>
      </c>
      <c r="E1" s="197"/>
      <c r="F1" s="197"/>
      <c r="G1" s="156" t="s">
        <v>382</v>
      </c>
      <c r="H1" s="197" t="s">
        <v>383</v>
      </c>
      <c r="I1" s="197"/>
      <c r="J1" s="222"/>
      <c r="K1"/>
      <c r="L1"/>
      <c r="M1"/>
    </row>
    <row r="2" spans="1:13" s="151" customFormat="1">
      <c r="A2" s="193"/>
      <c r="B2" s="196"/>
      <c r="C2" s="196"/>
      <c r="D2" s="198"/>
      <c r="E2" s="198"/>
      <c r="F2" s="198"/>
      <c r="G2" s="153" t="s">
        <v>384</v>
      </c>
      <c r="H2" s="198">
        <v>3</v>
      </c>
      <c r="I2" s="198"/>
      <c r="J2" s="223"/>
      <c r="K2"/>
      <c r="L2"/>
      <c r="M2"/>
    </row>
    <row r="3" spans="1:13" s="151" customFormat="1">
      <c r="A3" s="193"/>
      <c r="B3" s="196" t="s">
        <v>385</v>
      </c>
      <c r="C3" s="196"/>
      <c r="D3" s="200" t="s">
        <v>386</v>
      </c>
      <c r="E3" s="200"/>
      <c r="F3" s="200"/>
      <c r="G3" s="153" t="s">
        <v>387</v>
      </c>
      <c r="H3" s="224">
        <v>43711</v>
      </c>
      <c r="I3" s="224"/>
      <c r="J3" s="225"/>
      <c r="K3"/>
      <c r="L3"/>
      <c r="M3"/>
    </row>
    <row r="4" spans="1:13" s="151" customFormat="1" ht="15.75" thickBot="1">
      <c r="A4" s="194"/>
      <c r="B4" s="199"/>
      <c r="C4" s="199"/>
      <c r="D4" s="201"/>
      <c r="E4" s="201"/>
      <c r="F4" s="201"/>
      <c r="G4" s="157" t="s">
        <v>388</v>
      </c>
      <c r="H4" s="226" t="s">
        <v>389</v>
      </c>
      <c r="I4" s="226"/>
      <c r="J4" s="227"/>
      <c r="K4"/>
      <c r="L4"/>
      <c r="M4"/>
    </row>
    <row r="5" spans="1:13" ht="15.75" thickBot="1">
      <c r="A5" s="71" t="s">
        <v>277</v>
      </c>
      <c r="B5" s="229" t="s">
        <v>278</v>
      </c>
      <c r="C5" s="230"/>
      <c r="D5" s="230"/>
      <c r="E5" s="230"/>
      <c r="F5" s="230"/>
      <c r="G5" s="230"/>
      <c r="H5" s="230"/>
      <c r="I5" s="230"/>
      <c r="J5" s="231"/>
    </row>
    <row r="6" spans="1:13" ht="15.75" thickBot="1">
      <c r="A6" s="71" t="s">
        <v>279</v>
      </c>
      <c r="B6" s="229">
        <v>2019</v>
      </c>
      <c r="C6" s="230"/>
      <c r="D6" s="230"/>
      <c r="E6" s="230"/>
      <c r="F6" s="230"/>
      <c r="G6" s="230"/>
      <c r="H6" s="230"/>
      <c r="I6" s="230"/>
      <c r="J6" s="231"/>
    </row>
    <row r="7" spans="1:13" ht="15.75" thickBot="1">
      <c r="A7" s="71" t="s">
        <v>280</v>
      </c>
      <c r="B7" s="229" t="s">
        <v>347</v>
      </c>
      <c r="C7" s="230"/>
      <c r="D7" s="230"/>
      <c r="E7" s="230"/>
      <c r="F7" s="230"/>
      <c r="G7" s="230"/>
      <c r="H7" s="230"/>
      <c r="I7" s="230"/>
      <c r="J7" s="231"/>
    </row>
    <row r="8" spans="1:13" ht="30.75" thickBot="1">
      <c r="A8" s="72" t="s">
        <v>281</v>
      </c>
      <c r="B8" s="229" t="s">
        <v>345</v>
      </c>
      <c r="C8" s="230"/>
      <c r="D8" s="230"/>
      <c r="E8" s="230"/>
      <c r="F8" s="230"/>
      <c r="G8" s="230"/>
      <c r="H8" s="230"/>
      <c r="I8" s="230"/>
      <c r="J8" s="231"/>
    </row>
    <row r="9" spans="1:13">
      <c r="A9" s="176" t="s">
        <v>90</v>
      </c>
      <c r="B9" s="176"/>
      <c r="C9" s="176"/>
      <c r="D9" s="176"/>
      <c r="E9" s="176"/>
      <c r="F9" s="176"/>
      <c r="G9" s="176"/>
      <c r="H9" s="176"/>
      <c r="I9" s="176"/>
      <c r="J9" s="176"/>
      <c r="K9" s="176" t="s">
        <v>261</v>
      </c>
      <c r="L9" s="176" t="s">
        <v>262</v>
      </c>
      <c r="M9" s="176" t="s">
        <v>263</v>
      </c>
    </row>
    <row r="10" spans="1:13" ht="38.25">
      <c r="A10" s="37" t="s">
        <v>2</v>
      </c>
      <c r="B10" s="176" t="s">
        <v>3</v>
      </c>
      <c r="C10" s="176"/>
      <c r="D10" s="37" t="s">
        <v>4</v>
      </c>
      <c r="E10" s="37" t="s">
        <v>63</v>
      </c>
      <c r="F10" s="37" t="s">
        <v>25</v>
      </c>
      <c r="G10" s="37" t="s">
        <v>26</v>
      </c>
      <c r="H10" s="37" t="s">
        <v>27</v>
      </c>
      <c r="I10" s="37" t="s">
        <v>5</v>
      </c>
      <c r="J10" s="37" t="s">
        <v>6</v>
      </c>
      <c r="K10" s="176"/>
      <c r="L10" s="176"/>
      <c r="M10" s="176"/>
    </row>
    <row r="11" spans="1:13" s="125" customFormat="1">
      <c r="A11" s="114"/>
      <c r="B11" s="114"/>
      <c r="C11" s="114"/>
      <c r="D11" s="114"/>
      <c r="E11" s="114"/>
      <c r="F11" s="114"/>
      <c r="G11" s="114"/>
      <c r="H11" s="114"/>
      <c r="I11" s="114"/>
      <c r="J11" s="114"/>
      <c r="K11" s="114"/>
      <c r="L11" s="114"/>
      <c r="M11" s="114"/>
    </row>
    <row r="12" spans="1:13" ht="107.25" customHeight="1">
      <c r="A12" s="240" t="s">
        <v>152</v>
      </c>
      <c r="B12" s="29" t="s">
        <v>21</v>
      </c>
      <c r="C12" s="6" t="s">
        <v>156</v>
      </c>
      <c r="D12" s="75" t="s">
        <v>157</v>
      </c>
      <c r="E12" s="19" t="s">
        <v>108</v>
      </c>
      <c r="F12" s="19" t="s">
        <v>109</v>
      </c>
      <c r="G12" s="19" t="s">
        <v>266</v>
      </c>
      <c r="H12" s="9" t="s">
        <v>111</v>
      </c>
      <c r="I12" s="20">
        <v>43497</v>
      </c>
      <c r="J12" s="20">
        <v>43677</v>
      </c>
      <c r="K12" s="31" t="s">
        <v>264</v>
      </c>
      <c r="L12" s="121">
        <v>1</v>
      </c>
      <c r="M12" s="150" t="s">
        <v>379</v>
      </c>
    </row>
    <row r="13" spans="1:13" ht="106.5" customHeight="1">
      <c r="A13" s="240"/>
      <c r="B13" s="40" t="s">
        <v>51</v>
      </c>
      <c r="C13" s="10" t="s">
        <v>117</v>
      </c>
      <c r="D13" s="76" t="s">
        <v>158</v>
      </c>
      <c r="E13" s="11" t="s">
        <v>108</v>
      </c>
      <c r="F13" s="31"/>
      <c r="G13" s="11" t="s">
        <v>112</v>
      </c>
      <c r="H13" s="12" t="s">
        <v>113</v>
      </c>
      <c r="I13" s="21">
        <v>43497</v>
      </c>
      <c r="J13" s="18">
        <v>43830</v>
      </c>
      <c r="K13" s="31" t="s">
        <v>264</v>
      </c>
      <c r="L13" s="121">
        <v>1</v>
      </c>
      <c r="M13" s="40" t="s">
        <v>329</v>
      </c>
    </row>
    <row r="14" spans="1:13" ht="142.5" customHeight="1">
      <c r="A14" s="240" t="s">
        <v>153</v>
      </c>
      <c r="B14" s="29" t="s">
        <v>10</v>
      </c>
      <c r="C14" s="7" t="s">
        <v>118</v>
      </c>
      <c r="D14" s="19" t="s">
        <v>159</v>
      </c>
      <c r="E14" s="19" t="s">
        <v>108</v>
      </c>
      <c r="F14" s="31"/>
      <c r="G14" s="19" t="s">
        <v>163</v>
      </c>
      <c r="H14" s="9" t="s">
        <v>114</v>
      </c>
      <c r="I14" s="22">
        <v>43586</v>
      </c>
      <c r="J14" s="20">
        <v>43677</v>
      </c>
      <c r="K14" s="31" t="s">
        <v>330</v>
      </c>
      <c r="L14" s="141">
        <v>1</v>
      </c>
      <c r="M14" s="40" t="s">
        <v>390</v>
      </c>
    </row>
    <row r="15" spans="1:13" ht="108.75" customHeight="1">
      <c r="A15" s="240"/>
      <c r="B15" s="40" t="s">
        <v>12</v>
      </c>
      <c r="C15" s="10" t="s">
        <v>115</v>
      </c>
      <c r="D15" s="76" t="s">
        <v>160</v>
      </c>
      <c r="E15" s="11" t="s">
        <v>108</v>
      </c>
      <c r="F15" s="31"/>
      <c r="G15" s="11" t="s">
        <v>110</v>
      </c>
      <c r="H15" s="12" t="s">
        <v>119</v>
      </c>
      <c r="I15" s="23">
        <v>43497</v>
      </c>
      <c r="J15" s="21">
        <v>43830</v>
      </c>
      <c r="K15" s="31" t="s">
        <v>264</v>
      </c>
      <c r="L15" s="121">
        <v>1</v>
      </c>
      <c r="M15" s="40" t="s">
        <v>372</v>
      </c>
    </row>
    <row r="16" spans="1:13" ht="96" customHeight="1">
      <c r="A16" s="39" t="s">
        <v>154</v>
      </c>
      <c r="B16" s="29" t="s">
        <v>13</v>
      </c>
      <c r="C16" s="6" t="s">
        <v>120</v>
      </c>
      <c r="D16" s="75" t="s">
        <v>161</v>
      </c>
      <c r="E16" s="19" t="s">
        <v>108</v>
      </c>
      <c r="F16" s="31"/>
      <c r="G16" s="19" t="s">
        <v>110</v>
      </c>
      <c r="H16" s="9" t="s">
        <v>116</v>
      </c>
      <c r="I16" s="20">
        <v>43586</v>
      </c>
      <c r="J16" s="20">
        <v>43830</v>
      </c>
      <c r="K16" s="31" t="s">
        <v>264</v>
      </c>
      <c r="L16" s="121">
        <v>1</v>
      </c>
      <c r="M16" s="40" t="s">
        <v>373</v>
      </c>
    </row>
    <row r="17" spans="1:13" ht="146.25" customHeight="1">
      <c r="A17" s="39" t="s">
        <v>267</v>
      </c>
      <c r="B17" s="42" t="s">
        <v>15</v>
      </c>
      <c r="C17" s="10" t="s">
        <v>162</v>
      </c>
      <c r="D17" s="76" t="s">
        <v>164</v>
      </c>
      <c r="E17" s="11" t="s">
        <v>108</v>
      </c>
      <c r="F17" s="31"/>
      <c r="G17" s="11" t="s">
        <v>110</v>
      </c>
      <c r="H17" s="76" t="s">
        <v>121</v>
      </c>
      <c r="I17" s="21">
        <v>43525</v>
      </c>
      <c r="J17" s="21">
        <v>43830</v>
      </c>
      <c r="K17" s="31" t="s">
        <v>264</v>
      </c>
      <c r="L17" s="121">
        <v>1</v>
      </c>
      <c r="M17" s="149" t="s">
        <v>331</v>
      </c>
    </row>
    <row r="18" spans="1:13" ht="85.5" customHeight="1">
      <c r="A18" s="37" t="s">
        <v>155</v>
      </c>
      <c r="B18" s="29" t="s">
        <v>17</v>
      </c>
      <c r="C18" s="6" t="s">
        <v>122</v>
      </c>
      <c r="D18" s="75" t="s">
        <v>123</v>
      </c>
      <c r="E18" s="19" t="s">
        <v>108</v>
      </c>
      <c r="F18" s="31"/>
      <c r="G18" s="19" t="s">
        <v>110</v>
      </c>
      <c r="H18" s="75" t="s">
        <v>124</v>
      </c>
      <c r="I18" s="20">
        <v>43739</v>
      </c>
      <c r="J18" s="20">
        <v>43830</v>
      </c>
      <c r="K18" s="31" t="s">
        <v>264</v>
      </c>
      <c r="L18" s="121">
        <v>1</v>
      </c>
      <c r="M18" s="40" t="s">
        <v>332</v>
      </c>
    </row>
    <row r="19" spans="1:13">
      <c r="A19" s="180" t="s">
        <v>185</v>
      </c>
      <c r="B19" s="181"/>
      <c r="C19" s="181"/>
      <c r="D19" s="181"/>
      <c r="E19" s="181"/>
      <c r="F19" s="181"/>
      <c r="G19" s="181"/>
      <c r="H19" s="181"/>
      <c r="I19" s="178"/>
      <c r="J19" s="3"/>
    </row>
    <row r="20" spans="1:13">
      <c r="A20" s="177"/>
      <c r="B20" s="178"/>
      <c r="C20" s="178"/>
      <c r="D20" s="178"/>
      <c r="E20" s="178"/>
      <c r="F20" s="178"/>
      <c r="G20" s="178"/>
      <c r="H20" s="178"/>
      <c r="I20" s="178"/>
      <c r="J20" s="178"/>
    </row>
  </sheetData>
  <autoFilter ref="A11:M19" xr:uid="{00000000-0009-0000-0000-000006000000}"/>
  <mergeCells count="22">
    <mergeCell ref="B6:J6"/>
    <mergeCell ref="A19:I19"/>
    <mergeCell ref="A20:J20"/>
    <mergeCell ref="A12:A13"/>
    <mergeCell ref="A14:A15"/>
    <mergeCell ref="B10:C10"/>
    <mergeCell ref="K9:K10"/>
    <mergeCell ref="L9:L10"/>
    <mergeCell ref="M9:M10"/>
    <mergeCell ref="A9:J9"/>
    <mergeCell ref="A1:A4"/>
    <mergeCell ref="B1:C2"/>
    <mergeCell ref="D1:F2"/>
    <mergeCell ref="H1:J1"/>
    <mergeCell ref="H2:J2"/>
    <mergeCell ref="B3:C4"/>
    <mergeCell ref="D3:F4"/>
    <mergeCell ref="B7:J7"/>
    <mergeCell ref="B8:J8"/>
    <mergeCell ref="H3:J3"/>
    <mergeCell ref="H4:J4"/>
    <mergeCell ref="B5:J5"/>
  </mergeCells>
  <pageMargins left="0.70866141732283472" right="0.70866141732283472" top="0.74803149606299213" bottom="0.74803149606299213" header="0.31496062992125984" footer="0.31496062992125984"/>
  <pageSetup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B1:H16"/>
  <sheetViews>
    <sheetView zoomScale="80" zoomScaleNormal="80" workbookViewId="0">
      <pane ySplit="4" topLeftCell="A5" activePane="bottomLeft" state="frozen"/>
      <selection pane="bottomLeft" activeCell="H9" sqref="H9"/>
    </sheetView>
  </sheetViews>
  <sheetFormatPr baseColWidth="10" defaultColWidth="10.85546875" defaultRowHeight="15"/>
  <cols>
    <col min="2" max="2" width="11.85546875" customWidth="1"/>
    <col min="3" max="3" width="12.5703125" customWidth="1"/>
    <col min="4" max="4" width="19.28515625" customWidth="1"/>
    <col min="5" max="5" width="10.28515625" customWidth="1"/>
    <col min="6" max="6" width="35.28515625" style="62" customWidth="1"/>
    <col min="7" max="7" width="44.140625" customWidth="1"/>
    <col min="8" max="8" width="47.5703125" customWidth="1"/>
  </cols>
  <sheetData>
    <row r="1" spans="2:8" ht="15.75" thickBot="1"/>
    <row r="2" spans="2:8" ht="33" customHeight="1">
      <c r="B2" s="245" t="s">
        <v>186</v>
      </c>
      <c r="C2" s="246"/>
      <c r="D2" s="246"/>
      <c r="E2" s="246"/>
      <c r="F2" s="246"/>
      <c r="G2" s="246"/>
      <c r="H2" s="247"/>
    </row>
    <row r="3" spans="2:8" ht="24" customHeight="1">
      <c r="B3" s="248" t="s">
        <v>187</v>
      </c>
      <c r="C3" s="249" t="s">
        <v>188</v>
      </c>
      <c r="D3" s="249" t="s">
        <v>189</v>
      </c>
      <c r="E3" s="249"/>
      <c r="F3" s="249"/>
      <c r="G3" s="249"/>
      <c r="H3" s="253"/>
    </row>
    <row r="4" spans="2:8" ht="36" customHeight="1">
      <c r="B4" s="248"/>
      <c r="C4" s="249"/>
      <c r="D4" s="78" t="s">
        <v>192</v>
      </c>
      <c r="E4" s="79" t="s">
        <v>194</v>
      </c>
      <c r="F4" s="80" t="s">
        <v>198</v>
      </c>
      <c r="G4" s="79" t="s">
        <v>196</v>
      </c>
      <c r="H4" s="81" t="s">
        <v>197</v>
      </c>
    </row>
    <row r="5" spans="2:8" ht="47.25" customHeight="1">
      <c r="B5" s="82">
        <v>1</v>
      </c>
      <c r="C5" s="18">
        <v>43494</v>
      </c>
      <c r="D5" s="251" t="s">
        <v>190</v>
      </c>
      <c r="E5" s="251"/>
      <c r="F5" s="251"/>
      <c r="G5" s="251"/>
      <c r="H5" s="252"/>
    </row>
    <row r="6" spans="2:8" ht="91.5" customHeight="1">
      <c r="B6" s="248">
        <v>2</v>
      </c>
      <c r="C6" s="250">
        <v>43546</v>
      </c>
      <c r="D6" s="83" t="s">
        <v>191</v>
      </c>
      <c r="E6" s="84" t="s">
        <v>195</v>
      </c>
      <c r="F6" s="85" t="s">
        <v>282</v>
      </c>
      <c r="G6" s="73" t="s">
        <v>283</v>
      </c>
      <c r="H6" s="86" t="s">
        <v>297</v>
      </c>
    </row>
    <row r="7" spans="2:8" ht="151.5" customHeight="1">
      <c r="B7" s="248"/>
      <c r="C7" s="250"/>
      <c r="D7" s="251" t="s">
        <v>284</v>
      </c>
      <c r="E7" s="84" t="s">
        <v>31</v>
      </c>
      <c r="F7" s="73" t="s">
        <v>285</v>
      </c>
      <c r="G7" s="73" t="s">
        <v>286</v>
      </c>
      <c r="H7" s="86" t="s">
        <v>208</v>
      </c>
    </row>
    <row r="8" spans="2:8" ht="151.5" customHeight="1">
      <c r="B8" s="248"/>
      <c r="C8" s="250"/>
      <c r="D8" s="251"/>
      <c r="E8" s="84" t="s">
        <v>10</v>
      </c>
      <c r="F8" s="87" t="s">
        <v>287</v>
      </c>
      <c r="G8" s="73" t="s">
        <v>288</v>
      </c>
      <c r="H8" s="86" t="s">
        <v>208</v>
      </c>
    </row>
    <row r="9" spans="2:8" ht="82.5" customHeight="1">
      <c r="B9" s="248"/>
      <c r="C9" s="250"/>
      <c r="D9" s="251"/>
      <c r="E9" s="84" t="s">
        <v>12</v>
      </c>
      <c r="F9" s="119"/>
      <c r="G9" s="88" t="s">
        <v>289</v>
      </c>
      <c r="H9" s="86" t="s">
        <v>208</v>
      </c>
    </row>
    <row r="10" spans="2:8" ht="138" customHeight="1">
      <c r="B10" s="248"/>
      <c r="C10" s="250"/>
      <c r="D10" s="251"/>
      <c r="E10" s="84" t="s">
        <v>46</v>
      </c>
      <c r="F10" s="87" t="s">
        <v>290</v>
      </c>
      <c r="G10" s="87" t="s">
        <v>291</v>
      </c>
      <c r="H10" s="86" t="s">
        <v>298</v>
      </c>
    </row>
    <row r="11" spans="2:8" ht="102.75" customHeight="1">
      <c r="B11" s="248"/>
      <c r="C11" s="250"/>
      <c r="D11" s="251"/>
      <c r="E11" s="84" t="s">
        <v>171</v>
      </c>
      <c r="F11" s="89"/>
      <c r="G11" s="87" t="s">
        <v>292</v>
      </c>
      <c r="H11" s="86" t="s">
        <v>206</v>
      </c>
    </row>
    <row r="12" spans="2:8" ht="91.5" customHeight="1">
      <c r="B12" s="248"/>
      <c r="C12" s="250"/>
      <c r="D12" s="251"/>
      <c r="E12" s="84" t="s">
        <v>13</v>
      </c>
      <c r="F12" s="89"/>
      <c r="G12" s="73" t="s">
        <v>293</v>
      </c>
      <c r="H12" s="86" t="s">
        <v>205</v>
      </c>
    </row>
    <row r="13" spans="2:8" ht="106.5" customHeight="1">
      <c r="B13" s="248"/>
      <c r="C13" s="250"/>
      <c r="D13" s="88" t="s">
        <v>95</v>
      </c>
      <c r="E13" s="90" t="s">
        <v>29</v>
      </c>
      <c r="F13" s="91"/>
      <c r="G13" s="77" t="s">
        <v>294</v>
      </c>
      <c r="H13" s="86" t="s">
        <v>207</v>
      </c>
    </row>
    <row r="14" spans="2:8" ht="66" customHeight="1">
      <c r="B14" s="241">
        <v>3</v>
      </c>
      <c r="C14" s="243">
        <v>43567</v>
      </c>
      <c r="D14" s="92" t="s">
        <v>257</v>
      </c>
      <c r="E14" s="93"/>
      <c r="F14" s="94" t="s">
        <v>300</v>
      </c>
      <c r="G14" s="95" t="s">
        <v>258</v>
      </c>
      <c r="H14" s="96" t="s">
        <v>259</v>
      </c>
    </row>
    <row r="15" spans="2:8" ht="120.75" customHeight="1">
      <c r="B15" s="242"/>
      <c r="C15" s="244"/>
      <c r="D15" s="92" t="s">
        <v>95</v>
      </c>
      <c r="E15" s="106" t="s">
        <v>31</v>
      </c>
      <c r="F15" s="107" t="s">
        <v>295</v>
      </c>
      <c r="G15" s="108" t="s">
        <v>296</v>
      </c>
      <c r="H15" s="96" t="s">
        <v>299</v>
      </c>
    </row>
    <row r="16" spans="2:8" ht="38.25">
      <c r="B16" s="116">
        <v>4</v>
      </c>
      <c r="C16" s="109">
        <v>43692</v>
      </c>
      <c r="D16" s="110" t="s">
        <v>304</v>
      </c>
      <c r="E16" s="84">
        <v>5.0999999999999996</v>
      </c>
      <c r="F16" s="111" t="s">
        <v>310</v>
      </c>
      <c r="G16" s="111" t="s">
        <v>311</v>
      </c>
      <c r="H16" s="74" t="s">
        <v>305</v>
      </c>
    </row>
  </sheetData>
  <mergeCells count="10">
    <mergeCell ref="B14:B15"/>
    <mergeCell ref="C14:C15"/>
    <mergeCell ref="B2:H2"/>
    <mergeCell ref="B3:B4"/>
    <mergeCell ref="C3:C4"/>
    <mergeCell ref="B6:B13"/>
    <mergeCell ref="C6:C13"/>
    <mergeCell ref="D5:H5"/>
    <mergeCell ref="D7:D12"/>
    <mergeCell ref="D3:H3"/>
  </mergeCells>
  <phoneticPr fontId="2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Res. eva. PAAC</vt:lpstr>
      <vt:lpstr>1.Gestión del Riesgo</vt:lpstr>
      <vt:lpstr>2.Racionalización de Trámites</vt:lpstr>
      <vt:lpstr>3.Rendición de Cuentas</vt:lpstr>
      <vt:lpstr>4.Atención al Ciudadano</vt:lpstr>
      <vt:lpstr>5.Transparencia</vt:lpstr>
      <vt:lpstr>6.Iniciativas Adicionales</vt:lpstr>
      <vt:lpstr>Control de Cambios</vt:lpstr>
      <vt:lpstr>'1.Gestión del Riesgo'!Área_de_impresión</vt:lpstr>
      <vt:lpstr>'2.Racionalización de Trámites'!Área_de_impresión</vt:lpstr>
      <vt:lpstr>'3.Rendición de Cuentas'!Área_de_impresión</vt:lpstr>
      <vt:lpstr>'4.Atención al Ciudadano'!Área_de_impresión</vt:lpstr>
      <vt:lpstr>'5.Transparencia'!Área_de_impresión</vt:lpstr>
      <vt:lpstr>'6.Iniciativas Adicionales'!Área_de_impresión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Lorena Manrrique Herrera</dc:creator>
  <cp:lastModifiedBy>Silenia Neira Torres</cp:lastModifiedBy>
  <cp:lastPrinted>2019-04-16T16:00:42Z</cp:lastPrinted>
  <dcterms:created xsi:type="dcterms:W3CDTF">2018-12-27T14:13:29Z</dcterms:created>
  <dcterms:modified xsi:type="dcterms:W3CDTF">2020-01-15T19:37:11Z</dcterms:modified>
</cp:coreProperties>
</file>