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silenia.neira\Documents\INFORMES DEL PROCESO\PAAC\SEPTIEMBRE\"/>
    </mc:Choice>
  </mc:AlternateContent>
  <xr:revisionPtr revIDLastSave="0" documentId="8_{45444B87-DBB2-4279-8834-B06A50225810}" xr6:coauthVersionLast="36" xr6:coauthVersionMax="36" xr10:uidLastSave="{00000000-0000-0000-0000-000000000000}"/>
  <bookViews>
    <workbookView xWindow="0" yWindow="0" windowWidth="28800" windowHeight="11925" tabRatio="910" xr2:uid="{00000000-000D-0000-FFFF-FFFF00000000}"/>
  </bookViews>
  <sheets>
    <sheet name="Res. eva. PAAC" sheetId="8" r:id="rId1"/>
    <sheet name="1.Gestión del Riesgo" sheetId="1" r:id="rId2"/>
    <sheet name="2.Racionalización de Trámites" sheetId="3" r:id="rId3"/>
    <sheet name="3.Rendición de Cuentas" sheetId="2" r:id="rId4"/>
    <sheet name="4.Atención al Ciudadano" sheetId="4" r:id="rId5"/>
    <sheet name="5.Transparencia" sheetId="5" r:id="rId6"/>
    <sheet name="6.Iniciativas Adicionales" sheetId="6" r:id="rId7"/>
    <sheet name="Control de Cambios" sheetId="7" r:id="rId8"/>
  </sheets>
  <definedNames>
    <definedName name="_35nkun2" localSheetId="5">'5.Transparencia'!#REF!</definedName>
    <definedName name="_xlnm._FilterDatabase" localSheetId="1" hidden="1">'1.Gestión del Riesgo'!$A$8:$K$16</definedName>
    <definedName name="_xlnm._FilterDatabase" localSheetId="3" hidden="1">'3.Rendición de Cuentas'!$B$8:$M$21</definedName>
    <definedName name="_xlnm._FilterDatabase" localSheetId="4" hidden="1">'4.Atención al Ciudadano'!$A$8:$M$23</definedName>
    <definedName name="_xlnm._FilterDatabase" localSheetId="5" hidden="1">'5.Transparencia'!$A$8:$M$20</definedName>
    <definedName name="_xlnm._FilterDatabase" localSheetId="6" hidden="1">'6.Iniciativas Adicionales'!$A$8:$M$16</definedName>
    <definedName name="_xlnm.Print_Area" localSheetId="1">'1.Gestión del Riesgo'!$A$1:$H$17</definedName>
    <definedName name="_xlnm.Print_Area" localSheetId="2">'2.Racionalización de Trámites'!$A$1:$S$17</definedName>
    <definedName name="_xlnm.Print_Area" localSheetId="3">'3.Rendición de Cuentas'!$A$6:$J$22</definedName>
    <definedName name="_xlnm.Print_Area" localSheetId="4">'4.Atención al Ciudadano'!$A$1:$J$24</definedName>
    <definedName name="_xlnm.Print_Area" localSheetId="5">'5.Transparencia'!$A$1:$J$21</definedName>
    <definedName name="_xlnm.Print_Area" localSheetId="6">'6.Iniciativas Adicionales'!$A$1:$J$17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1" i="8" l="1"/>
  <c r="C11" i="8"/>
  <c r="B11" i="8"/>
  <c r="D10" i="8"/>
  <c r="D9" i="8"/>
  <c r="D8" i="8"/>
  <c r="D7" i="8"/>
  <c r="D6" i="8"/>
  <c r="D5" i="8"/>
</calcChain>
</file>

<file path=xl/sharedStrings.xml><?xml version="1.0" encoding="utf-8"?>
<sst xmlns="http://schemas.openxmlformats.org/spreadsheetml/2006/main" count="666" uniqueCount="389">
  <si>
    <t xml:space="preserve">Plan Anticorrupción y de Atención al Ciudadano </t>
  </si>
  <si>
    <t xml:space="preserve">Componente 1: Gestión del Riesgo de Corrupción - Mapa de Riesgos de Corrupción </t>
  </si>
  <si>
    <t>Subcomponente</t>
  </si>
  <si>
    <t>Actividades</t>
  </si>
  <si>
    <t>Meta o producto</t>
  </si>
  <si>
    <t>Fecha Inicial</t>
  </si>
  <si>
    <t>Fecha Final</t>
  </si>
  <si>
    <t xml:space="preserve">1.1 </t>
  </si>
  <si>
    <t>Política de Administración de Riesgos actualizada</t>
  </si>
  <si>
    <t>Oficina Asesora de Planeación</t>
  </si>
  <si>
    <t>2.1</t>
  </si>
  <si>
    <t>Todas las dependencias</t>
  </si>
  <si>
    <t>2.2</t>
  </si>
  <si>
    <t>3.1</t>
  </si>
  <si>
    <t>Publicar y divulgar interna y externamente el Mapa de riesgos de corrupción.</t>
  </si>
  <si>
    <t>4.1</t>
  </si>
  <si>
    <t>Mapa de riesgos de corrupción ajustado periódicamente</t>
  </si>
  <si>
    <t>5.1</t>
  </si>
  <si>
    <t>Oficina de Control Interno</t>
  </si>
  <si>
    <t>Componente 3: Rendición de cuentas</t>
  </si>
  <si>
    <t>1.1</t>
  </si>
  <si>
    <t xml:space="preserve">Oficina Asesora de Comunicaciones </t>
  </si>
  <si>
    <r>
      <t xml:space="preserve">Subcomponente 1
</t>
    </r>
    <r>
      <rPr>
        <sz val="10"/>
        <color theme="1"/>
        <rFont val="Arial"/>
        <family val="2"/>
      </rPr>
      <t>Información de calidad y en lenguaje comprensible</t>
    </r>
  </si>
  <si>
    <t>Responsable dependencia líder</t>
  </si>
  <si>
    <t>Responsable dependencia apoyo</t>
  </si>
  <si>
    <t>Recursos</t>
  </si>
  <si>
    <t>Indicador</t>
  </si>
  <si>
    <r>
      <rPr>
        <b/>
        <sz val="10"/>
        <color theme="1"/>
        <rFont val="Arial"/>
        <family val="2"/>
      </rPr>
      <t>Subcomponente 2</t>
    </r>
    <r>
      <rPr>
        <sz val="10"/>
        <color theme="1"/>
        <rFont val="Arial"/>
        <family val="2"/>
      </rPr>
      <t xml:space="preserve">
Diálogo en doble vía con la ciudadanía y sus organizaciones</t>
    </r>
  </si>
  <si>
    <t>1.3</t>
  </si>
  <si>
    <t>Información de la rendición de cuentas socializada con la ciudadanía</t>
  </si>
  <si>
    <t>1.4</t>
  </si>
  <si>
    <t>Subsecretaría de Seguridad y Convivencia
Subsecretaría de Acceso a la Justicia</t>
  </si>
  <si>
    <r>
      <t xml:space="preserve">Subcomponente 3
</t>
    </r>
    <r>
      <rPr>
        <sz val="10"/>
        <color theme="1"/>
        <rFont val="Arial"/>
        <family val="2"/>
      </rPr>
      <t>Incentivos/Responsabilidad para motivar la cultura de la medición y petición de cuentas</t>
    </r>
  </si>
  <si>
    <r>
      <rPr>
        <b/>
        <sz val="10"/>
        <color theme="1"/>
        <rFont val="Arial"/>
        <family val="2"/>
      </rPr>
      <t>Subcomponente 4</t>
    </r>
    <r>
      <rPr>
        <sz val="10"/>
        <color theme="1"/>
        <rFont val="Arial"/>
        <family val="2"/>
      </rPr>
      <t xml:space="preserve">
Evaluación y retroalimentación a la gestión institucional</t>
    </r>
  </si>
  <si>
    <t>4.2</t>
  </si>
  <si>
    <t>Establecer mejoras a partir de los resultados de las encuestas de satisfacción de los ciudadanos.</t>
  </si>
  <si>
    <t xml:space="preserve">Mejoras establecidas en la entidad.  </t>
  </si>
  <si>
    <t>Despacho</t>
  </si>
  <si>
    <r>
      <t xml:space="preserve">Subcomponente 1
</t>
    </r>
    <r>
      <rPr>
        <sz val="10"/>
        <color theme="1"/>
        <rFont val="Arial"/>
        <family val="2"/>
      </rPr>
      <t>Política de Administración de Riesgos</t>
    </r>
  </si>
  <si>
    <r>
      <t xml:space="preserve">Subcomponente 2
</t>
    </r>
    <r>
      <rPr>
        <sz val="10"/>
        <color theme="1"/>
        <rFont val="Arial"/>
        <family val="2"/>
      </rPr>
      <t>Construcción del Mapa de Riesgos de Corrupción</t>
    </r>
  </si>
  <si>
    <t>Actualizar la matriz de los riesgos de corrupción inherentes a la gestión de la entidad.</t>
  </si>
  <si>
    <r>
      <t xml:space="preserve">Subcomponente 5
</t>
    </r>
    <r>
      <rPr>
        <sz val="10"/>
        <color theme="1"/>
        <rFont val="Arial"/>
        <family val="2"/>
      </rPr>
      <t>Seguimiento</t>
    </r>
  </si>
  <si>
    <r>
      <t xml:space="preserve">Subcomponente 3
</t>
    </r>
    <r>
      <rPr>
        <sz val="10"/>
        <color theme="1"/>
        <rFont val="Arial"/>
        <family val="2"/>
      </rPr>
      <t>Consulta y divulgación</t>
    </r>
  </si>
  <si>
    <r>
      <t xml:space="preserve">Subcomponente 4
</t>
    </r>
    <r>
      <rPr>
        <sz val="10"/>
        <color theme="1"/>
        <rFont val="Arial"/>
        <family val="2"/>
      </rPr>
      <t>Monitoreo y revisión</t>
    </r>
  </si>
  <si>
    <t xml:space="preserve">Componente 4: Atención al ciudadano </t>
  </si>
  <si>
    <t>2.3</t>
  </si>
  <si>
    <t>4.3</t>
  </si>
  <si>
    <t>5.2</t>
  </si>
  <si>
    <r>
      <t xml:space="preserve">Subcomponente 4
</t>
    </r>
    <r>
      <rPr>
        <sz val="10"/>
        <color theme="1"/>
        <rFont val="Arial"/>
        <family val="2"/>
      </rPr>
      <t>Normativo y Procedimental</t>
    </r>
  </si>
  <si>
    <r>
      <t xml:space="preserve">Subcomponente 5
</t>
    </r>
    <r>
      <rPr>
        <sz val="10"/>
        <color theme="1"/>
        <rFont val="Arial"/>
        <family val="2"/>
      </rPr>
      <t>Relacionamiento con el ciudadano</t>
    </r>
  </si>
  <si>
    <t>Plan Anticorrupción y de Atención al Ciudadano</t>
  </si>
  <si>
    <t>1.2</t>
  </si>
  <si>
    <t>Datos abiertos publicados</t>
  </si>
  <si>
    <t>Registro o inventario de activos de la información actualizado y publicado</t>
  </si>
  <si>
    <t>3.2</t>
  </si>
  <si>
    <t>3.3</t>
  </si>
  <si>
    <t>Esquema de publicación de información actualizado y publicado</t>
  </si>
  <si>
    <r>
      <t xml:space="preserve">Subcomponente 1
</t>
    </r>
    <r>
      <rPr>
        <sz val="10"/>
        <color theme="1"/>
        <rFont val="Arial"/>
        <family val="2"/>
      </rPr>
      <t>Lineamientos de transparencia activa</t>
    </r>
  </si>
  <si>
    <t>Actualizar, socializar y divulgar la carta de trato digno al usuario al interior de la entidad.</t>
  </si>
  <si>
    <t>Carta de trato digno a usuario actualizada, socializada y divulgada.</t>
  </si>
  <si>
    <t>Plan Institucional de capacitación fortalecido con temáticas relacionadas al mejoramiento del servicio al ciudadano.</t>
  </si>
  <si>
    <t>Realizar y socializar la medición de percepción de la ciudadanía, en referencia a la atención y servicio al ciudadano brindado por la SSCJ.</t>
  </si>
  <si>
    <t>Documento de medición de percepción realizado y socializado.</t>
  </si>
  <si>
    <t>Un (1) concurso de conocimiento realizado en la entidad</t>
  </si>
  <si>
    <t xml:space="preserve">Responsable dependencia líder </t>
  </si>
  <si>
    <t>Hacer seguimiento periódico a la actualización de la información contenida en el link transparencia y de acceso a la información pública, según la resolución 3564 de 2015 para dar cumplimiento a la Ley 1712/2014.</t>
  </si>
  <si>
    <t xml:space="preserve">Seguimiento periódico a la información contenida en el link transparencia y de acceso a la información pública </t>
  </si>
  <si>
    <t>Dirección de Tecnologías y Sistemas de Información</t>
  </si>
  <si>
    <t>Identificar y publicar datos abiertos.</t>
  </si>
  <si>
    <t xml:space="preserve">Dirección de Tecnologías y Sistemas de Información
</t>
  </si>
  <si>
    <r>
      <t xml:space="preserve">Subcomponente 2
</t>
    </r>
    <r>
      <rPr>
        <sz val="10"/>
        <color theme="1"/>
        <rFont val="Arial"/>
        <family val="2"/>
      </rPr>
      <t>Lineamientos de transparencia pasiva</t>
    </r>
  </si>
  <si>
    <t>Once (11) informes mensuales de PQRS</t>
  </si>
  <si>
    <r>
      <t xml:space="preserve">Subcomponente 3 
</t>
    </r>
    <r>
      <rPr>
        <sz val="10"/>
        <color theme="1"/>
        <rFont val="Arial"/>
        <family val="2"/>
      </rPr>
      <t>Elaboración de los Instrumentos de Gestión de la Información</t>
    </r>
  </si>
  <si>
    <t>Actualizar y publicar el esquema de publicación de información.</t>
  </si>
  <si>
    <t>Actualizar y publicar el Índice de Información Clasificada y Reservada.</t>
  </si>
  <si>
    <t>Actualizar y publicar el registro o inventario de activos de la información.</t>
  </si>
  <si>
    <r>
      <t xml:space="preserve">Subcomponente 4
</t>
    </r>
    <r>
      <rPr>
        <sz val="10"/>
        <color theme="1"/>
        <rFont val="Arial"/>
        <family val="2"/>
      </rPr>
      <t>Criterio diferencial de accesibilidad</t>
    </r>
  </si>
  <si>
    <r>
      <t xml:space="preserve">Subcomponente 5
</t>
    </r>
    <r>
      <rPr>
        <sz val="10"/>
        <color theme="1"/>
        <rFont val="Arial"/>
        <family val="2"/>
      </rPr>
      <t>Monitoreo del Acceso a la Información Pública</t>
    </r>
  </si>
  <si>
    <t>Tres (3) seguimientos a los Mapas de riesgos de corrupción</t>
  </si>
  <si>
    <t>Elaborar y publicar dos (2) informes de rendición de cuentas con la información sobre la cual debe rendir cuentas la entidad.</t>
  </si>
  <si>
    <r>
      <t>31/12/2019</t>
    </r>
    <r>
      <rPr>
        <sz val="8"/>
        <color theme="1"/>
        <rFont val="Times New Roman"/>
        <family val="1"/>
      </rPr>
      <t> </t>
    </r>
  </si>
  <si>
    <t>(Datos abiertos publicados/Datos abiertos identificados)*100</t>
  </si>
  <si>
    <t>Estrategia de Rendición de Cuentas reformulada</t>
  </si>
  <si>
    <t>Dirección de Gestión Humana</t>
  </si>
  <si>
    <t>Control Interno Disciplinario</t>
  </si>
  <si>
    <t>Número de ítems actualizados/ número total de ítems objeto de actualización *100</t>
  </si>
  <si>
    <t>Elaborar informe mensual de PQRS (Peticiones, Quejas, Reclamos y Sugerencias) en el que se incluya lo relacionado con tiempos de respuesta.</t>
  </si>
  <si>
    <t>Número de informes elaborados/11*100</t>
  </si>
  <si>
    <t>Índice de Información Clasificada y Reservada actualizado y publicado</t>
  </si>
  <si>
    <t xml:space="preserve">Documento de los resultados de los informes de solicitudes de acceso a información con oportunidades de mejora identificadas. </t>
  </si>
  <si>
    <t>1 documento</t>
  </si>
  <si>
    <t>Componente 6:  Iniciativas Adicionales</t>
  </si>
  <si>
    <t>5.3</t>
  </si>
  <si>
    <t>Evaluar los procesos de rendición de cuentas realizados en la entidad para establecer mejoras.</t>
  </si>
  <si>
    <t>Evaluación de los procesos de rendición de cuentas.</t>
  </si>
  <si>
    <t>Control Interno</t>
  </si>
  <si>
    <t>Componente 5: Mecanismos para la Transparencia y Acceso de la Información</t>
  </si>
  <si>
    <t>Adelantar 4 Capacitaciones y/o sensibilizaciones a través de charlas informativas a los servidores públicos de la entidad para el fortalecimiento al plan anticorrupción frente a los deberes, prohibiciones, faltas disciplinarias, sanciones, inhabilidades en el marco de la Ley 734 de 2002, y ley anticorrupción 1474 de 2011.</t>
  </si>
  <si>
    <r>
      <rPr>
        <b/>
        <sz val="10"/>
        <color rgb="FF000000"/>
        <rFont val="Arial"/>
        <family val="2"/>
      </rPr>
      <t>Subcomponente 1</t>
    </r>
    <r>
      <rPr>
        <sz val="10"/>
        <color rgb="FF000000"/>
        <rFont val="Arial"/>
        <family val="2"/>
      </rPr>
      <t xml:space="preserve">
</t>
    </r>
    <r>
      <rPr>
        <sz val="10"/>
        <color theme="1"/>
        <rFont val="Arial"/>
        <family val="2"/>
      </rPr>
      <t>Estructura Administrativa y Direccionamiento Estratégico</t>
    </r>
  </si>
  <si>
    <r>
      <rPr>
        <b/>
        <sz val="10"/>
        <color rgb="FF000000"/>
        <rFont val="Arial"/>
        <family val="2"/>
      </rPr>
      <t>Subcomponente 2</t>
    </r>
    <r>
      <rPr>
        <sz val="10"/>
        <color rgb="FF000000"/>
        <rFont val="Arial"/>
        <family val="2"/>
      </rPr>
      <t xml:space="preserve">
</t>
    </r>
    <r>
      <rPr>
        <sz val="10"/>
        <color theme="1"/>
        <rFont val="Arial"/>
        <family val="2"/>
      </rPr>
      <t>Fortalecimiento de los canales de atención</t>
    </r>
  </si>
  <si>
    <r>
      <rPr>
        <b/>
        <sz val="10"/>
        <color theme="1"/>
        <rFont val="Arial"/>
        <family val="2"/>
      </rPr>
      <t>Subcomponente 3</t>
    </r>
    <r>
      <rPr>
        <sz val="10"/>
        <color theme="1"/>
        <rFont val="Arial"/>
        <family val="2"/>
      </rPr>
      <t xml:space="preserve">
Talento Humano</t>
    </r>
  </si>
  <si>
    <t>Fortalecer en el Plan Institucional de Capacitación temáticas relacionadas con el mejoramiento del servicio al ciudadano que refuercen las competencias de los servidores públicos que atienden directamente a los ciudadanos.</t>
  </si>
  <si>
    <t xml:space="preserve">Socializar y sensibilizar el manual de atención y servicio al ciudadano (protocolos de canales de atención)  al interior de la entidad  </t>
  </si>
  <si>
    <t>Revisar el proceso de atención y servicio a la ciudadanía.</t>
  </si>
  <si>
    <t>Informes de Atención al Ciudadano realizados</t>
  </si>
  <si>
    <t>Prestar servicio de traducción en lengua de señas a las personas sordas que requieran este servicio en la entidad.</t>
  </si>
  <si>
    <t>Servicio de lengua de señas prestado en la entidad.</t>
  </si>
  <si>
    <t>Documento de caracterización  de ciudadanos y partes interesadas revisado.</t>
  </si>
  <si>
    <t>Realizar un análisis de los resultados de los informes de solicitudes de acceso a la información para identificar oportunidades de mejora en la prestación del servicio.</t>
  </si>
  <si>
    <t xml:space="preserve">Dirección de Gestión Humana </t>
  </si>
  <si>
    <t xml:space="preserve">Oficina Asesora de Planeación </t>
  </si>
  <si>
    <t>Humanos
Tecnológicos
Físicos</t>
  </si>
  <si>
    <t>Gestores de integridad reconocidos en la entidad</t>
  </si>
  <si>
    <t xml:space="preserve">Humanos </t>
  </si>
  <si>
    <t>Reuniones realizadas</t>
  </si>
  <si>
    <t>Habladores entregados</t>
  </si>
  <si>
    <t>Socializar y sensibilizar a los gestores de integridad sobre el Artículo 4 del Decreto 118 de 2018</t>
  </si>
  <si>
    <t>1 informe realizado</t>
  </si>
  <si>
    <t>Realizar reuniones mensuales con los gestores de integridad con el propósito de fortalecer las herramientas pedagógicas que se utilizarán al momento de replicar las actividades al interior de la entidad.</t>
  </si>
  <si>
    <t>Fortalecer y socializar a los funcionarios de la entidad los valores del código de integridad a través de la entrega de un hablador .</t>
  </si>
  <si>
    <t xml:space="preserve">% de gestores de integridad socializados </t>
  </si>
  <si>
    <t xml:space="preserve">Medir la percepción de los contratistas y servidores sobre el código de integridad  para el fortalecimiento de los valores adoptados por la entidad. </t>
  </si>
  <si>
    <t>Actividades de socialización y sensibilización del Código de Integridad y conflicto de interés realizadas</t>
  </si>
  <si>
    <t xml:space="preserve">Aplicar instrumento de percepción con el propósito de evidenciar la apropiación de los valores del código de integridad de los servidores y contratistas de la entidad. </t>
  </si>
  <si>
    <t>Un (1) instrumento de evaluación aplicado</t>
  </si>
  <si>
    <t>Un instrumento de evaluación aplicado</t>
  </si>
  <si>
    <t>Socializar con la ciudadanía, previo a la sesión de rendición de cuentas,  la información de la que se va a hablar en dichos espacios.</t>
  </si>
  <si>
    <t xml:space="preserve">
Dirección de Gestión Humana</t>
  </si>
  <si>
    <t>Situación actual</t>
  </si>
  <si>
    <t>Oficina Asesora de Planeación
Todas las dependencias</t>
  </si>
  <si>
    <t>Oficina Asesora de Planeación
Líderes de proceso</t>
  </si>
  <si>
    <t>Consolidar el mapa de riesgos de corrupción conforme a los lineamientos y normatividad vigente.</t>
  </si>
  <si>
    <t xml:space="preserve">Mapa de riesgos de corrupción publicado y divulgado </t>
  </si>
  <si>
    <t>Riesgos  de corrupción actualizados</t>
  </si>
  <si>
    <t>Mapa de riesgos de corrupción consolidado</t>
  </si>
  <si>
    <t>Humanos
Tecnológicos</t>
  </si>
  <si>
    <t>Dos (2) Informes de rendición de cuentas elaborados y publicados</t>
  </si>
  <si>
    <t>Realizar un (1) concurso de conocimiento interno sobre la rendición de cuentas de la SSCJ.</t>
  </si>
  <si>
    <t>Oficina Asesora de Comunicaciones 
Dirección de Gestión Humana</t>
  </si>
  <si>
    <t>Humanos
Tecnológicos
Financieros</t>
  </si>
  <si>
    <t xml:space="preserve">Humanos
Tecnológicos
Financieros
</t>
  </si>
  <si>
    <t>Gestionar la accesibilidad en los  espacios físicos de la entidad para la población con discapacidad.</t>
  </si>
  <si>
    <t>Gestión realizada para la accesibilidad en los  espacios físicos de la población con discapacidad.</t>
  </si>
  <si>
    <t>Proceso revisado y/o actualizado</t>
  </si>
  <si>
    <t xml:space="preserve"> Cuatro (4) Capacitaciones y/o sensibilizaciones realizadas</t>
  </si>
  <si>
    <t xml:space="preserve">Manual de atención socializado y sensibilizado al interior de la entidad  </t>
  </si>
  <si>
    <t>Revisar el documento de caracterización de ciudadanos y partes interesadas.</t>
  </si>
  <si>
    <t>Acciones y/o estrategias de sensibilización desarrolladas</t>
  </si>
  <si>
    <t>Dirección de Recursos Físicos y Gestión Documental</t>
  </si>
  <si>
    <t>Publicar videos en lenguaje de señas  en el sitio web de la entidad.</t>
  </si>
  <si>
    <t>Videos en lenguaje de señas publicados</t>
  </si>
  <si>
    <t xml:space="preserve">Atención al Ciudadano </t>
  </si>
  <si>
    <t>Implementar gradualmente la garantía de accesibilidad de población en situación de discapacidad a la página web de la entidad.</t>
  </si>
  <si>
    <t>Página WEB reestructurada con accesibilidad para población en situación de discapacidad</t>
  </si>
  <si>
    <t>1. Alistamiento</t>
  </si>
  <si>
    <t xml:space="preserve"> 2. Armonización</t>
  </si>
  <si>
    <t>3. Diagnóstico</t>
  </si>
  <si>
    <t>5. Seguimiento y evaluación</t>
  </si>
  <si>
    <t xml:space="preserve">Reconocer a los gestores de integridad de la entidad a través de las redes sociales de la entidad, un diploma simbólico que resalte su papel en la entidad y un elemento de distinción como gestor de integridad. </t>
  </si>
  <si>
    <t xml:space="preserve">Reconocimiento de los gestores de integridad </t>
  </si>
  <si>
    <t>10 actas de reunión realizadas.</t>
  </si>
  <si>
    <t>Funcionarios de la entidad socializados en código de integridad.</t>
  </si>
  <si>
    <t>Gestores de integridad socializados en el Decreto 118 de 2018.</t>
  </si>
  <si>
    <t>Un (1) Informe sobre la percepción de integridad.</t>
  </si>
  <si>
    <t>Realizar actividades de socialización y sensibilización del Código de Integridad y conflicto de interés.</t>
  </si>
  <si>
    <t>Humanos
Tecnológicos
Físicos
Financieros</t>
  </si>
  <si>
    <t xml:space="preserve">Actividades de socialización y sensibilización del Código de Integridad y conflicto de interés  realizadas </t>
  </si>
  <si>
    <t>Establecer un sistema de incentivos no pecuniarios para destacar el desempeño de los servidores en relación al servicio prestado al ciudadano.</t>
  </si>
  <si>
    <t>Sistema de incentivos no pecuniarios establecido para destacar el desempeño de los servidores en relación al servicio prestado al ciudadano</t>
  </si>
  <si>
    <t>Subsecretaría de Gestión Institucional (Atención al ciudadano)</t>
  </si>
  <si>
    <t>Subsecretaría de Gestión Institucional (Atención al ciudadano)
Oficina Asesora de Comunicaciones
Despacho</t>
  </si>
  <si>
    <t>Monitorear y revisar el mapa de riesgos de corrupción dependiendo de la periodicidad con la que se construyen los riesgos, la cual esta consignada en la matriz correspondiente.</t>
  </si>
  <si>
    <t>(Abril, Agosto, Diciembre)</t>
  </si>
  <si>
    <t>2.4</t>
  </si>
  <si>
    <t>Establecer indicadores que permitan medir el desempeño de los canales de atención y consolidar estadísticas sobre tiempos de espera, tiempos de atención y cantidad de ciudadanos atendidos.</t>
  </si>
  <si>
    <t>Subsecretaría de Gestión Institucional (Atención al ciudadano)
Acceso a la Justicia</t>
  </si>
  <si>
    <t>Indicadores establecidos para medir el desempeño de los canales de atención.</t>
  </si>
  <si>
    <t>31/12/2019 </t>
  </si>
  <si>
    <t xml:space="preserve">Observatorios Ciudadanos locales y distritales realizados. </t>
  </si>
  <si>
    <t>Despacho
Subsecretaría de Seguridad y Convivencia
Subsecretaría de Acceso a la Justicia
Oficina Asesora de Comunicaciones
C4</t>
  </si>
  <si>
    <t>Formularios de priorización temática elaborados y publicados</t>
  </si>
  <si>
    <t>Convocatoria activa realizada</t>
  </si>
  <si>
    <t>Oficina Asesora de Comunicaciones
Subsecretaría de Seguridad y Convivencia
Subsecretaría de Acceso a la Justicia
Subsecretaria de Inversiones
Despacho</t>
  </si>
  <si>
    <t>Realizar seguimiento a los compromisos e inquietudes ciudadanas presentados en el marco de la estrategia de rendición de cuentas.</t>
  </si>
  <si>
    <t xml:space="preserve">
Despacho
Subsecretaría de Seguridad y Convivencia
Subsecretaría de Acceso a la Justicia</t>
  </si>
  <si>
    <t>Realizar acciones y/o estrategias de sensibilización que apunten a fortalecer el conocimiento del portafolio de trámites y servicios  que ofrece la entidad.</t>
  </si>
  <si>
    <t xml:space="preserve">Fuente: Oficina Asesora de Planeación - Enero de 2019 </t>
  </si>
  <si>
    <t>Fuente: Oficina Asesora de Planeación - Enero de 2019</t>
  </si>
  <si>
    <t>Control de Cambios</t>
  </si>
  <si>
    <t>Número de versión</t>
  </si>
  <si>
    <t>Fecha</t>
  </si>
  <si>
    <t>Cambio realizado</t>
  </si>
  <si>
    <t>Primera versión del Plan Anticorrupción y de atención al Ciudadano 2019</t>
  </si>
  <si>
    <t xml:space="preserve">Componente 2. Racionalización de Trámites 
</t>
  </si>
  <si>
    <t>Componente</t>
  </si>
  <si>
    <t xml:space="preserve">Comunicaciones desarrolladas en lenguaje comprensible y de manera concisa  para presentar la gestión de la entidad a la ciudadanía </t>
  </si>
  <si>
    <t>Sub
Comp.</t>
  </si>
  <si>
    <t>No.1</t>
  </si>
  <si>
    <t xml:space="preserve">Estado actual </t>
  </si>
  <si>
    <t>Argumentación del cambio</t>
  </si>
  <si>
    <t>Estado inicial</t>
  </si>
  <si>
    <t xml:space="preserve">Promover observatorios ciudadanos locales y distritales bajo la metodología ISO IWA. </t>
  </si>
  <si>
    <t xml:space="preserve">Humanos
Tecnológicos
</t>
  </si>
  <si>
    <t>Un documento de seguimiento a los compromisos e inquietudes ciudadanas presentados en el marco de la estrategia de rendición de cuentas.</t>
  </si>
  <si>
    <t>Adelantar las labores necesarias para obtener la certificación en datos abiertos en nivel 1 por MINTIC, lo cual apunta a las metas de gobierno digital de la entidad.</t>
  </si>
  <si>
    <t>Labores adelantadas para obtener la certificación en datos abiertos por MINTIC</t>
  </si>
  <si>
    <t>Diálogos ciudadanos y/o rendición de cuentas sector Seguridad, Convivencia y Justicia realizados.</t>
  </si>
  <si>
    <t>Por recomendaciones generales  de la Veeduría Distrital, se incorpora esta actividad nueva, ya que deben plasmarse acciones que incentiven a los ciudadanos a participar en los espacios de rendición de cuentas. Por organización, el componente que anteriormente se encontraba en este númeral paso al subcomponente 2.4.</t>
  </si>
  <si>
    <t>Por motivos de orden y objetivo de los componentes, se incorpora este númeral con la actividad aquí, el cual se encontraba inicialmente ubicado en el subcompononte 3 / 3.1</t>
  </si>
  <si>
    <t>Por recomendaciones generales  de la Secretaria General  y por solicitud de la Dirección de Tecnologias y Sistemas de la Información de la Secretaría Distrital de Seguridad, Convivencia y Justicia se incorporó esta actividad.</t>
  </si>
  <si>
    <t>Por recomendaciones generales  de la Veeduría Distrital, se modificó la redacción de este subcomponente, plasmando mejor la actividad.</t>
  </si>
  <si>
    <t>Establecer mecanismos de comunicación entre la Subsecretaría de Gestión Institucional (Atención al Ciudadano) y el comité Institucional de Gestión y Desempeño para facilitar la toma de decisiones en el mejoramiento del servicio al ciudadano.</t>
  </si>
  <si>
    <t>Administrativa</t>
  </si>
  <si>
    <t xml:space="preserve">Oficina Asesora de Planeación
Subsecretaría de Gestión Institucional (Atención al Ciudadano) </t>
  </si>
  <si>
    <t>Un Inventario de trámites y posibles OPAS  de la entidad revisado y/o actualizado según haya lugar.</t>
  </si>
  <si>
    <t>Un Inventario de trámites y posibles OPAS de la entidad revisado y/o actualizado según haya lugar.</t>
  </si>
  <si>
    <t/>
  </si>
  <si>
    <t>Nombre de la entidad:</t>
  </si>
  <si>
    <t>SECRETARÍA DISTRITAL DE SEGURIDAD, CONVIVENCIA Y JUSTICIA</t>
  </si>
  <si>
    <t>Orden:</t>
  </si>
  <si>
    <t>Territorial</t>
  </si>
  <si>
    <t>Sector administrativo:</t>
  </si>
  <si>
    <t>Año vigencia:</t>
  </si>
  <si>
    <t>2019</t>
  </si>
  <si>
    <t>Departamento:</t>
  </si>
  <si>
    <t>Bogotá D.C</t>
  </si>
  <si>
    <t>Municipio:</t>
  </si>
  <si>
    <t>BOGOTÁ</t>
  </si>
  <si>
    <t>DATOS TRÁMITES A RACIONALIZAR</t>
  </si>
  <si>
    <t>ACCIONES DE RACIONALIZACIÓN A DESARROLLAR</t>
  </si>
  <si>
    <t>PLAN DE EJECUCIÓN</t>
  </si>
  <si>
    <t>Tipo</t>
  </si>
  <si>
    <t>Número</t>
  </si>
  <si>
    <t>Nombre</t>
  </si>
  <si>
    <t>Estado</t>
  </si>
  <si>
    <t>Mejora por implementar</t>
  </si>
  <si>
    <t>Beneficio al ciudadano o entidad</t>
  </si>
  <si>
    <t>Tipo racionalización</t>
  </si>
  <si>
    <t>Acciones racionalización</t>
  </si>
  <si>
    <t>Fecha
inicio</t>
  </si>
  <si>
    <t>Fecha final racionalización</t>
  </si>
  <si>
    <t>Responsable</t>
  </si>
  <si>
    <t>Justificación</t>
  </si>
  <si>
    <t>Único</t>
  </si>
  <si>
    <t>64529</t>
  </si>
  <si>
    <t>Autorización para ingreso como visitante a la  Carcel Distrital de Varones y Anexo de Mujeres.</t>
  </si>
  <si>
    <t>Inscrito</t>
  </si>
  <si>
    <t>Actualmente la Cárcel Distrital de Varones y Anexo de Mujeres, permite el ingreso de visitantes (amigos y familiares) de las personas privadas de la libertad - PPL, únicamente  el día domingo en dos (2) jornadas.</t>
  </si>
  <si>
    <t xml:space="preserve">-Mayor agilidad y cobertura para los visitantes (amigos y 
    Familiares) de las personas privadas de la libertad - PPL. 
-  Reducción de intermediarios.
-  Ahorro de tiempos  de espera.
-  Descongestión   de filas en el  momento del ingreso. 
-   Reducción de acciones ilícitas. 
-  Mejoramiento  de la Imagen institucional 
-  Mejora en el entorno exterior de la Cárcel Distrital. 
-  Aumento de la percepción de seguridad a los visitantes
</t>
  </si>
  <si>
    <t>Normativa</t>
  </si>
  <si>
    <t>Ampliación de cobertura</t>
  </si>
  <si>
    <t>01/02/2019</t>
  </si>
  <si>
    <t>31/05/2019</t>
  </si>
  <si>
    <t>Dirección de la Cárcel Distrital.</t>
  </si>
  <si>
    <t xml:space="preserve"> </t>
  </si>
  <si>
    <t>Se amplió la frecuencia de visita para el ingreso de visitantes (amigos y familiares) de las personas privadas de la libertad - PPL, los días sábados y domingos  en tres (3) jornadas de acuerdo a la distribución establecida  en los pabellones.
Esto permitió la modificación del artículo 23 de la Resolución 1806 del 2011 reglamento interno, mediante la expedición de la Resolución 158 del 2018.</t>
  </si>
  <si>
    <t>Mejora u optimización del proceso o procedimiento asociado al trámite</t>
  </si>
  <si>
    <t>Dirección Cárcel Distrital.</t>
  </si>
  <si>
    <t>Se amplio la frecuencia de visita para el ingreso de visitantes (amigos y familiares) de las personas privadas de la libertad - PPL, los días sábados y domingos  en tres (3) jornadas de acuerdo a la distribución establecida  en los pabellones.
Esto permitió la modificación del artículo 23 de la Resolución 1806 del 2011 reglamento interno, mediante la expedición de la Resolución 158 del 2018.</t>
  </si>
  <si>
    <t xml:space="preserve">Componente 2. Racionalización de Trámites </t>
  </si>
  <si>
    <t xml:space="preserve">Estrategia de racionalización de trámites del SUIT incorporada en este componente.
</t>
  </si>
  <si>
    <t>Se incorpora la estrategia de racionalización de trámites del SUIT ya que esta debe estar alineada con el PAAC.</t>
  </si>
  <si>
    <t>Revisar y/o actualizar, según haya lugar, el inventario de trámites y posibles OPAS  de la entidad .</t>
  </si>
  <si>
    <t>Actividades Cumplidas</t>
  </si>
  <si>
    <t>% Avance</t>
  </si>
  <si>
    <t>Observaciones Oficina de Control Interno</t>
  </si>
  <si>
    <t xml:space="preserve">En ejecución </t>
  </si>
  <si>
    <t>Cumple</t>
  </si>
  <si>
    <t>En ejecución</t>
  </si>
  <si>
    <t>Observaciones Oficina de  Control Interno</t>
  </si>
  <si>
    <t>Sin iniciar</t>
  </si>
  <si>
    <t>Esta actividad corresponde al seguimiento del próximo trimestre.</t>
  </si>
  <si>
    <r>
      <t xml:space="preserve">Humanos
Tecnológicos
Financieros
</t>
    </r>
    <r>
      <rPr>
        <sz val="8"/>
        <color theme="1"/>
        <rFont val="Arial"/>
        <family val="2"/>
      </rPr>
      <t>(Proyecto de Inversión 7514 Desarrollo y fortalecimiento de la transparencia, gestión pública y servicio a la ciudadanía)</t>
    </r>
  </si>
  <si>
    <t>4. Implementación</t>
  </si>
  <si>
    <t>Reformular la Estrategia de Rendición de Cuentas teniendo en cuenta los lineamientos de Manual Único de Rendición de Cuentas.</t>
  </si>
  <si>
    <t>Generar información en lenguaje comprensible y de manera concisa sobre la gestión de la entidad dirigida a la ciudadanía, tal y como boletines, presentaciones y piezas gráficas para redes sociales.y otros medios.</t>
  </si>
  <si>
    <t>Propiciar espacios de diálogos ciudadanos y/o rendición de cuentas del sector Seguridad, Convivencia y Justicia.</t>
  </si>
  <si>
    <t>Convocar activamente a la ciudadanía a participar en los espacios de rendición de cuentas y diálogos ciudadanos.</t>
  </si>
  <si>
    <t>Gestionar la promoción de la señalización en braille y en formatos de fácil lectura, en los espacios físicos de la entidad, para la población en discapacidad.</t>
  </si>
  <si>
    <r>
      <t>Humanos
Tecnológicos
Financieros
(</t>
    </r>
    <r>
      <rPr>
        <sz val="8"/>
        <color rgb="FF000000"/>
        <rFont val="Arial"/>
        <family val="2"/>
      </rPr>
      <t>Proyecto de Inversión 7514 Desarrollo y fortalecimiento de la transparencia, gestión pública y servicio a la ciudadanía)</t>
    </r>
  </si>
  <si>
    <r>
      <t xml:space="preserve">Humanos
Tecnológicos
Financieros 
</t>
    </r>
    <r>
      <rPr>
        <sz val="8"/>
        <color rgb="FF000000"/>
        <rFont val="Arial"/>
        <family val="2"/>
      </rPr>
      <t>(Proyecto de Inversión 7514 Desarrollo y fortalecimiento de la transparencia, gestión pública y servicio a la ciudadanía)</t>
    </r>
  </si>
  <si>
    <t xml:space="preserve">Comité Institucional de Gestión y Desempeño </t>
  </si>
  <si>
    <r>
      <t xml:space="preserve">Humanos
Tecnológicos
Financieros
</t>
    </r>
    <r>
      <rPr>
        <sz val="8"/>
        <color rgb="FF000000"/>
        <rFont val="Arial"/>
        <family val="2"/>
      </rPr>
      <t>(Proyecto de Inversión 7514 Desarrollo y fortalecimiento de la transparencia, gestión pública y servicio a la ciudadanía)</t>
    </r>
  </si>
  <si>
    <t>Oficina de Análisis de Información y Estudios Estratégicos</t>
  </si>
  <si>
    <t>Entidad:</t>
  </si>
  <si>
    <t>Secretaria Distrital de Seguridad, Convivencia y Justicia</t>
  </si>
  <si>
    <t>Vigencia</t>
  </si>
  <si>
    <t>Fecha de Publicación:</t>
  </si>
  <si>
    <t xml:space="preserve">Fecha de Seguimiento: </t>
  </si>
  <si>
    <r>
      <t xml:space="preserve">Responsable dependencia líder
</t>
    </r>
    <r>
      <rPr>
        <sz val="10"/>
        <color theme="1"/>
        <rFont val="Arial"/>
        <family val="2"/>
      </rPr>
      <t xml:space="preserve">Oficina Asesora de Planeación
</t>
    </r>
    <r>
      <rPr>
        <b/>
        <sz val="10"/>
        <color theme="1"/>
        <rFont val="Arial"/>
        <family val="2"/>
      </rPr>
      <t>Responsable dependencia de apoyo</t>
    </r>
    <r>
      <rPr>
        <sz val="10"/>
        <color theme="1"/>
        <rFont val="Arial"/>
        <family val="2"/>
      </rPr>
      <t xml:space="preserve">
Acceso a la Jusitica
(Cárcel Distrital de Varones y Anexo de Mujeres)</t>
    </r>
  </si>
  <si>
    <r>
      <rPr>
        <b/>
        <sz val="10"/>
        <color theme="1"/>
        <rFont val="Arial"/>
        <family val="2"/>
      </rPr>
      <t>Responsable dependencia líder</t>
    </r>
    <r>
      <rPr>
        <sz val="10"/>
        <color theme="1"/>
        <rFont val="Arial"/>
        <family val="2"/>
      </rPr>
      <t xml:space="preserve">
Acceso a la Jusitica
(Cárcel Distrital de Varones y Anexo de Mujeres)
</t>
    </r>
    <r>
      <rPr>
        <b/>
        <sz val="10"/>
        <color theme="1"/>
        <rFont val="Arial"/>
        <family val="2"/>
      </rPr>
      <t>Responsable dependencia de apoyo</t>
    </r>
    <r>
      <rPr>
        <sz val="10"/>
        <color theme="1"/>
        <rFont val="Arial"/>
        <family val="2"/>
      </rPr>
      <t xml:space="preserve">
Oficina Asesora de Planeación
Atención al Ciudadano</t>
    </r>
  </si>
  <si>
    <r>
      <rPr>
        <b/>
        <sz val="10"/>
        <color theme="1"/>
        <rFont val="Arial"/>
        <family val="2"/>
      </rPr>
      <t>Componente 3. Rendición de Cuentas</t>
    </r>
    <r>
      <rPr>
        <sz val="10"/>
        <color theme="1"/>
        <rFont val="Arial"/>
        <family val="2"/>
      </rPr>
      <t xml:space="preserve">
</t>
    </r>
  </si>
  <si>
    <r>
      <rPr>
        <b/>
        <sz val="10"/>
        <color theme="1"/>
        <rFont val="Arial"/>
        <family val="2"/>
      </rPr>
      <t xml:space="preserve">Actividad: </t>
    </r>
    <r>
      <rPr>
        <sz val="10"/>
        <color theme="1"/>
        <rFont val="Arial"/>
        <family val="2"/>
      </rPr>
      <t xml:space="preserve">"Desarrollar comunicaciones de apoyo para presentar la gestión de la entidad a la ciudadanía."
</t>
    </r>
    <r>
      <rPr>
        <b/>
        <sz val="10"/>
        <color theme="1"/>
        <rFont val="Arial"/>
        <family val="2"/>
      </rPr>
      <t xml:space="preserve">
Meta o Producto: </t>
    </r>
    <r>
      <rPr>
        <sz val="10"/>
        <color theme="1"/>
        <rFont val="Arial"/>
        <family val="2"/>
      </rPr>
      <t>Comunicaciones de apoyo desarrolladas para presentar la gestión de la entidad a la ciudadanía .</t>
    </r>
  </si>
  <si>
    <r>
      <rPr>
        <b/>
        <sz val="10"/>
        <color theme="1"/>
        <rFont val="Arial"/>
        <family val="2"/>
      </rPr>
      <t>Actividad:</t>
    </r>
    <r>
      <rPr>
        <sz val="10"/>
        <color theme="1"/>
        <rFont val="Arial"/>
        <family val="2"/>
      </rPr>
      <t xml:space="preserve">Generar información en lenguaje comprensible y de manera concisa sobre la gestión de la entidad dirigida a la ciudadania, tal y como boletines, presentaciones y piezas gráficas para redes sociales.y otros medios.
</t>
    </r>
    <r>
      <rPr>
        <b/>
        <sz val="10"/>
        <color theme="1"/>
        <rFont val="Arial"/>
        <family val="2"/>
      </rPr>
      <t xml:space="preserve">Meta o Producto: </t>
    </r>
    <r>
      <rPr>
        <sz val="10"/>
        <color theme="1"/>
        <rFont val="Arial"/>
        <family val="2"/>
      </rPr>
      <t>Comunicaciones desarrolladas en lenguaje comprensible y de manera concisa  para presentar la gestión de la entidad a la ciudadanía .</t>
    </r>
  </si>
  <si>
    <r>
      <t xml:space="preserve">Actividad: </t>
    </r>
    <r>
      <rPr>
        <sz val="10"/>
        <color theme="1"/>
        <rFont val="Arial"/>
        <family val="2"/>
      </rPr>
      <t>"Promover 3 espacios de diálogo y/o rendición de cuentas con la ciudadanía cuya metodología sea participativa, siguiendo los parámetros de la estrategia de rendición de cuentas de la SSCJ."</t>
    </r>
    <r>
      <rPr>
        <b/>
        <sz val="10"/>
        <color theme="1"/>
        <rFont val="Arial"/>
        <family val="2"/>
      </rPr>
      <t xml:space="preserve">
Meta o Producto: </t>
    </r>
    <r>
      <rPr>
        <sz val="10"/>
        <color theme="1"/>
        <rFont val="Arial"/>
        <family val="2"/>
      </rPr>
      <t>3 espacios de diálogo y/o rendición de cuentas de la SSCJ realizados</t>
    </r>
    <r>
      <rPr>
        <b/>
        <sz val="10"/>
        <color theme="1"/>
        <rFont val="Arial"/>
        <family val="2"/>
      </rPr>
      <t>.</t>
    </r>
  </si>
  <si>
    <r>
      <rPr>
        <b/>
        <sz val="10"/>
        <color theme="1"/>
        <rFont val="Arial"/>
        <family val="2"/>
      </rPr>
      <t>Actividad:</t>
    </r>
    <r>
      <rPr>
        <sz val="10"/>
        <color theme="1"/>
        <rFont val="Arial"/>
        <family val="2"/>
      </rPr>
      <t xml:space="preserve"> Propiciar espacios de dialógos ciudadanos y/o rendición de cuentas del sector Seguridad, Convivencia y Justicia.
</t>
    </r>
    <r>
      <rPr>
        <b/>
        <sz val="10"/>
        <color theme="1"/>
        <rFont val="Arial"/>
        <family val="2"/>
      </rPr>
      <t xml:space="preserve">Meta o Producto: </t>
    </r>
    <r>
      <rPr>
        <sz val="10"/>
        <color theme="1"/>
        <rFont val="Arial"/>
        <family val="2"/>
      </rPr>
      <t>Espacios de diálogos ciudadanos y/o rendición de cuentas sector Seguridad, Convivencia y Justicia realizados.</t>
    </r>
  </si>
  <si>
    <r>
      <t xml:space="preserve">Actividad: </t>
    </r>
    <r>
      <rPr>
        <sz val="10"/>
        <color theme="1"/>
        <rFont val="Arial"/>
        <family val="2"/>
      </rPr>
      <t>Promover observatorios ciudadanos locales y distritales bajo la metodología ISO IWA.</t>
    </r>
    <r>
      <rPr>
        <b/>
        <sz val="10"/>
        <color theme="1"/>
        <rFont val="Arial"/>
        <family val="2"/>
      </rPr>
      <t xml:space="preserve">
Meta o Producto: </t>
    </r>
    <r>
      <rPr>
        <sz val="10"/>
        <color theme="1"/>
        <rFont val="Arial"/>
        <family val="2"/>
      </rPr>
      <t xml:space="preserve">Observatorios Ciudadanos locales y distritales realizados. </t>
    </r>
  </si>
  <si>
    <r>
      <t xml:space="preserve">Actividad: </t>
    </r>
    <r>
      <rPr>
        <sz val="10"/>
        <color theme="1"/>
        <rFont val="Arial"/>
        <family val="2"/>
      </rPr>
      <t xml:space="preserve">"Elaborar y publicar dos (2) formularios para priorizar los temas que la ciudadanía quiere conocer y sobre los cuales se espera entablar diálogo en la rendición de cuentas. "
</t>
    </r>
    <r>
      <rPr>
        <b/>
        <sz val="10"/>
        <color theme="1"/>
        <rFont val="Arial"/>
        <family val="2"/>
      </rPr>
      <t xml:space="preserve">
Meta o Producto: </t>
    </r>
    <r>
      <rPr>
        <sz val="10"/>
        <color theme="1"/>
        <rFont val="Arial"/>
        <family val="2"/>
      </rPr>
      <t>Dos (2) Formularios de priorización temática elaborados y publicados</t>
    </r>
  </si>
  <si>
    <r>
      <t xml:space="preserve">Actividad: </t>
    </r>
    <r>
      <rPr>
        <sz val="10"/>
        <color theme="1"/>
        <rFont val="Arial"/>
        <family val="2"/>
      </rPr>
      <t xml:space="preserve">Elaborar y publicar formularios para priorizar los temas que la ciudadanía quiere conocer y sobre los cuales se espera entablar diálogo en la rendición de cuentas. </t>
    </r>
    <r>
      <rPr>
        <b/>
        <sz val="10"/>
        <color theme="1"/>
        <rFont val="Arial"/>
        <family val="2"/>
      </rPr>
      <t xml:space="preserve">
Meta o Producto: </t>
    </r>
    <r>
      <rPr>
        <sz val="10"/>
        <color theme="1"/>
        <rFont val="Arial"/>
        <family val="2"/>
      </rPr>
      <t>Formularios de priorización temática elaborados y publicados.</t>
    </r>
  </si>
  <si>
    <r>
      <t xml:space="preserve">Actividad: </t>
    </r>
    <r>
      <rPr>
        <sz val="10"/>
        <color theme="1"/>
        <rFont val="Arial"/>
        <family val="2"/>
      </rPr>
      <t>Realizar seguimiento a los compromisos e inquietudes ciudadanas presentados en el marco de la estrategia de rendición de cuentas.</t>
    </r>
    <r>
      <rPr>
        <b/>
        <sz val="10"/>
        <color theme="1"/>
        <rFont val="Arial"/>
        <family val="2"/>
      </rPr>
      <t xml:space="preserve">
Meta o Producto:</t>
    </r>
    <r>
      <rPr>
        <sz val="10"/>
        <color theme="1"/>
        <rFont val="Arial"/>
        <family val="2"/>
      </rPr>
      <t>Un documento de seguimiento a los compromisos e inquietudes ciudadanas presentados en el marco de la estrategia de rendición de cuentas.</t>
    </r>
  </si>
  <si>
    <r>
      <rPr>
        <b/>
        <sz val="10"/>
        <color theme="1"/>
        <rFont val="Arial"/>
        <family val="2"/>
      </rPr>
      <t>Actividad:</t>
    </r>
    <r>
      <rPr>
        <sz val="10"/>
        <color theme="1"/>
        <rFont val="Arial"/>
        <family val="2"/>
      </rPr>
      <t xml:space="preserve"> Convocar activamente a la ciudadania a participar en los espacios de rendición de cuentas y diálogos ciudadanos.
</t>
    </r>
    <r>
      <rPr>
        <b/>
        <sz val="10"/>
        <color theme="1"/>
        <rFont val="Arial"/>
        <family val="2"/>
      </rPr>
      <t xml:space="preserve">Meta o Producto: </t>
    </r>
    <r>
      <rPr>
        <sz val="10"/>
        <color theme="1"/>
        <rFont val="Arial"/>
        <family val="2"/>
      </rPr>
      <t>Convocatoria activa realizada</t>
    </r>
  </si>
  <si>
    <r>
      <rPr>
        <b/>
        <sz val="10"/>
        <color theme="1"/>
        <rFont val="Arial"/>
        <family val="2"/>
      </rPr>
      <t>Actividad:</t>
    </r>
    <r>
      <rPr>
        <sz val="10"/>
        <color theme="1"/>
        <rFont val="Arial"/>
        <family val="2"/>
      </rPr>
      <t xml:space="preserve"> Adelantar las labores necesarias para obtener la certificación en datos abiertos en nivel 1 por MINTIC, lo cual apunta a las metas de gobierno digital de la entidad.
</t>
    </r>
    <r>
      <rPr>
        <b/>
        <sz val="10"/>
        <color theme="1"/>
        <rFont val="Arial"/>
        <family val="2"/>
      </rPr>
      <t>Meta o Producto:</t>
    </r>
    <r>
      <rPr>
        <sz val="10"/>
        <color theme="1"/>
        <rFont val="Arial"/>
        <family val="2"/>
      </rPr>
      <t>Labores adelantadas para obtener la certificación en datos abiertos por MINTIC.</t>
    </r>
  </si>
  <si>
    <r>
      <rPr>
        <b/>
        <sz val="10"/>
        <color theme="1"/>
        <rFont val="Arial"/>
        <family val="2"/>
      </rPr>
      <t>Actividad:</t>
    </r>
    <r>
      <rPr>
        <sz val="10"/>
        <color theme="1"/>
        <rFont val="Arial"/>
        <family val="2"/>
      </rPr>
      <t xml:space="preserve"> Identificar y/o actualizar la información de trámites y/o OPAS en el Sistema Único de Información de Trámites-SUIT. 
</t>
    </r>
    <r>
      <rPr>
        <b/>
        <sz val="10"/>
        <color theme="1"/>
        <rFont val="Arial"/>
        <family val="2"/>
      </rPr>
      <t xml:space="preserve">Meta o Producto: </t>
    </r>
    <r>
      <rPr>
        <sz val="10"/>
        <color theme="1"/>
        <rFont val="Arial"/>
        <family val="2"/>
      </rPr>
      <t xml:space="preserve">Trámites y/o OPAS identificados y/o actualizados en el SUIT. </t>
    </r>
  </si>
  <si>
    <r>
      <t>Actividad:</t>
    </r>
    <r>
      <rPr>
        <sz val="10"/>
        <color theme="1"/>
        <rFont val="Arial"/>
        <family val="2"/>
      </rPr>
      <t xml:space="preserve"> Revisar y/o actualizar, según haya lugar, el inventario de trámites y posibles OPAS  de la entidad .</t>
    </r>
    <r>
      <rPr>
        <b/>
        <sz val="10"/>
        <color theme="1"/>
        <rFont val="Arial"/>
        <family val="2"/>
      </rPr>
      <t xml:space="preserve">
Meta o Producto: </t>
    </r>
    <r>
      <rPr>
        <sz val="10"/>
        <color theme="1"/>
        <rFont val="Arial"/>
        <family val="2"/>
      </rPr>
      <t>Un Inventario de trámites y posibles OPAS  de la entidad revisado y/o actualizado según haya lugar.</t>
    </r>
  </si>
  <si>
    <t xml:space="preserve"> Respecto a la única actividad descrita, se cambia el responsable dependencia líder ya que es competencia de Acceso a la Justicia (Cárcel Distrital de Varones y Anexo de Mujeres). Además de lo anterior, se incorpora como responsable la dependencia de apoyo Atención al Ciudadano.</t>
  </si>
  <si>
    <t>Se cambia la redacción de esta actividad, la cual se encontraba  en el númeral 2.2 de la versión 1 del documento. La actividad se establecio de forma general ya que de acuerdo al método de convocatoria que se use para estos espacios se hace la respectiva publicación de la priorización temática.</t>
  </si>
  <si>
    <t>De acuerdo a las recomendaciones emitidas por  Función Pública y teniendo en cuenta el proceso actual en trámites  y OPAS adelantado por la Secretaría, se modifica la actividad.</t>
  </si>
  <si>
    <r>
      <rPr>
        <b/>
        <sz val="10"/>
        <color theme="1"/>
        <rFont val="Arial"/>
        <family val="2"/>
      </rPr>
      <t>Actividad:</t>
    </r>
    <r>
      <rPr>
        <i/>
        <sz val="10"/>
        <color theme="1"/>
        <rFont val="Arial"/>
        <family val="2"/>
      </rPr>
      <t xml:space="preserve"> "En vista de  la reciente inclusión de este trámite, durante este año se realizará un documento de análisis acerca de la operación del mismo."</t>
    </r>
  </si>
  <si>
    <r>
      <t>Actualizar la política de Administración de Riesgos de la entidad, de acuerdo a la guía para la gestión de riesgos del DAFP.</t>
    </r>
    <r>
      <rPr>
        <sz val="10"/>
        <color theme="1"/>
        <rFont val="Times New Roman"/>
        <family val="1"/>
      </rPr>
      <t> </t>
    </r>
  </si>
  <si>
    <t xml:space="preserve">Elaborar y publicar formularios para priorizar los temas que la ciudadanía quiere conocer y sobre los cuales se espera entablar diálogo en la rendición de cuentas. </t>
  </si>
  <si>
    <t>Humanos
Tecnológicos
Financieros
(Proyecto de Inversión 7514 Desarrollo y fortalecimiento de la transparencia, gestión pública y servicio a la ciudadanía)</t>
  </si>
  <si>
    <t>Componente 4: Atención al Ciudadano</t>
  </si>
  <si>
    <t>De acuerdo a los talleres de calidad realizados con la OAP y en cumplimiento de la norma ISO 9001:2015</t>
  </si>
  <si>
    <t>Se evidenció que la Oficina de Atención al Ciudadano, realizó el “Informe del Segundo Trimestre de Gestión de Peticiones de la vigencia 2019”, el cual incluye recomendaciones como resultado de  la medición de satisfacción de ciudadanos frente a la Atención  recibida en los canales presencial y telefónico; así como, la información de oportunidad  de las PQRS tramitadas en la Entidad.
Se debe continuar con la ejecución de esta actividad durante el resto de la vigencia.</t>
  </si>
  <si>
    <t>Se evidenció que durante este periodo, de acuerdo con las observaciones realizadas en los talleres de calidad, se remitió a la Oficina Asesora de Planeación lo siguiente:
- Hoja de vida de los indicadores del “Proceso de Atención y Servicio al Ciudadano” -ajustados.
- Se creó el Instructivo de Evaluación de las respuestas a las peticiones de la SDSCJ, donde se pretende evaluar, los siguientes criterios: calidad, coherencia, calidez y oportunidad en las PQRS de la entidad.
Se recomienda terminar con la validación del ajuste de los indicadores y del instructivo de canales de atención.</t>
  </si>
  <si>
    <t>Agosto 31 de 2019</t>
  </si>
  <si>
    <t>Septiembre 13 de 2019</t>
  </si>
  <si>
    <t>Septiembre de 2019</t>
  </si>
  <si>
    <t>Se Evidenció que se realizó la gestión con MINTIC para cumplir con los requisitos, criterios de evaluación y se presentaron las evidencias para obtener el Nivel II.  El cual fue otorgado el  22 de mayo del 2019,</t>
  </si>
  <si>
    <t>Se evidenció que se realizó actividad en tableros de la entidad, empleando la caja de herramientas de la función pública "Crea tu personaje de integridad" donde los servidores utilizando los cinco valores del código de integridad crearon un personaje que los representen. 
La actividad Caja de Dulces-Tienda Practica de Valores, continuo funcionando en las instalaciones de nivel central.</t>
  </si>
  <si>
    <t>N/A</t>
  </si>
  <si>
    <t>Se evidenció que se realizó la estrategia de Rendición de Cuentas, bajo los lineamientos del Manual Único de Rendición de Cuentas del Departamento Administrativo de la Función Pública - DAFP.  
https://scj.gov.co/es/transparencia/planeacion/pol%C3%ADticas-lineamientos-y-manuales/estrategia-rendici%C3%B3n-cuentas-2019-v1</t>
  </si>
  <si>
    <t>Se evidenció que durante el mes de abril la Oficina de Control Interno emitió un informe evaluando el proceso de rendición de cuentas en todas y cada una de sus etapas, concluyendo así:
- Tomando como referencia la base de datos suministrada como control para realizar las
invitaciones personales, que arroja como resultado el envío de correos electrónicos a 207
personas e invitaciones vía WhatsApp a 560. El promedio de asistencia se registra en el 16.79%.
- La Secretaria Distrital de Seguridad, Convivencia y Justicia dio cumplimiento con la
normativa y procedimiento establecidos para la Audiencia Pública de Rendición de Cuentas, cuyo objetivo fue presentar a la ciudadanía la gestión realizada durante la vigencia 2018. Por lo anteriormente enunciado, resulta totalmente válido el ejercicio, el cual está articulado con la Implementación de la Ley de Transparencia y de Acceso a la Información Pública y el Plan Anticorrupción y de Atención a la Ciudadanía</t>
  </si>
  <si>
    <t>Se evidenció que el mapa de riesgos se encuentra consolidado en la  Matriz identificación de riesgo de corrupción SDSCJ V8 2019.</t>
  </si>
  <si>
    <t xml:space="preserve">Se evidenció  que la Dirección de la Cárcel Distrital  programó la  aplicación de 338 encuestas  a los familiares de las personas privadas de la libertad "(...) PPL(...)" Obteniendo un  resultado muy satisfactorio para  el tramite que se aplica en la Cárcel Distrital. </t>
  </si>
  <si>
    <t>Se evidenció que se realizó  la publicación de dos informes de gestión y/o Rendición de Cuentas en la Página Web de la Entidad en el botón de transparencia y acceso a la información/Control/Informes de Planeación (Informe de rendición de cuentas diciembre 2018_ e Informe de gestión enero-Marzo 2019). Es importante aclarar que para el primer evento del diálogo ciudadano que se llevó a cabo el 11 de marzo de 2019 en la Plaza Los Mártires se envió a la ciudadanía el  Informe de rendición de cuentas diciembre 2018 y para los siguientes 8 eventos locales de rendición de cuentas se remitió el informe de gestión enero-marzo 2019 e Informe de Gestión Enero-Junio 2019</t>
  </si>
  <si>
    <t xml:space="preserve">Se evidenció que la Oficina Asesora de Comunicaciones diseño piezas gráficas en lenguaje comprensible para la ciudadanía sobre la gestión de la entidad, las cuales se compartieron por redes sociales. Así mismo y siguiendo estos parámetros diseño la presentación del balance 2018 y el  landing, el cual  recoge toda información sobre la gestión 2018 y sobre la cual se dialogo en el evento.
Se debe continuar con la ejecución de la actividad en lo que resta de la vigencia.
Evidencia: Piezas comunicativas publicadas en redes sociales </t>
  </si>
  <si>
    <t>Se evidenció que se elaboró y publicó formulario de encuesta para priorizar los temas que la ciudadanía esperaba conocer y tratar en los espacios de Rendición de Cuentas de los eventos locales de mayo y junio. Se adjunta el pantallazo del formulario elaborado, los resultados de la encuesta y los pantallazos del envió de esta herramienta por chat de WhatsApp.</t>
  </si>
  <si>
    <t>Se evidenció que se realizó seguimiento por parte del Despacho a los compromisos acordados en los eventos de Rendición de Cuentas, de los cuales la mayoría se encuentran en estado: COMPLETADO, las fechas de los eventos de Rendición de cuentas son las siguientes: Fecha: 3 de mayo de 2019, 
Localidad: Teusaquillo. Fecha: 7 de mayo de 2019, Localidad: Ciudad Bolívar. Fecha: 13 de mayo de 2019, Localidad: Barrios Unidos. Fecha: 16 de mayo de 2019, Localidad: Engativá.  Fecha: 20 de mayo de 2019, Localidad: Tunjuelito. Fecha: 29 de mayo de 2019, Localidad: Antonio Nariño. Fecha: 30 de mayo de 2019, Localidad: Suba. Fecha: 10 de junio de 2019, Localidad: Fontibón. Se adjuntan documentos y matrices del seguimiento a los compromisos  por parte del despacho.
Así mismo la OAP recibió un informe por parte de la Subsecretaria de Seguridad y Convivencia donde se relatan los compromisos adquiridos y los avances de estos referentes al evento del 11 de marzo de 2019 en la Plaza Los Mártires.</t>
  </si>
  <si>
    <t>Se evidenció que se realizó un concurso en compañía de la Dirección de Gestión Humana, dentro de la temática establecida se incluyeron temas de conocimiento de Rendición de Cuentas. Se implemento el concurso a funcionarios y servidores del C4, del Nivel Central. así mismo se evidencia informe del concurso de rendición de cuentas.</t>
  </si>
  <si>
    <t xml:space="preserve">Se evidenció que de acuerdo con los informes técnicos del estudio de necesidades de accesibilidad y señalización realizados a través del corredor de seguros de la Entidad (JLT), la Dirección de Gestión Humana de la SDSCJ solicitó la adquisición e instalación de la señalización para población con discapacidad con recursos de JLT para dar cumplimiento a esta actividad. Para los demás centros de trabajo se remitieron los informes técnicos a la Subsecretaría de Acceso a la  Justicia mediante memorando No. 20195200098753 del 30-05-2019, para que desde allí se iniciará el proceso de contratación puesto que las sedes de trabajo corresponden a esta dependencia.
Se recomienda realizar seguimiento por parte de la Dirección de talento humano a la ejecución y cierre definitivo de esta actividad por parte de las demás dependencias.
</t>
  </si>
  <si>
    <t>Se evidenció que durante este periodo, de acuerdo con las observaciones realizadas en los talleres de calidad, se han realizado los siguientes ajustes en los documentos del proceso de atención y servicio al ciudadano:
- Caracterización del Proceso Atención y Servicio al Ciudadano
- Procedimiento PQRS
- Hoja de Vida Indicador de Oportunidad
- Hoja de Vida de Traslados
- Matriz de Oportunidades Atención y Servicio al Ciudadano - 29-08-2019
- Matriz de Riesgos Atención y Servicio al Ciudadano - 29-08-2019
- Instructivo de Canales de Atención
- Instructivo de Evaluación Respuestas
- Base de Evaluación de Peticiones.
Se remitió los ajustes correo electrónico a la OAP el 27-08-2019</t>
  </si>
  <si>
    <t xml:space="preserve"> Esta actividad se cumplió durante el primer cuatrimestre del 2019</t>
  </si>
  <si>
    <t>De acuerdo con las observaciones realizadas en los talleres de calidad, se solicitó reunión con la OAP mediante correo electrónico del 20-08-2019, a fin de realizar la revisión del documento de caracterización de ciudadanos y partes interesadas para ajustarlo en aras de dar cumplimiento a la Norma ISO 9001:2015.
Se recomienda realizar la revisión del documento de  caracterización de ciudadanos y partes interesadas</t>
  </si>
  <si>
    <t xml:space="preserve">
Se evidenció que se realizó el análisis de los resultados de las encuestas diligenciadas en el segundo trimestre de 2019, el cual se incluyó en el documento de Informe Trimestral de Gestión de Atención al Ciudadano.
Se recomienda socializar la medición de la percepción de la ciudadanía.</t>
  </si>
  <si>
    <t>Se evidenció que el trámite "Autorización para ingreso como visitante a la  Cárcel Distrital de Varones y Anexo de Mujeres" inscrito  en el SUIT se encuentra racionalizado. Así mismo, se evidenció que se revisó el estado actual de la entidad en cuanto a posibles trámites y OPAS, de lo cual no se descarta que próximamente exista otro tramite relacionado al Código de Policía.
Se recomienda revisar y gestionar el trámite relacionado al código de policía.</t>
  </si>
  <si>
    <t>Se realizó reconocimiento a los Gestores de Integridad a través de diploma y foto que fue socializada en la intranet de la Secretaría. Se anexan los link en los cuales se puede ver esta información:
1. http://intranet/node/1479
2. http://intranet/node/1387
3. http://intranet/node/1570</t>
  </si>
  <si>
    <t xml:space="preserve">No se evidencia avance de esta actividad durante el segundo cuatrimestre, se recomienda realizar estas reuniones según lo programado.
</t>
  </si>
  <si>
    <t>Se evidenció que se realizó de manera mensual la actividad de reconocimiento del colaborador del mes por medio de la pantallas de la entidad, con el propósito de fortalecer y socializar los valores del código de integridad, a través de las pantallas, corchos y habladores de la entidad.
Se recomienda entregar habladores para socializar el código de integridad como se establece en la actividad.</t>
  </si>
  <si>
    <t>Se evidenció que se realizó una encuesta que permitió identificar la percepción de los contratistas y servidores sobre el código de integridad.  Así mismo se realizó presentación del resultado del test de integridad pre y post, se recomienda realizar informe de percepción de integridad con la información recolectada.</t>
  </si>
  <si>
    <r>
      <rPr>
        <b/>
        <sz val="11"/>
        <color theme="1"/>
        <rFont val="Calibri"/>
        <family val="2"/>
        <scheme val="minor"/>
      </rPr>
      <t xml:space="preserve">Fecha Final: </t>
    </r>
    <r>
      <rPr>
        <sz val="11"/>
        <color theme="1"/>
        <rFont val="Calibri"/>
        <family val="2"/>
        <scheme val="minor"/>
      </rPr>
      <t>30/06/2019</t>
    </r>
  </si>
  <si>
    <r>
      <rPr>
        <b/>
        <sz val="11"/>
        <color theme="1"/>
        <rFont val="Calibri"/>
        <family val="2"/>
        <scheme val="minor"/>
      </rPr>
      <t xml:space="preserve">Fecha Final: </t>
    </r>
    <r>
      <rPr>
        <sz val="11"/>
        <color theme="1"/>
        <rFont val="Calibri"/>
        <family val="2"/>
        <scheme val="minor"/>
      </rPr>
      <t>31/12/2019</t>
    </r>
  </si>
  <si>
    <t>Se evidenció que se realizó actualización de la Matriz identificación de riesgo de corrupción el 16/05/2019 V8.</t>
  </si>
  <si>
    <t xml:space="preserve">Se realizó la evaluación al primer cuatrimestre del PAAC 2019, el cual se encuentra publicado en la pagina web, así mismo se realizará durante lo primero diez días hábiles de septiembre el segundo seguimiento el cual también será publicado en la página web de la entidad.
Se recomienda continuar con la ejecución de esta actividad en lo que resta de la vigencia.  </t>
  </si>
  <si>
    <t>Se evidenció que de acuerdo con la propuesta establecida en la estrategia de la Rendición de Cuentas 2019, se llevaron a cabo espacios secundarios de diálogo ciudadano en varias Localidades de la Ciudad de Bogotá D.C en los siguientes días: 3 de mayo de 2019 en la localidad Teusaquillo, 7 de mayo de 2019 en la localidad Ciudad Bolívar, 13 de mayo de 2019 en la localidad Barrios Unidos. 16 de mayo de 2019 en la localidad Engativá.  20 de mayo de 2019 en la Localidad Tunjuelito, 29 de mayo de 2019 en la localidad Antonio Nariño, 30 de mayo de 2019 en la localidad Suba y  10 de junio de 2019 en la localidad Fontibón; eventos que fueron desarrollados de acuerdo a los estipulado en el Manual Único de Rendición de Cuentas del Departamento Administrativo de la Función Pública - DAFP.
Se recomienda continuar con la ejecución de esta actividad en lo que resta de la vigencia.</t>
  </si>
  <si>
    <t>Se evidenció que la Oficina Asesora de Planeación - OAP, en compañía de los enlaces de la Subsecretaría de Seguridad, participaron en los espacios de Observatorios Ciudadanos Locales y Distritales de acuerdo con lo requerido por la Veeduría Distrital, donde se entregaron y sustentaron las evidencias entregadas por la SDSCJ en noviembre y diciembre del 2018, y fueron evaluadas. (formatos de verificación).
Se recomienda continuar con la ejecución de esta actividad en lo que resta de la vigencia.</t>
  </si>
  <si>
    <t>Se evidenció que se convocó activamente a los ciudadanos a participar en los 8 eventos de rendición de cuentas locales con apoyo de los enlaces territoriales a través de grupos de chat de WhatsApp, correos electrónicos y llamadas telefónicas. Para esto se enviaron las respectivas invitaciones con piezas gráficas de información en lenguaje comprensible sobre la gestión, el formulario para priorizar los temas, el informe y presentación de gestión.
Se recomienda continuar con la ejecución de esta actividad en lo que resta de la vigencia.</t>
  </si>
  <si>
    <t>Se evidenció que se elaboraron y se socializaron en la página web de la entidad los informes de gestión de peticiones de los meses de abril, mayo, junio y julio de 2019.
Se recomienda continuar con la ejecución de esta actividad en lo que resta de la vigencia.</t>
  </si>
  <si>
    <t xml:space="preserve">Se evidenció que la Dirección de Recursos Físicos y Gestión Documental, se encuentra en el proceso de actualización de la Tabla de Retención Documental-TRD, la cual se constituye en la base para actualizar y publicar en pagina web los demás instrumentos archivísticos (datos abiertos, activos de información, información clasificada y reservada y esquema de publicación) y dar cumplimiento a los demás requisitos de la ley 1712 de 2014.
Se recomienda actualizar y publicar el Índice de Información Clasificada y Reservada en lo que queda de a vigencia.
</t>
  </si>
  <si>
    <t xml:space="preserve">Se evidenció que la Dirección de Recursos Físicos y Gestión Documental, se encuentra en el proceso de actualización de la Tabla de Retención Documental-TRD, la cual se constituye en la base para actualizar y publicar en pagina web los demás instrumentos archivísticos (datos abiertos, activos de información, información clasificada y reservada y esquema de publicación) y dar cumplimiento a los demás requisitos de la ley 1712 de 2014.
Se recomienda actualizar  y publicar el esquema de publicación de información en lo que queda de a vigencia.
</t>
  </si>
  <si>
    <t>En la página web se encuentran videos en lengua de señas frente a los siguientes temas:
Video ¿Cómo llamar a la Línea 123 si eres una persona sorda?
 Nuestra entidad.
- Misión 
- Visión 
- Objetivos estratégicos.
- Servicios 
- Tramites.
Así mismo, se elaboraron reuniones los meses de junio, julio y agosto para la formulación, grabación y corrección del video en lengua de señas con el tema de Código de Policía.
Se recomienda continuar con la ejecución de esta actividad en lo que resta de la vigencia.</t>
  </si>
  <si>
    <t xml:space="preserve">MATRIZ DE SEGUIMIENTO AL PAAC </t>
  </si>
  <si>
    <t>Corte de Seguimiento: 31 de agosto de 2019.</t>
  </si>
  <si>
    <t xml:space="preserve">Componente </t>
  </si>
  <si>
    <t>Actividades Programadas en el PAAC 2019</t>
  </si>
  <si>
    <t>Estado de Avance</t>
  </si>
  <si>
    <t xml:space="preserve">Observaciones </t>
  </si>
  <si>
    <t>Segundo Seguimiento PAAC 2019</t>
  </si>
  <si>
    <t>Componente 2: Racionalización de Trámites</t>
  </si>
  <si>
    <t>Actividades con avance al segundo cuatrimestre 2019</t>
  </si>
  <si>
    <t>Total</t>
  </si>
  <si>
    <t>Se evidenció un cumplimiento satisfactorio del PAAC 2019 con un 74% de avance general, ya que 5 componentes se encuentran por encima del 66% mínimo que se debe tener al 2do seguimiento, se debe gestionar el avance del componente 6: Iniciativas adicionales ya que se encuentra por debajo de este umbral.
Por otra parte, no se evidenció la inclusión de componente Gestión de Integridad, como componente adicional , como lo estableció el Decreto 118 de 2018, en su articulo 2.</t>
  </si>
  <si>
    <t>Se evidenció el cumplimiento de las 2 actividades programadas al (100 %) , se recomienda seguir desarrollando estas actividades durante el tercer cuatrimestre del año.</t>
  </si>
  <si>
    <t>Se evidenció un cumplimiento de 6 actividades al (100 %) y 6 actividades con  porcentaje de avance (1 al 95%,  1 al 80% y 4 al 66%), se recomienda continuar desarrollando las actividades con ejecución mayor a 66%.</t>
  </si>
  <si>
    <t>Se evidenció un cumplimiento de 2 actividades al (100 %) y 12 actividades con  porcentaje de avance (2 al 80%,  3 al 70%, 3 al 66%,  1 al 60%, 1 al 50%, 1 al 45% y 1 al 20%), se recomienda priorizar las actividades que se encuentran por debajo de 66% y continuar desarrollando las actividades con ejecución mayor a 66%.</t>
  </si>
  <si>
    <t>Se evidenció un cumplimiento de 3 actividades al (100 %) y 8 actividades con  porcentaje de avance (1 al 85%,  4 al 66%, y 3 al 40%), se recomienda priorizar las actividades que se encuentran por debajo de 66% y continuar desarrollando las actividades con ejecución mayor a 66%.</t>
  </si>
  <si>
    <t>Se evidenció un cumplimiento de 1 actividad al (100 %), 1 no aplica para este cuatrimestre y 5 actividades con  porcentaje de avance (1 al 66%,  2 al 50%,  1 al 30% y 1 al 25%), se recomienda priorizar las actividades que se encuentran por debajo de 66% y continuar desarrollando las actividades con ejecución mayor a 66%.</t>
  </si>
  <si>
    <t>Se evidenció que la  política se encuentra actualizada dentro del documento "PO-DS-1  Administración de riesgos", a su vez se ha incluido un capitulo de Oportunidades dando cumplimiento a la Norma ISO 9001. Los anteriores ajustes serán presentados para aprobación en el próximo Comité de Control Interno. Sin embargo se recomienda revisar la actualización de la política ya que no se ve descrito dentro de la misma , el alcance , los niveles de aceptación del riesgo,  niveles de calificación del tratamiento de los riesgos y la periodicidad para el seguimiento de acuerdo con el nivel de riesgos residual, tal y como lo establece la "Guía para la administración del riesgo y el diseño de controles en entidades publicas " versión 4.</t>
  </si>
  <si>
    <t>Se evidenció que los riesgos se encuentran publicados y divulgados en la página web de la institución 
https://scj.gov.co/es/transparencia/planeacion/pol%C3%ADticas-lineamientos-y-manuales/matriz-identificacion-riesgo-corrupcion-0</t>
  </si>
  <si>
    <t>Se evidenció que los riesgos cuentan con un reporte de evidencias, monitoreo y seguimiento del primer cuatrimestre y al cierre de Agosto se elaborará el segundo corte teniendo en cuenta que en la política se determina una periodicidad cuatrimestral, por lo anterior el siguiente reporte será llevado a cabo en el mes de septiembre.
Se recomienda continuar con la ejecución de esta actividad en lo que resta de la vigencia.</t>
  </si>
  <si>
    <t>Efectuar y publicar el seguimiento al mapa de riesgos de corrupción conforme a la normatividad vigente.</t>
  </si>
  <si>
    <t xml:space="preserve">Se evidenció  que la Dirección de la Cárcel Distrital  programó la  aplicación de 338 encuestas  a los familiares de las personas privadas de la libertad PPL, obteniendo un  resultado muy satisfactorio para  el tramite que se aplica en la Cárcel Distrital. </t>
  </si>
  <si>
    <t>Se evidenció que para los 8 eventos locales de rendición de cuentas que se llevaron a cabo entre mayo y junio se socializaron las temáticas que se trataron en estos espacios. Así mismo se le remitió a la ciudadanía el informe de gestión de la SDSCJ y la presentación balance 2018. Se adjunta el formulario de priorización temática eventos locales, el informe de gestión consolidado enero-marzo, la presentación balance 2018 y los pantallazos de la socialización de toda esta información por chats de WhatsApp que los enlaces remitieron a la ciudadanía. 
Se recomienda continuar con la ejecución de esta actividad en lo que resta de la vigencia.</t>
  </si>
  <si>
    <t>Se evidenció que teniendo en cuenta los resultados de las encuestas de satisfacción diligenciadas por la ciudadanía en los eventos principal y secundarios realizados para el sector Seguridad, Convivencia y Justicia durante el año 2019, la Oficina Asesora de Planeación realizó una serie de recomendaciones para mejorar los eventos de rendiciones de cuentas, las cuales se mencionan en el documento  "Recomendaciones Rendición de Cuentas locales Mayo Junio"</t>
  </si>
  <si>
    <t>Se evidenció que se prestó el servicio de interpretación en lengua de señas a las personas sordas en las siguientes Casas de Justicia:
- Mayo. Se atendieron 5 personas sordas en: casa de Justicia de Ciudad Bolívar, 1 persona y PAC Tenerife de Usme, 4 personas .
- Junio. Se atendieron 10 personas sordas en las Casas de Justicia de Kennedy. 
- Julio. Se atendieron 3 personas sordas en las Casas de Justicia de Kennedy, 2 personas y 1 persona en Calle 45.
- Agosto. Se atendieron 5 personas sordas en las Casas de Justicia de Ciudad Bolívar, 1 persona;  Kennedy, 2 personas; Usaquén, 1 persona y 1 persona en Calle 45.
De igual manera se realizó el acercamiento a Lengua de Señas en las Casas de Justicia y una prueba  en el Centro de Relevo en Nivel central y en la línea 123 del C4.
Se debe continuar con la ejecución de esta actividad durante el resto de la vigencia.</t>
  </si>
  <si>
    <t>Se evidenció que  de acuerdo con los informes técnicos del estudio de necesidades de accesibilidad y señalización realizados a través del corredor de seguros de la Entidad (JLT), la Dirección de Gestión Humana de la SDSCJ solicitó la adquisición e instalación con recursos de JLT para dar cumplimiento a esta actividad. Para los demás centros de trabajo se remitieron los informes técnicos a la Subsecretaría de Acceso a la  Justicia mediante memorando No. 20195200098753 del 30-05-2019, para que desde allí se iniciará el proceso de contratación puesto que las sedes de trabajo corresponden a esta dependencia.
Se recomienda realizar seguimiento por parte de la Dirección de Gestión Humana a la ejecución y cierre definitivo de esta actividad por parte de las demás dependencias.</t>
  </si>
  <si>
    <t>Gestión realizada para  la promoción de la señalización en braille y en formatos de fácil lectura, en los espacios físicos de la entidad, para la población con discapacidad.</t>
  </si>
  <si>
    <t>Se evidenció que se realizó capacitación en  Cualificación de servicio al ciudadano. En el mes de agosto se culminó la jornada de capacitación relacionada con este tema; se convocaron a servidores y contratistas cuyas labores están relacionadas con servicio al ciudadano. 
Se realizará capacitación en el ultimo cuatrimestre del año sobre  Atención al ciudadano en el marco del contrato 949-2019, adjudicado a ASECUM.
Se recomienda continuar con la ejecución de esta actividad en lo que resta de la vigencia.</t>
  </si>
  <si>
    <t>La  OCID como oficina preventiva de la falta disciplinaria, en coordinación con la dirección disciplinaria distrital y la Dirección de Gestión Humana, programó e impartió charlas de socialización del Código Unicó Disciplinario.  Las charlas se dirigieron a prevenir al servidor público sobre las consecuencias de los comportamientos contrarios al deber de los funcionarios públicos. La OCID continúa actualizando al servidor público respecto a las vigencias de la ley disciplinaria.  Las capacitaciones se realizaron los días: 30-04-19, 07-05-19, 13-05-19, 14-05-19 y 15-05-19.</t>
  </si>
  <si>
    <t>Se evidenció que se realizaron reuniones con C4, área de atención al ciudadano y acceso a la justicia; con quienes se acordó la aplicación de un instrumento construido para el subsistema de bienestar. Se esta a la  espera de los resultados de la evaluación y selección de los candidatos de cada dependencia, para continuar con la ejecución de la actividad</t>
  </si>
  <si>
    <t>Se evidenció que se remitió mediante correo electrónico del 30-08-2019,, a los responsables de atención y servicio al ciudadano de la SDSCJ, el Manual Distrital para su conocimiento y validación respecto a la adopción de los mismos a líderes de servicio línea 123 y Casas de Justicia.
Soportes:
1 - Correo 30-08-2019 - Remitiendo Manual
2 - Circular 5 - Expedición Manual
Se recomienda realizar sensibilizaciones presenciales del manual del atención y servicio al ciudadano.</t>
  </si>
  <si>
    <t>Se evidenció que la SDSCJ, en cabeza de la Subsecretaria de Acceso a la Justicia, la Subsecretaria de Seguridad y Convivencia y la Oficina Asesora de Comunicaciones han desarrollado diferentes estrategias y acciones a lo largo del año que han contribuido a fortalecer el conocimiento de los programas, trámites y servicios que ofrece la entidad. Podemos resumir las estrategias y acciones así: 
1) Página web: La Oficina Asesora de Comunicaciones y las dependencias de la SDSCJ estructuraron e implementaron un nuevo diseño de la página web que permite visualizar mejor todos los servicios, programas y trámites de la entidad, distribuidos en secciones de Seguridad y Convivencia, Justicia, Emergencias y Código de Policía, lo cual facilita el acceso a la información por parte de la ciudadanía. Cada sección contiene información específica de cada servicio y programa de la entidad. Es importante resaltar que el calendario de eventos se encuentra en la página de inicio de forma muy visible, y se actualiza permanentemente con las actividades que adelanta la entidad como por ejemplo la atención en las casas de justicia, becas, ferias de servicios, cine al parque, etc. https://scj.gov.co/es
2)Redes sociales: La Oficina Asesora de Comunicaciones publica activamente campañas informativas y piezas gráficas en Twitter, Facebook e Instagram para dar a conocer los servicios y eventos de la entidad.
3)Grupo de Participación Ciudadana de la SDSCJ: Se incorporó un grupo público en Facebook con el objetivo de acercarse de manera más directa a los ciudadanos para dar a conocer las actividades de participación ciudadana que adelanta la entidad. https://www.facebook.com/groups/607536599754870/
4)Impresos para dar conocer los servicios de la SDSCJ: Con el fin de promocionar los servicios ofertados se imprimió material P.O.P, el cual ha sido entregado a la ciudadanía en los diferentes equipamientos de la SDSCJ, así como en las Alcaldías Locales, CAI, Ferias de Servicio y demás actividades del equipo territorial. Hacen parte de estos impresos folletos, volantes, cartillas, afiches, stickers.
Se recomienda continuar con la ejecución de esta actividad en lo que resta de la vigencia.</t>
  </si>
  <si>
    <t>Se evidenció que la Oficina Asesora de Planeación con base en la Guía Matriz de Cumplimiento de Sujeto Obligado Tradicional de la Procuraduría General de la Nación ha realizado el seguimiento permanente al botón de Transparencia y Acceso a la Información, cuya información a 30 de agosto de 2019 se encuentra actualizada en un 97%.Se recordó a las áreas a través de memorandos algunas recomendaciones para mejorar lo publicado.
Así mismo, se recomienda continuar realizando está actividad durante la vigencia.</t>
  </si>
  <si>
    <t xml:space="preserve">Se evidenció que después del análisis realizado por la Oficina de Análisis de Información y Estudios Estratégicos se identificó que los datos a Publicar son los de la Oficina de Centro de Comando, Control, Comunicaciones y Computo - C4, los cuales están referenciados en la página web de datos abierto de Bogotá y MINTIC, estos se están actualizando mensualmente (última actualización  09-Agosto-2019) </t>
  </si>
  <si>
    <t>Se evidenció que la Dirección de Recursos Físicos y Gestión Documental, se encuentra en el proceso de actualización de la Tabla de Retención Documental-TRD, la cual se constituye en la base para actualizar y publicar en página web los demás instrumentos archivísticos (datos abiertos, activos de información, información clasificada y reservada y esquema de publicación) y dar cumplimiento a los demás requisitos de la ley 1712 de 2014.
Se recomienda actualizar y publicar el registro o inventario de activos de información en lo que queda de a vigencia.</t>
  </si>
  <si>
    <t>Se evidenció que se implemento sección de lenguaje de señas, contraste de color, tamaño de letra, en Cumplimiento NTC 5854 Nivel A, lo cual se evidencia en el siguiente enlace:
https://scj.gov.co/es/lenguaje-senas/</t>
  </si>
  <si>
    <t>Se evidenció que se elaboraron y se socializaron en la página web de la entidad, los informes de gestión de peticiones de los meses de abril, mayo, junio y julio de 2019 que poseen el numeral 4- SOLICITUDES DE INFORMACION, cabe señalar que las recomendaciones se realizan en el informe interno que es el “Informe Trimestral Gestión de Peticiones – 2019”.
Se recomienda continuar con la ejecución de esta actividad en lo que resta de la vigencia.</t>
  </si>
  <si>
    <t>No se evidencia avance en esta actividad en el segundo cuatrimestre, se recomienda socializar y sensibilizar a los gestores de integridad en el Decreto 118 de 2014 articulo 4 , tal y como lo establece la actividad</t>
  </si>
  <si>
    <t>Se evidenció un cumplimiento de 3 actividades al (100 %) y 3 actividades con  porcentaje de avance (1 al 80% y 2 al 66%), se recomienda continuar desarrollando las actividades con ejecución mayor a 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</si>
</sst>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27">
    <font>
      <sz val="11"/>
      <color theme="1"/>
      <name val="Calibri"/>
      <family val="2"/>
      <scheme val="minor"/>
    </font>
    <font>
      <b/>
      <sz val="10"/>
      <color theme="1"/>
      <name val="Arial"/>
      <family val="2"/>
    </font>
    <font>
      <sz val="10"/>
      <color theme="1"/>
      <name val="Arial"/>
      <family val="2"/>
    </font>
    <font>
      <sz val="8"/>
      <color theme="1"/>
      <name val="Times New Roman"/>
      <family val="1"/>
    </font>
    <font>
      <sz val="10"/>
      <color theme="1"/>
      <name val="Times New Roman"/>
      <family val="1"/>
    </font>
    <font>
      <sz val="10"/>
      <color rgb="FF000000"/>
      <name val="Arial"/>
      <family val="2"/>
    </font>
    <font>
      <b/>
      <sz val="10"/>
      <color rgb="FF000000"/>
      <name val="Arial"/>
      <family val="2"/>
    </font>
    <font>
      <sz val="8"/>
      <color theme="1"/>
      <name val="Arial"/>
      <family val="2"/>
    </font>
    <font>
      <sz val="10"/>
      <name val="Arial"/>
      <family val="2"/>
    </font>
    <font>
      <sz val="8"/>
      <color rgb="FF000000"/>
      <name val="Arial"/>
      <family val="2"/>
    </font>
    <font>
      <b/>
      <sz val="11"/>
      <color theme="1"/>
      <name val="Calibri"/>
      <family val="2"/>
      <scheme val="minor"/>
    </font>
    <font>
      <u/>
      <sz val="11"/>
      <color theme="10"/>
      <name val="Calibri"/>
      <family val="2"/>
      <scheme val="minor"/>
    </font>
    <font>
      <sz val="11"/>
      <color theme="1"/>
      <name val="Arial"/>
      <family val="2"/>
    </font>
    <font>
      <sz val="11"/>
      <name val="Arial"/>
      <family val="2"/>
    </font>
    <font>
      <b/>
      <sz val="11"/>
      <color theme="1"/>
      <name val="Arial"/>
      <family val="2"/>
    </font>
    <font>
      <sz val="10"/>
      <color theme="1"/>
      <name val="Calibri"/>
      <family val="2"/>
      <scheme val="minor"/>
    </font>
    <font>
      <b/>
      <sz val="10"/>
      <color theme="0"/>
      <name val="Arial"/>
      <family val="2"/>
    </font>
    <font>
      <i/>
      <sz val="10"/>
      <color theme="1"/>
      <name val="Arial"/>
      <family val="2"/>
    </font>
    <font>
      <b/>
      <sz val="10"/>
      <color theme="1"/>
      <name val="Calibri"/>
      <family val="2"/>
      <scheme val="minor"/>
    </font>
    <font>
      <sz val="10"/>
      <color indexed="8"/>
      <name val="Arial"/>
      <family val="2"/>
    </font>
    <font>
      <b/>
      <sz val="10"/>
      <color indexed="8"/>
      <name val="Arial"/>
      <family val="2"/>
    </font>
    <font>
      <b/>
      <sz val="10"/>
      <color indexed="59"/>
      <name val="Arial"/>
      <family val="2"/>
    </font>
    <font>
      <sz val="8"/>
      <name val="Calibri"/>
      <family val="2"/>
      <scheme val="minor"/>
    </font>
    <font>
      <sz val="11"/>
      <color theme="1"/>
      <name val="Calibri"/>
      <family val="2"/>
      <scheme val="minor"/>
    </font>
    <font>
      <u/>
      <sz val="10"/>
      <color theme="10"/>
      <name val="Arial"/>
      <family val="2"/>
    </font>
    <font>
      <sz val="10"/>
      <name val="Lohit Devanagari"/>
      <family val="2"/>
    </font>
    <font>
      <b/>
      <sz val="9"/>
      <color theme="1"/>
      <name val="Arial"/>
      <family val="2"/>
    </font>
  </fonts>
  <fills count="14">
    <fill>
      <patternFill patternType="none"/>
    </fill>
    <fill>
      <patternFill patternType="gray125"/>
    </fill>
    <fill>
      <patternFill patternType="solid">
        <fgColor rgb="FFFFFFFF"/>
        <bgColor indexed="64"/>
      </patternFill>
    </fill>
    <fill>
      <patternFill patternType="solid">
        <fgColor rgb="FFBDD7EE"/>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diagonal/>
    </border>
    <border>
      <left style="medium">
        <color indexed="8"/>
      </left>
      <right/>
      <top style="medium">
        <color indexed="8"/>
      </top>
      <bottom style="medium">
        <color indexed="8"/>
      </bottom>
      <diagonal/>
    </border>
    <border>
      <left style="thin">
        <color indexed="64"/>
      </left>
      <right/>
      <top/>
      <bottom style="thin">
        <color indexed="64"/>
      </bottom>
      <diagonal/>
    </border>
    <border>
      <left style="medium">
        <color auto="1"/>
      </left>
      <right style="medium">
        <color auto="1"/>
      </right>
      <top style="medium">
        <color auto="1"/>
      </top>
      <bottom style="medium">
        <color auto="1"/>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s>
  <cellStyleXfs count="25">
    <xf numFmtId="0" fontId="0" fillId="0" borderId="0"/>
    <xf numFmtId="0" fontId="11" fillId="0" borderId="0" applyNumberFormat="0" applyFill="0" applyBorder="0" applyAlignment="0" applyProtection="0"/>
    <xf numFmtId="0" fontId="8" fillId="0" borderId="0"/>
    <xf numFmtId="0" fontId="8" fillId="0" borderId="0" applyNumberFormat="0" applyFont="0" applyFill="0" applyBorder="0" applyAlignment="0" applyProtection="0"/>
    <xf numFmtId="0" fontId="8" fillId="0" borderId="0" applyNumberFormat="0" applyFont="0" applyFill="0" applyBorder="0" applyAlignment="0" applyProtection="0"/>
    <xf numFmtId="0" fontId="23" fillId="0" borderId="0"/>
    <xf numFmtId="9" fontId="8" fillId="0" borderId="0" applyFont="0" applyFill="0" applyBorder="0" applyAlignment="0" applyProtection="0"/>
    <xf numFmtId="9" fontId="8" fillId="0" borderId="0" applyFont="0" applyFill="0" applyBorder="0" applyAlignment="0" applyProtection="0"/>
    <xf numFmtId="0" fontId="24" fillId="0" borderId="0" applyNumberFormat="0" applyFill="0" applyBorder="0" applyAlignment="0" applyProtection="0"/>
    <xf numFmtId="0" fontId="23" fillId="0" borderId="0"/>
    <xf numFmtId="0" fontId="23" fillId="0" borderId="0"/>
    <xf numFmtId="0" fontId="23" fillId="0" borderId="0"/>
    <xf numFmtId="41" fontId="23" fillId="0" borderId="0" applyFont="0" applyFill="0" applyBorder="0" applyAlignment="0" applyProtection="0"/>
    <xf numFmtId="0" fontId="8" fillId="0" borderId="0"/>
    <xf numFmtId="41" fontId="23" fillId="0" borderId="0" applyFont="0" applyFill="0" applyBorder="0" applyAlignment="0" applyProtection="0"/>
    <xf numFmtId="41" fontId="23" fillId="0" borderId="0" applyFont="0" applyFill="0" applyBorder="0" applyAlignment="0" applyProtection="0"/>
    <xf numFmtId="9" fontId="25" fillId="0" borderId="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0"/>
    <xf numFmtId="0" fontId="23" fillId="0" borderId="0"/>
    <xf numFmtId="0" fontId="8" fillId="0" borderId="0"/>
    <xf numFmtId="0" fontId="8" fillId="0" borderId="0" applyNumberFormat="0" applyFont="0" applyFill="0" applyBorder="0" applyAlignment="0" applyProtection="0"/>
    <xf numFmtId="0" fontId="8" fillId="0" borderId="0"/>
  </cellStyleXfs>
  <cellXfs count="221">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Fill="1"/>
    <xf numFmtId="0" fontId="2" fillId="4" borderId="1" xfId="0" applyFont="1" applyFill="1" applyBorder="1" applyAlignment="1">
      <alignment horizontal="justify" vertical="center" wrapText="1"/>
    </xf>
    <xf numFmtId="0" fontId="8"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17" fontId="8" fillId="4" borderId="1" xfId="0" applyNumberFormat="1"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17" fontId="8" fillId="5"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14" fontId="8" fillId="4" borderId="1"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0" fontId="2" fillId="4" borderId="1" xfId="0" applyFont="1" applyFill="1" applyBorder="1" applyAlignment="1">
      <alignment horizontal="justify" vertical="top" wrapText="1"/>
    </xf>
    <xf numFmtId="14" fontId="2" fillId="4" borderId="1" xfId="0" applyNumberFormat="1" applyFont="1" applyFill="1" applyBorder="1" applyAlignment="1">
      <alignment horizontal="center" vertical="center" wrapText="1"/>
    </xf>
    <xf numFmtId="0" fontId="5" fillId="4" borderId="1"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14" fontId="5" fillId="4"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7" fillId="5" borderId="9" xfId="0" applyFont="1" applyFill="1" applyBorder="1" applyAlignment="1">
      <alignment vertical="center" wrapText="1"/>
    </xf>
    <xf numFmtId="0" fontId="7" fillId="5" borderId="0" xfId="0" applyFont="1" applyFill="1" applyBorder="1" applyAlignment="1">
      <alignment vertical="center" wrapText="1"/>
    </xf>
    <xf numFmtId="0" fontId="1"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0" fillId="0" borderId="0" xfId="0" applyAlignment="1"/>
    <xf numFmtId="0" fontId="2" fillId="0" borderId="1" xfId="0" applyFont="1" applyFill="1" applyBorder="1" applyAlignment="1">
      <alignment horizontal="left" vertical="center"/>
    </xf>
    <xf numFmtId="0" fontId="0" fillId="0" borderId="0" xfId="0" applyAlignment="1">
      <alignment horizontal="left"/>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14" fontId="2" fillId="0"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14" fontId="2" fillId="0" borderId="4" xfId="0" applyNumberFormat="1" applyFont="1" applyFill="1" applyBorder="1" applyAlignment="1">
      <alignment horizontal="center" vertical="center" wrapText="1"/>
    </xf>
    <xf numFmtId="0" fontId="2" fillId="0" borderId="5" xfId="0" applyFont="1" applyFill="1" applyBorder="1" applyAlignment="1">
      <alignment vertical="center" wrapText="1"/>
    </xf>
    <xf numFmtId="14" fontId="2" fillId="0" borderId="5" xfId="0" applyNumberFormat="1" applyFont="1" applyFill="1" applyBorder="1" applyAlignment="1">
      <alignment horizontal="center" vertical="center" wrapText="1"/>
    </xf>
    <xf numFmtId="0" fontId="2" fillId="4" borderId="1" xfId="0" applyFont="1" applyFill="1" applyBorder="1" applyAlignment="1">
      <alignment horizontal="center" vertical="top" wrapText="1"/>
    </xf>
    <xf numFmtId="0" fontId="0" fillId="0" borderId="0" xfId="0" applyAlignment="1">
      <alignment vertical="top"/>
    </xf>
    <xf numFmtId="14" fontId="2" fillId="0"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6"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20" xfId="0" applyFont="1" applyBorder="1"/>
    <xf numFmtId="0" fontId="10" fillId="0" borderId="20" xfId="0" applyFont="1" applyBorder="1" applyAlignment="1">
      <alignment wrapText="1"/>
    </xf>
    <xf numFmtId="0" fontId="2" fillId="0" borderId="1" xfId="0" applyFont="1" applyBorder="1" applyAlignment="1">
      <alignment horizontal="left" vertical="top" wrapText="1"/>
    </xf>
    <xf numFmtId="0" fontId="2" fillId="11" borderId="1" xfId="0" applyFont="1" applyFill="1" applyBorder="1" applyAlignment="1">
      <alignment horizontal="left" vertical="top" wrapText="1"/>
    </xf>
    <xf numFmtId="0" fontId="2" fillId="0" borderId="1" xfId="0" applyFont="1" applyFill="1" applyBorder="1" applyAlignment="1">
      <alignment vertical="top"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1" xfId="0" applyFont="1" applyBorder="1" applyAlignment="1">
      <alignment vertical="top" wrapText="1"/>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1" xfId="0" applyFont="1" applyFill="1" applyBorder="1" applyAlignment="1">
      <alignment horizontal="center" vertical="top" wrapText="1"/>
    </xf>
    <xf numFmtId="0" fontId="1" fillId="7" borderId="14" xfId="0" applyFont="1" applyFill="1" applyBorder="1" applyAlignment="1">
      <alignment horizontal="center" vertical="center"/>
    </xf>
    <xf numFmtId="0" fontId="1" fillId="7" borderId="13"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2" fillId="0" borderId="14"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11" borderId="1" xfId="0" applyFont="1" applyFill="1" applyBorder="1" applyAlignment="1">
      <alignment horizontal="left" vertical="top" wrapText="1"/>
    </xf>
    <xf numFmtId="0" fontId="1" fillId="0" borderId="1" xfId="0" applyFont="1" applyBorder="1" applyAlignment="1">
      <alignment horizontal="center" vertical="center"/>
    </xf>
    <xf numFmtId="0" fontId="2" fillId="11" borderId="1" xfId="0" applyFont="1" applyFill="1" applyBorder="1" applyAlignment="1">
      <alignment vertical="top" wrapText="1"/>
    </xf>
    <xf numFmtId="0" fontId="1" fillId="0" borderId="4" xfId="0" applyFont="1" applyBorder="1" applyAlignment="1">
      <alignment horizontal="left" vertical="center" wrapText="1"/>
    </xf>
    <xf numFmtId="0" fontId="1" fillId="0" borderId="4" xfId="0" applyFont="1" applyBorder="1" applyAlignment="1">
      <alignment horizontal="center" vertical="center"/>
    </xf>
    <xf numFmtId="0" fontId="17" fillId="0" borderId="4" xfId="0" applyFont="1" applyFill="1" applyBorder="1" applyAlignment="1">
      <alignment vertical="top" wrapText="1"/>
    </xf>
    <xf numFmtId="0" fontId="2" fillId="0" borderId="4" xfId="0" applyFont="1" applyBorder="1" applyAlignment="1">
      <alignment vertical="top" wrapText="1"/>
    </xf>
    <xf numFmtId="0" fontId="2" fillId="0" borderId="17" xfId="0" applyFont="1" applyBorder="1" applyAlignment="1">
      <alignment vertical="top" wrapText="1"/>
    </xf>
    <xf numFmtId="0" fontId="18" fillId="0" borderId="20" xfId="0" applyFont="1" applyBorder="1"/>
    <xf numFmtId="0" fontId="15" fillId="0" borderId="0" xfId="0" applyFont="1" applyBorder="1"/>
    <xf numFmtId="0" fontId="15" fillId="0" borderId="0" xfId="0" applyFont="1"/>
    <xf numFmtId="0" fontId="19" fillId="9" borderId="0" xfId="0" applyFont="1" applyFill="1" applyBorder="1" applyAlignment="1" applyProtection="1">
      <alignment horizontal="left" vertical="top" wrapText="1"/>
    </xf>
    <xf numFmtId="0" fontId="20" fillId="9" borderId="16" xfId="0" applyFont="1" applyFill="1" applyBorder="1" applyAlignment="1" applyProtection="1">
      <alignment horizontal="center" vertical="center" wrapText="1"/>
    </xf>
    <xf numFmtId="0" fontId="19" fillId="9" borderId="16" xfId="0" applyFont="1" applyFill="1" applyBorder="1" applyAlignment="1" applyProtection="1">
      <alignment horizontal="left" vertical="center" wrapText="1"/>
    </xf>
    <xf numFmtId="0" fontId="19" fillId="9" borderId="16" xfId="0" applyFont="1" applyFill="1" applyBorder="1" applyAlignment="1" applyProtection="1">
      <alignment horizontal="center" vertical="center" wrapText="1"/>
    </xf>
    <xf numFmtId="0" fontId="2" fillId="0" borderId="0" xfId="0" applyFont="1"/>
    <xf numFmtId="0" fontId="1" fillId="0" borderId="20" xfId="0" applyFont="1" applyBorder="1"/>
    <xf numFmtId="0" fontId="1" fillId="0" borderId="4" xfId="0" applyFont="1" applyBorder="1" applyAlignment="1">
      <alignment horizontal="center" vertical="center" wrapText="1"/>
    </xf>
    <xf numFmtId="0" fontId="2" fillId="0" borderId="4" xfId="0" applyFont="1" applyFill="1" applyBorder="1" applyAlignment="1">
      <alignment vertical="top" wrapText="1"/>
    </xf>
    <xf numFmtId="0" fontId="1" fillId="0" borderId="4" xfId="0" applyFont="1" applyBorder="1" applyAlignment="1">
      <alignment horizontal="left" vertical="top" wrapText="1"/>
    </xf>
    <xf numFmtId="14" fontId="0" fillId="0" borderId="1" xfId="0" applyNumberFormat="1" applyBorder="1"/>
    <xf numFmtId="0" fontId="1" fillId="0" borderId="1" xfId="0" applyFont="1" applyFill="1" applyBorder="1" applyAlignment="1">
      <alignment horizontal="left" vertical="center" wrapText="1"/>
    </xf>
    <xf numFmtId="0" fontId="0" fillId="0" borderId="1" xfId="0" applyBorder="1" applyAlignment="1">
      <alignment vertical="top"/>
    </xf>
    <xf numFmtId="0" fontId="2" fillId="0" borderId="4" xfId="0" applyFont="1" applyFill="1" applyBorder="1" applyAlignment="1">
      <alignment horizontal="justify" vertical="center" wrapText="1"/>
    </xf>
    <xf numFmtId="0" fontId="1" fillId="6"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2" borderId="1" xfId="0" applyFont="1" applyFill="1" applyBorder="1" applyAlignment="1">
      <alignment horizontal="center" vertical="center"/>
    </xf>
    <xf numFmtId="0" fontId="2" fillId="0" borderId="7"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9" fontId="8" fillId="0" borderId="1" xfId="0" applyNumberFormat="1" applyFont="1" applyFill="1" applyBorder="1" applyAlignment="1">
      <alignment horizontal="center" vertical="center"/>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2"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xf>
    <xf numFmtId="0" fontId="2" fillId="0" borderId="1" xfId="0" applyFont="1" applyFill="1" applyBorder="1" applyAlignment="1">
      <alignment horizontal="justify" vertical="top" wrapText="1"/>
    </xf>
    <xf numFmtId="9" fontId="12"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justify" vertical="top" wrapText="1"/>
    </xf>
    <xf numFmtId="0" fontId="8" fillId="0" borderId="1" xfId="1"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0" xfId="0"/>
    <xf numFmtId="0" fontId="2" fillId="0"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justify" vertical="center" wrapText="1"/>
    </xf>
    <xf numFmtId="14" fontId="2" fillId="4" borderId="5"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0" fontId="2" fillId="0" borderId="5" xfId="0" applyFont="1" applyFill="1" applyBorder="1" applyAlignment="1">
      <alignment vertical="top" wrapText="1"/>
    </xf>
    <xf numFmtId="0" fontId="5" fillId="0" borderId="1" xfId="0" applyFont="1" applyFill="1" applyBorder="1" applyAlignment="1">
      <alignment vertical="top" wrapText="1"/>
    </xf>
    <xf numFmtId="0" fontId="0" fillId="13" borderId="0" xfId="0" applyFill="1"/>
    <xf numFmtId="0" fontId="0" fillId="13" borderId="1" xfId="0" applyFill="1" applyBorder="1" applyAlignment="1">
      <alignment horizontal="center" vertical="center" wrapText="1"/>
    </xf>
    <xf numFmtId="0" fontId="0" fillId="13" borderId="1" xfId="0" applyFill="1" applyBorder="1" applyAlignment="1">
      <alignment horizontal="center" vertical="center"/>
    </xf>
    <xf numFmtId="9" fontId="0" fillId="13" borderId="1" xfId="0" applyNumberFormat="1" applyFill="1" applyBorder="1" applyAlignment="1">
      <alignment horizontal="center" vertical="center"/>
    </xf>
    <xf numFmtId="0" fontId="0" fillId="13" borderId="1" xfId="0" applyFill="1" applyBorder="1" applyAlignment="1">
      <alignment vertical="center" wrapText="1"/>
    </xf>
    <xf numFmtId="0" fontId="0" fillId="13" borderId="1" xfId="0" applyFill="1" applyBorder="1" applyAlignment="1">
      <alignment wrapText="1"/>
    </xf>
    <xf numFmtId="0" fontId="26" fillId="4" borderId="4" xfId="21" applyFont="1" applyFill="1" applyBorder="1" applyAlignment="1">
      <alignment horizontal="center" vertical="center"/>
    </xf>
    <xf numFmtId="0" fontId="26" fillId="4" borderId="7" xfId="21" applyFont="1" applyFill="1" applyBorder="1" applyAlignment="1">
      <alignment horizontal="center" vertical="center" wrapText="1"/>
    </xf>
    <xf numFmtId="0" fontId="26" fillId="4" borderId="4" xfId="21" applyFont="1" applyFill="1" applyBorder="1" applyAlignment="1">
      <alignment horizontal="center" vertical="center" wrapText="1"/>
    </xf>
    <xf numFmtId="9" fontId="0" fillId="13" borderId="1" xfId="0" applyNumberFormat="1" applyFill="1" applyBorder="1" applyAlignment="1">
      <alignment horizontal="center"/>
    </xf>
    <xf numFmtId="0" fontId="26" fillId="4" borderId="2" xfId="21" applyFont="1" applyFill="1" applyBorder="1" applyAlignment="1">
      <alignment horizontal="center"/>
    </xf>
    <xf numFmtId="0" fontId="26" fillId="4" borderId="24" xfId="21" applyFont="1" applyFill="1" applyBorder="1" applyAlignment="1">
      <alignment horizontal="center"/>
    </xf>
    <xf numFmtId="0" fontId="26" fillId="4" borderId="3" xfId="21" applyFont="1" applyFill="1" applyBorder="1" applyAlignment="1">
      <alignment horizontal="center"/>
    </xf>
    <xf numFmtId="0" fontId="26" fillId="4" borderId="2" xfId="21" applyFont="1" applyFill="1" applyBorder="1" applyAlignment="1">
      <alignment horizontal="left"/>
    </xf>
    <xf numFmtId="0" fontId="26" fillId="4" borderId="24" xfId="21" applyFont="1" applyFill="1" applyBorder="1" applyAlignment="1">
      <alignment horizontal="left"/>
    </xf>
    <xf numFmtId="0" fontId="26" fillId="4" borderId="3" xfId="21" applyFont="1" applyFill="1" applyBorder="1" applyAlignment="1">
      <alignment horizontal="left"/>
    </xf>
    <xf numFmtId="0" fontId="1" fillId="4" borderId="2" xfId="21" applyFont="1" applyFill="1" applyBorder="1" applyAlignment="1">
      <alignment horizontal="center" vertical="center"/>
    </xf>
    <xf numFmtId="0" fontId="1" fillId="4" borderId="24" xfId="21" applyFont="1" applyFill="1" applyBorder="1" applyAlignment="1">
      <alignment horizontal="center" vertical="center"/>
    </xf>
    <xf numFmtId="0" fontId="1" fillId="4" borderId="3" xfId="21" applyFont="1" applyFill="1" applyBorder="1" applyAlignment="1">
      <alignment horizontal="center" vertical="center"/>
    </xf>
    <xf numFmtId="0" fontId="10" fillId="13" borderId="1"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18" fillId="0" borderId="20" xfId="0" applyFont="1" applyBorder="1" applyAlignment="1">
      <alignment horizontal="left"/>
    </xf>
    <xf numFmtId="0" fontId="1" fillId="6"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7" fillId="5" borderId="9"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8" xfId="0" applyFont="1" applyFill="1" applyBorder="1" applyAlignment="1">
      <alignment horizontal="left" vertical="center" wrapText="1"/>
    </xf>
    <xf numFmtId="0" fontId="1" fillId="6"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9" fillId="9" borderId="16" xfId="0" applyFont="1" applyFill="1" applyBorder="1" applyAlignment="1" applyProtection="1">
      <alignment horizontal="center" vertical="center" wrapText="1"/>
    </xf>
    <xf numFmtId="0" fontId="19" fillId="9" borderId="16" xfId="0" applyFont="1" applyFill="1" applyBorder="1" applyAlignment="1" applyProtection="1">
      <alignment horizontal="left" vertical="center" wrapText="1"/>
    </xf>
    <xf numFmtId="0" fontId="21" fillId="9" borderId="0" xfId="0" applyFont="1" applyFill="1" applyBorder="1" applyAlignment="1" applyProtection="1">
      <alignment horizontal="center" vertical="center" wrapText="1"/>
    </xf>
    <xf numFmtId="0" fontId="20" fillId="9" borderId="16" xfId="0" applyFont="1" applyFill="1" applyBorder="1" applyAlignment="1" applyProtection="1">
      <alignment horizontal="center" vertical="center" wrapText="1"/>
    </xf>
    <xf numFmtId="0" fontId="20" fillId="9" borderId="18" xfId="0" applyFont="1" applyFill="1" applyBorder="1" applyAlignment="1" applyProtection="1">
      <alignment horizontal="center" vertical="center" wrapText="1"/>
    </xf>
    <xf numFmtId="0" fontId="20" fillId="9" borderId="0" xfId="0" applyFont="1" applyFill="1" applyBorder="1" applyAlignment="1" applyProtection="1">
      <alignment horizontal="left" vertical="center" wrapText="1"/>
    </xf>
    <xf numFmtId="0" fontId="20" fillId="9" borderId="16" xfId="0" applyFont="1" applyFill="1" applyBorder="1" applyAlignment="1" applyProtection="1">
      <alignment horizontal="left" vertical="center" wrapText="1"/>
    </xf>
    <xf numFmtId="0" fontId="1" fillId="0" borderId="20" xfId="0" applyFont="1" applyBorder="1" applyAlignment="1">
      <alignment horizontal="left"/>
    </xf>
    <xf numFmtId="0" fontId="1" fillId="6" borderId="7"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0" fillId="0" borderId="20" xfId="0" applyFont="1" applyBorder="1" applyAlignment="1">
      <alignment horizontal="left"/>
    </xf>
    <xf numFmtId="0" fontId="1" fillId="6" borderId="6"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10" borderId="15" xfId="0" applyFont="1" applyFill="1" applyBorder="1" applyAlignment="1">
      <alignment horizontal="center" vertical="center"/>
    </xf>
    <xf numFmtId="0" fontId="1" fillId="10" borderId="23" xfId="0" applyFont="1" applyFill="1" applyBorder="1" applyAlignment="1">
      <alignment horizontal="center" vertical="center"/>
    </xf>
    <xf numFmtId="14" fontId="2" fillId="0" borderId="4" xfId="0" applyNumberFormat="1" applyFont="1" applyBorder="1" applyAlignment="1">
      <alignment horizontal="center" vertical="center"/>
    </xf>
    <xf numFmtId="14" fontId="2" fillId="0" borderId="7" xfId="0" applyNumberFormat="1" applyFont="1" applyBorder="1" applyAlignment="1">
      <alignment horizontal="center" vertical="center"/>
    </xf>
    <xf numFmtId="0" fontId="16" fillId="8" borderId="10" xfId="0" applyFont="1" applyFill="1" applyBorder="1" applyAlignment="1">
      <alignment horizontal="center" vertical="center"/>
    </xf>
    <xf numFmtId="0" fontId="16" fillId="8" borderId="11" xfId="0" applyFont="1" applyFill="1" applyBorder="1" applyAlignment="1">
      <alignment horizontal="center" vertical="center"/>
    </xf>
    <xf numFmtId="0" fontId="16" fillId="8" borderId="12" xfId="0" applyFont="1" applyFill="1" applyBorder="1" applyAlignment="1">
      <alignment horizontal="center" vertical="center"/>
    </xf>
    <xf numFmtId="0" fontId="1" fillId="7" borderId="13" xfId="0" applyFont="1" applyFill="1" applyBorder="1" applyAlignment="1">
      <alignment horizontal="center" vertical="center" wrapText="1"/>
    </xf>
    <xf numFmtId="0" fontId="1" fillId="7" borderId="1" xfId="0" applyFont="1" applyFill="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1" fillId="7" borderId="14" xfId="0" applyFont="1" applyFill="1" applyBorder="1" applyAlignment="1">
      <alignment horizontal="center" vertical="center"/>
    </xf>
  </cellXfs>
  <cellStyles count="25">
    <cellStyle name="Hipervínculo" xfId="1" builtinId="8"/>
    <cellStyle name="Hipervínculo 2" xfId="8" xr:uid="{00000000-0005-0000-0000-000001000000}"/>
    <cellStyle name="Millares [0] 2" xfId="12" xr:uid="{00000000-0005-0000-0000-000002000000}"/>
    <cellStyle name="Millares [0] 3" xfId="14" xr:uid="{00000000-0005-0000-0000-000003000000}"/>
    <cellStyle name="Millares [0] 4" xfId="15" xr:uid="{00000000-0005-0000-0000-000004000000}"/>
    <cellStyle name="Millares [0] 5" xfId="17" xr:uid="{00000000-0005-0000-0000-000005000000}"/>
    <cellStyle name="Millares 2" xfId="18" xr:uid="{00000000-0005-0000-0000-000006000000}"/>
    <cellStyle name="Millares 2 2" xfId="19" xr:uid="{00000000-0005-0000-0000-000007000000}"/>
    <cellStyle name="Normal" xfId="0" builtinId="0"/>
    <cellStyle name="Normal 2" xfId="2" xr:uid="{00000000-0005-0000-0000-000009000000}"/>
    <cellStyle name="Normal 2 2" xfId="13" xr:uid="{00000000-0005-0000-0000-00000A000000}"/>
    <cellStyle name="Normal 2 3" xfId="5" xr:uid="{00000000-0005-0000-0000-00000B000000}"/>
    <cellStyle name="Normal 2 3 4" xfId="11" xr:uid="{00000000-0005-0000-0000-00000C000000}"/>
    <cellStyle name="Normal 2 4" xfId="20" xr:uid="{00000000-0005-0000-0000-00000D000000}"/>
    <cellStyle name="Normal 3" xfId="3" xr:uid="{00000000-0005-0000-0000-00000E000000}"/>
    <cellStyle name="Normal 3 2" xfId="23" xr:uid="{00000000-0005-0000-0000-00000F000000}"/>
    <cellStyle name="Normal 4" xfId="4" xr:uid="{00000000-0005-0000-0000-000010000000}"/>
    <cellStyle name="Normal 4 2" xfId="10" xr:uid="{00000000-0005-0000-0000-000011000000}"/>
    <cellStyle name="Normal 4 3" xfId="9" xr:uid="{00000000-0005-0000-0000-000012000000}"/>
    <cellStyle name="Normal 5" xfId="21" xr:uid="{00000000-0005-0000-0000-000013000000}"/>
    <cellStyle name="Normal 6" xfId="22" xr:uid="{00000000-0005-0000-0000-000014000000}"/>
    <cellStyle name="Normal 6 2" xfId="24" xr:uid="{00000000-0005-0000-0000-000015000000}"/>
    <cellStyle name="Porcentaje 2" xfId="6" xr:uid="{00000000-0005-0000-0000-000016000000}"/>
    <cellStyle name="Porcentual 2" xfId="7" xr:uid="{00000000-0005-0000-0000-000017000000}"/>
    <cellStyle name="Texto explicativo 2" xfId="16" xr:uid="{00000000-0005-0000-0000-000018000000}"/>
  </cellStyles>
  <dxfs count="0"/>
  <tableStyles count="0" defaultTableStyle="TableStyleMedium2" defaultPivotStyle="PivotStyleLight16"/>
  <colors>
    <mruColors>
      <color rgb="FFED8717"/>
      <color rgb="FFFE1212"/>
      <color rgb="FFFE4848"/>
      <color rgb="FFFE7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Porcentaje de avance</a:t>
            </a:r>
            <a:r>
              <a:rPr lang="en-US" baseline="0"/>
              <a:t> por componente al 2do Cuatrimestre del PAAC 2019</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00B050"/>
            </a:solidFill>
            <a:ln>
              <a:solidFill>
                <a:schemeClr val="tx1"/>
              </a:solidFill>
            </a:ln>
            <a:effectLst/>
            <a:sp3d>
              <a:contourClr>
                <a:schemeClr val="tx1"/>
              </a:contourClr>
            </a:sp3d>
          </c:spPr>
          <c:invertIfNegative val="0"/>
          <c:dPt>
            <c:idx val="5"/>
            <c:invertIfNegative val="0"/>
            <c:bubble3D val="0"/>
            <c:spPr>
              <a:solidFill>
                <a:srgbClr val="FFFF00"/>
              </a:solidFill>
              <a:ln>
                <a:solidFill>
                  <a:schemeClr val="tx1"/>
                </a:solidFill>
              </a:ln>
              <a:effectLst/>
              <a:sp3d>
                <a:contourClr>
                  <a:schemeClr val="tx1"/>
                </a:contourClr>
              </a:sp3d>
            </c:spPr>
            <c:extLst>
              <c:ext xmlns:c16="http://schemas.microsoft.com/office/drawing/2014/chart" uri="{C3380CC4-5D6E-409C-BE32-E72D297353CC}">
                <c16:uniqueId val="{00000001-C172-435B-A60A-8F9A706F8723}"/>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eva. PAAC'!$A$5:$A$10</c:f>
              <c:strCache>
                <c:ptCount val="6"/>
                <c:pt idx="0">
                  <c:v>Componente 1: Gestión del Riesgo de Corrupción - Mapa de Riesgos de Corrupción </c:v>
                </c:pt>
                <c:pt idx="1">
                  <c:v>Componente 2: Racionalización de Trámites</c:v>
                </c:pt>
                <c:pt idx="2">
                  <c:v>Componente 3: Rendición de cuentas</c:v>
                </c:pt>
                <c:pt idx="3">
                  <c:v>Componente 4: Atención al ciudadano </c:v>
                </c:pt>
                <c:pt idx="4">
                  <c:v>Componente 5: Mecanismos para la Transparencia y Acceso de la Información</c:v>
                </c:pt>
                <c:pt idx="5">
                  <c:v>Componente 6:  Iniciativas Adicionales</c:v>
                </c:pt>
              </c:strCache>
            </c:strRef>
          </c:cat>
          <c:val>
            <c:numRef>
              <c:f>'Res. eva. PAAC'!$D$5:$D$10</c:f>
              <c:numCache>
                <c:formatCode>0%</c:formatCode>
                <c:ptCount val="6"/>
                <c:pt idx="0">
                  <c:v>0.85333333333333339</c:v>
                </c:pt>
                <c:pt idx="1">
                  <c:v>1</c:v>
                </c:pt>
                <c:pt idx="2">
                  <c:v>0.86583333333333334</c:v>
                </c:pt>
                <c:pt idx="3">
                  <c:v>0.6735714285714286</c:v>
                </c:pt>
                <c:pt idx="4">
                  <c:v>0.69909090909090921</c:v>
                </c:pt>
                <c:pt idx="5">
                  <c:v>0.53500000000000003</c:v>
                </c:pt>
              </c:numCache>
            </c:numRef>
          </c:val>
          <c:extLst>
            <c:ext xmlns:c16="http://schemas.microsoft.com/office/drawing/2014/chart" uri="{C3380CC4-5D6E-409C-BE32-E72D297353CC}">
              <c16:uniqueId val="{00000000-C172-435B-A60A-8F9A706F8723}"/>
            </c:ext>
          </c:extLst>
        </c:ser>
        <c:dLbls>
          <c:showLegendKey val="0"/>
          <c:showVal val="1"/>
          <c:showCatName val="0"/>
          <c:showSerName val="0"/>
          <c:showPercent val="0"/>
          <c:showBubbleSize val="0"/>
        </c:dLbls>
        <c:gapWidth val="150"/>
        <c:shape val="box"/>
        <c:axId val="247255792"/>
        <c:axId val="247254616"/>
        <c:axId val="0"/>
      </c:bar3DChart>
      <c:catAx>
        <c:axId val="2472557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7254616"/>
        <c:crosses val="autoZero"/>
        <c:auto val="1"/>
        <c:lblAlgn val="ctr"/>
        <c:lblOffset val="100"/>
        <c:noMultiLvlLbl val="0"/>
      </c:catAx>
      <c:valAx>
        <c:axId val="247254616"/>
        <c:scaling>
          <c:orientation val="minMax"/>
        </c:scaling>
        <c:delete val="1"/>
        <c:axPos val="l"/>
        <c:numFmt formatCode="0%" sourceLinked="1"/>
        <c:majorTickMark val="none"/>
        <c:minorTickMark val="none"/>
        <c:tickLblPos val="nextTo"/>
        <c:crossAx val="247255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206375</xdr:colOff>
      <xdr:row>0</xdr:row>
      <xdr:rowOff>210608</xdr:rowOff>
    </xdr:from>
    <xdr:to>
      <xdr:col>19</xdr:col>
      <xdr:colOff>285750</xdr:colOff>
      <xdr:row>8</xdr:row>
      <xdr:rowOff>635000</xdr:rowOff>
    </xdr:to>
    <xdr:graphicFrame macro="">
      <xdr:nvGraphicFramePr>
        <xdr:cNvPr id="2" name="Chart 1">
          <a:extLst>
            <a:ext uri="{FF2B5EF4-FFF2-40B4-BE49-F238E27FC236}">
              <a16:creationId xmlns:a16="http://schemas.microsoft.com/office/drawing/2014/main" id="{D45183CB-CE7F-47A1-BAAD-EC86A60F37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0</xdr:col>
      <xdr:colOff>733425</xdr:colOff>
      <xdr:row>0</xdr:row>
      <xdr:rowOff>568128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619125" cy="52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322170</xdr:colOff>
      <xdr:row>0</xdr:row>
      <xdr:rowOff>140073</xdr:rowOff>
    </xdr:from>
    <xdr:to>
      <xdr:col>1</xdr:col>
      <xdr:colOff>507067</xdr:colOff>
      <xdr:row>0</xdr:row>
      <xdr:rowOff>660576</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170" y="140073"/>
          <a:ext cx="619125" cy="52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47625</xdr:rowOff>
    </xdr:from>
    <xdr:to>
      <xdr:col>0</xdr:col>
      <xdr:colOff>733425</xdr:colOff>
      <xdr:row>0</xdr:row>
      <xdr:rowOff>568128</xdr:rowOff>
    </xdr:to>
    <xdr:pic>
      <xdr:nvPicPr>
        <xdr:cNvPr id="4" name="Imagen 3">
          <a:extLst>
            <a:ext uri="{FF2B5EF4-FFF2-40B4-BE49-F238E27FC236}">
              <a16:creationId xmlns:a16="http://schemas.microsoft.com/office/drawing/2014/main" id="{9C0BAA6D-9BC5-4947-A3C0-93AC33DF14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619125" cy="52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88900</xdr:colOff>
      <xdr:row>0</xdr:row>
      <xdr:rowOff>31750</xdr:rowOff>
    </xdr:from>
    <xdr:to>
      <xdr:col>0</xdr:col>
      <xdr:colOff>708025</xdr:colOff>
      <xdr:row>0</xdr:row>
      <xdr:rowOff>552253</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00" y="31750"/>
          <a:ext cx="619125" cy="52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79375</xdr:colOff>
      <xdr:row>0</xdr:row>
      <xdr:rowOff>79375</xdr:rowOff>
    </xdr:from>
    <xdr:to>
      <xdr:col>0</xdr:col>
      <xdr:colOff>698500</xdr:colOff>
      <xdr:row>0</xdr:row>
      <xdr:rowOff>599878</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75" y="79375"/>
          <a:ext cx="619125" cy="52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38100</xdr:rowOff>
    </xdr:from>
    <xdr:to>
      <xdr:col>0</xdr:col>
      <xdr:colOff>704850</xdr:colOff>
      <xdr:row>0</xdr:row>
      <xdr:rowOff>558603</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619125" cy="52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zoomScale="73" zoomScaleNormal="73" workbookViewId="0">
      <selection activeCell="E5" sqref="E5"/>
    </sheetView>
  </sheetViews>
  <sheetFormatPr baseColWidth="10" defaultColWidth="8.7109375" defaultRowHeight="15"/>
  <cols>
    <col min="1" max="1" width="32.85546875" style="145" customWidth="1"/>
    <col min="2" max="2" width="15.5703125" style="145" customWidth="1"/>
    <col min="3" max="3" width="16" style="145" customWidth="1"/>
    <col min="4" max="4" width="13.140625" style="145" customWidth="1"/>
    <col min="5" max="5" width="58.140625" style="145" customWidth="1"/>
    <col min="6" max="16384" width="8.7109375" style="145"/>
  </cols>
  <sheetData>
    <row r="1" spans="1:19" ht="28.5" customHeight="1">
      <c r="A1" s="161" t="s">
        <v>351</v>
      </c>
      <c r="B1" s="162"/>
      <c r="C1" s="162"/>
      <c r="D1" s="162"/>
      <c r="E1" s="163"/>
    </row>
    <row r="2" spans="1:19">
      <c r="A2" s="155" t="s">
        <v>357</v>
      </c>
      <c r="B2" s="156"/>
      <c r="C2" s="156"/>
      <c r="D2" s="156"/>
      <c r="E2" s="157"/>
    </row>
    <row r="3" spans="1:19">
      <c r="A3" s="158" t="s">
        <v>352</v>
      </c>
      <c r="B3" s="159"/>
      <c r="C3" s="159"/>
      <c r="D3" s="159"/>
      <c r="E3" s="160"/>
    </row>
    <row r="4" spans="1:19" ht="48">
      <c r="A4" s="151" t="s">
        <v>353</v>
      </c>
      <c r="B4" s="152" t="s">
        <v>354</v>
      </c>
      <c r="C4" s="152" t="s">
        <v>359</v>
      </c>
      <c r="D4" s="152" t="s">
        <v>355</v>
      </c>
      <c r="E4" s="153" t="s">
        <v>356</v>
      </c>
    </row>
    <row r="5" spans="1:19" ht="60">
      <c r="A5" s="146" t="s">
        <v>1</v>
      </c>
      <c r="B5" s="147">
        <v>6</v>
      </c>
      <c r="C5" s="147">
        <v>6</v>
      </c>
      <c r="D5" s="148">
        <f>+AVERAGE('1.Gestión del Riesgo'!J9:J14)</f>
        <v>0.85333333333333339</v>
      </c>
      <c r="E5" s="149" t="s">
        <v>388</v>
      </c>
    </row>
    <row r="6" spans="1:19" ht="45">
      <c r="A6" s="146" t="s">
        <v>358</v>
      </c>
      <c r="B6" s="147">
        <v>2</v>
      </c>
      <c r="C6" s="147">
        <v>2</v>
      </c>
      <c r="D6" s="148">
        <f>+AVERAGE('2.Racionalización de Trámites'!T16:T17)</f>
        <v>1</v>
      </c>
      <c r="E6" s="150" t="s">
        <v>362</v>
      </c>
    </row>
    <row r="7" spans="1:19" ht="60">
      <c r="A7" s="146" t="s">
        <v>19</v>
      </c>
      <c r="B7" s="147">
        <v>12</v>
      </c>
      <c r="C7" s="147">
        <v>12</v>
      </c>
      <c r="D7" s="148">
        <f>+AVERAGE('3.Rendición de Cuentas'!L9:L20)</f>
        <v>0.86583333333333334</v>
      </c>
      <c r="E7" s="149" t="s">
        <v>363</v>
      </c>
    </row>
    <row r="8" spans="1:19" ht="90">
      <c r="A8" s="146" t="s">
        <v>44</v>
      </c>
      <c r="B8" s="147">
        <v>14</v>
      </c>
      <c r="C8" s="147">
        <v>14</v>
      </c>
      <c r="D8" s="148">
        <f>+AVERAGE('4.Atención al Ciudadano'!L9:L22)</f>
        <v>0.6735714285714286</v>
      </c>
      <c r="E8" s="149" t="s">
        <v>364</v>
      </c>
    </row>
    <row r="9" spans="1:19" ht="75">
      <c r="A9" s="146" t="s">
        <v>96</v>
      </c>
      <c r="B9" s="147">
        <v>11</v>
      </c>
      <c r="C9" s="147">
        <v>11</v>
      </c>
      <c r="D9" s="148">
        <f>+AVERAGE('5.Transparencia'!L9:L19)</f>
        <v>0.69909090909090921</v>
      </c>
      <c r="E9" s="149" t="s">
        <v>365</v>
      </c>
    </row>
    <row r="10" spans="1:19" ht="126.75" customHeight="1">
      <c r="A10" s="146" t="s">
        <v>91</v>
      </c>
      <c r="B10" s="147">
        <v>7</v>
      </c>
      <c r="C10" s="147">
        <v>6</v>
      </c>
      <c r="D10" s="148">
        <f>+AVERAGE('6.Iniciativas Adicionales'!L9:L15)</f>
        <v>0.53500000000000003</v>
      </c>
      <c r="E10" s="149" t="s">
        <v>366</v>
      </c>
      <c r="G10" s="164" t="s">
        <v>361</v>
      </c>
      <c r="H10" s="164"/>
      <c r="I10" s="164"/>
      <c r="J10" s="164"/>
      <c r="K10" s="164"/>
      <c r="L10" s="164"/>
      <c r="M10" s="164"/>
      <c r="N10" s="164"/>
      <c r="O10" s="164"/>
      <c r="P10" s="164"/>
      <c r="Q10" s="164"/>
      <c r="R10" s="164"/>
      <c r="S10" s="164"/>
    </row>
    <row r="11" spans="1:19">
      <c r="A11" s="147" t="s">
        <v>360</v>
      </c>
      <c r="B11" s="147">
        <f>+SUM(B5:B10)</f>
        <v>52</v>
      </c>
      <c r="C11" s="147">
        <f>+SUM(C5:C10)</f>
        <v>51</v>
      </c>
      <c r="D11" s="154">
        <f>+AVERAGE('1.Gestión del Riesgo'!J9:J14,'2.Racionalización de Trámites'!T16:T17,'3.Rendición de Cuentas'!L9:L20,'4.Atención al Ciudadano'!L9:L22,'5.Transparencia'!L9:L19,'6.Iniciativas Adicionales'!L9:L15)</f>
        <v>0.74196078431372525</v>
      </c>
    </row>
  </sheetData>
  <mergeCells count="4">
    <mergeCell ref="A2:E2"/>
    <mergeCell ref="A3:E3"/>
    <mergeCell ref="A1:E1"/>
    <mergeCell ref="G10:S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18"/>
  <sheetViews>
    <sheetView zoomScale="80" zoomScaleNormal="80" zoomScaleSheetLayoutView="75" workbookViewId="0">
      <pane ySplit="7" topLeftCell="A8" activePane="bottomLeft" state="frozen"/>
      <selection pane="bottomLeft" activeCell="J9" sqref="J9"/>
    </sheetView>
  </sheetViews>
  <sheetFormatPr baseColWidth="10" defaultColWidth="10.85546875" defaultRowHeight="15"/>
  <cols>
    <col min="1" max="1" width="21.85546875" customWidth="1"/>
    <col min="2" max="2" width="4.42578125" customWidth="1"/>
    <col min="3" max="3" width="24.85546875" customWidth="1"/>
    <col min="4" max="4" width="17.140625" customWidth="1"/>
    <col min="5" max="5" width="16.28515625" customWidth="1"/>
    <col min="6" max="6" width="19" customWidth="1"/>
    <col min="8" max="8" width="12.28515625" customWidth="1"/>
    <col min="9" max="9" width="12.7109375" customWidth="1"/>
    <col min="11" max="11" width="82.42578125" customWidth="1"/>
  </cols>
  <sheetData>
    <row r="1" spans="1:11" ht="51" customHeight="1" thickBot="1">
      <c r="A1" s="165" t="s">
        <v>0</v>
      </c>
      <c r="B1" s="165"/>
      <c r="C1" s="165"/>
      <c r="D1" s="165"/>
      <c r="E1" s="165"/>
      <c r="F1" s="165"/>
      <c r="G1" s="165"/>
      <c r="H1" s="165"/>
      <c r="I1" s="165"/>
      <c r="J1" s="165"/>
      <c r="K1" s="165"/>
    </row>
    <row r="2" spans="1:11" ht="15.75" thickBot="1">
      <c r="A2" s="98" t="s">
        <v>284</v>
      </c>
      <c r="B2" s="166" t="s">
        <v>285</v>
      </c>
      <c r="C2" s="166"/>
      <c r="D2" s="166"/>
      <c r="E2" s="166"/>
      <c r="F2" s="166"/>
      <c r="G2" s="166"/>
      <c r="H2" s="166"/>
      <c r="I2" s="166"/>
      <c r="J2" s="166"/>
      <c r="K2" s="166"/>
    </row>
    <row r="3" spans="1:11" ht="15.75" thickBot="1">
      <c r="A3" s="98" t="s">
        <v>286</v>
      </c>
      <c r="B3" s="166">
        <v>2019</v>
      </c>
      <c r="C3" s="166"/>
      <c r="D3" s="166"/>
      <c r="E3" s="166"/>
      <c r="F3" s="166"/>
      <c r="G3" s="166"/>
      <c r="H3" s="166"/>
      <c r="I3" s="166"/>
      <c r="J3" s="166"/>
      <c r="K3" s="166"/>
    </row>
    <row r="4" spans="1:11" ht="15.75" thickBot="1">
      <c r="A4" s="98" t="s">
        <v>287</v>
      </c>
      <c r="B4" s="166" t="s">
        <v>316</v>
      </c>
      <c r="C4" s="166"/>
      <c r="D4" s="166"/>
      <c r="E4" s="166"/>
      <c r="F4" s="166"/>
      <c r="G4" s="166"/>
      <c r="H4" s="166"/>
      <c r="I4" s="166"/>
      <c r="J4" s="166"/>
      <c r="K4" s="166"/>
    </row>
    <row r="5" spans="1:11" ht="15.75" thickBot="1">
      <c r="A5" s="98" t="s">
        <v>288</v>
      </c>
      <c r="B5" s="166" t="s">
        <v>315</v>
      </c>
      <c r="C5" s="166"/>
      <c r="D5" s="166"/>
      <c r="E5" s="166"/>
      <c r="F5" s="166"/>
      <c r="G5" s="166"/>
      <c r="H5" s="166"/>
      <c r="I5" s="166"/>
      <c r="J5" s="166"/>
      <c r="K5" s="166"/>
    </row>
    <row r="6" spans="1:11">
      <c r="A6" s="167" t="s">
        <v>1</v>
      </c>
      <c r="B6" s="167"/>
      <c r="C6" s="167"/>
      <c r="D6" s="167"/>
      <c r="E6" s="167"/>
      <c r="F6" s="167"/>
      <c r="G6" s="167"/>
      <c r="H6" s="167"/>
      <c r="I6" s="167" t="s">
        <v>263</v>
      </c>
      <c r="J6" s="167" t="s">
        <v>264</v>
      </c>
      <c r="K6" s="167" t="s">
        <v>265</v>
      </c>
    </row>
    <row r="7" spans="1:11" ht="38.25">
      <c r="A7" s="69" t="s">
        <v>2</v>
      </c>
      <c r="B7" s="168" t="s">
        <v>3</v>
      </c>
      <c r="C7" s="168"/>
      <c r="D7" s="69" t="s">
        <v>4</v>
      </c>
      <c r="E7" s="69" t="s">
        <v>64</v>
      </c>
      <c r="F7" s="69" t="s">
        <v>25</v>
      </c>
      <c r="G7" s="69" t="s">
        <v>5</v>
      </c>
      <c r="H7" s="69" t="s">
        <v>6</v>
      </c>
      <c r="I7" s="168"/>
      <c r="J7" s="168"/>
      <c r="K7" s="168"/>
    </row>
    <row r="8" spans="1:11" s="137" customFormat="1">
      <c r="A8" s="115"/>
      <c r="B8" s="115"/>
      <c r="C8" s="115"/>
      <c r="D8" s="115"/>
      <c r="E8" s="115"/>
      <c r="F8" s="115"/>
      <c r="G8" s="115"/>
      <c r="H8" s="115"/>
      <c r="I8" s="115"/>
      <c r="J8" s="115"/>
      <c r="K8" s="115"/>
    </row>
    <row r="9" spans="1:11" ht="114.95" customHeight="1">
      <c r="A9" s="114" t="s">
        <v>38</v>
      </c>
      <c r="B9" s="140" t="s">
        <v>7</v>
      </c>
      <c r="C9" s="140" t="s">
        <v>308</v>
      </c>
      <c r="D9" s="45" t="s">
        <v>8</v>
      </c>
      <c r="E9" s="45" t="s">
        <v>9</v>
      </c>
      <c r="F9" s="45" t="s">
        <v>111</v>
      </c>
      <c r="G9" s="141">
        <v>43497</v>
      </c>
      <c r="H9" s="141">
        <v>43585</v>
      </c>
      <c r="I9" s="118" t="s">
        <v>266</v>
      </c>
      <c r="J9" s="142">
        <v>0.8</v>
      </c>
      <c r="K9" s="143" t="s">
        <v>367</v>
      </c>
    </row>
    <row r="10" spans="1:11" ht="63.75">
      <c r="A10" s="168" t="s">
        <v>39</v>
      </c>
      <c r="B10" s="14" t="s">
        <v>10</v>
      </c>
      <c r="C10" s="14" t="s">
        <v>40</v>
      </c>
      <c r="D10" s="31" t="s">
        <v>133</v>
      </c>
      <c r="E10" s="31" t="s">
        <v>129</v>
      </c>
      <c r="F10" s="31" t="s">
        <v>111</v>
      </c>
      <c r="G10" s="17">
        <v>43497</v>
      </c>
      <c r="H10" s="17">
        <v>43555</v>
      </c>
      <c r="I10" s="31" t="s">
        <v>267</v>
      </c>
      <c r="J10" s="119">
        <v>1</v>
      </c>
      <c r="K10" s="75" t="s">
        <v>342</v>
      </c>
    </row>
    <row r="11" spans="1:11" ht="51">
      <c r="A11" s="168"/>
      <c r="B11" s="6" t="s">
        <v>12</v>
      </c>
      <c r="C11" s="6" t="s">
        <v>131</v>
      </c>
      <c r="D11" s="19" t="s">
        <v>134</v>
      </c>
      <c r="E11" s="19" t="s">
        <v>9</v>
      </c>
      <c r="F11" s="19" t="s">
        <v>111</v>
      </c>
      <c r="G11" s="26">
        <v>43497</v>
      </c>
      <c r="H11" s="26">
        <v>43555</v>
      </c>
      <c r="I11" s="31" t="s">
        <v>267</v>
      </c>
      <c r="J11" s="119">
        <v>1</v>
      </c>
      <c r="K11" s="75" t="s">
        <v>323</v>
      </c>
    </row>
    <row r="12" spans="1:11" ht="84.75" customHeight="1">
      <c r="A12" s="69" t="s">
        <v>42</v>
      </c>
      <c r="B12" s="13" t="s">
        <v>13</v>
      </c>
      <c r="C12" s="14" t="s">
        <v>14</v>
      </c>
      <c r="D12" s="31" t="s">
        <v>132</v>
      </c>
      <c r="E12" s="31" t="s">
        <v>9</v>
      </c>
      <c r="F12" s="31" t="s">
        <v>111</v>
      </c>
      <c r="G12" s="17">
        <v>43497</v>
      </c>
      <c r="H12" s="17">
        <v>43555</v>
      </c>
      <c r="I12" s="31" t="s">
        <v>267</v>
      </c>
      <c r="J12" s="119">
        <v>1</v>
      </c>
      <c r="K12" s="75" t="s">
        <v>368</v>
      </c>
    </row>
    <row r="13" spans="1:11" ht="89.25">
      <c r="A13" s="69" t="s">
        <v>43</v>
      </c>
      <c r="B13" s="6" t="s">
        <v>15</v>
      </c>
      <c r="C13" s="6" t="s">
        <v>171</v>
      </c>
      <c r="D13" s="19" t="s">
        <v>16</v>
      </c>
      <c r="E13" s="19" t="s">
        <v>130</v>
      </c>
      <c r="F13" s="19" t="s">
        <v>111</v>
      </c>
      <c r="G13" s="26">
        <v>43466</v>
      </c>
      <c r="H13" s="26">
        <v>43830</v>
      </c>
      <c r="I13" s="31" t="s">
        <v>266</v>
      </c>
      <c r="J13" s="119">
        <v>0.66</v>
      </c>
      <c r="K13" s="75" t="s">
        <v>369</v>
      </c>
    </row>
    <row r="14" spans="1:11" ht="65.099999999999994" customHeight="1">
      <c r="A14" s="173" t="s">
        <v>41</v>
      </c>
      <c r="B14" s="174" t="s">
        <v>17</v>
      </c>
      <c r="C14" s="176" t="s">
        <v>370</v>
      </c>
      <c r="D14" s="174" t="s">
        <v>78</v>
      </c>
      <c r="E14" s="174" t="s">
        <v>18</v>
      </c>
      <c r="F14" s="174" t="s">
        <v>111</v>
      </c>
      <c r="G14" s="17">
        <v>43466</v>
      </c>
      <c r="H14" s="17">
        <v>43830</v>
      </c>
      <c r="I14" s="31" t="s">
        <v>266</v>
      </c>
      <c r="J14" s="119">
        <v>0.66</v>
      </c>
      <c r="K14" s="75" t="s">
        <v>343</v>
      </c>
    </row>
    <row r="15" spans="1:11">
      <c r="A15" s="167"/>
      <c r="B15" s="175"/>
      <c r="C15" s="177"/>
      <c r="D15" s="175"/>
      <c r="E15" s="175"/>
      <c r="F15" s="175"/>
      <c r="G15" s="178" t="s">
        <v>172</v>
      </c>
      <c r="H15" s="179"/>
      <c r="I15" s="99"/>
      <c r="J15" s="100"/>
      <c r="K15" s="100"/>
    </row>
    <row r="16" spans="1:11" ht="15" customHeight="1">
      <c r="A16" s="171" t="s">
        <v>186</v>
      </c>
      <c r="B16" s="172"/>
      <c r="C16" s="172"/>
      <c r="D16" s="172"/>
      <c r="E16" s="172"/>
      <c r="F16" s="172"/>
      <c r="G16" s="172"/>
      <c r="H16" s="172"/>
      <c r="I16" s="170"/>
    </row>
    <row r="17" spans="1:9">
      <c r="A17" s="169"/>
      <c r="B17" s="170"/>
      <c r="C17" s="170"/>
      <c r="D17" s="170"/>
      <c r="E17" s="170"/>
      <c r="F17" s="170"/>
      <c r="G17" s="170"/>
      <c r="H17" s="170"/>
      <c r="I17" s="170"/>
    </row>
    <row r="18" spans="1:9">
      <c r="A18" s="2"/>
    </row>
  </sheetData>
  <autoFilter ref="A8:K16" xr:uid="{00000000-0009-0000-0000-000001000000}"/>
  <mergeCells count="20">
    <mergeCell ref="J6:J7"/>
    <mergeCell ref="K6:K7"/>
    <mergeCell ref="A17:I17"/>
    <mergeCell ref="A6:H6"/>
    <mergeCell ref="B7:C7"/>
    <mergeCell ref="A10:A11"/>
    <mergeCell ref="A16:I16"/>
    <mergeCell ref="A14:A15"/>
    <mergeCell ref="B14:B15"/>
    <mergeCell ref="C14:C15"/>
    <mergeCell ref="F14:F15"/>
    <mergeCell ref="E14:E15"/>
    <mergeCell ref="D14:D15"/>
    <mergeCell ref="G15:H15"/>
    <mergeCell ref="I6:I7"/>
    <mergeCell ref="A1:K1"/>
    <mergeCell ref="B2:K2"/>
    <mergeCell ref="B3:K3"/>
    <mergeCell ref="B4:K4"/>
    <mergeCell ref="B5:K5"/>
  </mergeCells>
  <pageMargins left="0.70866141732283472" right="0.70866141732283472" top="0.74803149606299213" bottom="0.74803149606299213" header="0.31496062992125984" footer="0.31496062992125984"/>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E1212"/>
    <pageSetUpPr fitToPage="1"/>
  </sheetPr>
  <dimension ref="A1:U17"/>
  <sheetViews>
    <sheetView topLeftCell="H12" zoomScale="69" zoomScaleNormal="69" zoomScaleSheetLayoutView="75" workbookViewId="0">
      <selection activeCell="S16" sqref="S16"/>
    </sheetView>
  </sheetViews>
  <sheetFormatPr baseColWidth="10" defaultColWidth="10.85546875" defaultRowHeight="15"/>
  <cols>
    <col min="1" max="1" width="6.42578125" bestFit="1" customWidth="1"/>
    <col min="2" max="2" width="11.7109375" customWidth="1"/>
    <col min="3" max="3" width="18.140625" customWidth="1"/>
    <col min="4" max="4" width="16.140625" customWidth="1"/>
    <col min="5" max="5" width="18.140625" customWidth="1"/>
    <col min="6" max="6" width="21.42578125" customWidth="1"/>
    <col min="7" max="7" width="26.42578125" customWidth="1"/>
    <col min="8" max="8" width="22.42578125" customWidth="1"/>
    <col min="9" max="9" width="17.7109375" customWidth="1"/>
    <col min="10" max="10" width="16.42578125" customWidth="1"/>
    <col min="11" max="11" width="12.85546875" customWidth="1"/>
    <col min="12" max="12" width="11" customWidth="1"/>
    <col min="19" max="19" width="24.28515625" customWidth="1"/>
    <col min="21" max="21" width="60.140625" customWidth="1"/>
  </cols>
  <sheetData>
    <row r="1" spans="1:21" ht="69" customHeight="1" thickBot="1">
      <c r="A1" s="181" t="s">
        <v>0</v>
      </c>
      <c r="B1" s="182"/>
      <c r="C1" s="182"/>
      <c r="D1" s="182"/>
      <c r="E1" s="182"/>
      <c r="F1" s="182"/>
      <c r="G1" s="182"/>
      <c r="H1" s="182"/>
      <c r="I1" s="182"/>
      <c r="J1" s="182"/>
      <c r="K1" s="182"/>
      <c r="L1" s="182"/>
      <c r="M1" s="182"/>
      <c r="N1" s="182"/>
      <c r="O1" s="182"/>
      <c r="P1" s="182"/>
      <c r="Q1" s="182"/>
      <c r="R1" s="182"/>
      <c r="S1" s="105"/>
      <c r="T1" s="105"/>
      <c r="U1" s="105"/>
    </row>
    <row r="2" spans="1:21" ht="34.5" customHeight="1" thickBot="1">
      <c r="A2" s="188" t="s">
        <v>217</v>
      </c>
      <c r="B2" s="188"/>
      <c r="C2" s="189" t="s">
        <v>218</v>
      </c>
      <c r="D2" s="189"/>
      <c r="E2" s="189"/>
      <c r="F2" s="189"/>
      <c r="G2" s="189"/>
      <c r="H2" s="189"/>
      <c r="I2" s="101"/>
      <c r="J2" s="101"/>
      <c r="K2" s="101"/>
      <c r="L2" s="101"/>
      <c r="M2" s="101"/>
      <c r="N2" s="101"/>
      <c r="O2" s="101"/>
      <c r="P2" s="101"/>
      <c r="Q2" s="101"/>
      <c r="R2" s="101"/>
      <c r="S2" s="105"/>
      <c r="T2" s="105"/>
      <c r="U2" s="105"/>
    </row>
    <row r="3" spans="1:21" ht="15.75" thickBot="1">
      <c r="A3" s="101"/>
      <c r="B3" s="101"/>
      <c r="C3" s="101"/>
      <c r="D3" s="101"/>
      <c r="E3" s="101"/>
      <c r="F3" s="101"/>
      <c r="G3" s="101"/>
      <c r="H3" s="101"/>
      <c r="I3" s="101"/>
      <c r="J3" s="101"/>
      <c r="K3" s="188" t="s">
        <v>219</v>
      </c>
      <c r="L3" s="188"/>
      <c r="M3" s="189" t="s">
        <v>220</v>
      </c>
      <c r="N3" s="189"/>
      <c r="O3" s="189"/>
      <c r="P3" s="101"/>
      <c r="Q3" s="101"/>
      <c r="R3" s="101"/>
      <c r="S3" s="105"/>
      <c r="T3" s="105"/>
      <c r="U3" s="105"/>
    </row>
    <row r="4" spans="1:21" ht="15.75" thickBot="1">
      <c r="A4" s="188" t="s">
        <v>221</v>
      </c>
      <c r="B4" s="188"/>
      <c r="C4" s="189" t="s">
        <v>218</v>
      </c>
      <c r="D4" s="189"/>
      <c r="E4" s="189"/>
      <c r="F4" s="189"/>
      <c r="G4" s="189"/>
      <c r="H4" s="189"/>
      <c r="I4" s="101"/>
      <c r="J4" s="101"/>
      <c r="K4" s="188"/>
      <c r="L4" s="188"/>
      <c r="M4" s="189"/>
      <c r="N4" s="189"/>
      <c r="O4" s="189"/>
      <c r="P4" s="101"/>
      <c r="Q4" s="101"/>
      <c r="R4" s="101"/>
      <c r="S4" s="105"/>
      <c r="T4" s="105"/>
      <c r="U4" s="105"/>
    </row>
    <row r="5" spans="1:21" ht="15" customHeight="1" thickBot="1">
      <c r="A5" s="188"/>
      <c r="B5" s="188"/>
      <c r="C5" s="189"/>
      <c r="D5" s="189"/>
      <c r="E5" s="189"/>
      <c r="F5" s="189"/>
      <c r="G5" s="189"/>
      <c r="H5" s="189"/>
      <c r="I5" s="101"/>
      <c r="J5" s="101"/>
      <c r="K5" s="101"/>
      <c r="L5" s="101"/>
      <c r="M5" s="101"/>
      <c r="N5" s="101"/>
      <c r="O5" s="101"/>
      <c r="P5" s="101"/>
      <c r="Q5" s="101"/>
      <c r="R5" s="101"/>
      <c r="S5" s="105"/>
      <c r="T5" s="105"/>
      <c r="U5" s="105"/>
    </row>
    <row r="6" spans="1:21" ht="15.75" thickBot="1">
      <c r="A6" s="101"/>
      <c r="B6" s="101"/>
      <c r="C6" s="101"/>
      <c r="D6" s="101"/>
      <c r="E6" s="101"/>
      <c r="F6" s="101"/>
      <c r="G6" s="101"/>
      <c r="H6" s="101"/>
      <c r="I6" s="101"/>
      <c r="J6" s="101"/>
      <c r="K6" s="188" t="s">
        <v>222</v>
      </c>
      <c r="L6" s="188"/>
      <c r="M6" s="189" t="s">
        <v>223</v>
      </c>
      <c r="N6" s="189"/>
      <c r="O6" s="189"/>
      <c r="P6" s="101"/>
      <c r="Q6" s="101"/>
      <c r="R6" s="101"/>
      <c r="S6" s="105"/>
      <c r="T6" s="105"/>
      <c r="U6" s="105"/>
    </row>
    <row r="7" spans="1:21" ht="15.75" thickBot="1">
      <c r="A7" s="188" t="s">
        <v>224</v>
      </c>
      <c r="B7" s="188"/>
      <c r="C7" s="189" t="s">
        <v>225</v>
      </c>
      <c r="D7" s="189"/>
      <c r="E7" s="189"/>
      <c r="F7" s="189"/>
      <c r="G7" s="189"/>
      <c r="H7" s="189"/>
      <c r="I7" s="101"/>
      <c r="J7" s="101"/>
      <c r="K7" s="188"/>
      <c r="L7" s="188"/>
      <c r="M7" s="189"/>
      <c r="N7" s="189"/>
      <c r="O7" s="189"/>
      <c r="P7" s="101"/>
      <c r="Q7" s="101"/>
      <c r="R7" s="101"/>
      <c r="S7" s="105"/>
      <c r="T7" s="105"/>
      <c r="U7" s="105"/>
    </row>
    <row r="8" spans="1:21" ht="15.75" thickBot="1">
      <c r="A8" s="188"/>
      <c r="B8" s="188"/>
      <c r="C8" s="189"/>
      <c r="D8" s="189"/>
      <c r="E8" s="189"/>
      <c r="F8" s="189"/>
      <c r="G8" s="189"/>
      <c r="H8" s="189"/>
      <c r="I8" s="101"/>
      <c r="J8" s="101"/>
      <c r="K8" s="101"/>
      <c r="L8" s="101"/>
      <c r="M8" s="101"/>
      <c r="N8" s="101"/>
      <c r="O8" s="101"/>
      <c r="P8" s="101"/>
      <c r="Q8" s="101"/>
      <c r="R8" s="101"/>
      <c r="S8" s="105"/>
      <c r="T8" s="105"/>
      <c r="U8" s="105"/>
    </row>
    <row r="9" spans="1:21" ht="15.75" thickBot="1">
      <c r="A9" s="188"/>
      <c r="B9" s="188"/>
      <c r="C9" s="189"/>
      <c r="D9" s="189"/>
      <c r="E9" s="189"/>
      <c r="F9" s="189"/>
      <c r="G9" s="189"/>
      <c r="H9" s="189"/>
      <c r="I9" s="101"/>
      <c r="J9" s="101"/>
      <c r="K9" s="185" t="s">
        <v>216</v>
      </c>
      <c r="L9" s="185"/>
      <c r="M9" s="185"/>
      <c r="N9" s="185"/>
      <c r="O9" s="185"/>
      <c r="P9" s="101"/>
      <c r="Q9" s="101"/>
      <c r="R9" s="101"/>
      <c r="S9" s="105"/>
      <c r="T9" s="105"/>
      <c r="U9" s="105"/>
    </row>
    <row r="10" spans="1:21" ht="15.75" thickBot="1">
      <c r="A10" s="101"/>
      <c r="B10" s="101"/>
      <c r="C10" s="101"/>
      <c r="D10" s="101"/>
      <c r="E10" s="101"/>
      <c r="F10" s="101"/>
      <c r="G10" s="101"/>
      <c r="H10" s="101"/>
      <c r="I10" s="101"/>
      <c r="J10" s="101"/>
      <c r="K10" s="185"/>
      <c r="L10" s="185"/>
      <c r="M10" s="185"/>
      <c r="N10" s="185"/>
      <c r="O10" s="185"/>
      <c r="P10" s="101"/>
      <c r="Q10" s="101"/>
      <c r="R10" s="101"/>
      <c r="S10" s="105"/>
      <c r="T10" s="105"/>
      <c r="U10" s="105"/>
    </row>
    <row r="11" spans="1:21" ht="15.75" thickBot="1">
      <c r="A11" s="188" t="s">
        <v>226</v>
      </c>
      <c r="B11" s="188"/>
      <c r="C11" s="189" t="s">
        <v>227</v>
      </c>
      <c r="D11" s="189"/>
      <c r="E11" s="189"/>
      <c r="F11" s="189"/>
      <c r="G11" s="189"/>
      <c r="H11" s="189"/>
      <c r="I11" s="101"/>
      <c r="J11" s="101"/>
      <c r="K11" s="185"/>
      <c r="L11" s="185"/>
      <c r="M11" s="185"/>
      <c r="N11" s="185"/>
      <c r="O11" s="185"/>
      <c r="P11" s="101"/>
      <c r="Q11" s="101"/>
      <c r="R11" s="101"/>
      <c r="S11" s="105"/>
      <c r="T11" s="105"/>
      <c r="U11" s="105"/>
    </row>
    <row r="12" spans="1:21" ht="15.75" thickBot="1">
      <c r="A12" s="188"/>
      <c r="B12" s="188"/>
      <c r="C12" s="189"/>
      <c r="D12" s="189"/>
      <c r="E12" s="189"/>
      <c r="F12" s="189"/>
      <c r="G12" s="189"/>
      <c r="H12" s="189"/>
      <c r="I12" s="101"/>
      <c r="J12" s="101"/>
      <c r="K12" s="101"/>
      <c r="L12" s="101"/>
      <c r="M12" s="101"/>
      <c r="N12" s="101"/>
      <c r="O12" s="101"/>
      <c r="P12" s="101"/>
      <c r="Q12" s="101"/>
      <c r="R12" s="101"/>
      <c r="S12" s="105"/>
      <c r="T12" s="105"/>
      <c r="U12" s="105"/>
    </row>
    <row r="13" spans="1:21" ht="15.75" thickBot="1">
      <c r="A13" s="185" t="s">
        <v>216</v>
      </c>
      <c r="B13" s="185"/>
      <c r="C13" s="185"/>
      <c r="D13" s="185"/>
      <c r="E13" s="185"/>
      <c r="F13" s="185"/>
      <c r="G13" s="185"/>
      <c r="H13" s="185"/>
      <c r="I13" s="185"/>
      <c r="J13" s="185"/>
      <c r="K13" s="185"/>
      <c r="L13" s="185"/>
      <c r="M13" s="185"/>
      <c r="N13" s="185"/>
      <c r="O13" s="185"/>
      <c r="P13" s="101"/>
      <c r="Q13" s="101"/>
      <c r="R13" s="101"/>
      <c r="S13" s="105"/>
      <c r="T13" s="105"/>
      <c r="U13" s="105"/>
    </row>
    <row r="14" spans="1:21" ht="15.75" thickBot="1">
      <c r="A14" s="186" t="s">
        <v>228</v>
      </c>
      <c r="B14" s="186"/>
      <c r="C14" s="186"/>
      <c r="D14" s="186"/>
      <c r="E14" s="186"/>
      <c r="F14" s="186" t="s">
        <v>229</v>
      </c>
      <c r="G14" s="186"/>
      <c r="H14" s="186"/>
      <c r="I14" s="186"/>
      <c r="J14" s="186"/>
      <c r="K14" s="186"/>
      <c r="L14" s="186"/>
      <c r="M14" s="186"/>
      <c r="N14" s="186" t="s">
        <v>230</v>
      </c>
      <c r="O14" s="186"/>
      <c r="P14" s="186"/>
      <c r="Q14" s="186"/>
      <c r="R14" s="187"/>
      <c r="S14" s="168" t="s">
        <v>263</v>
      </c>
      <c r="T14" s="168" t="s">
        <v>264</v>
      </c>
      <c r="U14" s="168" t="s">
        <v>269</v>
      </c>
    </row>
    <row r="15" spans="1:21" ht="26.25" thickBot="1">
      <c r="A15" s="102" t="s">
        <v>231</v>
      </c>
      <c r="B15" s="186" t="s">
        <v>232</v>
      </c>
      <c r="C15" s="186"/>
      <c r="D15" s="102" t="s">
        <v>233</v>
      </c>
      <c r="E15" s="102" t="s">
        <v>234</v>
      </c>
      <c r="F15" s="102" t="s">
        <v>128</v>
      </c>
      <c r="G15" s="102" t="s">
        <v>235</v>
      </c>
      <c r="H15" s="186" t="s">
        <v>236</v>
      </c>
      <c r="I15" s="186"/>
      <c r="J15" s="186" t="s">
        <v>237</v>
      </c>
      <c r="K15" s="186"/>
      <c r="L15" s="186" t="s">
        <v>238</v>
      </c>
      <c r="M15" s="186"/>
      <c r="N15" s="102" t="s">
        <v>239</v>
      </c>
      <c r="O15" s="186" t="s">
        <v>240</v>
      </c>
      <c r="P15" s="186"/>
      <c r="Q15" s="102" t="s">
        <v>241</v>
      </c>
      <c r="R15" s="102" t="s">
        <v>242</v>
      </c>
      <c r="S15" s="180"/>
      <c r="T15" s="168"/>
      <c r="U15" s="168"/>
    </row>
    <row r="16" spans="1:21" ht="217.5" thickBot="1">
      <c r="A16" s="103" t="s">
        <v>243</v>
      </c>
      <c r="B16" s="183" t="s">
        <v>244</v>
      </c>
      <c r="C16" s="183"/>
      <c r="D16" s="103" t="s">
        <v>245</v>
      </c>
      <c r="E16" s="104" t="s">
        <v>246</v>
      </c>
      <c r="F16" s="103" t="s">
        <v>247</v>
      </c>
      <c r="G16" s="103" t="s">
        <v>258</v>
      </c>
      <c r="H16" s="184" t="s">
        <v>248</v>
      </c>
      <c r="I16" s="184"/>
      <c r="J16" s="183" t="s">
        <v>249</v>
      </c>
      <c r="K16" s="183"/>
      <c r="L16" s="183" t="s">
        <v>250</v>
      </c>
      <c r="M16" s="183"/>
      <c r="N16" s="104" t="s">
        <v>251</v>
      </c>
      <c r="O16" s="183" t="s">
        <v>252</v>
      </c>
      <c r="P16" s="183"/>
      <c r="Q16" s="104" t="s">
        <v>253</v>
      </c>
      <c r="R16" s="104" t="s">
        <v>254</v>
      </c>
      <c r="S16" s="120" t="s">
        <v>267</v>
      </c>
      <c r="T16" s="121">
        <v>1</v>
      </c>
      <c r="U16" s="75" t="s">
        <v>371</v>
      </c>
    </row>
    <row r="17" spans="1:21" ht="217.5" thickBot="1">
      <c r="A17" s="103" t="s">
        <v>243</v>
      </c>
      <c r="B17" s="183" t="s">
        <v>244</v>
      </c>
      <c r="C17" s="183"/>
      <c r="D17" s="103" t="s">
        <v>245</v>
      </c>
      <c r="E17" s="104" t="s">
        <v>246</v>
      </c>
      <c r="F17" s="103" t="s">
        <v>247</v>
      </c>
      <c r="G17" s="103" t="s">
        <v>255</v>
      </c>
      <c r="H17" s="184" t="s">
        <v>248</v>
      </c>
      <c r="I17" s="184"/>
      <c r="J17" s="183" t="s">
        <v>212</v>
      </c>
      <c r="K17" s="183"/>
      <c r="L17" s="183" t="s">
        <v>256</v>
      </c>
      <c r="M17" s="183"/>
      <c r="N17" s="104" t="s">
        <v>251</v>
      </c>
      <c r="O17" s="183" t="s">
        <v>252</v>
      </c>
      <c r="P17" s="183"/>
      <c r="Q17" s="104" t="s">
        <v>257</v>
      </c>
      <c r="R17" s="104" t="s">
        <v>254</v>
      </c>
      <c r="S17" s="120" t="s">
        <v>267</v>
      </c>
      <c r="T17" s="121">
        <v>1</v>
      </c>
      <c r="U17" s="75" t="s">
        <v>324</v>
      </c>
    </row>
  </sheetData>
  <mergeCells count="36">
    <mergeCell ref="A2:B2"/>
    <mergeCell ref="C2:H2"/>
    <mergeCell ref="K3:L4"/>
    <mergeCell ref="M3:O4"/>
    <mergeCell ref="A4:B5"/>
    <mergeCell ref="C4:H5"/>
    <mergeCell ref="A7:B9"/>
    <mergeCell ref="C7:H9"/>
    <mergeCell ref="K9:O11"/>
    <mergeCell ref="A11:B12"/>
    <mergeCell ref="C11:H12"/>
    <mergeCell ref="K6:L7"/>
    <mergeCell ref="M6:O7"/>
    <mergeCell ref="F14:M14"/>
    <mergeCell ref="N14:R14"/>
    <mergeCell ref="B15:C15"/>
    <mergeCell ref="H15:I15"/>
    <mergeCell ref="J15:K15"/>
    <mergeCell ref="L15:M15"/>
    <mergeCell ref="O15:P15"/>
    <mergeCell ref="S14:S15"/>
    <mergeCell ref="T14:T15"/>
    <mergeCell ref="U14:U15"/>
    <mergeCell ref="A1:R1"/>
    <mergeCell ref="B17:C17"/>
    <mergeCell ref="H17:I17"/>
    <mergeCell ref="J17:K17"/>
    <mergeCell ref="L17:M17"/>
    <mergeCell ref="O17:P17"/>
    <mergeCell ref="B16:C16"/>
    <mergeCell ref="H16:I16"/>
    <mergeCell ref="J16:K16"/>
    <mergeCell ref="L16:M16"/>
    <mergeCell ref="O16:P16"/>
    <mergeCell ref="A13:O13"/>
    <mergeCell ref="A14:E14"/>
  </mergeCells>
  <pageMargins left="0.70866141732283472" right="0.70866141732283472" top="0.74803149606299213" bottom="0.74803149606299213" header="0.31496062992125984" footer="0.31496062992125984"/>
  <pageSetup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24"/>
  <sheetViews>
    <sheetView topLeftCell="F1" zoomScale="84" zoomScaleNormal="84" zoomScaleSheetLayoutView="75" workbookViewId="0">
      <pane ySplit="7" topLeftCell="A8" activePane="bottomLeft" state="frozen"/>
      <selection pane="bottomLeft" activeCell="M9" sqref="M9"/>
    </sheetView>
  </sheetViews>
  <sheetFormatPr baseColWidth="10" defaultColWidth="10.85546875" defaultRowHeight="15"/>
  <cols>
    <col min="1" max="1" width="26.140625" customWidth="1"/>
    <col min="2" max="2" width="3.42578125" style="41" customWidth="1"/>
    <col min="3" max="3" width="27.42578125" customWidth="1"/>
    <col min="4" max="4" width="15.85546875" customWidth="1"/>
    <col min="5" max="5" width="15.42578125" customWidth="1"/>
    <col min="6" max="6" width="20.7109375" customWidth="1"/>
    <col min="7" max="7" width="17" customWidth="1"/>
    <col min="8" max="8" width="13.28515625" hidden="1" customWidth="1"/>
    <col min="9" max="10" width="11.42578125" style="3"/>
    <col min="11" max="11" width="37.85546875" customWidth="1"/>
    <col min="13" max="13" width="91.140625" customWidth="1"/>
  </cols>
  <sheetData>
    <row r="1" spans="1:13" ht="51" customHeight="1" thickBot="1">
      <c r="A1" s="165" t="s">
        <v>0</v>
      </c>
      <c r="B1" s="165"/>
      <c r="C1" s="165"/>
      <c r="D1" s="165"/>
      <c r="E1" s="165"/>
      <c r="F1" s="165"/>
      <c r="G1" s="165"/>
      <c r="H1" s="165"/>
      <c r="I1" s="165"/>
      <c r="J1" s="165"/>
      <c r="K1" s="165"/>
      <c r="L1" s="165"/>
      <c r="M1" s="165"/>
    </row>
    <row r="2" spans="1:13" ht="15.75" thickBot="1">
      <c r="A2" s="106" t="s">
        <v>284</v>
      </c>
      <c r="B2" s="190" t="s">
        <v>285</v>
      </c>
      <c r="C2" s="190"/>
      <c r="D2" s="190"/>
      <c r="E2" s="190"/>
      <c r="F2" s="190"/>
      <c r="G2" s="190"/>
      <c r="H2" s="190"/>
      <c r="I2" s="190"/>
      <c r="J2" s="190"/>
      <c r="K2" s="190"/>
      <c r="L2" s="190"/>
      <c r="M2" s="190"/>
    </row>
    <row r="3" spans="1:13" ht="15.75" thickBot="1">
      <c r="A3" s="106" t="s">
        <v>286</v>
      </c>
      <c r="B3" s="190">
        <v>2019</v>
      </c>
      <c r="C3" s="190"/>
      <c r="D3" s="190"/>
      <c r="E3" s="190"/>
      <c r="F3" s="190"/>
      <c r="G3" s="190"/>
      <c r="H3" s="190"/>
      <c r="I3" s="190"/>
      <c r="J3" s="190"/>
      <c r="K3" s="190"/>
      <c r="L3" s="190"/>
      <c r="M3" s="190"/>
    </row>
    <row r="4" spans="1:13" ht="15.75" thickBot="1">
      <c r="A4" s="106" t="s">
        <v>287</v>
      </c>
      <c r="B4" s="190" t="s">
        <v>316</v>
      </c>
      <c r="C4" s="190"/>
      <c r="D4" s="190"/>
      <c r="E4" s="190"/>
      <c r="F4" s="190"/>
      <c r="G4" s="190"/>
      <c r="H4" s="190"/>
      <c r="I4" s="190"/>
      <c r="J4" s="190"/>
      <c r="K4" s="190"/>
      <c r="L4" s="190"/>
      <c r="M4" s="190"/>
    </row>
    <row r="5" spans="1:13" ht="15.75" thickBot="1">
      <c r="A5" s="106" t="s">
        <v>288</v>
      </c>
      <c r="B5" s="190" t="s">
        <v>315</v>
      </c>
      <c r="C5" s="190"/>
      <c r="D5" s="190"/>
      <c r="E5" s="190"/>
      <c r="F5" s="190"/>
      <c r="G5" s="190"/>
      <c r="H5" s="190"/>
      <c r="I5" s="190"/>
      <c r="J5" s="190"/>
      <c r="K5" s="190"/>
      <c r="L5" s="190"/>
      <c r="M5" s="190"/>
    </row>
    <row r="6" spans="1:13" ht="15" customHeight="1">
      <c r="A6" s="192" t="s">
        <v>19</v>
      </c>
      <c r="B6" s="193"/>
      <c r="C6" s="193"/>
      <c r="D6" s="193"/>
      <c r="E6" s="193"/>
      <c r="F6" s="193"/>
      <c r="G6" s="193"/>
      <c r="H6" s="193"/>
      <c r="I6" s="193"/>
      <c r="J6" s="194"/>
      <c r="K6" s="191" t="s">
        <v>263</v>
      </c>
      <c r="L6" s="191" t="s">
        <v>264</v>
      </c>
      <c r="M6" s="191" t="s">
        <v>265</v>
      </c>
    </row>
    <row r="7" spans="1:13" ht="38.25" customHeight="1">
      <c r="A7" s="69" t="s">
        <v>2</v>
      </c>
      <c r="B7" s="195" t="s">
        <v>3</v>
      </c>
      <c r="C7" s="180"/>
      <c r="D7" s="69" t="s">
        <v>4</v>
      </c>
      <c r="E7" s="69" t="s">
        <v>23</v>
      </c>
      <c r="F7" s="69" t="s">
        <v>24</v>
      </c>
      <c r="G7" s="69" t="s">
        <v>25</v>
      </c>
      <c r="H7" s="69" t="s">
        <v>26</v>
      </c>
      <c r="I7" s="69" t="s">
        <v>5</v>
      </c>
      <c r="J7" s="69" t="s">
        <v>6</v>
      </c>
      <c r="K7" s="167"/>
      <c r="L7" s="167"/>
      <c r="M7" s="167"/>
    </row>
    <row r="8" spans="1:13" s="137" customFormat="1" ht="18.600000000000001" customHeight="1">
      <c r="A8" s="115"/>
      <c r="B8" s="115"/>
      <c r="C8" s="115"/>
      <c r="D8" s="115"/>
      <c r="E8" s="115"/>
      <c r="F8" s="115"/>
      <c r="G8" s="115"/>
      <c r="H8" s="115"/>
      <c r="I8" s="115"/>
      <c r="J8" s="115"/>
      <c r="K8" s="115"/>
      <c r="L8" s="115"/>
      <c r="M8" s="115"/>
    </row>
    <row r="9" spans="1:13" ht="81" customHeight="1">
      <c r="A9" s="168" t="s">
        <v>22</v>
      </c>
      <c r="B9" s="24" t="s">
        <v>20</v>
      </c>
      <c r="C9" s="29" t="s">
        <v>274</v>
      </c>
      <c r="D9" s="139" t="s">
        <v>82</v>
      </c>
      <c r="E9" s="139" t="s">
        <v>9</v>
      </c>
      <c r="F9" s="50" t="s">
        <v>37</v>
      </c>
      <c r="G9" s="139" t="s">
        <v>135</v>
      </c>
      <c r="H9" s="34"/>
      <c r="I9" s="26">
        <v>43497</v>
      </c>
      <c r="J9" s="26">
        <v>43708</v>
      </c>
      <c r="K9" s="31" t="s">
        <v>267</v>
      </c>
      <c r="L9" s="121">
        <v>1</v>
      </c>
      <c r="M9" s="33" t="s">
        <v>321</v>
      </c>
    </row>
    <row r="10" spans="1:13" ht="105.75" customHeight="1">
      <c r="A10" s="168"/>
      <c r="B10" s="138" t="s">
        <v>51</v>
      </c>
      <c r="C10" s="33" t="s">
        <v>79</v>
      </c>
      <c r="D10" s="31" t="s">
        <v>136</v>
      </c>
      <c r="E10" s="31" t="s">
        <v>9</v>
      </c>
      <c r="F10" s="31"/>
      <c r="G10" s="31" t="s">
        <v>135</v>
      </c>
      <c r="H10" s="31"/>
      <c r="I10" s="17">
        <v>43497</v>
      </c>
      <c r="J10" s="17">
        <v>43799</v>
      </c>
      <c r="K10" s="31" t="s">
        <v>267</v>
      </c>
      <c r="L10" s="121">
        <v>1</v>
      </c>
      <c r="M10" s="122" t="s">
        <v>325</v>
      </c>
    </row>
    <row r="11" spans="1:13" ht="84.75" customHeight="1">
      <c r="A11" s="168"/>
      <c r="B11" s="24" t="s">
        <v>28</v>
      </c>
      <c r="C11" s="6" t="s">
        <v>126</v>
      </c>
      <c r="D11" s="139" t="s">
        <v>29</v>
      </c>
      <c r="E11" s="139" t="s">
        <v>9</v>
      </c>
      <c r="F11" s="139" t="s">
        <v>31</v>
      </c>
      <c r="G11" s="139" t="s">
        <v>135</v>
      </c>
      <c r="H11" s="139"/>
      <c r="I11" s="26">
        <v>43497</v>
      </c>
      <c r="J11" s="26">
        <v>43799</v>
      </c>
      <c r="K11" s="31" t="s">
        <v>268</v>
      </c>
      <c r="L11" s="121">
        <v>0.66</v>
      </c>
      <c r="M11" s="144" t="s">
        <v>372</v>
      </c>
    </row>
    <row r="12" spans="1:13" ht="120.75" customHeight="1">
      <c r="A12" s="168"/>
      <c r="B12" s="138" t="s">
        <v>30</v>
      </c>
      <c r="C12" s="14" t="s">
        <v>275</v>
      </c>
      <c r="D12" s="31" t="s">
        <v>195</v>
      </c>
      <c r="E12" s="31" t="s">
        <v>21</v>
      </c>
      <c r="F12" s="31" t="s">
        <v>9</v>
      </c>
      <c r="G12" s="31" t="s">
        <v>111</v>
      </c>
      <c r="H12" s="31"/>
      <c r="I12" s="17">
        <v>43497</v>
      </c>
      <c r="J12" s="17">
        <v>43799</v>
      </c>
      <c r="K12" s="31" t="s">
        <v>268</v>
      </c>
      <c r="L12" s="123">
        <v>0.8</v>
      </c>
      <c r="M12" s="124" t="s">
        <v>326</v>
      </c>
    </row>
    <row r="13" spans="1:13" ht="155.25" customHeight="1">
      <c r="A13" s="196" t="s">
        <v>27</v>
      </c>
      <c r="B13" s="24" t="s">
        <v>10</v>
      </c>
      <c r="C13" s="6" t="s">
        <v>276</v>
      </c>
      <c r="D13" s="139" t="s">
        <v>206</v>
      </c>
      <c r="E13" s="139" t="s">
        <v>9</v>
      </c>
      <c r="F13" s="139" t="s">
        <v>179</v>
      </c>
      <c r="G13" s="139" t="s">
        <v>310</v>
      </c>
      <c r="H13" s="24"/>
      <c r="I13" s="26">
        <v>43497</v>
      </c>
      <c r="J13" s="26">
        <v>43830</v>
      </c>
      <c r="K13" s="31" t="s">
        <v>268</v>
      </c>
      <c r="L13" s="121">
        <v>0.66</v>
      </c>
      <c r="M13" s="125" t="s">
        <v>344</v>
      </c>
    </row>
    <row r="14" spans="1:13" ht="165.75">
      <c r="A14" s="196"/>
      <c r="B14" s="138" t="s">
        <v>12</v>
      </c>
      <c r="C14" s="14" t="s">
        <v>201</v>
      </c>
      <c r="D14" s="31" t="s">
        <v>178</v>
      </c>
      <c r="E14" s="31" t="s">
        <v>9</v>
      </c>
      <c r="F14" s="31" t="s">
        <v>179</v>
      </c>
      <c r="G14" s="31" t="s">
        <v>202</v>
      </c>
      <c r="H14" s="138"/>
      <c r="I14" s="17">
        <v>43497</v>
      </c>
      <c r="J14" s="17">
        <v>43830</v>
      </c>
      <c r="K14" s="31" t="s">
        <v>268</v>
      </c>
      <c r="L14" s="121">
        <v>0.66</v>
      </c>
      <c r="M14" s="125" t="s">
        <v>345</v>
      </c>
    </row>
    <row r="15" spans="1:13" ht="94.5" customHeight="1">
      <c r="A15" s="196"/>
      <c r="B15" s="24" t="s">
        <v>45</v>
      </c>
      <c r="C15" s="6" t="s">
        <v>309</v>
      </c>
      <c r="D15" s="139" t="s">
        <v>180</v>
      </c>
      <c r="E15" s="139" t="s">
        <v>9</v>
      </c>
      <c r="F15" s="139" t="s">
        <v>31</v>
      </c>
      <c r="G15" s="139" t="s">
        <v>135</v>
      </c>
      <c r="H15" s="24"/>
      <c r="I15" s="26">
        <v>43497</v>
      </c>
      <c r="J15" s="26">
        <v>43799</v>
      </c>
      <c r="K15" s="31" t="s">
        <v>267</v>
      </c>
      <c r="L15" s="121">
        <v>1</v>
      </c>
      <c r="M15" s="125" t="s">
        <v>327</v>
      </c>
    </row>
    <row r="16" spans="1:13" ht="159.75" customHeight="1">
      <c r="A16" s="196"/>
      <c r="B16" s="138" t="s">
        <v>173</v>
      </c>
      <c r="C16" s="14" t="s">
        <v>183</v>
      </c>
      <c r="D16" s="31" t="s">
        <v>203</v>
      </c>
      <c r="E16" s="31" t="s">
        <v>9</v>
      </c>
      <c r="F16" s="48" t="s">
        <v>184</v>
      </c>
      <c r="G16" s="31" t="s">
        <v>135</v>
      </c>
      <c r="H16" s="138"/>
      <c r="I16" s="17">
        <v>43524</v>
      </c>
      <c r="J16" s="17">
        <v>43830</v>
      </c>
      <c r="K16" s="31" t="s">
        <v>268</v>
      </c>
      <c r="L16" s="121">
        <v>0.95</v>
      </c>
      <c r="M16" s="125" t="s">
        <v>328</v>
      </c>
    </row>
    <row r="17" spans="1:13" ht="162.75" customHeight="1">
      <c r="A17" s="168" t="s">
        <v>32</v>
      </c>
      <c r="B17" s="24" t="s">
        <v>13</v>
      </c>
      <c r="C17" s="6" t="s">
        <v>277</v>
      </c>
      <c r="D17" s="139" t="s">
        <v>181</v>
      </c>
      <c r="E17" s="139" t="s">
        <v>9</v>
      </c>
      <c r="F17" s="139" t="s">
        <v>182</v>
      </c>
      <c r="G17" s="139" t="s">
        <v>111</v>
      </c>
      <c r="H17" s="139"/>
      <c r="I17" s="20">
        <v>43524</v>
      </c>
      <c r="J17" s="26">
        <v>43465</v>
      </c>
      <c r="K17" s="31" t="s">
        <v>266</v>
      </c>
      <c r="L17" s="121">
        <v>0.66</v>
      </c>
      <c r="M17" s="125" t="s">
        <v>346</v>
      </c>
    </row>
    <row r="18" spans="1:13" ht="116.25" customHeight="1">
      <c r="A18" s="168"/>
      <c r="B18" s="138" t="s">
        <v>54</v>
      </c>
      <c r="C18" s="14" t="s">
        <v>137</v>
      </c>
      <c r="D18" s="31" t="s">
        <v>63</v>
      </c>
      <c r="E18" s="31" t="s">
        <v>9</v>
      </c>
      <c r="F18" s="31" t="s">
        <v>138</v>
      </c>
      <c r="G18" s="31" t="s">
        <v>139</v>
      </c>
      <c r="H18" s="31"/>
      <c r="I18" s="49">
        <v>43678</v>
      </c>
      <c r="J18" s="17">
        <v>43830</v>
      </c>
      <c r="K18" s="31" t="s">
        <v>267</v>
      </c>
      <c r="L18" s="121">
        <v>1</v>
      </c>
      <c r="M18" s="125" t="s">
        <v>329</v>
      </c>
    </row>
    <row r="19" spans="1:13" ht="99" customHeight="1">
      <c r="A19" s="196" t="s">
        <v>33</v>
      </c>
      <c r="B19" s="24" t="s">
        <v>15</v>
      </c>
      <c r="C19" s="6" t="s">
        <v>35</v>
      </c>
      <c r="D19" s="139" t="s">
        <v>36</v>
      </c>
      <c r="E19" s="139" t="s">
        <v>9</v>
      </c>
      <c r="F19" s="139" t="s">
        <v>37</v>
      </c>
      <c r="G19" s="139" t="s">
        <v>135</v>
      </c>
      <c r="H19" s="139"/>
      <c r="I19" s="26">
        <v>43497</v>
      </c>
      <c r="J19" s="26">
        <v>43830</v>
      </c>
      <c r="K19" s="31" t="s">
        <v>267</v>
      </c>
      <c r="L19" s="121">
        <v>1</v>
      </c>
      <c r="M19" s="125" t="s">
        <v>373</v>
      </c>
    </row>
    <row r="20" spans="1:13" ht="157.5" customHeight="1">
      <c r="A20" s="196"/>
      <c r="B20" s="138" t="s">
        <v>34</v>
      </c>
      <c r="C20" s="14" t="s">
        <v>93</v>
      </c>
      <c r="D20" s="31" t="s">
        <v>94</v>
      </c>
      <c r="E20" s="31" t="s">
        <v>95</v>
      </c>
      <c r="F20" s="31"/>
      <c r="G20" s="31" t="s">
        <v>135</v>
      </c>
      <c r="H20" s="31"/>
      <c r="I20" s="17">
        <v>43497</v>
      </c>
      <c r="J20" s="17">
        <v>43830</v>
      </c>
      <c r="K20" s="31" t="s">
        <v>267</v>
      </c>
      <c r="L20" s="121">
        <v>1</v>
      </c>
      <c r="M20" s="75" t="s">
        <v>322</v>
      </c>
    </row>
    <row r="21" spans="1:13" ht="15" customHeight="1">
      <c r="A21" s="171" t="s">
        <v>187</v>
      </c>
      <c r="B21" s="172"/>
      <c r="C21" s="172"/>
      <c r="D21" s="172"/>
      <c r="E21" s="172"/>
      <c r="F21" s="172"/>
      <c r="G21" s="172"/>
      <c r="H21" s="172"/>
      <c r="I21" s="170"/>
    </row>
    <row r="22" spans="1:13">
      <c r="A22" s="35"/>
      <c r="B22" s="36"/>
      <c r="C22" s="36"/>
      <c r="D22" s="36"/>
      <c r="E22" s="36"/>
      <c r="F22" s="36"/>
      <c r="G22" s="36"/>
      <c r="H22" s="36"/>
      <c r="I22" s="36"/>
    </row>
    <row r="23" spans="1:13">
      <c r="A23" s="1"/>
    </row>
    <row r="24" spans="1:13">
      <c r="A24" s="1"/>
    </row>
  </sheetData>
  <autoFilter ref="B8:M21" xr:uid="{00000000-0009-0000-0000-000003000000}"/>
  <mergeCells count="15">
    <mergeCell ref="A21:I21"/>
    <mergeCell ref="A19:A20"/>
    <mergeCell ref="A17:A18"/>
    <mergeCell ref="A9:A12"/>
    <mergeCell ref="A13:A16"/>
    <mergeCell ref="K6:K7"/>
    <mergeCell ref="L6:L7"/>
    <mergeCell ref="M6:M7"/>
    <mergeCell ref="A6:J6"/>
    <mergeCell ref="B7:C7"/>
    <mergeCell ref="A1:M1"/>
    <mergeCell ref="B2:M2"/>
    <mergeCell ref="B3:M3"/>
    <mergeCell ref="B4:M4"/>
    <mergeCell ref="B5:M5"/>
  </mergeCells>
  <pageMargins left="0.70866141732283472" right="0.70866141732283472" top="0.74803149606299213" bottom="0.74803149606299213" header="0.31496062992125984" footer="0.31496062992125984"/>
  <pageSetup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00B050"/>
    <pageSetUpPr fitToPage="1"/>
  </sheetPr>
  <dimension ref="A1:M26"/>
  <sheetViews>
    <sheetView topLeftCell="F1" zoomScale="86" zoomScaleNormal="86" zoomScaleSheetLayoutView="75" workbookViewId="0">
      <pane ySplit="7" topLeftCell="A16" activePane="bottomLeft" state="frozen"/>
      <selection pane="bottomLeft" activeCell="M16" sqref="M16"/>
    </sheetView>
  </sheetViews>
  <sheetFormatPr baseColWidth="10" defaultColWidth="10.85546875" defaultRowHeight="15"/>
  <cols>
    <col min="1" max="1" width="26.7109375" customWidth="1"/>
    <col min="2" max="2" width="4.7109375" customWidth="1"/>
    <col min="3" max="3" width="29.42578125" customWidth="1"/>
    <col min="4" max="4" width="20.85546875" customWidth="1"/>
    <col min="5" max="5" width="19.28515625" customWidth="1"/>
    <col min="6" max="6" width="23.5703125" customWidth="1"/>
    <col min="7" max="7" width="20.140625" customWidth="1"/>
    <col min="8" max="8" width="5.28515625" hidden="1" customWidth="1"/>
    <col min="9" max="9" width="12" customWidth="1"/>
    <col min="10" max="10" width="14.42578125" customWidth="1"/>
    <col min="11" max="11" width="30.7109375" customWidth="1"/>
    <col min="13" max="13" width="86.42578125" customWidth="1"/>
  </cols>
  <sheetData>
    <row r="1" spans="1:13" ht="48" customHeight="1" thickBot="1">
      <c r="A1" s="165" t="s">
        <v>0</v>
      </c>
      <c r="B1" s="165"/>
      <c r="C1" s="165"/>
      <c r="D1" s="165"/>
      <c r="E1" s="165"/>
      <c r="F1" s="165"/>
      <c r="G1" s="165"/>
      <c r="H1" s="165"/>
      <c r="I1" s="165"/>
      <c r="J1" s="165"/>
      <c r="K1" s="165"/>
      <c r="L1" s="165"/>
      <c r="M1" s="165"/>
    </row>
    <row r="2" spans="1:13" ht="15.75" thickBot="1">
      <c r="A2" s="71" t="s">
        <v>284</v>
      </c>
      <c r="B2" s="205" t="s">
        <v>285</v>
      </c>
      <c r="C2" s="205"/>
      <c r="D2" s="205"/>
      <c r="E2" s="205"/>
      <c r="F2" s="205"/>
      <c r="G2" s="205"/>
      <c r="H2" s="205"/>
      <c r="I2" s="205"/>
      <c r="J2" s="205"/>
      <c r="K2" s="205"/>
      <c r="L2" s="205"/>
      <c r="M2" s="205"/>
    </row>
    <row r="3" spans="1:13" ht="15.75" thickBot="1">
      <c r="A3" s="71" t="s">
        <v>286</v>
      </c>
      <c r="B3" s="205">
        <v>2019</v>
      </c>
      <c r="C3" s="205"/>
      <c r="D3" s="205"/>
      <c r="E3" s="205"/>
      <c r="F3" s="205"/>
      <c r="G3" s="205"/>
      <c r="H3" s="205"/>
      <c r="I3" s="205"/>
      <c r="J3" s="205"/>
      <c r="K3" s="205"/>
      <c r="L3" s="205"/>
      <c r="M3" s="205"/>
    </row>
    <row r="4" spans="1:13" ht="15.75" thickBot="1">
      <c r="A4" s="71" t="s">
        <v>287</v>
      </c>
      <c r="B4" s="205" t="s">
        <v>317</v>
      </c>
      <c r="C4" s="205"/>
      <c r="D4" s="205"/>
      <c r="E4" s="205"/>
      <c r="F4" s="205"/>
      <c r="G4" s="205"/>
      <c r="H4" s="205"/>
      <c r="I4" s="205"/>
      <c r="J4" s="205"/>
      <c r="K4" s="205"/>
      <c r="L4" s="205"/>
      <c r="M4" s="205"/>
    </row>
    <row r="5" spans="1:13" ht="21.75" customHeight="1" thickBot="1">
      <c r="A5" s="71" t="s">
        <v>288</v>
      </c>
      <c r="B5" s="205" t="s">
        <v>315</v>
      </c>
      <c r="C5" s="205"/>
      <c r="D5" s="205"/>
      <c r="E5" s="205"/>
      <c r="F5" s="205"/>
      <c r="G5" s="205"/>
      <c r="H5" s="205"/>
      <c r="I5" s="205"/>
      <c r="J5" s="205"/>
      <c r="K5" s="205"/>
      <c r="L5" s="205"/>
      <c r="M5" s="205"/>
    </row>
    <row r="6" spans="1:13">
      <c r="A6" s="167" t="s">
        <v>44</v>
      </c>
      <c r="B6" s="167"/>
      <c r="C6" s="167"/>
      <c r="D6" s="167"/>
      <c r="E6" s="167"/>
      <c r="F6" s="167"/>
      <c r="G6" s="167"/>
      <c r="H6" s="167"/>
      <c r="I6" s="167"/>
      <c r="J6" s="167"/>
      <c r="K6" s="197" t="s">
        <v>263</v>
      </c>
      <c r="L6" s="197" t="s">
        <v>264</v>
      </c>
      <c r="M6" s="197" t="s">
        <v>265</v>
      </c>
    </row>
    <row r="7" spans="1:13" ht="38.25">
      <c r="A7" s="37" t="s">
        <v>2</v>
      </c>
      <c r="B7" s="168" t="s">
        <v>3</v>
      </c>
      <c r="C7" s="168"/>
      <c r="D7" s="37" t="s">
        <v>4</v>
      </c>
      <c r="E7" s="37" t="s">
        <v>23</v>
      </c>
      <c r="F7" s="37" t="s">
        <v>24</v>
      </c>
      <c r="G7" s="37" t="s">
        <v>25</v>
      </c>
      <c r="H7" s="37" t="s">
        <v>26</v>
      </c>
      <c r="I7" s="37" t="s">
        <v>5</v>
      </c>
      <c r="J7" s="37" t="s">
        <v>6</v>
      </c>
      <c r="K7" s="198"/>
      <c r="L7" s="198"/>
      <c r="M7" s="198"/>
    </row>
    <row r="8" spans="1:13" s="137" customFormat="1">
      <c r="A8" s="115"/>
      <c r="B8" s="115"/>
      <c r="C8" s="115"/>
      <c r="D8" s="115"/>
      <c r="E8" s="115"/>
      <c r="F8" s="115"/>
      <c r="G8" s="115"/>
      <c r="H8" s="115"/>
      <c r="I8" s="115"/>
      <c r="J8" s="115"/>
      <c r="K8" s="116"/>
      <c r="L8" s="116"/>
      <c r="M8" s="116"/>
    </row>
    <row r="9" spans="1:13" s="5" customFormat="1" ht="114.75" hidden="1">
      <c r="A9" s="38" t="s">
        <v>98</v>
      </c>
      <c r="B9" s="29" t="s">
        <v>20</v>
      </c>
      <c r="C9" s="27" t="s">
        <v>211</v>
      </c>
      <c r="D9" s="28" t="s">
        <v>104</v>
      </c>
      <c r="E9" s="28" t="s">
        <v>169</v>
      </c>
      <c r="F9" s="28" t="s">
        <v>281</v>
      </c>
      <c r="G9" s="28" t="s">
        <v>135</v>
      </c>
      <c r="H9" s="28"/>
      <c r="I9" s="30">
        <v>43497</v>
      </c>
      <c r="J9" s="30">
        <v>43830</v>
      </c>
      <c r="K9" s="31" t="s">
        <v>268</v>
      </c>
      <c r="L9" s="121">
        <v>0.66</v>
      </c>
      <c r="M9" s="122" t="s">
        <v>313</v>
      </c>
    </row>
    <row r="10" spans="1:13" ht="234.95" hidden="1" customHeight="1">
      <c r="A10" s="202" t="s">
        <v>99</v>
      </c>
      <c r="B10" s="13" t="s">
        <v>10</v>
      </c>
      <c r="C10" s="14" t="s">
        <v>105</v>
      </c>
      <c r="D10" s="15" t="s">
        <v>106</v>
      </c>
      <c r="E10" s="32" t="s">
        <v>169</v>
      </c>
      <c r="F10" s="32"/>
      <c r="G10" s="16" t="s">
        <v>282</v>
      </c>
      <c r="H10" s="16"/>
      <c r="I10" s="17">
        <v>43466</v>
      </c>
      <c r="J10" s="17">
        <v>43830</v>
      </c>
      <c r="K10" s="31" t="s">
        <v>268</v>
      </c>
      <c r="L10" s="121">
        <v>0.66</v>
      </c>
      <c r="M10" s="122" t="s">
        <v>374</v>
      </c>
    </row>
    <row r="11" spans="1:13" ht="170.25" hidden="1" customHeight="1">
      <c r="A11" s="203"/>
      <c r="B11" s="24" t="s">
        <v>12</v>
      </c>
      <c r="C11" s="6" t="s">
        <v>141</v>
      </c>
      <c r="D11" s="8" t="s">
        <v>142</v>
      </c>
      <c r="E11" s="8" t="s">
        <v>83</v>
      </c>
      <c r="F11" s="32"/>
      <c r="G11" s="28" t="s">
        <v>140</v>
      </c>
      <c r="H11" s="28"/>
      <c r="I11" s="26">
        <v>43497</v>
      </c>
      <c r="J11" s="26">
        <v>43646</v>
      </c>
      <c r="K11" s="126" t="s">
        <v>268</v>
      </c>
      <c r="L11" s="121">
        <v>0.8</v>
      </c>
      <c r="M11" s="122" t="s">
        <v>375</v>
      </c>
    </row>
    <row r="12" spans="1:13" ht="140.25" hidden="1">
      <c r="A12" s="203"/>
      <c r="B12" s="13" t="s">
        <v>45</v>
      </c>
      <c r="C12" s="14" t="s">
        <v>278</v>
      </c>
      <c r="D12" s="31" t="s">
        <v>376</v>
      </c>
      <c r="E12" s="32" t="s">
        <v>127</v>
      </c>
      <c r="F12" s="32"/>
      <c r="G12" s="32" t="s">
        <v>140</v>
      </c>
      <c r="H12" s="32"/>
      <c r="I12" s="17">
        <v>43497</v>
      </c>
      <c r="J12" s="17">
        <v>43646</v>
      </c>
      <c r="K12" s="126" t="s">
        <v>268</v>
      </c>
      <c r="L12" s="121">
        <v>0.8</v>
      </c>
      <c r="M12" s="122" t="s">
        <v>330</v>
      </c>
    </row>
    <row r="13" spans="1:13" ht="152.44999999999999" hidden="1" customHeight="1">
      <c r="A13" s="204"/>
      <c r="B13" s="24" t="s">
        <v>173</v>
      </c>
      <c r="C13" s="6" t="s">
        <v>174</v>
      </c>
      <c r="D13" s="19" t="s">
        <v>176</v>
      </c>
      <c r="E13" s="19" t="s">
        <v>175</v>
      </c>
      <c r="F13" s="32"/>
      <c r="G13" s="28" t="s">
        <v>135</v>
      </c>
      <c r="H13" s="28"/>
      <c r="I13" s="26">
        <v>43497</v>
      </c>
      <c r="J13" s="26" t="s">
        <v>177</v>
      </c>
      <c r="K13" s="31" t="s">
        <v>268</v>
      </c>
      <c r="L13" s="121">
        <v>0.7</v>
      </c>
      <c r="M13" s="122" t="s">
        <v>314</v>
      </c>
    </row>
    <row r="14" spans="1:13" ht="107.25" hidden="1">
      <c r="A14" s="199" t="s">
        <v>100</v>
      </c>
      <c r="B14" s="13" t="s">
        <v>13</v>
      </c>
      <c r="C14" s="14" t="s">
        <v>101</v>
      </c>
      <c r="D14" s="31" t="s">
        <v>60</v>
      </c>
      <c r="E14" s="31" t="s">
        <v>83</v>
      </c>
      <c r="F14" s="31" t="s">
        <v>169</v>
      </c>
      <c r="G14" s="32" t="s">
        <v>279</v>
      </c>
      <c r="H14" s="31"/>
      <c r="I14" s="17">
        <v>43525</v>
      </c>
      <c r="J14" s="31" t="s">
        <v>80</v>
      </c>
      <c r="K14" s="31" t="s">
        <v>268</v>
      </c>
      <c r="L14" s="127">
        <v>0.66</v>
      </c>
      <c r="M14" s="122" t="s">
        <v>377</v>
      </c>
    </row>
    <row r="15" spans="1:13" ht="144" hidden="1" customHeight="1">
      <c r="A15" s="200"/>
      <c r="B15" s="24" t="s">
        <v>54</v>
      </c>
      <c r="C15" s="6" t="s">
        <v>97</v>
      </c>
      <c r="D15" s="19" t="s">
        <v>144</v>
      </c>
      <c r="E15" s="19" t="s">
        <v>84</v>
      </c>
      <c r="F15" s="19" t="s">
        <v>169</v>
      </c>
      <c r="G15" s="28" t="s">
        <v>139</v>
      </c>
      <c r="H15" s="19"/>
      <c r="I15" s="26">
        <v>43497</v>
      </c>
      <c r="J15" s="26">
        <v>43830</v>
      </c>
      <c r="K15" s="126" t="s">
        <v>267</v>
      </c>
      <c r="L15" s="121">
        <v>1</v>
      </c>
      <c r="M15" s="122" t="s">
        <v>378</v>
      </c>
    </row>
    <row r="16" spans="1:13" ht="89.25">
      <c r="A16" s="201"/>
      <c r="B16" s="13" t="s">
        <v>55</v>
      </c>
      <c r="C16" s="14" t="s">
        <v>167</v>
      </c>
      <c r="D16" s="31" t="s">
        <v>168</v>
      </c>
      <c r="E16" s="31" t="s">
        <v>83</v>
      </c>
      <c r="F16" s="31" t="s">
        <v>169</v>
      </c>
      <c r="G16" s="32" t="s">
        <v>139</v>
      </c>
      <c r="H16" s="31"/>
      <c r="I16" s="17">
        <v>43678</v>
      </c>
      <c r="J16" s="17">
        <v>43830</v>
      </c>
      <c r="K16" s="128" t="s">
        <v>268</v>
      </c>
      <c r="L16" s="127">
        <v>0.45</v>
      </c>
      <c r="M16" s="122" t="s">
        <v>379</v>
      </c>
    </row>
    <row r="17" spans="1:13" ht="200.1" hidden="1" customHeight="1">
      <c r="A17" s="168" t="s">
        <v>48</v>
      </c>
      <c r="B17" s="24" t="s">
        <v>15</v>
      </c>
      <c r="C17" s="6" t="s">
        <v>103</v>
      </c>
      <c r="D17" s="19" t="s">
        <v>143</v>
      </c>
      <c r="E17" s="19" t="s">
        <v>169</v>
      </c>
      <c r="F17" s="31"/>
      <c r="G17" s="28" t="s">
        <v>135</v>
      </c>
      <c r="H17" s="19"/>
      <c r="I17" s="26">
        <v>43556</v>
      </c>
      <c r="J17" s="26">
        <v>43738</v>
      </c>
      <c r="K17" s="31" t="s">
        <v>268</v>
      </c>
      <c r="L17" s="121">
        <v>0.7</v>
      </c>
      <c r="M17" s="122" t="s">
        <v>331</v>
      </c>
    </row>
    <row r="18" spans="1:13" ht="162.94999999999999" customHeight="1">
      <c r="A18" s="168"/>
      <c r="B18" s="13" t="s">
        <v>34</v>
      </c>
      <c r="C18" s="14" t="s">
        <v>102</v>
      </c>
      <c r="D18" s="31" t="s">
        <v>145</v>
      </c>
      <c r="E18" s="31" t="s">
        <v>169</v>
      </c>
      <c r="F18" s="31"/>
      <c r="G18" s="32" t="s">
        <v>280</v>
      </c>
      <c r="H18" s="31"/>
      <c r="I18" s="17">
        <v>43497</v>
      </c>
      <c r="J18" s="17">
        <v>43830</v>
      </c>
      <c r="K18" s="31" t="s">
        <v>268</v>
      </c>
      <c r="L18" s="121">
        <v>0.5</v>
      </c>
      <c r="M18" s="122" t="s">
        <v>380</v>
      </c>
    </row>
    <row r="19" spans="1:13" ht="120.75" hidden="1" customHeight="1">
      <c r="A19" s="168"/>
      <c r="B19" s="24" t="s">
        <v>46</v>
      </c>
      <c r="C19" s="6" t="s">
        <v>58</v>
      </c>
      <c r="D19" s="19" t="s">
        <v>59</v>
      </c>
      <c r="E19" s="19" t="s">
        <v>169</v>
      </c>
      <c r="F19" s="31"/>
      <c r="G19" s="28" t="s">
        <v>280</v>
      </c>
      <c r="H19" s="19"/>
      <c r="I19" s="26">
        <v>43497</v>
      </c>
      <c r="J19" s="26">
        <v>43556</v>
      </c>
      <c r="K19" s="31" t="s">
        <v>267</v>
      </c>
      <c r="L19" s="121">
        <v>1</v>
      </c>
      <c r="M19" s="122" t="s">
        <v>332</v>
      </c>
    </row>
    <row r="20" spans="1:13" ht="99" customHeight="1">
      <c r="A20" s="168" t="s">
        <v>49</v>
      </c>
      <c r="B20" s="13" t="s">
        <v>17</v>
      </c>
      <c r="C20" s="33" t="s">
        <v>146</v>
      </c>
      <c r="D20" s="31" t="s">
        <v>107</v>
      </c>
      <c r="E20" s="31" t="s">
        <v>169</v>
      </c>
      <c r="F20" s="31"/>
      <c r="G20" s="32" t="s">
        <v>135</v>
      </c>
      <c r="H20" s="31"/>
      <c r="I20" s="17">
        <v>43498</v>
      </c>
      <c r="J20" s="46">
        <v>43830</v>
      </c>
      <c r="K20" s="31" t="s">
        <v>268</v>
      </c>
      <c r="L20" s="121">
        <v>0.2</v>
      </c>
      <c r="M20" s="122" t="s">
        <v>333</v>
      </c>
    </row>
    <row r="21" spans="1:13" ht="105.95" customHeight="1">
      <c r="A21" s="168"/>
      <c r="B21" s="24" t="s">
        <v>47</v>
      </c>
      <c r="C21" s="27" t="s">
        <v>61</v>
      </c>
      <c r="D21" s="19" t="s">
        <v>62</v>
      </c>
      <c r="E21" s="19" t="s">
        <v>169</v>
      </c>
      <c r="F21" s="31"/>
      <c r="G21" s="28" t="s">
        <v>135</v>
      </c>
      <c r="H21" s="19"/>
      <c r="I21" s="26">
        <v>43466</v>
      </c>
      <c r="J21" s="26">
        <v>43830</v>
      </c>
      <c r="K21" s="31" t="s">
        <v>268</v>
      </c>
      <c r="L21" s="121">
        <v>0.6</v>
      </c>
      <c r="M21" s="122" t="s">
        <v>334</v>
      </c>
    </row>
    <row r="22" spans="1:13" ht="389.45" hidden="1" customHeight="1">
      <c r="A22" s="168"/>
      <c r="B22" s="31" t="s">
        <v>92</v>
      </c>
      <c r="C22" s="14" t="s">
        <v>185</v>
      </c>
      <c r="D22" s="31" t="s">
        <v>147</v>
      </c>
      <c r="E22" s="31" t="s">
        <v>9</v>
      </c>
      <c r="F22" s="31" t="s">
        <v>170</v>
      </c>
      <c r="G22" s="32" t="s">
        <v>135</v>
      </c>
      <c r="H22" s="47"/>
      <c r="I22" s="17">
        <v>43497</v>
      </c>
      <c r="J22" s="17">
        <v>43830</v>
      </c>
      <c r="K22" s="31" t="s">
        <v>268</v>
      </c>
      <c r="L22" s="121">
        <v>0.7</v>
      </c>
      <c r="M22" s="122" t="s">
        <v>381</v>
      </c>
    </row>
    <row r="23" spans="1:13" hidden="1">
      <c r="A23" s="171" t="s">
        <v>187</v>
      </c>
      <c r="B23" s="172"/>
      <c r="C23" s="172"/>
      <c r="D23" s="172"/>
      <c r="E23" s="172"/>
      <c r="F23" s="172"/>
      <c r="G23" s="172"/>
      <c r="H23" s="172"/>
      <c r="I23" s="170"/>
    </row>
    <row r="24" spans="1:13">
      <c r="A24" s="35"/>
      <c r="B24" s="36"/>
      <c r="C24" s="36"/>
      <c r="D24" s="36"/>
      <c r="E24" s="36"/>
      <c r="F24" s="36"/>
      <c r="G24" s="36"/>
      <c r="H24" s="36"/>
      <c r="I24" s="36"/>
    </row>
    <row r="25" spans="1:13">
      <c r="A25" s="2"/>
    </row>
    <row r="26" spans="1:13">
      <c r="A26" s="1"/>
    </row>
  </sheetData>
  <autoFilter ref="A8:M23" xr:uid="{00000000-0009-0000-0000-000004000000}">
    <filterColumn colId="11">
      <filters>
        <filter val="20%"/>
        <filter val="45%"/>
        <filter val="50%"/>
        <filter val="60%"/>
      </filters>
    </filterColumn>
  </autoFilter>
  <mergeCells count="15">
    <mergeCell ref="A1:M1"/>
    <mergeCell ref="B2:M2"/>
    <mergeCell ref="B3:M3"/>
    <mergeCell ref="B4:M4"/>
    <mergeCell ref="B5:M5"/>
    <mergeCell ref="K6:K7"/>
    <mergeCell ref="L6:L7"/>
    <mergeCell ref="M6:M7"/>
    <mergeCell ref="A23:I23"/>
    <mergeCell ref="A20:A22"/>
    <mergeCell ref="A17:A19"/>
    <mergeCell ref="A6:J6"/>
    <mergeCell ref="B7:C7"/>
    <mergeCell ref="A14:A16"/>
    <mergeCell ref="A10:A13"/>
  </mergeCells>
  <pageMargins left="0.70866141732283472" right="0.70866141732283472" top="0.74803149606299213" bottom="0.74803149606299213" header="0.31496062992125984" footer="0.31496062992125984"/>
  <pageSetup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ED8717"/>
    <pageSetUpPr fitToPage="1"/>
  </sheetPr>
  <dimension ref="A1:M22"/>
  <sheetViews>
    <sheetView topLeftCell="H1" zoomScaleNormal="100" zoomScaleSheetLayoutView="75" workbookViewId="0">
      <pane ySplit="7" topLeftCell="A16" activePane="bottomLeft" state="frozen"/>
      <selection pane="bottomLeft" activeCell="L16" sqref="L16"/>
    </sheetView>
  </sheetViews>
  <sheetFormatPr baseColWidth="10" defaultColWidth="10.85546875" defaultRowHeight="15"/>
  <cols>
    <col min="1" max="1" width="19.42578125" customWidth="1"/>
    <col min="2" max="2" width="4" customWidth="1"/>
    <col min="3" max="3" width="21.7109375" customWidth="1"/>
    <col min="4" max="4" width="18.42578125" customWidth="1"/>
    <col min="5" max="5" width="22.140625" customWidth="1"/>
    <col min="6" max="6" width="17.7109375" customWidth="1"/>
    <col min="7" max="7" width="16.42578125" customWidth="1"/>
    <col min="8" max="8" width="16.42578125" style="4" customWidth="1"/>
    <col min="9" max="9" width="10.85546875" customWidth="1"/>
    <col min="10" max="10" width="16.42578125" style="3" customWidth="1"/>
    <col min="11" max="11" width="33.28515625" customWidth="1"/>
    <col min="13" max="13" width="79.7109375" customWidth="1"/>
  </cols>
  <sheetData>
    <row r="1" spans="1:13" ht="48.75" customHeight="1" thickBot="1">
      <c r="A1" s="165" t="s">
        <v>50</v>
      </c>
      <c r="B1" s="165"/>
      <c r="C1" s="165"/>
      <c r="D1" s="165"/>
      <c r="E1" s="165"/>
      <c r="F1" s="165"/>
      <c r="G1" s="165"/>
      <c r="H1" s="165"/>
      <c r="I1" s="165"/>
      <c r="J1" s="165"/>
      <c r="K1" s="165"/>
      <c r="L1" s="165"/>
      <c r="M1" s="165"/>
    </row>
    <row r="2" spans="1:13" ht="15.75" thickBot="1">
      <c r="A2" s="71" t="s">
        <v>284</v>
      </c>
      <c r="B2" s="205" t="s">
        <v>285</v>
      </c>
      <c r="C2" s="205"/>
      <c r="D2" s="205"/>
      <c r="E2" s="205"/>
      <c r="F2" s="205"/>
      <c r="G2" s="205"/>
      <c r="H2" s="205"/>
      <c r="I2" s="205"/>
      <c r="J2" s="205"/>
      <c r="K2" s="205"/>
      <c r="L2" s="205"/>
      <c r="M2" s="205"/>
    </row>
    <row r="3" spans="1:13" ht="15.75" thickBot="1">
      <c r="A3" s="71" t="s">
        <v>286</v>
      </c>
      <c r="B3" s="205">
        <v>2019</v>
      </c>
      <c r="C3" s="205"/>
      <c r="D3" s="205"/>
      <c r="E3" s="205"/>
      <c r="F3" s="205"/>
      <c r="G3" s="205"/>
      <c r="H3" s="205"/>
      <c r="I3" s="205"/>
      <c r="J3" s="205"/>
      <c r="K3" s="205"/>
      <c r="L3" s="205"/>
      <c r="M3" s="205"/>
    </row>
    <row r="4" spans="1:13" ht="15.75" thickBot="1">
      <c r="A4" s="71" t="s">
        <v>287</v>
      </c>
      <c r="B4" s="205" t="s">
        <v>316</v>
      </c>
      <c r="C4" s="205"/>
      <c r="D4" s="205"/>
      <c r="E4" s="205"/>
      <c r="F4" s="205"/>
      <c r="G4" s="205"/>
      <c r="H4" s="205"/>
      <c r="I4" s="205"/>
      <c r="J4" s="205"/>
      <c r="K4" s="205"/>
      <c r="L4" s="205"/>
      <c r="M4" s="205"/>
    </row>
    <row r="5" spans="1:13" ht="50.25" customHeight="1" thickBot="1">
      <c r="A5" s="72" t="s">
        <v>288</v>
      </c>
      <c r="B5" s="205" t="s">
        <v>315</v>
      </c>
      <c r="C5" s="205"/>
      <c r="D5" s="205"/>
      <c r="E5" s="205"/>
      <c r="F5" s="205"/>
      <c r="G5" s="205"/>
      <c r="H5" s="205"/>
      <c r="I5" s="205"/>
      <c r="J5" s="205"/>
      <c r="K5" s="205"/>
      <c r="L5" s="205"/>
      <c r="M5" s="205"/>
    </row>
    <row r="6" spans="1:13">
      <c r="A6" s="168" t="s">
        <v>96</v>
      </c>
      <c r="B6" s="168"/>
      <c r="C6" s="168"/>
      <c r="D6" s="168"/>
      <c r="E6" s="168"/>
      <c r="F6" s="168"/>
      <c r="G6" s="168"/>
      <c r="H6" s="168"/>
      <c r="I6" s="168"/>
      <c r="J6" s="195"/>
      <c r="K6" s="198" t="s">
        <v>263</v>
      </c>
      <c r="L6" s="198" t="s">
        <v>264</v>
      </c>
      <c r="M6" s="198" t="s">
        <v>265</v>
      </c>
    </row>
    <row r="7" spans="1:13" ht="38.25">
      <c r="A7" s="37" t="s">
        <v>2</v>
      </c>
      <c r="B7" s="168" t="s">
        <v>3</v>
      </c>
      <c r="C7" s="168"/>
      <c r="D7" s="37" t="s">
        <v>4</v>
      </c>
      <c r="E7" s="37" t="s">
        <v>64</v>
      </c>
      <c r="F7" s="37" t="s">
        <v>24</v>
      </c>
      <c r="G7" s="37" t="s">
        <v>25</v>
      </c>
      <c r="H7" s="37" t="s">
        <v>26</v>
      </c>
      <c r="I7" s="37" t="s">
        <v>5</v>
      </c>
      <c r="J7" s="64" t="s">
        <v>6</v>
      </c>
      <c r="K7" s="198"/>
      <c r="L7" s="198"/>
      <c r="M7" s="198"/>
    </row>
    <row r="8" spans="1:13" s="137" customFormat="1">
      <c r="A8" s="115"/>
      <c r="B8" s="115"/>
      <c r="C8" s="115"/>
      <c r="D8" s="115"/>
      <c r="E8" s="115"/>
      <c r="F8" s="115"/>
      <c r="G8" s="115"/>
      <c r="H8" s="115"/>
      <c r="I8" s="115"/>
      <c r="J8" s="115"/>
      <c r="K8" s="116"/>
      <c r="L8" s="116"/>
      <c r="M8" s="116"/>
    </row>
    <row r="9" spans="1:13" ht="113.25" hidden="1" customHeight="1">
      <c r="A9" s="168" t="s">
        <v>57</v>
      </c>
      <c r="B9" s="24" t="s">
        <v>20</v>
      </c>
      <c r="C9" s="25" t="s">
        <v>65</v>
      </c>
      <c r="D9" s="8" t="s">
        <v>66</v>
      </c>
      <c r="E9" s="8" t="s">
        <v>9</v>
      </c>
      <c r="F9" s="8" t="s">
        <v>11</v>
      </c>
      <c r="G9" s="8" t="s">
        <v>135</v>
      </c>
      <c r="H9" s="8" t="s">
        <v>85</v>
      </c>
      <c r="I9" s="26">
        <v>43466</v>
      </c>
      <c r="J9" s="65">
        <v>43830</v>
      </c>
      <c r="K9" s="129" t="s">
        <v>268</v>
      </c>
      <c r="L9" s="130">
        <v>0.66</v>
      </c>
      <c r="M9" s="75" t="s">
        <v>382</v>
      </c>
    </row>
    <row r="10" spans="1:13" ht="70.5" hidden="1" customHeight="1">
      <c r="A10" s="168"/>
      <c r="B10" s="55" t="s">
        <v>51</v>
      </c>
      <c r="C10" s="55" t="s">
        <v>68</v>
      </c>
      <c r="D10" s="56" t="s">
        <v>52</v>
      </c>
      <c r="E10" s="56" t="s">
        <v>283</v>
      </c>
      <c r="F10" s="56" t="s">
        <v>67</v>
      </c>
      <c r="G10" s="51" t="s">
        <v>135</v>
      </c>
      <c r="H10" s="56" t="s">
        <v>81</v>
      </c>
      <c r="I10" s="57">
        <v>43466</v>
      </c>
      <c r="J10" s="66">
        <v>43616</v>
      </c>
      <c r="K10" s="129" t="s">
        <v>267</v>
      </c>
      <c r="L10" s="131">
        <v>1</v>
      </c>
      <c r="M10" s="75" t="s">
        <v>383</v>
      </c>
    </row>
    <row r="11" spans="1:13" ht="101.25" hidden="1" customHeight="1">
      <c r="A11" s="195"/>
      <c r="B11" s="6" t="s">
        <v>28</v>
      </c>
      <c r="C11" s="6" t="s">
        <v>204</v>
      </c>
      <c r="D11" s="19" t="s">
        <v>205</v>
      </c>
      <c r="E11" s="19" t="s">
        <v>69</v>
      </c>
      <c r="F11" s="19" t="s">
        <v>283</v>
      </c>
      <c r="G11" s="44" t="s">
        <v>135</v>
      </c>
      <c r="H11" s="19" t="s">
        <v>205</v>
      </c>
      <c r="I11" s="26">
        <v>43535</v>
      </c>
      <c r="J11" s="65">
        <v>43677</v>
      </c>
      <c r="K11" s="31" t="s">
        <v>267</v>
      </c>
      <c r="L11" s="130">
        <v>1</v>
      </c>
      <c r="M11" s="75" t="s">
        <v>318</v>
      </c>
    </row>
    <row r="12" spans="1:13" ht="102.75" hidden="1" customHeight="1">
      <c r="A12" s="168"/>
      <c r="B12" s="14" t="s">
        <v>30</v>
      </c>
      <c r="C12" s="14" t="s">
        <v>262</v>
      </c>
      <c r="D12" s="31" t="s">
        <v>214</v>
      </c>
      <c r="E12" s="31" t="s">
        <v>213</v>
      </c>
      <c r="F12" s="31" t="s">
        <v>37</v>
      </c>
      <c r="G12" s="31" t="s">
        <v>135</v>
      </c>
      <c r="H12" s="31" t="s">
        <v>215</v>
      </c>
      <c r="I12" s="17">
        <v>43497</v>
      </c>
      <c r="J12" s="63">
        <v>43830</v>
      </c>
      <c r="K12" s="31" t="s">
        <v>268</v>
      </c>
      <c r="L12" s="130">
        <v>0.85</v>
      </c>
      <c r="M12" s="132" t="s">
        <v>335</v>
      </c>
    </row>
    <row r="13" spans="1:13" ht="96" hidden="1" customHeight="1">
      <c r="A13" s="37" t="s">
        <v>70</v>
      </c>
      <c r="B13" s="6" t="s">
        <v>10</v>
      </c>
      <c r="C13" s="27" t="s">
        <v>86</v>
      </c>
      <c r="D13" s="19" t="s">
        <v>71</v>
      </c>
      <c r="E13" s="19" t="s">
        <v>151</v>
      </c>
      <c r="F13" s="31"/>
      <c r="G13" s="19" t="s">
        <v>135</v>
      </c>
      <c r="H13" s="19" t="s">
        <v>87</v>
      </c>
      <c r="I13" s="26">
        <v>43466</v>
      </c>
      <c r="J13" s="65">
        <v>43830</v>
      </c>
      <c r="K13" s="31" t="s">
        <v>268</v>
      </c>
      <c r="L13" s="130">
        <v>0.66</v>
      </c>
      <c r="M13" s="132" t="s">
        <v>347</v>
      </c>
    </row>
    <row r="14" spans="1:13" ht="102">
      <c r="A14" s="168" t="s">
        <v>72</v>
      </c>
      <c r="B14" s="14" t="s">
        <v>13</v>
      </c>
      <c r="C14" s="14" t="s">
        <v>75</v>
      </c>
      <c r="D14" s="31" t="s">
        <v>53</v>
      </c>
      <c r="E14" s="31" t="s">
        <v>148</v>
      </c>
      <c r="F14" s="31"/>
      <c r="G14" s="31" t="s">
        <v>135</v>
      </c>
      <c r="H14" s="31" t="s">
        <v>53</v>
      </c>
      <c r="I14" s="17">
        <v>43466</v>
      </c>
      <c r="J14" s="63">
        <v>43830</v>
      </c>
      <c r="K14" s="31" t="s">
        <v>268</v>
      </c>
      <c r="L14" s="133">
        <v>0.4</v>
      </c>
      <c r="M14" s="134" t="s">
        <v>384</v>
      </c>
    </row>
    <row r="15" spans="1:13" ht="114.75">
      <c r="A15" s="168"/>
      <c r="B15" s="6" t="s">
        <v>54</v>
      </c>
      <c r="C15" s="6" t="s">
        <v>74</v>
      </c>
      <c r="D15" s="19" t="s">
        <v>88</v>
      </c>
      <c r="E15" s="19" t="s">
        <v>148</v>
      </c>
      <c r="F15" s="31"/>
      <c r="G15" s="19" t="s">
        <v>135</v>
      </c>
      <c r="H15" s="19" t="s">
        <v>88</v>
      </c>
      <c r="I15" s="26">
        <v>43466</v>
      </c>
      <c r="J15" s="65">
        <v>43830</v>
      </c>
      <c r="K15" s="31" t="s">
        <v>268</v>
      </c>
      <c r="L15" s="133">
        <v>0.4</v>
      </c>
      <c r="M15" s="134" t="s">
        <v>348</v>
      </c>
    </row>
    <row r="16" spans="1:13" ht="105.75" customHeight="1">
      <c r="A16" s="168"/>
      <c r="B16" s="53" t="s">
        <v>55</v>
      </c>
      <c r="C16" s="113" t="s">
        <v>73</v>
      </c>
      <c r="D16" s="51" t="s">
        <v>56</v>
      </c>
      <c r="E16" s="51" t="s">
        <v>148</v>
      </c>
      <c r="F16" s="70"/>
      <c r="G16" s="51" t="s">
        <v>135</v>
      </c>
      <c r="H16" s="51" t="s">
        <v>56</v>
      </c>
      <c r="I16" s="58">
        <v>43466</v>
      </c>
      <c r="J16" s="67">
        <v>43830</v>
      </c>
      <c r="K16" s="31" t="s">
        <v>268</v>
      </c>
      <c r="L16" s="133">
        <v>0.4</v>
      </c>
      <c r="M16" s="134" t="s">
        <v>349</v>
      </c>
    </row>
    <row r="17" spans="1:13" ht="89.25" hidden="1">
      <c r="A17" s="206" t="s">
        <v>76</v>
      </c>
      <c r="B17" s="24" t="s">
        <v>15</v>
      </c>
      <c r="C17" s="6" t="s">
        <v>152</v>
      </c>
      <c r="D17" s="19" t="s">
        <v>153</v>
      </c>
      <c r="E17" s="19" t="s">
        <v>69</v>
      </c>
      <c r="F17" s="31"/>
      <c r="G17" s="19" t="s">
        <v>135</v>
      </c>
      <c r="H17" s="19" t="s">
        <v>153</v>
      </c>
      <c r="I17" s="26">
        <v>43497</v>
      </c>
      <c r="J17" s="65">
        <v>43830</v>
      </c>
      <c r="K17" s="31" t="s">
        <v>267</v>
      </c>
      <c r="L17" s="130">
        <v>1</v>
      </c>
      <c r="M17" s="134" t="s">
        <v>385</v>
      </c>
    </row>
    <row r="18" spans="1:13" ht="165.95" hidden="1" customHeight="1">
      <c r="A18" s="167"/>
      <c r="B18" s="59" t="s">
        <v>34</v>
      </c>
      <c r="C18" s="54" t="s">
        <v>149</v>
      </c>
      <c r="D18" s="52" t="s">
        <v>150</v>
      </c>
      <c r="E18" s="52" t="s">
        <v>169</v>
      </c>
      <c r="F18" s="52" t="s">
        <v>67</v>
      </c>
      <c r="G18" s="52" t="s">
        <v>135</v>
      </c>
      <c r="H18" s="52" t="s">
        <v>150</v>
      </c>
      <c r="I18" s="60">
        <v>43497</v>
      </c>
      <c r="J18" s="68">
        <v>43799</v>
      </c>
      <c r="K18" s="31" t="s">
        <v>268</v>
      </c>
      <c r="L18" s="130">
        <v>0.66</v>
      </c>
      <c r="M18" s="132" t="s">
        <v>350</v>
      </c>
    </row>
    <row r="19" spans="1:13" ht="107.25" hidden="1" customHeight="1">
      <c r="A19" s="37" t="s">
        <v>77</v>
      </c>
      <c r="B19" s="24" t="s">
        <v>17</v>
      </c>
      <c r="C19" s="25" t="s">
        <v>108</v>
      </c>
      <c r="D19" s="61" t="s">
        <v>89</v>
      </c>
      <c r="E19" s="45" t="s">
        <v>169</v>
      </c>
      <c r="F19" s="31"/>
      <c r="G19" s="19" t="s">
        <v>135</v>
      </c>
      <c r="H19" s="19" t="s">
        <v>90</v>
      </c>
      <c r="I19" s="26">
        <v>43497</v>
      </c>
      <c r="J19" s="65">
        <v>43798</v>
      </c>
      <c r="K19" s="31" t="s">
        <v>268</v>
      </c>
      <c r="L19" s="130">
        <v>0.66</v>
      </c>
      <c r="M19" s="132" t="s">
        <v>386</v>
      </c>
    </row>
    <row r="20" spans="1:13" hidden="1">
      <c r="A20" s="171" t="s">
        <v>187</v>
      </c>
      <c r="B20" s="172"/>
      <c r="C20" s="172"/>
      <c r="D20" s="172"/>
      <c r="E20" s="172"/>
      <c r="F20" s="172"/>
      <c r="G20" s="172"/>
      <c r="H20" s="172"/>
      <c r="I20" s="170"/>
    </row>
    <row r="21" spans="1:13">
      <c r="A21" s="169"/>
      <c r="B21" s="170"/>
      <c r="C21" s="170"/>
      <c r="D21" s="170"/>
      <c r="E21" s="170"/>
      <c r="F21" s="170"/>
      <c r="G21" s="170"/>
      <c r="H21" s="170"/>
      <c r="I21" s="170"/>
      <c r="J21" s="170"/>
    </row>
    <row r="22" spans="1:13">
      <c r="A22" s="1"/>
    </row>
  </sheetData>
  <autoFilter ref="A8:M20" xr:uid="{00000000-0009-0000-0000-000005000000}">
    <filterColumn colId="11">
      <filters>
        <filter val="40%"/>
      </filters>
    </filterColumn>
  </autoFilter>
  <mergeCells count="15">
    <mergeCell ref="B2:M2"/>
    <mergeCell ref="B3:M3"/>
    <mergeCell ref="B4:M4"/>
    <mergeCell ref="B5:M5"/>
    <mergeCell ref="A1:M1"/>
    <mergeCell ref="L6:L7"/>
    <mergeCell ref="M6:M7"/>
    <mergeCell ref="A20:I20"/>
    <mergeCell ref="A21:J21"/>
    <mergeCell ref="A17:A18"/>
    <mergeCell ref="A14:A16"/>
    <mergeCell ref="A6:J6"/>
    <mergeCell ref="B7:C7"/>
    <mergeCell ref="A9:A12"/>
    <mergeCell ref="K6:K7"/>
  </mergeCells>
  <pageMargins left="0.70866141732283472" right="0.70866141732283472" top="0.74803149606299213" bottom="0.74803149606299213" header="0.31496062992125984" footer="0.31496062992125984"/>
  <pageSetup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M17"/>
  <sheetViews>
    <sheetView topLeftCell="D1" zoomScale="78" zoomScaleNormal="78" zoomScaleSheetLayoutView="75" workbookViewId="0">
      <pane ySplit="7" topLeftCell="A8" activePane="bottomLeft" state="frozen"/>
      <selection pane="bottomLeft" activeCell="M10" sqref="M10"/>
    </sheetView>
  </sheetViews>
  <sheetFormatPr baseColWidth="10" defaultColWidth="10.85546875" defaultRowHeight="15"/>
  <cols>
    <col min="1" max="1" width="20.42578125" customWidth="1"/>
    <col min="2" max="2" width="4.85546875" style="43" customWidth="1"/>
    <col min="3" max="3" width="27.28515625" customWidth="1"/>
    <col min="4" max="4" width="17.85546875" customWidth="1"/>
    <col min="5" max="5" width="18.140625" customWidth="1"/>
    <col min="6" max="6" width="17" customWidth="1"/>
    <col min="7" max="7" width="18.5703125" customWidth="1"/>
    <col min="8" max="8" width="15" customWidth="1"/>
    <col min="11" max="11" width="41.42578125" customWidth="1"/>
    <col min="13" max="13" width="49.140625" customWidth="1"/>
  </cols>
  <sheetData>
    <row r="1" spans="1:13" ht="37.5" customHeight="1" thickBot="1">
      <c r="A1" s="165" t="s">
        <v>50</v>
      </c>
      <c r="B1" s="165"/>
      <c r="C1" s="165"/>
      <c r="D1" s="165"/>
      <c r="E1" s="165"/>
      <c r="F1" s="165"/>
      <c r="G1" s="165"/>
      <c r="H1" s="165"/>
      <c r="I1" s="165"/>
      <c r="J1" s="165"/>
      <c r="K1" s="165"/>
      <c r="L1" s="165"/>
      <c r="M1" s="165"/>
    </row>
    <row r="2" spans="1:13" ht="15.75" thickBot="1">
      <c r="A2" s="71" t="s">
        <v>284</v>
      </c>
      <c r="B2" s="205" t="s">
        <v>285</v>
      </c>
      <c r="C2" s="205"/>
      <c r="D2" s="205"/>
      <c r="E2" s="205"/>
      <c r="F2" s="205"/>
      <c r="G2" s="205"/>
      <c r="H2" s="205"/>
      <c r="I2" s="205"/>
      <c r="J2" s="205"/>
      <c r="K2" s="205"/>
      <c r="L2" s="205"/>
      <c r="M2" s="205"/>
    </row>
    <row r="3" spans="1:13" ht="15.75" thickBot="1">
      <c r="A3" s="71" t="s">
        <v>286</v>
      </c>
      <c r="B3" s="205">
        <v>2019</v>
      </c>
      <c r="C3" s="205"/>
      <c r="D3" s="205"/>
      <c r="E3" s="205"/>
      <c r="F3" s="205"/>
      <c r="G3" s="205"/>
      <c r="H3" s="205"/>
      <c r="I3" s="205"/>
      <c r="J3" s="205"/>
      <c r="K3" s="205"/>
      <c r="L3" s="205"/>
      <c r="M3" s="205"/>
    </row>
    <row r="4" spans="1:13" ht="15.75" thickBot="1">
      <c r="A4" s="71" t="s">
        <v>287</v>
      </c>
      <c r="B4" s="205" t="s">
        <v>316</v>
      </c>
      <c r="C4" s="205"/>
      <c r="D4" s="205"/>
      <c r="E4" s="205"/>
      <c r="F4" s="205"/>
      <c r="G4" s="205"/>
      <c r="H4" s="205"/>
      <c r="I4" s="205"/>
      <c r="J4" s="205"/>
      <c r="K4" s="205"/>
      <c r="L4" s="205"/>
      <c r="M4" s="205"/>
    </row>
    <row r="5" spans="1:13" ht="50.25" customHeight="1" thickBot="1">
      <c r="A5" s="72" t="s">
        <v>288</v>
      </c>
      <c r="B5" s="205" t="s">
        <v>315</v>
      </c>
      <c r="C5" s="205"/>
      <c r="D5" s="205"/>
      <c r="E5" s="205"/>
      <c r="F5" s="205"/>
      <c r="G5" s="205"/>
      <c r="H5" s="205"/>
      <c r="I5" s="205"/>
      <c r="J5" s="205"/>
      <c r="K5" s="205"/>
      <c r="L5" s="205"/>
      <c r="M5" s="205"/>
    </row>
    <row r="6" spans="1:13">
      <c r="A6" s="168" t="s">
        <v>91</v>
      </c>
      <c r="B6" s="168"/>
      <c r="C6" s="168"/>
      <c r="D6" s="168"/>
      <c r="E6" s="168"/>
      <c r="F6" s="168"/>
      <c r="G6" s="168"/>
      <c r="H6" s="168"/>
      <c r="I6" s="168"/>
      <c r="J6" s="168"/>
      <c r="K6" s="168" t="s">
        <v>263</v>
      </c>
      <c r="L6" s="168" t="s">
        <v>264</v>
      </c>
      <c r="M6" s="168" t="s">
        <v>265</v>
      </c>
    </row>
    <row r="7" spans="1:13" ht="38.25">
      <c r="A7" s="37" t="s">
        <v>2</v>
      </c>
      <c r="B7" s="168" t="s">
        <v>3</v>
      </c>
      <c r="C7" s="168"/>
      <c r="D7" s="37" t="s">
        <v>4</v>
      </c>
      <c r="E7" s="37" t="s">
        <v>64</v>
      </c>
      <c r="F7" s="37" t="s">
        <v>24</v>
      </c>
      <c r="G7" s="37" t="s">
        <v>25</v>
      </c>
      <c r="H7" s="37" t="s">
        <v>26</v>
      </c>
      <c r="I7" s="37" t="s">
        <v>5</v>
      </c>
      <c r="J7" s="37" t="s">
        <v>6</v>
      </c>
      <c r="K7" s="168"/>
      <c r="L7" s="168"/>
      <c r="M7" s="168"/>
    </row>
    <row r="8" spans="1:13" s="137" customFormat="1">
      <c r="A8" s="115"/>
      <c r="B8" s="115"/>
      <c r="C8" s="115"/>
      <c r="D8" s="115"/>
      <c r="E8" s="115"/>
      <c r="F8" s="115"/>
      <c r="G8" s="115"/>
      <c r="H8" s="115"/>
      <c r="I8" s="115"/>
      <c r="J8" s="115"/>
      <c r="K8" s="115" t="s">
        <v>254</v>
      </c>
      <c r="L8" s="115"/>
      <c r="M8" s="115"/>
    </row>
    <row r="9" spans="1:13" ht="107.25" customHeight="1">
      <c r="A9" s="207" t="s">
        <v>154</v>
      </c>
      <c r="B9" s="29" t="s">
        <v>20</v>
      </c>
      <c r="C9" s="6" t="s">
        <v>158</v>
      </c>
      <c r="D9" s="76" t="s">
        <v>159</v>
      </c>
      <c r="E9" s="19" t="s">
        <v>109</v>
      </c>
      <c r="F9" s="19" t="s">
        <v>110</v>
      </c>
      <c r="G9" s="19" t="s">
        <v>272</v>
      </c>
      <c r="H9" s="9" t="s">
        <v>112</v>
      </c>
      <c r="I9" s="20">
        <v>43497</v>
      </c>
      <c r="J9" s="20">
        <v>43677</v>
      </c>
      <c r="K9" s="31" t="s">
        <v>267</v>
      </c>
      <c r="L9" s="127">
        <v>1</v>
      </c>
      <c r="M9" s="135" t="s">
        <v>336</v>
      </c>
    </row>
    <row r="10" spans="1:13" ht="106.5" customHeight="1">
      <c r="A10" s="207"/>
      <c r="B10" s="40" t="s">
        <v>51</v>
      </c>
      <c r="C10" s="10" t="s">
        <v>118</v>
      </c>
      <c r="D10" s="77" t="s">
        <v>160</v>
      </c>
      <c r="E10" s="11" t="s">
        <v>109</v>
      </c>
      <c r="F10" s="31"/>
      <c r="G10" s="11" t="s">
        <v>113</v>
      </c>
      <c r="H10" s="12" t="s">
        <v>114</v>
      </c>
      <c r="I10" s="21">
        <v>43497</v>
      </c>
      <c r="J10" s="18">
        <v>43830</v>
      </c>
      <c r="K10" s="31" t="s">
        <v>268</v>
      </c>
      <c r="L10" s="127">
        <v>0.3</v>
      </c>
      <c r="M10" s="40" t="s">
        <v>337</v>
      </c>
    </row>
    <row r="11" spans="1:13" ht="123.75" customHeight="1">
      <c r="A11" s="207" t="s">
        <v>155</v>
      </c>
      <c r="B11" s="29" t="s">
        <v>10</v>
      </c>
      <c r="C11" s="7" t="s">
        <v>119</v>
      </c>
      <c r="D11" s="19" t="s">
        <v>161</v>
      </c>
      <c r="E11" s="19" t="s">
        <v>109</v>
      </c>
      <c r="F11" s="31"/>
      <c r="G11" s="19" t="s">
        <v>165</v>
      </c>
      <c r="H11" s="9" t="s">
        <v>115</v>
      </c>
      <c r="I11" s="22">
        <v>43586</v>
      </c>
      <c r="J11" s="20">
        <v>43677</v>
      </c>
      <c r="K11" s="31" t="s">
        <v>268</v>
      </c>
      <c r="L11" s="119">
        <v>0.5</v>
      </c>
      <c r="M11" s="40" t="s">
        <v>338</v>
      </c>
    </row>
    <row r="12" spans="1:13" ht="108.75" customHeight="1">
      <c r="A12" s="207"/>
      <c r="B12" s="40" t="s">
        <v>12</v>
      </c>
      <c r="C12" s="10" t="s">
        <v>116</v>
      </c>
      <c r="D12" s="77" t="s">
        <v>162</v>
      </c>
      <c r="E12" s="11" t="s">
        <v>109</v>
      </c>
      <c r="F12" s="31"/>
      <c r="G12" s="11" t="s">
        <v>111</v>
      </c>
      <c r="H12" s="12" t="s">
        <v>120</v>
      </c>
      <c r="I12" s="23">
        <v>43497</v>
      </c>
      <c r="J12" s="21">
        <v>43830</v>
      </c>
      <c r="K12" s="31" t="s">
        <v>268</v>
      </c>
      <c r="L12" s="127">
        <v>0.25</v>
      </c>
      <c r="M12" s="40" t="s">
        <v>387</v>
      </c>
    </row>
    <row r="13" spans="1:13" ht="96" customHeight="1">
      <c r="A13" s="39" t="s">
        <v>156</v>
      </c>
      <c r="B13" s="29" t="s">
        <v>13</v>
      </c>
      <c r="C13" s="6" t="s">
        <v>121</v>
      </c>
      <c r="D13" s="76" t="s">
        <v>163</v>
      </c>
      <c r="E13" s="19" t="s">
        <v>109</v>
      </c>
      <c r="F13" s="31"/>
      <c r="G13" s="19" t="s">
        <v>111</v>
      </c>
      <c r="H13" s="9" t="s">
        <v>117</v>
      </c>
      <c r="I13" s="20">
        <v>43586</v>
      </c>
      <c r="J13" s="20">
        <v>43830</v>
      </c>
      <c r="K13" s="31" t="s">
        <v>268</v>
      </c>
      <c r="L13" s="119">
        <v>0.5</v>
      </c>
      <c r="M13" s="40" t="s">
        <v>339</v>
      </c>
    </row>
    <row r="14" spans="1:13" ht="126.75" customHeight="1">
      <c r="A14" s="39" t="s">
        <v>273</v>
      </c>
      <c r="B14" s="42" t="s">
        <v>15</v>
      </c>
      <c r="C14" s="10" t="s">
        <v>164</v>
      </c>
      <c r="D14" s="77" t="s">
        <v>166</v>
      </c>
      <c r="E14" s="11" t="s">
        <v>109</v>
      </c>
      <c r="F14" s="31"/>
      <c r="G14" s="11" t="s">
        <v>111</v>
      </c>
      <c r="H14" s="77" t="s">
        <v>122</v>
      </c>
      <c r="I14" s="21">
        <v>43525</v>
      </c>
      <c r="J14" s="21">
        <v>43830</v>
      </c>
      <c r="K14" s="31" t="s">
        <v>268</v>
      </c>
      <c r="L14" s="127">
        <v>0.66</v>
      </c>
      <c r="M14" s="136" t="s">
        <v>319</v>
      </c>
    </row>
    <row r="15" spans="1:13" ht="85.5" customHeight="1">
      <c r="A15" s="37" t="s">
        <v>157</v>
      </c>
      <c r="B15" s="29" t="s">
        <v>17</v>
      </c>
      <c r="C15" s="6" t="s">
        <v>123</v>
      </c>
      <c r="D15" s="76" t="s">
        <v>124</v>
      </c>
      <c r="E15" s="19" t="s">
        <v>109</v>
      </c>
      <c r="F15" s="31"/>
      <c r="G15" s="19" t="s">
        <v>111</v>
      </c>
      <c r="H15" s="76" t="s">
        <v>125</v>
      </c>
      <c r="I15" s="20">
        <v>43739</v>
      </c>
      <c r="J15" s="20">
        <v>43830</v>
      </c>
      <c r="K15" s="31" t="s">
        <v>270</v>
      </c>
      <c r="L15" s="119" t="s">
        <v>320</v>
      </c>
      <c r="M15" s="40" t="s">
        <v>271</v>
      </c>
    </row>
    <row r="16" spans="1:13">
      <c r="A16" s="171" t="s">
        <v>187</v>
      </c>
      <c r="B16" s="172"/>
      <c r="C16" s="172"/>
      <c r="D16" s="172"/>
      <c r="E16" s="172"/>
      <c r="F16" s="172"/>
      <c r="G16" s="172"/>
      <c r="H16" s="172"/>
      <c r="I16" s="170"/>
      <c r="J16" s="3"/>
    </row>
    <row r="17" spans="1:10">
      <c r="A17" s="169"/>
      <c r="B17" s="170"/>
      <c r="C17" s="170"/>
      <c r="D17" s="170"/>
      <c r="E17" s="170"/>
      <c r="F17" s="170"/>
      <c r="G17" s="170"/>
      <c r="H17" s="170"/>
      <c r="I17" s="170"/>
      <c r="J17" s="170"/>
    </row>
  </sheetData>
  <autoFilter ref="A8:M16" xr:uid="{00000000-0009-0000-0000-000006000000}"/>
  <mergeCells count="14">
    <mergeCell ref="K6:K7"/>
    <mergeCell ref="L6:L7"/>
    <mergeCell ref="M6:M7"/>
    <mergeCell ref="A6:J6"/>
    <mergeCell ref="A1:M1"/>
    <mergeCell ref="B2:M2"/>
    <mergeCell ref="B3:M3"/>
    <mergeCell ref="B4:M4"/>
    <mergeCell ref="B5:M5"/>
    <mergeCell ref="A16:I16"/>
    <mergeCell ref="A17:J17"/>
    <mergeCell ref="A9:A10"/>
    <mergeCell ref="A11:A12"/>
    <mergeCell ref="B7:C7"/>
  </mergeCells>
  <pageMargins left="0.70866141732283472" right="0.70866141732283472" top="0.74803149606299213" bottom="0.74803149606299213" header="0.31496062992125984" footer="0.31496062992125984"/>
  <pageSetup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B1:H16"/>
  <sheetViews>
    <sheetView zoomScale="80" zoomScaleNormal="80" workbookViewId="0">
      <pane ySplit="4" topLeftCell="A5" activePane="bottomLeft" state="frozen"/>
      <selection pane="bottomLeft" activeCell="A16" sqref="A16"/>
    </sheetView>
  </sheetViews>
  <sheetFormatPr baseColWidth="10" defaultColWidth="10.85546875" defaultRowHeight="15"/>
  <cols>
    <col min="2" max="2" width="11.85546875" customWidth="1"/>
    <col min="3" max="3" width="12.5703125" customWidth="1"/>
    <col min="4" max="4" width="19.28515625" customWidth="1"/>
    <col min="5" max="5" width="10.28515625" customWidth="1"/>
    <col min="6" max="6" width="35.28515625" style="62" customWidth="1"/>
    <col min="7" max="7" width="44.140625" customWidth="1"/>
    <col min="8" max="8" width="47.5703125" customWidth="1"/>
  </cols>
  <sheetData>
    <row r="1" spans="2:8" ht="15.75" thickBot="1"/>
    <row r="2" spans="2:8" ht="33" customHeight="1">
      <c r="B2" s="212" t="s">
        <v>188</v>
      </c>
      <c r="C2" s="213"/>
      <c r="D2" s="213"/>
      <c r="E2" s="213"/>
      <c r="F2" s="213"/>
      <c r="G2" s="213"/>
      <c r="H2" s="214"/>
    </row>
    <row r="3" spans="2:8" ht="24" customHeight="1">
      <c r="B3" s="215" t="s">
        <v>189</v>
      </c>
      <c r="C3" s="216" t="s">
        <v>190</v>
      </c>
      <c r="D3" s="216" t="s">
        <v>191</v>
      </c>
      <c r="E3" s="216"/>
      <c r="F3" s="216"/>
      <c r="G3" s="216"/>
      <c r="H3" s="220"/>
    </row>
    <row r="4" spans="2:8" ht="36" customHeight="1">
      <c r="B4" s="215"/>
      <c r="C4" s="216"/>
      <c r="D4" s="79" t="s">
        <v>194</v>
      </c>
      <c r="E4" s="80" t="s">
        <v>196</v>
      </c>
      <c r="F4" s="81" t="s">
        <v>200</v>
      </c>
      <c r="G4" s="80" t="s">
        <v>198</v>
      </c>
      <c r="H4" s="82" t="s">
        <v>199</v>
      </c>
    </row>
    <row r="5" spans="2:8" ht="47.25" customHeight="1">
      <c r="B5" s="83">
        <v>1</v>
      </c>
      <c r="C5" s="18">
        <v>43494</v>
      </c>
      <c r="D5" s="218" t="s">
        <v>192</v>
      </c>
      <c r="E5" s="218"/>
      <c r="F5" s="218"/>
      <c r="G5" s="218"/>
      <c r="H5" s="219"/>
    </row>
    <row r="6" spans="2:8" ht="91.5" customHeight="1">
      <c r="B6" s="215">
        <v>2</v>
      </c>
      <c r="C6" s="217">
        <v>43546</v>
      </c>
      <c r="D6" s="84" t="s">
        <v>193</v>
      </c>
      <c r="E6" s="85" t="s">
        <v>197</v>
      </c>
      <c r="F6" s="86" t="s">
        <v>289</v>
      </c>
      <c r="G6" s="73" t="s">
        <v>290</v>
      </c>
      <c r="H6" s="87" t="s">
        <v>304</v>
      </c>
    </row>
    <row r="7" spans="2:8" ht="151.5" customHeight="1">
      <c r="B7" s="215"/>
      <c r="C7" s="217"/>
      <c r="D7" s="218" t="s">
        <v>291</v>
      </c>
      <c r="E7" s="85" t="s">
        <v>30</v>
      </c>
      <c r="F7" s="73" t="s">
        <v>292</v>
      </c>
      <c r="G7" s="73" t="s">
        <v>293</v>
      </c>
      <c r="H7" s="87" t="s">
        <v>210</v>
      </c>
    </row>
    <row r="8" spans="2:8" ht="151.5" customHeight="1">
      <c r="B8" s="215"/>
      <c r="C8" s="217"/>
      <c r="D8" s="218"/>
      <c r="E8" s="85" t="s">
        <v>10</v>
      </c>
      <c r="F8" s="88" t="s">
        <v>294</v>
      </c>
      <c r="G8" s="73" t="s">
        <v>295</v>
      </c>
      <c r="H8" s="87" t="s">
        <v>210</v>
      </c>
    </row>
    <row r="9" spans="2:8" ht="82.5" customHeight="1">
      <c r="B9" s="215"/>
      <c r="C9" s="217"/>
      <c r="D9" s="218"/>
      <c r="E9" s="85" t="s">
        <v>12</v>
      </c>
      <c r="F9" s="74"/>
      <c r="G9" s="89" t="s">
        <v>296</v>
      </c>
      <c r="H9" s="87" t="s">
        <v>210</v>
      </c>
    </row>
    <row r="10" spans="2:8" ht="138" customHeight="1">
      <c r="B10" s="215"/>
      <c r="C10" s="217"/>
      <c r="D10" s="218"/>
      <c r="E10" s="85" t="s">
        <v>45</v>
      </c>
      <c r="F10" s="88" t="s">
        <v>297</v>
      </c>
      <c r="G10" s="88" t="s">
        <v>298</v>
      </c>
      <c r="H10" s="87" t="s">
        <v>305</v>
      </c>
    </row>
    <row r="11" spans="2:8" ht="102.75" customHeight="1">
      <c r="B11" s="215"/>
      <c r="C11" s="217"/>
      <c r="D11" s="218"/>
      <c r="E11" s="85" t="s">
        <v>173</v>
      </c>
      <c r="F11" s="90"/>
      <c r="G11" s="88" t="s">
        <v>299</v>
      </c>
      <c r="H11" s="87" t="s">
        <v>208</v>
      </c>
    </row>
    <row r="12" spans="2:8" ht="91.5" customHeight="1">
      <c r="B12" s="215"/>
      <c r="C12" s="217"/>
      <c r="D12" s="218"/>
      <c r="E12" s="85" t="s">
        <v>13</v>
      </c>
      <c r="F12" s="90"/>
      <c r="G12" s="73" t="s">
        <v>300</v>
      </c>
      <c r="H12" s="87" t="s">
        <v>207</v>
      </c>
    </row>
    <row r="13" spans="2:8" ht="106.5" customHeight="1">
      <c r="B13" s="215"/>
      <c r="C13" s="217"/>
      <c r="D13" s="89" t="s">
        <v>96</v>
      </c>
      <c r="E13" s="91" t="s">
        <v>28</v>
      </c>
      <c r="F13" s="92"/>
      <c r="G13" s="78" t="s">
        <v>301</v>
      </c>
      <c r="H13" s="87" t="s">
        <v>209</v>
      </c>
    </row>
    <row r="14" spans="2:8" ht="66" customHeight="1">
      <c r="B14" s="208">
        <v>3</v>
      </c>
      <c r="C14" s="210">
        <v>43567</v>
      </c>
      <c r="D14" s="93" t="s">
        <v>259</v>
      </c>
      <c r="E14" s="94"/>
      <c r="F14" s="95" t="s">
        <v>307</v>
      </c>
      <c r="G14" s="96" t="s">
        <v>260</v>
      </c>
      <c r="H14" s="97" t="s">
        <v>261</v>
      </c>
    </row>
    <row r="15" spans="2:8" ht="120.75" customHeight="1">
      <c r="B15" s="209"/>
      <c r="C15" s="211"/>
      <c r="D15" s="93" t="s">
        <v>96</v>
      </c>
      <c r="E15" s="107" t="s">
        <v>30</v>
      </c>
      <c r="F15" s="108" t="s">
        <v>302</v>
      </c>
      <c r="G15" s="109" t="s">
        <v>303</v>
      </c>
      <c r="H15" s="97" t="s">
        <v>306</v>
      </c>
    </row>
    <row r="16" spans="2:8" ht="38.25">
      <c r="B16" s="117">
        <v>4</v>
      </c>
      <c r="C16" s="110">
        <v>43692</v>
      </c>
      <c r="D16" s="111" t="s">
        <v>311</v>
      </c>
      <c r="E16" s="85">
        <v>5.0999999999999996</v>
      </c>
      <c r="F16" s="112" t="s">
        <v>340</v>
      </c>
      <c r="G16" s="112" t="s">
        <v>341</v>
      </c>
      <c r="H16" s="75" t="s">
        <v>312</v>
      </c>
    </row>
  </sheetData>
  <mergeCells count="10">
    <mergeCell ref="B14:B15"/>
    <mergeCell ref="C14:C15"/>
    <mergeCell ref="B2:H2"/>
    <mergeCell ref="B3:B4"/>
    <mergeCell ref="C3:C4"/>
    <mergeCell ref="B6:B13"/>
    <mergeCell ref="C6:C13"/>
    <mergeCell ref="D5:H5"/>
    <mergeCell ref="D7:D12"/>
    <mergeCell ref="D3:H3"/>
  </mergeCells>
  <phoneticPr fontId="2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Res. eva. PAAC</vt:lpstr>
      <vt:lpstr>1.Gestión del Riesgo</vt:lpstr>
      <vt:lpstr>2.Racionalización de Trámites</vt:lpstr>
      <vt:lpstr>3.Rendición de Cuentas</vt:lpstr>
      <vt:lpstr>4.Atención al Ciudadano</vt:lpstr>
      <vt:lpstr>5.Transparencia</vt:lpstr>
      <vt:lpstr>6.Iniciativas Adicionales</vt:lpstr>
      <vt:lpstr>Control de Cambios</vt:lpstr>
      <vt:lpstr>'1.Gestión del Riesgo'!Área_de_impresión</vt:lpstr>
      <vt:lpstr>'2.Racionalización de Trámites'!Área_de_impresión</vt:lpstr>
      <vt:lpstr>'3.Rendición de Cuentas'!Área_de_impresión</vt:lpstr>
      <vt:lpstr>'4.Atención al Ciudadano'!Área_de_impresión</vt:lpstr>
      <vt:lpstr>'5.Transparencia'!Área_de_impresión</vt:lpstr>
      <vt:lpstr>'6.Iniciativas Adicionales'!Área_de_impresión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Lorena Manrrique Herrera</dc:creator>
  <cp:lastModifiedBy>Silenia Neira Torres</cp:lastModifiedBy>
  <cp:lastPrinted>2019-04-16T16:00:42Z</cp:lastPrinted>
  <dcterms:created xsi:type="dcterms:W3CDTF">2018-12-27T14:13:29Z</dcterms:created>
  <dcterms:modified xsi:type="dcterms:W3CDTF">2019-09-16T17:50:02Z</dcterms:modified>
</cp:coreProperties>
</file>