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hartEx1.xml" ContentType="application/vnd.ms-office.chartex+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andrea.alejo\Downloads\"/>
    </mc:Choice>
  </mc:AlternateContent>
  <bookViews>
    <workbookView xWindow="0" yWindow="0" windowWidth="28800" windowHeight="11130"/>
  </bookViews>
  <sheets>
    <sheet name="Matriz seguimiento MRC" sheetId="3" r:id="rId1"/>
    <sheet name="Evaluación controles " sheetId="7" r:id="rId2"/>
    <sheet name="TABLAS" sheetId="9" state="hidden" r:id="rId3"/>
    <sheet name="Instructivo" sheetId="4" state="hidden" r:id="rId4"/>
  </sheets>
  <definedNames>
    <definedName name="_xlnm._FilterDatabase" localSheetId="1" hidden="1">'Evaluación controles '!$A$5:$J$44</definedName>
    <definedName name="_xlnm._FilterDatabase" localSheetId="0" hidden="1">'Matriz seguimiento MRC'!$A$18:$BC$44</definedName>
    <definedName name="_xlchart.v1.0" hidden="1">TABLAS!$A$2:$A$17</definedName>
    <definedName name="_xlchart.v1.1" hidden="1">TABLAS!$B$1</definedName>
    <definedName name="_xlchart.v1.2" hidden="1">TABLAS!$B$2:$B$17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7" l="1"/>
  <c r="B18" i="9" l="1"/>
  <c r="C42" i="7" l="1"/>
  <c r="C43" i="7" l="1"/>
  <c r="C44" i="7"/>
  <c r="C41" i="7"/>
  <c r="C40" i="7"/>
  <c r="C39" i="7"/>
  <c r="C38" i="7"/>
  <c r="C36" i="7"/>
  <c r="C35" i="7"/>
  <c r="C34" i="7"/>
  <c r="C33" i="7"/>
  <c r="C32" i="7"/>
  <c r="C31" i="7"/>
  <c r="C30" i="7"/>
  <c r="C29" i="7"/>
  <c r="C28" i="7"/>
  <c r="C27" i="7"/>
  <c r="C26" i="7"/>
  <c r="C25" i="7"/>
  <c r="C24" i="7"/>
  <c r="C23" i="7"/>
  <c r="C22" i="7"/>
  <c r="C21" i="7"/>
  <c r="C20" i="7"/>
  <c r="C19" i="7"/>
  <c r="C17" i="7"/>
  <c r="C16" i="7"/>
  <c r="C15" i="7"/>
  <c r="C14" i="7"/>
  <c r="C13" i="7"/>
  <c r="C12" i="7"/>
  <c r="C11" i="7"/>
  <c r="C10" i="7"/>
  <c r="C9" i="7"/>
  <c r="C8" i="7"/>
  <c r="C7" i="7"/>
  <c r="C6" i="7"/>
</calcChain>
</file>

<file path=xl/comments1.xml><?xml version="1.0" encoding="utf-8"?>
<comments xmlns="http://schemas.openxmlformats.org/spreadsheetml/2006/main">
  <authors>
    <author>Francisco Pizarro</author>
  </authors>
  <commentList>
    <comment ref="E5" authorId="0" shapeId="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sharedStrings.xml><?xml version="1.0" encoding="utf-8"?>
<sst xmlns="http://schemas.openxmlformats.org/spreadsheetml/2006/main" count="683" uniqueCount="285">
  <si>
    <t>MATRIZ DE SEGUIMIENTO MAPA DE RIESGOS DE CORRUPCIÓN 2023</t>
  </si>
  <si>
    <r>
      <rPr>
        <b/>
        <sz val="9"/>
        <color theme="1"/>
        <rFont val="Arial"/>
        <family val="2"/>
      </rPr>
      <t xml:space="preserve">Entidad: </t>
    </r>
    <r>
      <rPr>
        <sz val="9"/>
        <color theme="1"/>
        <rFont val="Arial"/>
        <family val="2"/>
      </rPr>
      <t>Secretaria Distrital de Seguridad, Convivencia y Justicia</t>
    </r>
  </si>
  <si>
    <r>
      <rPr>
        <b/>
        <sz val="9"/>
        <color theme="0"/>
        <rFont val="Arial"/>
        <family val="2"/>
      </rPr>
      <t>¿Se adelantó seguimiento a</t>
    </r>
    <r>
      <rPr>
        <sz val="9"/>
        <color theme="0"/>
        <rFont val="Arial"/>
        <family val="2"/>
      </rPr>
      <t xml:space="preserve">l </t>
    </r>
    <r>
      <rPr>
        <b/>
        <sz val="9"/>
        <color theme="0"/>
        <rFont val="Arial"/>
        <family val="2"/>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</si>
  <si>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</si>
  <si>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</si>
  <si>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</si>
  <si>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</si>
  <si>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</si>
  <si>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</si>
  <si>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</si>
  <si>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</si>
  <si>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</si>
  <si>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</si>
  <si>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</si>
  <si>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</si>
  <si>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</si>
  <si>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</si>
  <si>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</si>
  <si>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</si>
  <si>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</si>
  <si>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</si>
  <si>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</si>
  <si>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Efectividad de los controles: ¿Previenen  o detectan  las causas, son  confiables para la mitigación del riesgo?</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</si>
  <si>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</si>
  <si>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</si>
  <si>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</si>
  <si>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</si>
  <si>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</si>
  <si>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</si>
  <si>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</si>
  <si>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</si>
  <si>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</si>
  <si>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</si>
  <si>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</si>
  <si>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</si>
  <si>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</si>
  <si>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</si>
  <si>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Contratación</t>
  </si>
  <si>
    <t>Talento humano</t>
  </si>
  <si>
    <t>Financiero</t>
  </si>
  <si>
    <t>Archivo</t>
  </si>
  <si>
    <t>Jurídico</t>
  </si>
  <si>
    <t>Otro (Cuál)</t>
  </si>
  <si>
    <t>No tiene controles</t>
  </si>
  <si>
    <t>R1</t>
  </si>
  <si>
    <t>Registro de información errónea en los informes de procesos vinculados al PDJJR (Programa de Justicia Juvenil Restaurativa)</t>
  </si>
  <si>
    <t>Sin observación</t>
  </si>
  <si>
    <t>R2</t>
  </si>
  <si>
    <t>Malas actuaciones de funcionarios y colaboradores de la Dirección de Acceso a la Justicia por el recibimiento de dadivas</t>
  </si>
  <si>
    <t>R3</t>
  </si>
  <si>
    <t>Inconsistencias en los reportes relacionados al Plan de Acción a la Justicia</t>
  </si>
  <si>
    <t>R4</t>
  </si>
  <si>
    <t>Beneficio particular o a terceros derivados de trámites en procesos de Atención Integral (alimentación, servicios de salud, dotación de elementos básicos, ingreso a programas de Atención Social y actividades validas de redención de pena).</t>
  </si>
  <si>
    <t>R5</t>
  </si>
  <si>
    <t>Beneficio particular o a terceros derivados de la Custodia y Vigilancia a las PPL</t>
  </si>
  <si>
    <t>R6</t>
  </si>
  <si>
    <t>Beneficio particular o a terceros derivados de los trámites Jurídicos</t>
  </si>
  <si>
    <t>R7</t>
  </si>
  <si>
    <t>Posibilidad de desviaciones en las Investigaciones originadas por prácticas indebidas</t>
  </si>
  <si>
    <t>Control Interno Disciplinario</t>
  </si>
  <si>
    <t>R8</t>
  </si>
  <si>
    <t>Posibilidad de suministro de combustible por parte de los proveedores a vehículos que no son de propiedad o no están a cargo de la SDSCJ para beneficio propio o de terceros</t>
  </si>
  <si>
    <t>R9</t>
  </si>
  <si>
    <t>Filtración inadecuada de información de la entidad.</t>
  </si>
  <si>
    <t>R10</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</si>
  <si>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</si>
  <si>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R11</t>
  </si>
  <si>
    <t>Perdida o extravió documental por parte de un servidor que, aprovechando su posición frente a un recurso público, privilegia a un tercero con información para su beneficio.</t>
  </si>
  <si>
    <t xml:space="preserve">Gestión de Recursos Físicos </t>
  </si>
  <si>
    <t>R12</t>
  </si>
  <si>
    <t>Perdida y/o desaparición de los bienes al servicio de la Entidad parte de un servidor que, aprovechando su posición frente a un recurso público, sustrae bienes de la Entidad para su beneficio personal o un tercero.</t>
  </si>
  <si>
    <t>R13</t>
  </si>
  <si>
    <t>Posibilidad de pérdida económica y reputacional por demandas a la entidad por el uso indebido de información confidencial a terceros por parte de funcionarios</t>
  </si>
  <si>
    <t>R14</t>
  </si>
  <si>
    <t>Posibilidad de pérdida económica y reputacional por demandas debido al uso inadecuado de información catalogada por la entidad como clasificada o reservada por parte de colaboradores de la Secretaría</t>
  </si>
  <si>
    <t xml:space="preserve">Gestión de Tecnología de Información </t>
  </si>
  <si>
    <t>R15</t>
  </si>
  <si>
    <t>Pérdida de Integridad de la información almacenada en la infraestructura tecnológica o sistemas de información de la entidad.</t>
  </si>
  <si>
    <t>R16</t>
  </si>
  <si>
    <t>Tramite de pagos incumpliendo los requisitos establecidos en el Procedimiento PD-GF-13 Gestión de Pagos</t>
  </si>
  <si>
    <t>R17</t>
  </si>
  <si>
    <t>Posibilidad de Posesionar un servidor público que Incumpla con los requisitos establecidos en el Manual de Funciones de la SCJ</t>
  </si>
  <si>
    <t>R18</t>
  </si>
  <si>
    <t>Interés indebido por un oferente en los procesos de contratación de la Dirección de Gestión Humana</t>
  </si>
  <si>
    <t>Inactivado</t>
  </si>
  <si>
    <t>R19</t>
  </si>
  <si>
    <t>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</si>
  <si>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R20</t>
  </si>
  <si>
    <t>Incumplimiento de funciones por acción u omisión por procedimientos desactualizados de la Gestión Jurídica y Contractual</t>
  </si>
  <si>
    <t>R21</t>
  </si>
  <si>
    <t>Favorecimiento al proceso auditado o a terceros responsables a partir de auditorias, sesgadas, manipuladas o direccionadas, que no permitan evidenciar la realidad de la gestión obstruyendo la evaluación de esta.</t>
  </si>
  <si>
    <t xml:space="preserve"> </t>
  </si>
  <si>
    <t>R22</t>
  </si>
  <si>
    <t>Favorecimiento a terceros para acceder a los servicios ofertados por al SCJ por fuera de los lineamientos establecidos a cambio de dadivas</t>
  </si>
  <si>
    <t xml:space="preserve">Atención y Servicio al ciudadano </t>
  </si>
  <si>
    <t>R23</t>
  </si>
  <si>
    <t>Posibilidad de alteración de la información en el SISIPEC web para beneficiar en el tramite de Autorización para ingreso como visitante a la Cárcel Distrital de Varones y Anexo de Mujeres.</t>
  </si>
  <si>
    <t>R24</t>
  </si>
  <si>
    <t>Posibilidad de suministro de combustible por parte de los proveedores a vehículos de propiedad o a cargo de la SDSCJ, por fuera de los parámetros de suministro establecidos para beneficio propio o de terceros</t>
  </si>
  <si>
    <t>R25</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</si>
  <si>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</si>
  <si>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r>
      <t>Señale con un</t>
    </r>
    <r>
      <rPr>
        <b/>
        <sz val="9"/>
        <color theme="1"/>
        <rFont val="Arial"/>
        <family val="2"/>
      </rPr>
      <t xml:space="preserve"> X</t>
    </r>
    <r>
      <rPr>
        <sz val="9"/>
        <color theme="1"/>
        <rFont val="Arial"/>
        <family val="2"/>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</si>
  <si>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</si>
  <si>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9"/>
        <color theme="1"/>
        <rFont val="Arial"/>
        <family val="2"/>
      </rPr>
      <t>X</t>
    </r>
    <r>
      <rPr>
        <sz val="9"/>
        <color theme="1"/>
        <rFont val="Arial"/>
        <family val="2"/>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</si>
  <si>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</si>
  <si>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9"/>
        <color theme="1"/>
        <rFont val="Arial"/>
        <family val="2"/>
      </rPr>
      <t>X</t>
    </r>
    <r>
      <rPr>
        <sz val="9"/>
        <color theme="1"/>
        <rFont val="Arial"/>
        <family val="2"/>
      </rPr>
      <t xml:space="preserve"> si se enunciaron acciones de mejora</t>
    </r>
  </si>
  <si>
    <r>
      <t xml:space="preserve">Señale con una </t>
    </r>
    <r>
      <rPr>
        <b/>
        <sz val="9"/>
        <color theme="1"/>
        <rFont val="Arial"/>
        <family val="2"/>
      </rPr>
      <t>X</t>
    </r>
    <r>
      <rPr>
        <sz val="9"/>
        <color theme="1"/>
        <rFont val="Arial"/>
        <family val="2"/>
      </rPr>
      <t xml:space="preserve"> si mejoraron los controles </t>
    </r>
  </si>
  <si>
    <t>Matriz Evaluación de Controles - Primer Seguimiento al Mapa de Riesgos de Corrupción 2023</t>
  </si>
  <si>
    <r>
      <rPr>
        <b/>
        <sz val="9"/>
        <color theme="1"/>
        <rFont val="Arial"/>
        <family val="2"/>
      </rPr>
      <t>Vigencia :</t>
    </r>
    <r>
      <rPr>
        <sz val="9"/>
        <color theme="1"/>
        <rFont val="Arial"/>
        <family val="2"/>
      </rPr>
      <t xml:space="preserve"> 2023</t>
    </r>
  </si>
  <si>
    <r>
      <t xml:space="preserve">Fecha de Seguimiento: </t>
    </r>
    <r>
      <rPr>
        <sz val="9"/>
        <color theme="1"/>
        <rFont val="Arial"/>
        <family val="2"/>
      </rPr>
      <t xml:space="preserve"> Mayo 2023</t>
    </r>
  </si>
  <si>
    <t>RIESGO #</t>
  </si>
  <si>
    <t>PROCESO</t>
  </si>
  <si>
    <t>RIESGO</t>
  </si>
  <si>
    <t>No Control</t>
  </si>
  <si>
    <t xml:space="preserve">NOMBRE DEL CONTROL </t>
  </si>
  <si>
    <t>Detalle de la evidencia</t>
  </si>
  <si>
    <t>Observación</t>
  </si>
  <si>
    <t>Evaluación de la evidencia</t>
  </si>
  <si>
    <t>Calificación del control</t>
  </si>
  <si>
    <t xml:space="preserve">Evaluación solidez individual del control </t>
  </si>
  <si>
    <t xml:space="preserve">Acceso y Fortalecimiento a la Justicia </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</si>
  <si>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</si>
  <si>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N.A.</t>
  </si>
  <si>
    <t>COMPLETA</t>
  </si>
  <si>
    <t xml:space="preserve">Fuerte </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</si>
  <si>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</si>
  <si>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</si>
  <si>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identifica y verifica cada vez que se realiza un reporte del Plan de acceso a la Justicia, que los soportes y la información cargada se encuentre conforme a la realidad y oportunidad, en caso de que se evidencie que los reportes no sean veraces se realizan reuniones de equipo para detectar los motivos y en caso que persistan las inconsistencias se tramitarán los respectivos memorandos. Como evidencias quedaran las acciones que la dirección realiza frente al reporte del Plan de Acceso a la Justica (Memorandos o Correos o Matriz de Seguimiento del Plan). El cargue de las evidencias se realizara cuatrimestralmente.</t>
  </si>
  <si>
    <t>CD-Atención Integral para PPL</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</si>
  <si>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t>
  </si>
  <si>
    <t>CD-Custodia y vigilancia para la seguridad</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</si>
  <si>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</si>
  <si>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CD-Tramite Jurídico para PPL</t>
  </si>
  <si>
    <t>Los profesionales asignados del área de Trámite Jurídico elabora y revisa los documentos en cumplimiento al instructivo Atención y Gestión a los Requerimientos Judiciales yo Administrativos y Solicitudes de las PPL I-TJ-6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</si>
  <si>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</si>
  <si>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Fortalecimiento de Capacidades Operativas para la S, C y AJ</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</si>
  <si>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El cargue de las evidencias se realizara cuatrimestralmente.</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</si>
  <si>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F-DS-10 y el cronograma de visitas. El cargue de las evidencias se realizará cuatrimestralmente.</t>
  </si>
  <si>
    <t xml:space="preserve">Se evidenciaron las actas de reunión  de fechas 18 de  enero; 17, 20, 22, 24, 28 de febrero; 6, 9, 10, 13, 14 y 15 de marzo; 11, 13, 19, 21, 27 de abril.
De igual manera se evidenció el Cronograma de visitas para el  cuatrimestre.
</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</si>
  <si>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</si>
  <si>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Gestión de Comunicaciones</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</si>
  <si>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</si>
  <si>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t>
  </si>
  <si>
    <t>No se aportan evidencias.</t>
  </si>
  <si>
    <t>NO EXISTE</t>
  </si>
  <si>
    <t xml:space="preserve">Moderado </t>
  </si>
  <si>
    <t>Gestión de Emergencias</t>
  </si>
  <si>
    <t>El jefe del C4 con apoyo del personal contratista de seguridad y vigilancia, realiza seguimiento al ingreso indebido de elementos o dispositivos electrónicos a la SUR, actividad que se realiza de manera diaria. En caso de presentarse eventos o incidentes estos son reportados por el personal contratista de seguridad y vigilancia al correo electrónico del responsable designado por el Jefe del C4 para la verificación del control. Adicionalmente quedaran los registros en las cámaras del sistema de video vigilancia del edificio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realizara cuatrimestralmente.</t>
  </si>
  <si>
    <t>INCOMPLETA</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</si>
  <si>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</si>
  <si>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Se evidenciaron los documentos: "Informe de gestión operación NUSE 123, convenio interadministrativo 561 del 2014 de 1 al 31 de enero 2023, 1 al 28 de febrero 2023 y 1 al 31 de marzo 2023.
No se aporta evidencia del informe de abril en el repositorio de OAP.</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</si>
  <si>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</si>
  <si>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Gestión de Recursos Físicos y Documental</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</si>
  <si>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</si>
  <si>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Cuatrimestralmente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</si>
  <si>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</si>
  <si>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F-FD-96 y F-FD-218 e informe de toma física.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</si>
  <si>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cronograma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</si>
  <si>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</si>
  <si>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Gestión de Seguridad y Convivencia</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</si>
  <si>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</si>
  <si>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Gestión de Tecnología de Información</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</si>
  <si>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</si>
  <si>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a los requerimientos legales y técnicos para el uso y tratamiento de la información. En caso de no evidenciar la cláusula se procederá con la inclusión en las obligaciones específicas de cada contrato condiciones necesarias para velar por la confidencialidad de la información de la entidad. Como evidencia se dejan las minutas contractuales y las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</si>
  <si>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</si>
  <si>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t>
  </si>
  <si>
    <t>Gestión Financiera</t>
  </si>
  <si>
    <t>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mediante relación en Excel de la radicación del sistema ORFEO al usuario DF CUENTAS CONTINGENCIA. El cargue de las evidencias se realizara cuatrimestralmente.</t>
  </si>
  <si>
    <t>Gestión Humana</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</si>
  <si>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</si>
  <si>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</si>
  <si>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Gestión Jurídica y Contractual</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</si>
  <si>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</si>
  <si>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a disponibilidad. Como evidencia quedaran las actas de reunión de las socializaciones de la Dirección Jurídica y/o para las capacitaciones coordinadas por Gestión Humana quedaran las planillas o registro de asistencia. El cargue de las evidencias se realizara cuatrimestralmente.</t>
  </si>
  <si>
    <t>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con el Director de Jurídica y Contractual y/o la documentación ajustada. El cargue de las evidencias se realizara cuatrimestralmente.</t>
  </si>
  <si>
    <t>Seguimiento y Monitoreo al Sistema de Control Interno</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</si>
  <si>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</si>
  <si>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Atención y Servicio al Ciudadano</t>
  </si>
  <si>
    <t>Líder Operativo de Atención y Servicio al Ciudadano verifica el cumplimiento de las jornadas de socialización con los responsables de la ejecución de las actividades cuatrimestralmente de acuerdo al cronograma y las listas de asistencia de las socializaciones realizadas dejando como constancia un acta de reunión. Para los casos en los cuales no se logre cumplir el cronograma se procede con la reprogramación de las actividades. Como evidencia queda el acta de reunión. El cargue de las evidencias se realizará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</si>
  <si>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</si>
  <si>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</si>
  <si>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que se bloquee el chip por error, se procede a activar previa verificación del motivo por el cual fue bloqueado. Como evidencia se cuenta con la matriz Registro de activación y bloqueo de CHIPS para el control de suministro de combustible. El cargue de las evidencias se realizara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</si>
  <si>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El cargue de las evidencias se realizara cuatrimestralmente.</t>
  </si>
  <si>
    <t>Se evidenciaron las actas de entrega y recibo a satisfacción F-FC-745 diligenciados para el periodo de enero a abril 2023.</t>
  </si>
  <si>
    <t>Controles</t>
  </si>
  <si>
    <t>INSTRUCTIVO</t>
  </si>
  <si>
    <t>Seguimiento al Mapa de Riesgos de Corrupción</t>
  </si>
  <si>
    <t xml:space="preserve"> El Jefe de Control Interno o quien haga sus veces, o quien haga sus veces, debe adelantar seguimiento a la gestión de  riesgos de corrupción, (tercera línea de defensa) En este sentido es necesario que se adelante seguimiento a la gestión de riesgos de corrupción y la efectividad de los controles incorporados en el Mapa de Riesgos de Corrupción.</t>
  </si>
  <si>
    <t>Se deben adelantar tres (3) seguimientos, así:</t>
  </si>
  <si>
    <t>•    Primer seguimiento: Con corte al 30 de abril. En esa medida, la publicación deberá surtirse dentro de los diez (10) primeros días del mes de mayo.</t>
  </si>
  <si>
    <t>•    Segundo seguimiento: Con corte al 31 de agosto. La publicación deberá surtirse dentro de los diez (10) primeros días del mes de septiembre.</t>
  </si>
  <si>
    <t>•    Tercer seguimiento: Con corte al 31 de diciembre. La publicación deberá surtirse dentro de los diez (10) primeros días del mes de enero.</t>
  </si>
  <si>
    <t>Seguimiento</t>
  </si>
  <si>
    <t>Diligencie:</t>
  </si>
  <si>
    <t>Entidad: ____________________________</t>
  </si>
  <si>
    <t>Responsable:_________________________(Jefe de la oficina de Control Interno, o quien             haga sus veces)</t>
  </si>
  <si>
    <t>Seguimiento N°: ______________________ (Primero, segundo o tercero)</t>
  </si>
  <si>
    <t>Fecha de publicación ___________________</t>
  </si>
  <si>
    <t>Para el primero, segundo o tercer seguimiento diligencie las siguientes formatos:</t>
  </si>
  <si>
    <t xml:space="preserve">1)              Seguimiento </t>
  </si>
  <si>
    <t>¿Se adelantó seguimiento al Mapa de Riesgos de Corrupción?</t>
  </si>
  <si>
    <t>Indique si se adelantó seguimiento al Mapa de Riesgos de Corrupción, en la siguiente matriz</t>
  </si>
  <si>
    <r>
      <t>2)</t>
    </r>
    <r>
      <rPr>
        <b/>
        <sz val="7"/>
        <color theme="1"/>
        <rFont val="Times New Roman"/>
        <family val="1"/>
      </rPr>
      <t xml:space="preserve">             </t>
    </r>
    <r>
      <rPr>
        <b/>
        <sz val="11"/>
        <color theme="1"/>
        <rFont val="Calibri"/>
        <family val="2"/>
        <scheme val="minor"/>
      </rPr>
      <t xml:space="preserve">Riesgos de corrupción:    </t>
    </r>
  </si>
  <si>
    <t>Se diligencia en el primer seguimiento que se efectué y en los demás cuando sea necesario. Es decir, si se incluye o modifica algún riesgo de corrupción.</t>
  </si>
  <si>
    <r>
      <t>§</t>
    </r>
    <r>
      <rPr>
        <sz val="7"/>
        <color theme="1"/>
        <rFont val="Times New Roman"/>
        <family val="1"/>
      </rPr>
      <t xml:space="preserve">  </t>
    </r>
    <r>
      <rPr>
        <sz val="11"/>
        <color theme="1"/>
        <rFont val="Calibri"/>
        <family val="2"/>
        <scheme val="minor"/>
      </rPr>
      <t>Señale con un X en la columna 2 (Riesgos de Corrupción)  si el riesgo es  claro y preciso y cumple con los parámetros para determinar que es de corrupción.</t>
    </r>
  </si>
  <si>
    <r>
      <t>§</t>
    </r>
    <r>
      <rPr>
        <sz val="7"/>
        <color theme="1"/>
        <rFont val="Times New Roman"/>
        <family val="1"/>
      </rPr>
      <t xml:space="preserve">  </t>
    </r>
    <r>
      <rPr>
        <sz val="11"/>
        <color theme="1"/>
        <rFont val="Calibri"/>
        <family val="2"/>
        <scheme val="minor"/>
      </rPr>
      <t>Señale con una X,  en las columnas 3 a 11 el proceso  que contiene el riesgo de corrupción (R1, R2, R3…)</t>
    </r>
  </si>
  <si>
    <r>
      <t>3)</t>
    </r>
    <r>
      <rPr>
        <b/>
        <sz val="7"/>
        <color theme="1"/>
        <rFont val="Times New Roman"/>
        <family val="1"/>
      </rPr>
      <t xml:space="preserve">             </t>
    </r>
    <r>
      <rPr>
        <b/>
        <sz val="11"/>
        <color theme="1"/>
        <rFont val="Calibri"/>
        <family val="2"/>
        <scheme val="minor"/>
      </rPr>
      <t xml:space="preserve">Causas: </t>
    </r>
    <r>
      <rPr>
        <sz val="11"/>
        <color theme="1"/>
        <rFont val="Calibri"/>
        <family val="2"/>
        <scheme val="minor"/>
      </rPr>
      <t xml:space="preserve">Se diligencia en el primer seguimiento que se efectué  y en los demás cuando sea necesario. Es decir, si se incluye o modifica un riesgo que afecta la causa, o si se introduce o cambia alguna causa. </t>
    </r>
  </si>
  <si>
    <r>
      <t>§</t>
    </r>
    <r>
      <rPr>
        <sz val="7"/>
        <color theme="1"/>
        <rFont val="Times New Roman"/>
        <family val="1"/>
      </rPr>
      <t xml:space="preserve">  </t>
    </r>
    <r>
      <rPr>
        <sz val="11"/>
        <color theme="1"/>
        <rFont val="Calibri"/>
        <family val="2"/>
        <scheme val="minor"/>
      </rPr>
      <t>Señale con una X si la causa principal del riesgo de corrupción se encuentra claramente identificada.</t>
    </r>
  </si>
  <si>
    <r>
      <t>4)</t>
    </r>
    <r>
      <rPr>
        <b/>
        <sz val="7"/>
        <color theme="1"/>
        <rFont val="Times New Roman"/>
        <family val="1"/>
      </rPr>
      <t xml:space="preserve">             </t>
    </r>
    <r>
      <rPr>
        <b/>
        <sz val="11"/>
        <color theme="1"/>
        <rFont val="Calibri"/>
        <family val="2"/>
        <scheme val="minor"/>
      </rPr>
      <t>Controles:</t>
    </r>
  </si>
  <si>
    <t>Se realiza en el primer, segundo y tercer seguimiento</t>
  </si>
  <si>
    <t>Responda los siguientes interrogantes, señalando con una X en la casilla correspondiente:</t>
  </si>
  <si>
    <t xml:space="preserve">4.1) Se analizaron los controles: 
</t>
  </si>
  <si>
    <r>
      <t>4.2)</t>
    </r>
    <r>
      <rPr>
        <b/>
        <sz val="7"/>
        <color theme="1"/>
        <rFont val="Times New Roman"/>
        <family val="1"/>
      </rPr>
      <t xml:space="preserve">   </t>
    </r>
    <r>
      <rPr>
        <b/>
        <sz val="11"/>
        <color theme="1"/>
        <rFont val="Calibri"/>
        <family val="2"/>
        <scheme val="minor"/>
      </rPr>
      <t xml:space="preserve">Efectividad de los controles: </t>
    </r>
  </si>
  <si>
    <t>4.3)   Responsables de los controles:</t>
  </si>
  <si>
    <t>4.4)Periodicidad de los controles:</t>
  </si>
  <si>
    <t>4.5)Evidencia de los controles:</t>
  </si>
  <si>
    <r>
      <t>4.6)</t>
    </r>
    <r>
      <rPr>
        <b/>
        <sz val="7"/>
        <color theme="1"/>
        <rFont val="Times New Roman"/>
        <family val="1"/>
      </rPr>
      <t xml:space="preserve"> </t>
    </r>
    <r>
      <rPr>
        <b/>
        <sz val="11"/>
        <color theme="1"/>
        <rFont val="Calibri"/>
        <family val="2"/>
        <scheme val="minor"/>
      </rPr>
      <t>Acciones propuestas: E</t>
    </r>
    <r>
      <rPr>
        <sz val="11"/>
        <color theme="1"/>
        <rFont val="Calibri"/>
        <family val="2"/>
        <scheme val="minor"/>
      </rPr>
      <t>n el evento de haber contestado NO, a alguna de las preguntas numeradas  4.2 (efectividad de los controles), 4.3 (responsables de los controles), 4.4, (periodicidad de los controles) y 4.5, (evidencias de los controles) indique si propuesto acciones</t>
    </r>
  </si>
  <si>
    <t xml:space="preserve">5)      Acciones de mejora       </t>
  </si>
  <si>
    <r>
      <t>6)</t>
    </r>
    <r>
      <rPr>
        <b/>
        <sz val="7"/>
        <color theme="1"/>
        <rFont val="Times New Roman"/>
        <family val="1"/>
      </rPr>
      <t xml:space="preserve">             </t>
    </r>
    <r>
      <rPr>
        <b/>
        <sz val="11"/>
        <color theme="1"/>
        <rFont val="Calibri"/>
        <family val="2"/>
        <scheme val="minor"/>
      </rPr>
      <t>Mejoraron los controles:</t>
    </r>
  </si>
  <si>
    <t>Señale con una X si han mejorado los controles</t>
  </si>
  <si>
    <t>Señale con una X si se enunciaron acciones de mejora</t>
  </si>
  <si>
    <r>
      <t>7)</t>
    </r>
    <r>
      <rPr>
        <b/>
        <sz val="7"/>
        <color theme="1"/>
        <rFont val="Times New Roman"/>
        <family val="1"/>
      </rPr>
      <t xml:space="preserve">             </t>
    </r>
    <r>
      <rPr>
        <b/>
        <sz val="11"/>
        <color theme="1"/>
        <rFont val="Calibri"/>
        <family val="2"/>
        <scheme val="minor"/>
      </rPr>
      <t>Alertas</t>
    </r>
  </si>
  <si>
    <r>
      <t>8)</t>
    </r>
    <r>
      <rPr>
        <b/>
        <sz val="7"/>
        <color theme="1"/>
        <rFont val="Times New Roman"/>
        <family val="1"/>
      </rPr>
      <t xml:space="preserve">             </t>
    </r>
    <r>
      <rPr>
        <b/>
        <sz val="11"/>
        <color theme="1"/>
        <rFont val="Calibri"/>
        <family val="2"/>
        <scheme val="minor"/>
      </rPr>
      <t>Observaciones:</t>
    </r>
  </si>
  <si>
    <t>Señale con una X si:</t>
  </si>
  <si>
    <r>
      <t>§</t>
    </r>
    <r>
      <rPr>
        <sz val="7"/>
        <color theme="1"/>
        <rFont val="Times New Roman"/>
        <family val="1"/>
      </rPr>
      <t xml:space="preserve">  </t>
    </r>
    <r>
      <rPr>
        <sz val="11"/>
        <color theme="1"/>
        <rFont val="Calibri"/>
        <family val="2"/>
        <scheme val="minor"/>
      </rPr>
      <t>Se activaron alertas tempranas para evitar la ocurrencia del riesgo de corrupción.</t>
    </r>
  </si>
  <si>
    <r>
      <t>§</t>
    </r>
    <r>
      <rPr>
        <sz val="7"/>
        <color theme="1"/>
        <rFont val="Times New Roman"/>
        <family val="1"/>
      </rPr>
      <t xml:space="preserve">  </t>
    </r>
    <r>
      <rPr>
        <sz val="11"/>
        <color theme="1"/>
        <rFont val="Calibri"/>
        <family val="2"/>
        <scheme val="minor"/>
      </rPr>
      <t>Si después de la ocurrencia del riesgo de corrupción de implementaron correctivos orientados a evitar que se presenten de nuevo.</t>
    </r>
  </si>
  <si>
    <t>Señale los comentarios, inquietudes u observaciones, si los tiene.</t>
  </si>
  <si>
    <r>
      <t>§</t>
    </r>
    <r>
      <rPr>
        <sz val="7"/>
        <color theme="1"/>
        <rFont val="Times New Roman"/>
        <family val="1"/>
      </rPr>
      <t xml:space="preserve">  </t>
    </r>
    <r>
      <rPr>
        <sz val="11"/>
        <color theme="1"/>
        <rFont val="Calibri"/>
        <family val="2"/>
        <scheme val="minor"/>
      </rPr>
      <t>Informe el número de alertas que se convirtieron en casos de corrupción.</t>
    </r>
  </si>
  <si>
    <r>
      <t>9)</t>
    </r>
    <r>
      <rPr>
        <b/>
        <sz val="7"/>
        <color theme="1"/>
        <rFont val="Times New Roman"/>
        <family val="1"/>
      </rPr>
      <t xml:space="preserve">             </t>
    </r>
    <r>
      <rPr>
        <b/>
        <sz val="11"/>
        <color theme="1"/>
        <rFont val="Calibri"/>
        <family val="2"/>
        <scheme val="minor"/>
      </rPr>
      <t>Acciones propuestas:</t>
    </r>
  </si>
  <si>
    <t>Se adelanta únicamente en el tercer seguimiento.</t>
  </si>
  <si>
    <t>Informe si las propuestas que realizadas por usted, sirvieron para proteger la entidad</t>
  </si>
  <si>
    <t xml:space="preserve">Se verificó documento "Revisión Usuarios PROGRESSUS" que contiene hoja resumen de usuarios, rol y ajuste requerido y hoja donde se describe los detalles de la revisión realizada el 25 de abril de 2023. De igual manera correo de envío a la Dirección de Seguridad.
 </t>
  </si>
  <si>
    <t>Se evidenciaron actas firmadas de fecha 3 de enero, 8 y 9 de febrero, 31 de marzo y 3 de abril, en las cuales quedaron consignadas las revisiones al sistema CDVAM</t>
  </si>
  <si>
    <t>Se evidenciaron las actas de reunión  de fechas 18 de  enero; 17, 20, 22, 24, 28 de febrero; 6, 9, 10, 13, 14 y 15 de marzo; 11, 13, 19, 21, 27 de abril. 
De igual manera se evidenció el Cronograma de visitas para el  cuatrimestre.
Se validó la información contenida en el  formato F-FC-292 Reporte de control estaciones de servicios abastecimiento de combustibles,  de fecha 24 de abril de 2023.</t>
  </si>
  <si>
    <t xml:space="preserve">Se evidenciaron actas  de fecha  17 de febrero, 10 de marzo y 5 de abril de 2023, con sus respectivas listas de asistencia e informe del consejo de redacción.
Igualmente las evidencias de el registro de medios del primer cuatrimestre 2023.
</t>
  </si>
  <si>
    <t>Se evidenciaron correos electrónicos informando del ingreso de elementos o dispositivos electrónicos a la SUR, junto con los registros fotográficos en los días 3, 4, 16, 17, 25 de enero y  13 y 19 de febrero 2023.
Adicionalmente, correo para los meses de abril y marzo 2023, del responsable designado para la verificación del control al jefe del C4,  indicando que en esos períodos no se evidenció ningún ingreso de elementos o dispositivos electrónicos indebidos.</t>
  </si>
  <si>
    <t>Se evidenciaron listados de asistencia y el material de apoyo de las capacitaciones para los meses de enero a abril 2023</t>
  </si>
  <si>
    <t xml:space="preserve">Se evidenció el "Plan de Acción Gobierno Abierto Bogotá 2023" y otros soportes adicionales a los registrados en el control. No se validaron  actas de visita en razón a que no están cargadas en el repositorio de OAP.
</t>
  </si>
  <si>
    <t>Se evidenció el documento "PLAN DE TRABAJO 2023" que contiene responsables de las actividades, sin embargo no se establecen fechas.
Para el primer cuatrimestre no se aportan evidencias del diligenciamiento de los  formatos de seguimiento F-FD-96 y F-FD-218. Tampoco el informe de la toma física. En razón a que el indicador de periodicidad establece que es anual, se espera  el próximo reporte de avance para poder conceptuar sobre el control.</t>
  </si>
  <si>
    <t xml:space="preserve">Se verificaron los archivos denominados "Control OPS" para los meses enero a abril 2023, en los cuales se presentan la relación de números de Orfeo, el tercero, la fecha, el concepto, valor y número OP, entre otros ítems.
</t>
  </si>
  <si>
    <t xml:space="preserve">Se validaron 11 archivos de Actas de Comité de Contratación,  virtuales de fechas: 3, 13, 19 de enero; 21 de febrero; 3, 17, 23 y 29 de marzo; 13, 18 y 20 de abril, aunque tienen desarrollado el ítem verificación de quorum,  no se aporta el soporte de asistencia arrojado en el aplicativo teams.
</t>
  </si>
  <si>
    <t>El proceso presentó  las actas firmadas por todos los participantes, las presentaciones del desarrollo de los comités primarios de fechas: 
27 de enero, 27 de febrero, 14 de marzo, 17 de abril de 2023, en el desarrollo del orden del día evidenció la revisaron al cumplimiento de los compromisos.</t>
  </si>
  <si>
    <r>
      <t xml:space="preserve">Se validó la información para  los meses enero a abril 2023, contenida en las carpetas: </t>
    </r>
    <r>
      <rPr>
        <b/>
        <sz val="9"/>
        <color rgb="FF000000"/>
        <rFont val="Arial"/>
        <family val="2"/>
      </rPr>
      <t>Alimentos</t>
    </r>
    <r>
      <rPr>
        <sz val="9"/>
        <color rgb="FF000000"/>
        <rFont val="Arial"/>
        <family val="2"/>
      </rPr>
      <t>: formatos</t>
    </r>
    <r>
      <rPr>
        <b/>
        <sz val="9"/>
        <color rgb="FF000000"/>
        <rFont val="Arial"/>
        <family val="2"/>
      </rPr>
      <t xml:space="preserve"> F-AIB-173 Parte de raciones alimentarias..</t>
    </r>
    <r>
      <rPr>
        <sz val="9"/>
        <color rgb="FF000000"/>
        <rFont val="Arial"/>
        <family val="2"/>
      </rPr>
      <t xml:space="preserve">.del contrato 1215 de 2022. 
</t>
    </r>
    <r>
      <rPr>
        <b/>
        <sz val="9"/>
        <color rgb="FF000000"/>
        <rFont val="Arial"/>
        <family val="2"/>
      </rPr>
      <t>Intervención psicosocial: F-AIB-147</t>
    </r>
    <r>
      <rPr>
        <sz val="9"/>
        <color rgb="FF000000"/>
        <rFont val="Arial"/>
        <family val="2"/>
      </rPr>
      <t xml:space="preserve"> intervención y seguimiento individual.
</t>
    </r>
    <r>
      <rPr>
        <b/>
        <sz val="9"/>
        <color rgb="FF000000"/>
        <rFont val="Arial"/>
        <family val="2"/>
      </rPr>
      <t>Acta de asignación de trabajo, estudio y enseñanza</t>
    </r>
    <r>
      <rPr>
        <sz val="9"/>
        <color rgb="FF000000"/>
        <rFont val="Arial"/>
        <family val="2"/>
      </rPr>
      <t xml:space="preserve"> para los meses enero a abril 2023, del sistema SISIPEC WEB emitidas por la JETEE. De igual manera los formatos F-AIB-667 - Estadística de actividades Válidas para Redención de Pena para el mismo periodo.
</t>
    </r>
    <r>
      <rPr>
        <b/>
        <sz val="9"/>
        <color rgb="FF000000"/>
        <rFont val="Arial"/>
        <family val="2"/>
      </rPr>
      <t>Formato F-AIB-734- Entrega de kit de aseo personal para PPL</t>
    </r>
    <r>
      <rPr>
        <sz val="9"/>
        <color rgb="FF000000"/>
        <rFont val="Arial"/>
        <family val="2"/>
      </rPr>
      <t xml:space="preserve">, diligenciado de fecha 26 de enero de 2023.
</t>
    </r>
    <r>
      <rPr>
        <b/>
        <sz val="9"/>
        <color rgb="FF000000"/>
        <rFont val="Arial"/>
        <family val="2"/>
      </rPr>
      <t xml:space="preserve">Salud: </t>
    </r>
    <r>
      <rPr>
        <sz val="9"/>
        <color rgb="FF000000"/>
        <rFont val="Arial"/>
        <family val="2"/>
      </rPr>
      <t xml:space="preserve">planillas de citas, libro de procedimientos, formatos F-AIB-813 control de valoración PPL, F-AIB 133 charlas educativas en salud, F-AIB- 156 control de atención unidad  de servicios de salud, entre otros.
</t>
    </r>
  </si>
  <si>
    <r>
      <rPr>
        <sz val="9"/>
        <color rgb="FF000000"/>
        <rFont val="Arial"/>
        <family val="2"/>
      </rPr>
      <t xml:space="preserve">Se valido la información contenida en el Formato F-FC-291 Solicitud de registro parametrización e instalación del CHIP control suministro de combustible de fecha 10 de marzo de 2023.
</t>
    </r>
    <r>
      <rPr>
        <i/>
        <sz val="9"/>
        <color rgb="FF000000"/>
        <rFont val="Arial"/>
        <family val="2"/>
      </rPr>
      <t xml:space="preserve">
</t>
    </r>
    <r>
      <rPr>
        <sz val="9"/>
        <color rgb="FF000000"/>
        <rFont val="Arial"/>
        <family val="2"/>
      </rPr>
      <t>De igual forma, actas de reunión de fecha 13 de abril, objetivo: "Citar la persona encargada o asignatario, del automotor, para la respectiva instalación y verificación del IBUTOM; 19 de abril, objetivo: "validación del IBUTOM para suministro de combustible.."</t>
    </r>
  </si>
  <si>
    <r>
      <t xml:space="preserve">Se validaron correos electrónicos que contienen los reportes  denominados </t>
    </r>
    <r>
      <rPr>
        <i/>
        <sz val="9"/>
        <color theme="1"/>
        <rFont val="Arial"/>
        <family val="2"/>
      </rPr>
      <t xml:space="preserve">"INFORMES PRESENTADOS A LAS AUTORIDADES DEL SRPA DE CASOS REMITIDOS A LA LÍNEA DE ATENCIÓN DE PRINCIPIO DE OPORTUNIDAD DEL PROGRAMA DISTRITAL DE JUSTICIA JUVENIL RESTAURATIVA",  </t>
    </r>
    <r>
      <rPr>
        <sz val="9"/>
        <color theme="1"/>
        <rFont val="Arial"/>
        <family val="2"/>
      </rPr>
      <t>las fechas de envío están dentro de los 5 primeros días del siguiente mes, la información corresponde a los meses de enero, febrero, marzo, abril y mayo 2023.</t>
    </r>
  </si>
  <si>
    <r>
      <t>La Dirección de acceso a la Justicia indica que para el periodo enero a abril de 2023,  "</t>
    </r>
    <r>
      <rPr>
        <i/>
        <sz val="9"/>
        <color theme="1"/>
        <rFont val="Arial"/>
        <family val="2"/>
      </rPr>
      <t>no se tienen registros de quejas por malas actuaciones de funcionarios y colaboradores de la dependencia que pongan en alerta al Director de Posibles actos de Corrupción. Sin embargo, la Dirección de Acceso a la Justicia ha venido promoviendo campañas de prevención en actos de corrupción."</t>
    </r>
    <r>
      <rPr>
        <sz val="9"/>
        <color theme="1"/>
        <rFont val="Arial"/>
        <family val="2"/>
      </rPr>
      <t xml:space="preserve"> Se anexa correo electrónico con la campaña realizada. 
Se evidencia la acción de prevención con el envío de correo electrónico denominado: "Campaña Anticorrupción Dirección de Acceso a la Justicia", enviado el 24 de abril de 2023.</t>
    </r>
  </si>
  <si>
    <r>
      <t xml:space="preserve">
En el repositorio se evidenció el documento </t>
    </r>
    <r>
      <rPr>
        <b/>
        <sz val="9"/>
        <color rgb="FF000000"/>
        <rFont val="Arial"/>
        <family val="2"/>
      </rPr>
      <t>"Correo informe riesgo 6"</t>
    </r>
    <r>
      <rPr>
        <sz val="9"/>
        <color rgb="FF000000"/>
        <rFont val="Arial"/>
        <family val="2"/>
      </rPr>
      <t xml:space="preserve">, enviado el 4 de mayo de 2023, en el cual se indica entre otros aspectos: </t>
    </r>
    <r>
      <rPr>
        <b/>
        <i/>
        <sz val="9"/>
        <color rgb="FF000000"/>
        <rFont val="Arial"/>
        <family val="2"/>
      </rPr>
      <t xml:space="preserve">"...me permito informar la aplicación del control establecido en el Instructivo de Atención y Gestión a los requerimientos judiciales y/o administrativos y solicitudes de las personas privadas de la libertad I-TJ-6, mediante revisión de cada uno de los documentos expedidos por los abogados y auxiliares de esta dependencia con el fin de garantizar que la respuesta sea dada de manera oportuna y de fondo...."
</t>
    </r>
  </si>
  <si>
    <r>
      <t xml:space="preserve">Se validó la información contenida en las actas de reunión mensuales de seguimiento con objetivo: </t>
    </r>
    <r>
      <rPr>
        <b/>
        <i/>
        <sz val="9"/>
        <color rgb="FF000000"/>
        <rFont val="Arial"/>
        <family val="2"/>
      </rPr>
      <t>"Realizar seguimiento a las metas de la Oficina de Control Disciplinario Interno-OCDI"</t>
    </r>
    <r>
      <rPr>
        <sz val="9"/>
        <color rgb="FF000000"/>
        <rFont val="Arial"/>
        <family val="2"/>
      </rPr>
      <t xml:space="preserve"> de fecha 31 de enero, 28 de febrero, 31 de marzo y 26 de abril 2023.</t>
    </r>
  </si>
  <si>
    <r>
      <t xml:space="preserve">Se evidenció el cronograma del Plan institucional Capacitación PIC vigencia 2023, de las actividades específicas para la Dirección de Recursos Físicos y Ges. Documental:   No.53 Sistema de Gestión Documental; No.76 Identificación y conocimiento de la política de gestión documental; No. 77 Administración de archivos físicos y electrónico; No.78 Socialización de instrumentos archivísticos y su aplicación en la entidad y No. 79 Actividades desarrolladas en el marco del sistema integrado de conservación. 
Se validó  la lista de asistencia del 31 de marzo sobre el tema: </t>
    </r>
    <r>
      <rPr>
        <i/>
        <sz val="9"/>
        <color theme="1"/>
        <rFont val="Arial"/>
        <family val="2"/>
      </rPr>
      <t>"Identificación y conocimiento de la política de gestión documental"</t>
    </r>
    <r>
      <rPr>
        <sz val="9"/>
        <color theme="1"/>
        <rFont val="Arial"/>
        <family val="2"/>
      </rPr>
      <t xml:space="preserve"> 
Se verificaron listas de asistencia a sesiones de inducción y reinducción presencial y virtual de fechas 17 y 28 de marzo de 2023. 
 </t>
    </r>
  </si>
  <si>
    <r>
      <t xml:space="preserve">Se verifica el diligenciamiento del documento: </t>
    </r>
    <r>
      <rPr>
        <i/>
        <sz val="9"/>
        <color theme="1"/>
        <rFont val="Arial"/>
        <family val="2"/>
      </rPr>
      <t xml:space="preserve">"Reporte de mes marzo 2023 - procedimiento de consulta y préstamo documental", </t>
    </r>
    <r>
      <rPr>
        <sz val="9"/>
        <color theme="1"/>
        <rFont val="Arial"/>
        <family val="2"/>
      </rPr>
      <t>en el cual se relaciona la información acumulada correspondiente de enero a marzo 2023.</t>
    </r>
  </si>
  <si>
    <r>
      <t xml:space="preserve">Se verificó el reporte denominado "CONTROLES Y MANEJO DE MALWARE",  en el cual se indica que </t>
    </r>
    <r>
      <rPr>
        <i/>
        <sz val="9"/>
        <color theme="1"/>
        <rFont val="Arial"/>
        <family val="2"/>
      </rPr>
      <t xml:space="preserve">"la finalidad de controlar los eventos generados por Malware en la Secretaría Distrital de Seguridad, Convivencia y Justicia, se realiza análisis de comportamiento de código malicioso  detectado en la plataforma FortiGate y FortiSandbox...". </t>
    </r>
    <r>
      <rPr>
        <sz val="9"/>
        <color theme="1"/>
        <rFont val="Arial"/>
        <family val="2"/>
      </rPr>
      <t>Contiene capitulo de reporte de Control para trafico inusual de plataforma para el cuatrimestre.</t>
    </r>
  </si>
  <si>
    <r>
      <t xml:space="preserve">Se verificaron 43 archivos de  OPS, para validar que contengan la  cláusula de confidencialidad, se tomo como muestra el archivo 059-2023 JUAN PAULO MUÑOZ JIMENEZ, el cual contiene en la cláusula séptima: Obligaciones generales de las partes POR EL CONTRATISTA: </t>
    </r>
    <r>
      <rPr>
        <i/>
        <sz val="9"/>
        <color theme="1"/>
        <rFont val="Arial"/>
        <family val="2"/>
      </rPr>
      <t>"8. Guardar la debida reserva y confidencialidad sobre la información y el contenido de los documentos que deba conocer con ocasión del contrato de prestación de servicios, así como respetar la titularidad de los derechos de autor, en relación con los documentos, obras y creaciones que se desarrollen en la ejecución del contrato."</t>
    </r>
    <r>
      <rPr>
        <sz val="9"/>
        <color theme="1"/>
        <rFont val="Arial"/>
        <family val="2"/>
      </rPr>
      <t xml:space="preserve">
</t>
    </r>
  </si>
  <si>
    <r>
      <t>Se verifican los soportes de la aplicación del control, como son: archivo:</t>
    </r>
    <r>
      <rPr>
        <i/>
        <sz val="9"/>
        <rFont val="Arial"/>
        <family val="2"/>
      </rPr>
      <t xml:space="preserve"> "GT-UA-2023_PlanTrabajo ",</t>
    </r>
    <r>
      <rPr>
        <sz val="9"/>
        <rFont val="Arial"/>
        <family val="2"/>
      </rPr>
      <t xml:space="preserve"> contiene reporte de ejecución del Plan de Trabajo desarrollado con el fin de sensibilizar a servidores públicos y contratistas en temas de TIC para fortalecer el uso y apropiación de los servicios tecnológicos, Fecha de Actualización  corte 28 de marzo 2023. Piezas comunicativas. Listados de asistencia. Material de apoyo (presentación) de las actividades desarrolladas en el primer cuatrimestre 2023.
</t>
    </r>
  </si>
  <si>
    <r>
      <t xml:space="preserve">Se valido la información contenida en el documento: </t>
    </r>
    <r>
      <rPr>
        <i/>
        <sz val="9"/>
        <color theme="1"/>
        <rFont val="Arial"/>
        <family val="2"/>
      </rPr>
      <t>"Listado Forms Socialización Política GES.DOC.31Mar2023</t>
    </r>
    <r>
      <rPr>
        <sz val="9"/>
        <color theme="1"/>
        <rFont val="Arial"/>
        <family val="2"/>
      </rPr>
      <t>", del cual se filtra la asistencia de dos personas de la Dirección Jurídica y contractual.
En razón a la periodicidad del indicador que es cuatrimestral, se espera el siguiente reporte de avance para conceptuar sobre</t>
    </r>
    <r>
      <rPr>
        <i/>
        <sz val="9"/>
        <color theme="1"/>
        <rFont val="Arial"/>
        <family val="2"/>
      </rPr>
      <t xml:space="preserve"> "...las actas de reunión de las socializaciones de la Dirección Jurídica y/o para las capacitaciones coordinadas por Gestión Humana..."</t>
    </r>
    <r>
      <rPr>
        <sz val="9"/>
        <color theme="1"/>
        <rFont val="Arial"/>
        <family val="2"/>
      </rPr>
      <t xml:space="preserve">
</t>
    </r>
  </si>
  <si>
    <r>
      <t>Se observaron los soportes  de correo electrónico que condujo a la actualización del formato F-JC-01  "</t>
    </r>
    <r>
      <rPr>
        <b/>
        <sz val="9"/>
        <color theme="1"/>
        <rFont val="Arial"/>
        <family val="2"/>
      </rPr>
      <t>Elaboración de Estudios Previos para la Contratación de Prestación de Servicios Profesionales  o de Apoyo a la Gestión"</t>
    </r>
    <r>
      <rPr>
        <sz val="9"/>
        <color theme="1"/>
        <rFont val="Arial"/>
        <family val="2"/>
      </rPr>
      <t>, a versión 12. Se validó en el portal MIPG donde se observa que la fecha de vigencia del documento es  03-04-2023.</t>
    </r>
  </si>
  <si>
    <r>
      <t xml:space="preserve">El proceso remitió el documento </t>
    </r>
    <r>
      <rPr>
        <b/>
        <i/>
        <sz val="9"/>
        <color theme="1"/>
        <rFont val="Arial"/>
        <family val="2"/>
      </rPr>
      <t>"CRONOGRAMA SOCIALIZACIONES O DIVULGACIONES DEL PROCESO AS 2023</t>
    </r>
    <r>
      <rPr>
        <sz val="9"/>
        <color theme="1"/>
        <rFont val="Arial"/>
        <family val="2"/>
      </rPr>
      <t xml:space="preserve">", que tiene fecha de inicio a partir del mes de junio 2023.  En razón a la fecha de inicio del cronograma y a la periodicidad del indicador que es cuatrimestral, se espera el siguiente reporte de avance para conceptuar sobre actas de reunión.
</t>
    </r>
  </si>
  <si>
    <r>
      <t xml:space="preserve">Se verificó el documento matriz: </t>
    </r>
    <r>
      <rPr>
        <b/>
        <i/>
        <sz val="9"/>
        <color rgb="FF000000"/>
        <rFont val="Arial"/>
        <family val="2"/>
      </rPr>
      <t>"planillas solicitudes agencias"</t>
    </r>
    <r>
      <rPr>
        <sz val="9"/>
        <color rgb="FF000000"/>
        <rFont val="Arial"/>
        <family val="2"/>
      </rPr>
      <t xml:space="preserve">, contiene la relación de registro de solicitud de activación, bloqueo y novedades identificando con número de placa cada caso en los meses de enero a abril 2023.
</t>
    </r>
  </si>
  <si>
    <r>
      <t>Se verificó el documento denominado:</t>
    </r>
    <r>
      <rPr>
        <b/>
        <i/>
        <sz val="9"/>
        <color rgb="FF000000"/>
        <rFont val="Arial"/>
        <family val="2"/>
      </rPr>
      <t xml:space="preserve"> "planillas solicitudes agencias"</t>
    </r>
    <r>
      <rPr>
        <sz val="9"/>
        <color rgb="FF000000"/>
        <rFont val="Arial"/>
        <family val="2"/>
      </rPr>
      <t>, contiene la relación de registro de solicitud de activación, bloqueo y novedades identificando con número de placa cada caso en los meses de enero a abril 2023.
Adicionalmente, el archivo "solicitudes de agencias",  contiene el compilado de correos de solicitud de las actividades según información que se relaciona en cada caso.
De igual manera el archivo "SOLICITUDES POR CORREO DE LINEAMIENTO CHIP AGENCIAS".</t>
    </r>
  </si>
  <si>
    <r>
      <t xml:space="preserve">La DAJ reporta que </t>
    </r>
    <r>
      <rPr>
        <i/>
        <sz val="9"/>
        <color theme="1"/>
        <rFont val="Arial"/>
        <family val="2"/>
      </rPr>
      <t xml:space="preserve">"la evaluación y seguimiento se hará durante el mes de mayo, ya que el Plan de Acceso a la Justicia comenzó su implementación en el mes de febrero de 2023 y sus reportes son trimestrales, por lo que el primer corte será durante mayo de 2023. Se anexan capturas de pantalla de correos electrónicos relacionados con la solicitud de reporte"
</t>
    </r>
    <r>
      <rPr>
        <sz val="9"/>
        <color theme="1"/>
        <rFont val="Arial"/>
        <family val="2"/>
      </rPr>
      <t xml:space="preserve">
Se evidenciaron correos de la gestión administrativa realizada a través de correo electrónico: de fecha 15 de febrero 2023, asunto:  Solicitud información reporte Metas Plan de Acceso a la Justicia 2022 y 16 de febrero 2023, asunto: Plan de Acceso a la Justicia 2023 y </t>
    </r>
  </si>
  <si>
    <r>
      <t xml:space="preserve">La  Dirección de Acceso a la Justicia  expone que </t>
    </r>
    <r>
      <rPr>
        <i/>
        <sz val="9"/>
        <color theme="1"/>
        <rFont val="Arial"/>
        <family val="2"/>
      </rPr>
      <t>"realizó diferentes  jornadas de capacitación y sensibilización a funcionarios y colaboradores del área en temas como: Ruta Integral para Mujer, respuesta de peticiones, quejas o reclamos, y Métodos de Resolución de Conflictos.</t>
    </r>
    <r>
      <rPr>
        <sz val="9"/>
        <color theme="1"/>
        <rFont val="Arial"/>
        <family val="2"/>
      </rPr>
      <t xml:space="preserve">" Se anexan soportes respectivos.
Se evidenciaron los siguientes soportes:
Listado de asistencia a sesión denominada "Bienvenida 2023", de fecha 31 de enero de 2023 casa de Justicia Chapinero. 
Listado de asistencia de fecha 14 de marzo de 2023, sesión denominada "Estatuto de conciliación...", casa de Justicia Chapinero. 
Listado de asistencia de fecha 25 de abril de 2023, sesión denominada "PQRS.".
Acta de 27 marzo 2023, temas tratados, entre otros "oferta de servicios de la casa de Justicia Bosa Campo verde..."
Acta de 30 marzo 2023, temas tratados: "Socialización </t>
    </r>
    <r>
      <rPr>
        <i/>
        <sz val="9"/>
        <color theme="1"/>
        <rFont val="Arial"/>
        <family val="2"/>
      </rPr>
      <t>“Ruta de Atención integral para mujeres” y Protocolo de atención a Niños, Niñas y 
Adolescentes”</t>
    </r>
  </si>
  <si>
    <t xml:space="preserve">Se validó la información contenida en el  formato Orden de Servicio F-CVF-672 para el cuatrimestre; de igual manera los radicados de reportes de actividades realizadas por el cuerpo de custodia y vigilancia de la Cárcel Distrital de Varones y Anexos de Mujeres, para el mismo período.
</t>
  </si>
  <si>
    <t>Se evidenció el documento "PLAN DE TRABAJO 2023" que contiene responsables de las actividades, sin embargo no se establecen fechas.
Para el primer cuatrimestre no se aportan evidencias de actas de reunión o listados de asistencia. En razón a que el indicador de periodicidad establece que es semestral, se espera  el próximo reporte de avance para poder conceptuar sobre el control.</t>
  </si>
  <si>
    <t>Se evidenciaron  los comprobantes de traslado para el primer cuatrimestre 2023.</t>
  </si>
  <si>
    <t xml:space="preserve">Se reitera la necesidad de  revisar la redacción del control y el soporte documental que permita el correcto monitoreo de la aplicación del mismo.
</t>
  </si>
  <si>
    <t xml:space="preserve">Se reitera la recomendación emitida en el informe anterior, "realizar la actualización de la evidencia en la redacción del control incluyendo los correos electrónicos de trazabilidad". 
</t>
  </si>
  <si>
    <t>Se evidenció el archivo denominado "GT-ST-ReporteDisponibilidad-2023Cuat1", contiene 233 páginas de información correspondiente al primer cuatrimestre 2023.</t>
  </si>
  <si>
    <t>Se validó el ingreso al Link https://scj.gov.co/proceso-encargo, donde  se publicó la información correspondiente al primer cuatrimestre de 2023: 
PUBLICACIÓN 01-2023-438-18-CCV-CER
PUBLICACIÓN 02-2023-222-24-PLANEACION
PUBLICACIÓN 03-2023-222-19-TECNICA
PUBLICACIÓN 04-2023-407-19-C4
PUBLICACIÓN 05-2023-407-18-OPERADOR-C4
PUBLICACIÓN 06-2023-219-16-CONTROLINTERNODISCIPLINARIO
PUBLICACIÓN 07-2023-425-27-SEGURIDAD
PUBLICACIÓN 08-2023-219-01-DIRECCION-CER
PUBLICACIÓN 09-2023-407-20-FINANCIERA
PUBLICACIÓN 10-2023-440-17-ACCESO-A-LA-JUSTICIA
PUBLICACIÓN 11-2023-367-12-CONTROL-INTERNO
PUBLICACIÓN 12-2023-219-18-UMC-DAJ
PUBLICACIÓN 13-2023-219-18-CRI-DAJ
PUBLICACIÓN 14-2023-314-17-DIRECCION-TECNOLOGIA</t>
  </si>
  <si>
    <t>Se reitera  la recomendación realizada por parte de la OCI en el seguimiento anterior, toda vez que se siguen identificando debilidades en el soporte del control, en razón a que este no permite identificar el seguimiento diario que se realiza al uso indebido de elementos o dispositivos electrónicos en la SUR .</t>
  </si>
  <si>
    <t xml:space="preserve">No se allego el informe de interventoría correspondiente al mes de abril de 2023 por parte de la Oficina C4, así mismo, no se remitieron las notificaciones por parte del supervisor respecto del tema, lo anterior, no permite determinar el cumplimiento frente a una de las variables que determina la solidez y efectividad del control. Lo anterior, se identificó en el ejercicio de seguimiento practicado por la OAP y la OCI.
</t>
  </si>
  <si>
    <t xml:space="preserve">
Se reitera la recomendación al proceso de evaluar la necesidad de rediseñar el control, teniendo en cuenta que la realización de capacitaciones por si sola, no minimiza la probabilidad de ocurrencia del riesgo identificado. De conformidad con lo anterior, no se evidencian actividades por el proceso, encaminadas a revaluar el diseño del control.</t>
  </si>
  <si>
    <t>Una vez identificado el numero de participantes de la Dirección Jurídica y contractual (2) en la Socialización realizada, se recomienda fortalecer la asistencia de los colaboradores de la dependencia en mención así como gestionar el desarrollo de socializaciones sobre temas relacionados con contratación.</t>
  </si>
  <si>
    <t>Control 1 - Se reitera  la recomendación realizada por parte de la OCI en el seguimiento anterior, toda vez que se siguen identificando debilidades en el soporte del control, en razón a que este no permite identificar el seguimiento diario que se realiza al uso indebido de elementos o dispositivos electrónicos en la SUR .
Control 2 - No se allego el informe de interventoría correspondiente al mes de abril de 2023 por parte de la Oficina C4, así mismo, no se remitieron las notificaciones por parte del supervisor respecto del tema, lo anterior, no permite determinar el cumplimiento frente a una de las variables que determina la solidez y efectividad del control. Lo anterior, se identificó en el ejercicio de seguimiento practicado por la OAP y la OCI.</t>
  </si>
  <si>
    <r>
      <t xml:space="preserve">Control 1 - </t>
    </r>
    <r>
      <rPr>
        <sz val="9"/>
        <rFont val="Arial"/>
        <family val="2"/>
      </rPr>
      <t>Se reitera la recomendación al proceso de evaluar la necesidad de rediseñar el control, teniendo en cuenta que la realización de capacitaciones por si sola, no minimiza la probabilidad de ocurrencia del riesgo identificado. De conformidad con lo anterior, no se evidencian actividades por el proceso, encaminadas a revaluar el diseño del control.</t>
    </r>
    <r>
      <rPr>
        <sz val="9"/>
        <color theme="1"/>
        <rFont val="Arial"/>
        <family val="2"/>
      </rPr>
      <t xml:space="preserve">
Control 2 - En los soportes suministrados, no se aportó el respaldo documental de las actas de visitas. Situación tambien observada en informes anteriores, esto evidencia que no se han realizado acciones tendientes a corregir las desviaciones identificadas en informes anteriores de la OCI. Así las cosas, se recomienda nuevamente revisar y ajustar la redacción del control en lo relacionado con la evidencia, para que se guarde la relación con el reporte y/o anexar los documentos correspondientes al control.</t>
    </r>
  </si>
  <si>
    <t>Control 1- Se reitera la necesidad de  revisar la redacción del control y el soporte documental que permita el correcto monitoreo de la aplicación del mismo.
Control 2- Una vez identificado el numero de participantes de la Dirección Jurídica y contractual (2) en la Socialización realizada, se recomienda fortalecer la asistencia de los colaboradores de la dependencia en mención así como gestionar el desarrollo de socializaciones sobre temas relacionados con contratación.</t>
  </si>
  <si>
    <t xml:space="preserve">Se reitera la recomendación emitida en el informe anterior, "realizar la actualización de la evidencia en la redacción del control incluyendo los correos electrónicos de trazabilidad". </t>
  </si>
  <si>
    <t>De acuerdo con la  información remitida por la OAP, la Oficina Asesora de Comunicaciones no presentó evidencia de la realización de capacitación al grupo, en el primer trimestre 2023.</t>
  </si>
  <si>
    <t>Control 2 - De acuerdo con la  información remitida por la OAP, la Oficina Asesora de Comunicaciones no presentó evidencia de la realización de capacitación al grupo, en el primer trimestre 2023.</t>
  </si>
  <si>
    <t>Se recomienda establecer fechas de programación de las actividades en el "PLAN DE TRABAJO 2023" cuando aplique, esto con el propósito de fortalecer la calidad de los documentos aportados como soporte de ejecución del control.</t>
  </si>
  <si>
    <t>Control 2 - Se recomienda establecer fechas de programación de las actividades en el "PLAN DE TRABAJO 2023" cuando aplique, esto con el propósito de fortalecer la calidad de los documentos aportados como soporte de ejecución del control.
Control 3 - Se recomienda al proceso organizar las evidencias conforme la periodicidad establecida.</t>
  </si>
  <si>
    <t>Se recomienda al proceso organizar las evidencias conforme la periodicidad establecida.</t>
  </si>
  <si>
    <t>En concordancia con  lo identificado por la OAP, se recomienda el uso del formato F-DS-10 vigente V4</t>
  </si>
  <si>
    <t>En los soportes suministrados, no se aportó el respaldo documental de las actas de visitas. Situación también observada en informes anteriores, esto evidencia que no se han realizado acciones tendientes a corregir las desviaciones identificadas en informes anteriores de la OCI. Así las cosas, se recomienda nuevamente revisar y ajustar la redacción del control en lo relacionado con la evidencia, para que se guarde la relación con el reporte y/o anexar los documentos correspondientes al control.</t>
  </si>
  <si>
    <t>En concordancia con  lo identificado por la OAP, se recomienda el uso del formato F-DS-10 vigente V4, para los 3 controles asociados a este riesgo.</t>
  </si>
  <si>
    <r>
      <rPr>
        <b/>
        <sz val="9"/>
        <color theme="1"/>
        <rFont val="Arial"/>
        <family val="2"/>
      </rPr>
      <t xml:space="preserve">Fecha de Seguimiento: </t>
    </r>
    <r>
      <rPr>
        <sz val="9"/>
        <color theme="1"/>
        <rFont val="Arial"/>
        <family val="2"/>
      </rPr>
      <t>Mayo 2023</t>
    </r>
  </si>
  <si>
    <t xml:space="preserve">PRIMER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</si>
</sst>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23" x14ac:knownFonts="1">
    <font>
      <sz val="11"/>
      <color theme="1"/>
      <name val="Calibri"/>
      <family val="2"/>
      <scheme val="minor"/>
    </font>
    <font>
      <b/>
      <sz val="11"/>
      <color theme="1"/>
      <name val="Calibri"/>
      <family val="2"/>
      <scheme val="minor"/>
    </font>
    <font>
      <b/>
      <sz val="7"/>
      <color theme="1"/>
      <name val="Times New Roman"/>
      <family val="1"/>
    </font>
    <font>
      <sz val="11"/>
      <color theme="1"/>
      <name val="Wingdings"/>
      <charset val="2"/>
    </font>
    <font>
      <sz val="7"/>
      <color theme="1"/>
      <name val="Times New Roman"/>
      <family val="1"/>
    </font>
    <font>
      <sz val="8"/>
      <name val="Calibri"/>
      <family val="2"/>
      <scheme val="minor"/>
    </font>
    <font>
      <sz val="11"/>
      <color theme="1"/>
      <name val="Calibri"/>
      <family val="2"/>
      <scheme val="minor"/>
    </font>
    <font>
      <b/>
      <sz val="9"/>
      <color rgb="FF000000"/>
      <name val="Tahoma"/>
      <family val="2"/>
    </font>
    <font>
      <sz val="9"/>
      <color theme="1"/>
      <name val="Arial"/>
      <family val="2"/>
    </font>
    <font>
      <b/>
      <sz val="9"/>
      <color theme="1"/>
      <name val="Arial"/>
      <family val="2"/>
    </font>
    <font>
      <b/>
      <sz val="9"/>
      <color theme="0"/>
      <name val="Arial"/>
      <family val="2"/>
    </font>
    <font>
      <sz val="9"/>
      <name val="Arial"/>
      <family val="2"/>
    </font>
    <font>
      <sz val="8"/>
      <color rgb="FF000000"/>
      <name val="Arial"/>
      <family val="2"/>
    </font>
    <font>
      <sz val="9"/>
      <color theme="0"/>
      <name val="Arial"/>
      <family val="2"/>
    </font>
    <font>
      <sz val="9"/>
      <color rgb="FF000000"/>
      <name val="Arial"/>
      <family val="2"/>
    </font>
    <font>
      <i/>
      <sz val="9"/>
      <color rgb="FF000000"/>
      <name val="Arial"/>
      <family val="2"/>
    </font>
    <font>
      <sz val="9"/>
      <color theme="4" tint="-0.249977111117893"/>
      <name val="Arial"/>
      <family val="2"/>
    </font>
    <font>
      <b/>
      <sz val="9"/>
      <color theme="4" tint="-0.249977111117893"/>
      <name val="Arial"/>
      <family val="2"/>
    </font>
    <font>
      <b/>
      <sz val="9"/>
      <color rgb="FF000000"/>
      <name val="Arial"/>
      <family val="2"/>
    </font>
    <font>
      <i/>
      <sz val="9"/>
      <color theme="1"/>
      <name val="Arial"/>
      <family val="2"/>
    </font>
    <font>
      <b/>
      <i/>
      <sz val="9"/>
      <color rgb="FF000000"/>
      <name val="Arial"/>
      <family val="2"/>
    </font>
    <font>
      <i/>
      <sz val="9"/>
      <name val="Arial"/>
      <family val="2"/>
    </font>
    <font>
      <b/>
      <i/>
      <sz val="9"/>
      <color theme="1"/>
      <name val="Arial"/>
      <family val="2"/>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650F2E"/>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tint="-4.9989318521683403E-2"/>
        <bgColor indexed="64"/>
      </patternFill>
    </fill>
  </fills>
  <borders count="3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xf numFmtId="41" fontId="6" fillId="0" borderId="0" applyFont="0" applyFill="0" applyBorder="0" applyAlignment="0" applyProtection="0"/>
  </cellStyleXfs>
  <cellXfs count="157">
    <xf numFmtId="0" fontId="0" fillId="0" borderId="0" xfId="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justify" vertical="center"/>
    </xf>
    <xf numFmtId="0" fontId="1" fillId="0" borderId="0" xfId="0" applyFont="1" applyAlignment="1">
      <alignment horizontal="justify" vertical="center"/>
    </xf>
    <xf numFmtId="0" fontId="0" fillId="0" borderId="0" xfId="0" applyAlignment="1">
      <alignment horizontal="left" vertical="center" indent="4"/>
    </xf>
    <xf numFmtId="0" fontId="1" fillId="0" borderId="0" xfId="0" applyFont="1" applyAlignment="1">
      <alignment horizontal="left" vertical="center" indent="4"/>
    </xf>
    <xf numFmtId="0" fontId="0" fillId="0" borderId="0" xfId="0" applyAlignment="1">
      <alignment horizontal="left" vertical="center" indent="5"/>
    </xf>
    <xf numFmtId="0" fontId="1" fillId="0" borderId="0" xfId="0" applyFont="1"/>
    <xf numFmtId="0" fontId="0" fillId="0" borderId="0" xfId="0" applyAlignment="1">
      <alignment wrapText="1"/>
    </xf>
    <xf numFmtId="0" fontId="0" fillId="0" borderId="6" xfId="0" applyBorder="1"/>
    <xf numFmtId="0" fontId="3" fillId="0" borderId="0" xfId="0" applyFont="1" applyAlignment="1">
      <alignment horizontal="left" vertical="center" indent="5"/>
    </xf>
    <xf numFmtId="0" fontId="1" fillId="0" borderId="0" xfId="0" applyFont="1" applyAlignment="1">
      <alignment horizontal="left" vertical="center" wrapText="1" indent="4"/>
    </xf>
    <xf numFmtId="0" fontId="0" fillId="0" borderId="0" xfId="0" applyAlignment="1">
      <alignment horizontal="center" vertical="center" wrapText="1"/>
    </xf>
    <xf numFmtId="0" fontId="3" fillId="0" borderId="0" xfId="0" applyFont="1" applyAlignment="1">
      <alignment horizontal="left" vertical="center" wrapText="1" indent="5"/>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1" fillId="0" borderId="0" xfId="0" applyFont="1" applyAlignment="1">
      <alignment wrapText="1"/>
    </xf>
    <xf numFmtId="0" fontId="0" fillId="0" borderId="0" xfId="0" applyAlignment="1">
      <alignment horizontal="left" vertical="center" wrapText="1" indent="4"/>
    </xf>
    <xf numFmtId="0" fontId="1" fillId="0" borderId="0" xfId="0" applyFont="1" applyAlignment="1">
      <alignment horizontal="left" vertical="center" indent="12"/>
    </xf>
    <xf numFmtId="0" fontId="1" fillId="0" borderId="0" xfId="0" applyFont="1" applyAlignment="1">
      <alignment horizontal="left" vertical="center" wrapText="1" indent="5"/>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horizontal="left" vertical="center" indent="10"/>
    </xf>
    <xf numFmtId="0" fontId="1" fillId="0" borderId="0" xfId="0" applyFont="1" applyAlignment="1">
      <alignment horizontal="center" vertical="top" wrapText="1"/>
    </xf>
    <xf numFmtId="0" fontId="3" fillId="0" borderId="0" xfId="0" applyFont="1" applyAlignment="1">
      <alignment horizontal="left" vertical="center" indent="9"/>
    </xf>
    <xf numFmtId="0" fontId="8" fillId="0" borderId="6" xfId="0" applyFont="1" applyBorder="1" applyAlignment="1">
      <alignment horizontal="center" vertical="center" wrapText="1"/>
    </xf>
    <xf numFmtId="0" fontId="8" fillId="0" borderId="0" xfId="0" applyFont="1"/>
    <xf numFmtId="0" fontId="10" fillId="4" borderId="23" xfId="0" applyFont="1" applyFill="1" applyBorder="1" applyAlignment="1">
      <alignment horizontal="center" vertical="center" wrapText="1"/>
    </xf>
    <xf numFmtId="0" fontId="8" fillId="0" borderId="6" xfId="0" applyFont="1" applyBorder="1" applyAlignment="1">
      <alignment horizontal="center" vertical="top" wrapText="1"/>
    </xf>
    <xf numFmtId="0" fontId="8" fillId="0" borderId="6" xfId="0" applyFont="1" applyBorder="1" applyAlignment="1">
      <alignment horizontal="justify" vertical="top" wrapText="1"/>
    </xf>
    <xf numFmtId="0" fontId="8" fillId="0" borderId="0" xfId="0" applyFont="1" applyAlignment="1">
      <alignment horizontal="center"/>
    </xf>
    <xf numFmtId="0" fontId="8" fillId="0" borderId="0" xfId="0" applyFont="1" applyAlignment="1">
      <alignment vertical="top" wrapText="1"/>
    </xf>
    <xf numFmtId="0" fontId="1" fillId="7" borderId="6" xfId="0" applyFont="1" applyFill="1" applyBorder="1"/>
    <xf numFmtId="0" fontId="0" fillId="0" borderId="6" xfId="0" applyBorder="1" applyAlignment="1">
      <alignment horizontal="left"/>
    </xf>
    <xf numFmtId="0" fontId="12" fillId="0" borderId="6" xfId="0" applyFont="1" applyBorder="1" applyAlignment="1">
      <alignment horizontal="justify" vertical="center" wrapText="1"/>
    </xf>
    <xf numFmtId="0" fontId="9" fillId="2" borderId="3" xfId="0" applyFont="1" applyFill="1" applyBorder="1"/>
    <xf numFmtId="0" fontId="8" fillId="2" borderId="1" xfId="0" applyFont="1" applyFill="1" applyBorder="1"/>
    <xf numFmtId="0" fontId="9" fillId="2" borderId="4" xfId="0" applyFont="1" applyFill="1" applyBorder="1"/>
    <xf numFmtId="0" fontId="8" fillId="2" borderId="0" xfId="0" applyFont="1" applyFill="1"/>
    <xf numFmtId="0" fontId="9" fillId="2" borderId="5" xfId="0" applyFont="1" applyFill="1" applyBorder="1"/>
    <xf numFmtId="0" fontId="8" fillId="2" borderId="2" xfId="0" applyFont="1" applyFill="1" applyBorder="1"/>
    <xf numFmtId="0" fontId="13" fillId="2" borderId="0" xfId="0" applyFont="1" applyFill="1"/>
    <xf numFmtId="0" fontId="10" fillId="2" borderId="0" xfId="0" applyFont="1" applyFill="1" applyAlignment="1">
      <alignment horizontal="center"/>
    </xf>
    <xf numFmtId="0" fontId="13" fillId="2" borderId="0" xfId="0" applyFont="1" applyFill="1" applyAlignment="1">
      <alignment horizontal="center"/>
    </xf>
    <xf numFmtId="0" fontId="8" fillId="2" borderId="0" xfId="0" applyFont="1" applyFill="1" applyAlignment="1">
      <alignment horizontal="center"/>
    </xf>
    <xf numFmtId="0" fontId="9" fillId="2" borderId="3" xfId="0" applyFont="1" applyFill="1" applyBorder="1" applyAlignment="1">
      <alignment vertical="center"/>
    </xf>
    <xf numFmtId="0" fontId="10" fillId="2" borderId="4" xfId="0" applyFont="1" applyFill="1" applyBorder="1"/>
    <xf numFmtId="0" fontId="13" fillId="2" borderId="24" xfId="0" applyFont="1" applyFill="1" applyBorder="1"/>
    <xf numFmtId="0" fontId="8" fillId="2" borderId="24" xfId="0" applyFont="1" applyFill="1" applyBorder="1"/>
    <xf numFmtId="0" fontId="8" fillId="2" borderId="0" xfId="0" applyFont="1" applyFill="1" applyAlignment="1">
      <alignment horizontal="left" vertical="center" wrapText="1"/>
    </xf>
    <xf numFmtId="0" fontId="13" fillId="4" borderId="6" xfId="0" applyFont="1" applyFill="1" applyBorder="1" applyAlignment="1">
      <alignment horizontal="center" vertical="center" wrapText="1"/>
    </xf>
    <xf numFmtId="0" fontId="8" fillId="0" borderId="6" xfId="0" applyFont="1" applyBorder="1" applyAlignment="1">
      <alignment horizontal="center"/>
    </xf>
    <xf numFmtId="0" fontId="9" fillId="2" borderId="0" xfId="0" applyFont="1" applyFill="1" applyAlignment="1">
      <alignment vertical="center"/>
    </xf>
    <xf numFmtId="0" fontId="13" fillId="0" borderId="0" xfId="0" applyFont="1"/>
    <xf numFmtId="0" fontId="10" fillId="0" borderId="4" xfId="0" applyFont="1" applyBorder="1"/>
    <xf numFmtId="0" fontId="13" fillId="0" borderId="0" xfId="0" applyFont="1" applyAlignment="1">
      <alignment horizontal="center"/>
    </xf>
    <xf numFmtId="0" fontId="13" fillId="0" borderId="24" xfId="0" applyFont="1" applyBorder="1"/>
    <xf numFmtId="0" fontId="8" fillId="0" borderId="0" xfId="0" applyFont="1" applyAlignment="1">
      <alignment wrapText="1"/>
    </xf>
    <xf numFmtId="0" fontId="10" fillId="4" borderId="6" xfId="0" applyFont="1" applyFill="1" applyBorder="1" applyAlignment="1">
      <alignment horizontal="center" vertical="center" wrapText="1"/>
    </xf>
    <xf numFmtId="0" fontId="13" fillId="2" borderId="0" xfId="0" applyFont="1" applyFill="1" applyAlignment="1">
      <alignment horizontal="center" wrapText="1"/>
    </xf>
    <xf numFmtId="0" fontId="8" fillId="2" borderId="0" xfId="0" applyFont="1" applyFill="1" applyAlignment="1">
      <alignment wrapText="1"/>
    </xf>
    <xf numFmtId="0" fontId="8" fillId="2" borderId="0" xfId="0" applyFont="1" applyFill="1" applyAlignment="1">
      <alignment horizontal="center" vertical="center" wrapText="1"/>
    </xf>
    <xf numFmtId="0" fontId="8" fillId="2" borderId="24" xfId="0" applyFont="1" applyFill="1" applyBorder="1" applyAlignment="1">
      <alignment wrapText="1"/>
    </xf>
    <xf numFmtId="0" fontId="8" fillId="0" borderId="6" xfId="0" applyFont="1" applyBorder="1" applyAlignment="1">
      <alignment wrapText="1"/>
    </xf>
    <xf numFmtId="0" fontId="8" fillId="0" borderId="24" xfId="0" applyFont="1" applyBorder="1" applyAlignment="1">
      <alignment wrapText="1"/>
    </xf>
    <xf numFmtId="0" fontId="8" fillId="0" borderId="0" xfId="0" applyFont="1" applyAlignment="1">
      <alignment vertical="center"/>
    </xf>
    <xf numFmtId="0" fontId="9" fillId="0" borderId="18" xfId="0" applyFont="1" applyBorder="1" applyAlignment="1">
      <alignment horizontal="center" vertical="center"/>
    </xf>
    <xf numFmtId="0" fontId="8" fillId="0" borderId="6" xfId="0" applyFont="1" applyBorder="1" applyAlignment="1">
      <alignment horizontal="justify" vertical="center" wrapText="1"/>
    </xf>
    <xf numFmtId="0" fontId="14" fillId="0" borderId="6" xfId="0" applyFont="1" applyBorder="1" applyAlignment="1">
      <alignment horizontal="justify" vertical="center"/>
    </xf>
    <xf numFmtId="0" fontId="14" fillId="0" borderId="6" xfId="0" applyFont="1" applyBorder="1" applyAlignment="1">
      <alignment horizontal="center" vertical="center"/>
    </xf>
    <xf numFmtId="0" fontId="8" fillId="0" borderId="6" xfId="0" applyFont="1" applyBorder="1" applyAlignment="1">
      <alignment horizontal="justify"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vertical="center" wrapText="1"/>
    </xf>
    <xf numFmtId="0" fontId="8" fillId="0" borderId="6" xfId="0" applyFont="1" applyBorder="1" applyAlignment="1">
      <alignment vertical="center"/>
    </xf>
    <xf numFmtId="0" fontId="14" fillId="0" borderId="6" xfId="0" applyFont="1" applyBorder="1" applyAlignment="1">
      <alignment horizontal="justify" vertical="center" wrapText="1"/>
    </xf>
    <xf numFmtId="0" fontId="8" fillId="0" borderId="13" xfId="0" applyFont="1" applyBorder="1" applyAlignment="1">
      <alignment horizontal="center" vertical="center"/>
    </xf>
    <xf numFmtId="0" fontId="8" fillId="0" borderId="13" xfId="0" applyFont="1" applyBorder="1" applyAlignment="1">
      <alignment vertical="center"/>
    </xf>
    <xf numFmtId="0" fontId="8" fillId="2" borderId="28" xfId="0" applyFont="1" applyFill="1" applyBorder="1"/>
    <xf numFmtId="0" fontId="9" fillId="0" borderId="30" xfId="0" applyFont="1" applyBorder="1" applyAlignment="1">
      <alignment horizontal="center" vertical="center"/>
    </xf>
    <xf numFmtId="0" fontId="8" fillId="0" borderId="28" xfId="0" applyFont="1" applyBorder="1" applyAlignment="1">
      <alignment horizontal="justify" vertical="center" wrapText="1"/>
    </xf>
    <xf numFmtId="0" fontId="8" fillId="0" borderId="28" xfId="0" applyFont="1" applyBorder="1" applyAlignment="1">
      <alignment horizontal="center" vertical="center" wrapText="1"/>
    </xf>
    <xf numFmtId="0" fontId="8" fillId="0" borderId="28" xfId="0" applyFont="1" applyBorder="1" applyAlignment="1">
      <alignment horizontal="center" vertical="center"/>
    </xf>
    <xf numFmtId="0" fontId="8" fillId="0" borderId="28" xfId="0" applyFont="1" applyBorder="1" applyAlignment="1">
      <alignment horizontal="justify" vertical="center"/>
    </xf>
    <xf numFmtId="0" fontId="8" fillId="0" borderId="28" xfId="0" applyFont="1" applyBorder="1" applyAlignment="1">
      <alignment vertical="center" wrapText="1"/>
    </xf>
    <xf numFmtId="0" fontId="8" fillId="0" borderId="28" xfId="0" applyFont="1" applyBorder="1" applyAlignment="1">
      <alignment vertical="center"/>
    </xf>
    <xf numFmtId="0" fontId="9" fillId="0" borderId="20" xfId="0" applyFont="1" applyBorder="1" applyAlignment="1">
      <alignment horizontal="center" vertical="center"/>
    </xf>
    <xf numFmtId="0" fontId="8" fillId="0" borderId="21" xfId="0" applyFont="1" applyBorder="1" applyAlignment="1">
      <alignment horizontal="justify" vertical="center" wrapText="1"/>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8" fillId="0" borderId="21" xfId="0" applyFont="1" applyBorder="1" applyAlignment="1">
      <alignment horizontal="justify" vertical="center"/>
    </xf>
    <xf numFmtId="0" fontId="8" fillId="0" borderId="21" xfId="0" applyFont="1" applyBorder="1" applyAlignment="1">
      <alignment vertical="center"/>
    </xf>
    <xf numFmtId="0" fontId="8" fillId="0" borderId="21" xfId="0" applyFont="1" applyBorder="1" applyAlignment="1">
      <alignment vertical="center" wrapText="1"/>
    </xf>
    <xf numFmtId="0" fontId="8" fillId="2" borderId="25" xfId="0" applyFont="1" applyFill="1" applyBorder="1"/>
    <xf numFmtId="0" fontId="9" fillId="0" borderId="0" xfId="0" applyFont="1"/>
    <xf numFmtId="0" fontId="8" fillId="2" borderId="0" xfId="0" applyFont="1" applyFill="1" applyAlignment="1">
      <alignment horizontal="center" wrapText="1"/>
    </xf>
    <xf numFmtId="0" fontId="8" fillId="2" borderId="0" xfId="0" applyFont="1" applyFill="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center" vertical="center"/>
    </xf>
    <xf numFmtId="0" fontId="8" fillId="0" borderId="27" xfId="0" applyFont="1" applyBorder="1" applyAlignment="1">
      <alignment horizontal="center" vertical="center"/>
    </xf>
    <xf numFmtId="0" fontId="16" fillId="0" borderId="6" xfId="0" applyFont="1" applyBorder="1" applyAlignment="1">
      <alignment horizontal="center" vertical="center"/>
    </xf>
    <xf numFmtId="0" fontId="17" fillId="0" borderId="6" xfId="0" applyFont="1" applyBorder="1" applyAlignment="1">
      <alignment horizontal="center" vertical="center"/>
    </xf>
    <xf numFmtId="0" fontId="8" fillId="2" borderId="6" xfId="0" applyFont="1" applyFill="1" applyBorder="1" applyAlignment="1">
      <alignment horizontal="center" vertical="center" wrapText="1"/>
    </xf>
    <xf numFmtId="0" fontId="11" fillId="0" borderId="6" xfId="0" applyFont="1" applyBorder="1" applyAlignment="1">
      <alignment horizontal="center" vertical="center"/>
    </xf>
    <xf numFmtId="0" fontId="8" fillId="2" borderId="6" xfId="0" applyFont="1" applyFill="1" applyBorder="1" applyAlignment="1">
      <alignment horizontal="justify" vertical="center" wrapText="1"/>
    </xf>
    <xf numFmtId="0" fontId="8" fillId="2" borderId="23" xfId="0" applyFont="1" applyFill="1" applyBorder="1" applyAlignment="1">
      <alignment horizontal="justify" vertical="center" wrapText="1"/>
    </xf>
    <xf numFmtId="0" fontId="8" fillId="5"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8" fillId="6" borderId="6" xfId="0" applyFont="1" applyFill="1" applyBorder="1" applyAlignment="1">
      <alignment horizontal="center" vertical="center" wrapText="1"/>
    </xf>
    <xf numFmtId="0" fontId="8" fillId="0" borderId="23" xfId="0" applyFont="1" applyBorder="1" applyAlignment="1">
      <alignment horizontal="center" vertical="center" wrapText="1"/>
    </xf>
    <xf numFmtId="0" fontId="11" fillId="5"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2" borderId="0" xfId="0" applyFont="1" applyFill="1" applyAlignment="1">
      <alignment vertical="top" wrapText="1"/>
    </xf>
    <xf numFmtId="0" fontId="11"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8" fillId="0" borderId="0" xfId="0" applyFont="1" applyAlignment="1">
      <alignment horizontal="center" vertical="top" wrapText="1"/>
    </xf>
    <xf numFmtId="0" fontId="8" fillId="2" borderId="6" xfId="0" applyFont="1" applyFill="1" applyBorder="1" applyAlignment="1">
      <alignment horizontal="center" vertical="top" wrapText="1"/>
    </xf>
    <xf numFmtId="0" fontId="8" fillId="0" borderId="6" xfId="0" applyFont="1" applyBorder="1" applyAlignment="1">
      <alignment horizontal="center" vertical="center" wrapText="1"/>
    </xf>
    <xf numFmtId="0" fontId="13" fillId="4" borderId="6" xfId="0" applyFont="1" applyFill="1" applyBorder="1" applyAlignment="1">
      <alignment horizontal="center" vertical="center" wrapText="1"/>
    </xf>
    <xf numFmtId="0" fontId="8" fillId="0" borderId="6" xfId="0" applyFont="1" applyBorder="1" applyAlignment="1">
      <alignment horizont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10" fillId="4" borderId="1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11" fillId="0" borderId="0" xfId="0" applyFont="1" applyAlignment="1">
      <alignment horizontal="left"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8" fillId="0" borderId="18" xfId="0" applyFont="1" applyBorder="1" applyAlignment="1">
      <alignment horizontal="left" vertical="center"/>
    </xf>
    <xf numFmtId="0" fontId="8" fillId="0" borderId="6"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9" fillId="2" borderId="1" xfId="0" applyFont="1" applyFill="1" applyBorder="1" applyAlignment="1">
      <alignment horizontal="center" vertical="center"/>
    </xf>
    <xf numFmtId="0" fontId="9" fillId="2" borderId="26" xfId="0" applyFont="1" applyFill="1" applyBorder="1" applyAlignment="1">
      <alignment horizontal="center" vertical="center"/>
    </xf>
    <xf numFmtId="0" fontId="10" fillId="4" borderId="6" xfId="0" applyFont="1" applyFill="1" applyBorder="1" applyAlignment="1">
      <alignment horizontal="center" wrapText="1"/>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8" fillId="0" borderId="0" xfId="0" applyFont="1" applyAlignment="1">
      <alignment horizontal="center" vertical="center"/>
    </xf>
    <xf numFmtId="0" fontId="9" fillId="0" borderId="20" xfId="0" applyFont="1" applyBorder="1" applyAlignment="1">
      <alignment horizontal="left" vertical="center"/>
    </xf>
    <xf numFmtId="0" fontId="0" fillId="3" borderId="6" xfId="0" applyFill="1" applyBorder="1" applyAlignment="1">
      <alignment horizontal="center" wrapText="1"/>
    </xf>
  </cellXfs>
  <cellStyles count="2">
    <cellStyle name="Millares [0] 2" xfId="1"/>
    <cellStyle name="Normal" xfId="0" builtinId="0"/>
  </cellStyles>
  <dxfs count="1">
    <dxf>
      <font>
        <color rgb="FF9C0006"/>
      </font>
      <fill>
        <patternFill>
          <bgColor rgb="FFFFC7CE"/>
        </patternFill>
      </fill>
    </dxf>
  </dxfs>
  <tableStyles count="0" defaultTableStyle="TableStyleMedium2" defaultPivotStyle="PivotStyleLight16"/>
  <colors>
    <mruColors>
      <color rgb="FF650F2E"/>
      <color rgb="FFF3B0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treemap" uniqueId="{923C90B7-B464-4950-B35E-480A096BE5C9}">
          <cx:tx>
            <cx:txData>
              <cx:f>_xlchart.v1.1</cx:f>
              <cx:v>Controles</cx:v>
            </cx:txData>
          </cx:tx>
          <cx:dataLabels>
            <cx:visibility seriesName="0" categoryName="1" value="0"/>
          </cx:dataLabels>
          <cx:dataId val="0"/>
          <cx:layoutPr>
            <cx:parentLabelLayout val="overlapping"/>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409037</xdr:colOff>
      <xdr:row>0</xdr:row>
      <xdr:rowOff>99102</xdr:rowOff>
    </xdr:from>
    <xdr:to>
      <xdr:col>2</xdr:col>
      <xdr:colOff>1244600</xdr:colOff>
      <xdr:row>3</xdr:row>
      <xdr:rowOff>105723</xdr:rowOff>
    </xdr:to>
    <xdr:pic>
      <xdr:nvPicPr>
        <xdr:cNvPr id="3" name="Imagen 2">
          <a:extLst>
            <a:ext uri="{FF2B5EF4-FFF2-40B4-BE49-F238E27FC236}">
              <a16:creationId xmlns:a16="http://schemas.microsoft.com/office/drawing/2014/main" id="{A9DF6248-6DF1-4917-8A30-695A2411A0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8704" y="99102"/>
          <a:ext cx="835563" cy="463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41BE486D-29C7-43EF-9B5C-DBCA0F419F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634067" cy="1283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209549</xdr:colOff>
      <xdr:row>1</xdr:row>
      <xdr:rowOff>152399</xdr:rowOff>
    </xdr:from>
    <xdr:to>
      <xdr:col>11</xdr:col>
      <xdr:colOff>257174</xdr:colOff>
      <xdr:row>17</xdr:row>
      <xdr:rowOff>104774</xdr:rowOff>
    </xdr:to>
    <xdr:grpSp>
      <xdr:nvGrpSpPr>
        <xdr:cNvPr id="27" name="Grupo 26">
          <a:extLst>
            <a:ext uri="{FF2B5EF4-FFF2-40B4-BE49-F238E27FC236}">
              <a16:creationId xmlns:a16="http://schemas.microsoft.com/office/drawing/2014/main" id="{00000000-0008-0000-0200-00001B000000}"/>
            </a:ext>
          </a:extLst>
        </xdr:cNvPr>
        <xdr:cNvGrpSpPr/>
      </xdr:nvGrpSpPr>
      <xdr:grpSpPr>
        <a:xfrm>
          <a:off x="4943474" y="342899"/>
          <a:ext cx="6905625" cy="3000375"/>
          <a:chOff x="4943474" y="342899"/>
          <a:chExt cx="6905625" cy="3000375"/>
        </a:xfrm>
      </xdr:grpSpPr>
      <mc:AlternateContent xmlns:mc="http://schemas.openxmlformats.org/markup-compatibility/2006">
        <mc:Choice xmlns="" xmlns:cx1="http://schemas.microsoft.com/office/drawing/2015/9/8/chartex" Requires="cx1">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4943474" y="342899"/>
              <a:ext cx="6905625" cy="3000375"/>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2" name="Rectángulo 1"/>
              <xdr:cNvSpPr>
                <a:spLocks noTextEdit="1"/>
              </xdr:cNvSpPr>
            </xdr:nvSpPr>
            <xdr:spPr>
              <a:xfrm>
                <a:off x="4943474" y="342899"/>
                <a:ext cx="6905625" cy="3000375"/>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5581650" y="8667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3</a:t>
            </a:r>
          </a:p>
        </xdr:txBody>
      </xdr:sp>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5600700" y="22098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3</a:t>
            </a:r>
          </a:p>
        </xdr:txBody>
      </xdr:sp>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6991350" y="7143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7000875" y="21907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8077200" y="22098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8067675" y="7048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9039225" y="7143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9029700" y="22860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10982325" y="25431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9810750" y="3714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3" name="CuadroTexto 12">
            <a:extLst>
              <a:ext uri="{FF2B5EF4-FFF2-40B4-BE49-F238E27FC236}">
                <a16:creationId xmlns:a16="http://schemas.microsoft.com/office/drawing/2014/main" id="{00000000-0008-0000-0200-00000D000000}"/>
              </a:ext>
            </a:extLst>
          </xdr:cNvPr>
          <xdr:cNvSpPr txBox="1"/>
        </xdr:nvSpPr>
        <xdr:spPr>
          <a:xfrm>
            <a:off x="11258550" y="35242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10525125" y="35242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11277600" y="16002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610850" y="15906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9896475" y="15811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9877425" y="23812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50</xdr:row>
      <xdr:rowOff>161925</xdr:rowOff>
    </xdr:from>
    <xdr:to>
      <xdr:col>5</xdr:col>
      <xdr:colOff>38100</xdr:colOff>
      <xdr:row>50</xdr:row>
      <xdr:rowOff>2200275</xdr:rowOff>
    </xdr:to>
    <xdr:pic>
      <xdr:nvPicPr>
        <xdr:cNvPr id="2" name="Imagen 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0925" y="12925425"/>
          <a:ext cx="1562100"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104775</xdr:colOff>
      <xdr:row>42</xdr:row>
      <xdr:rowOff>238125</xdr:rowOff>
    </xdr:from>
    <xdr:to>
      <xdr:col>11</xdr:col>
      <xdr:colOff>609600</xdr:colOff>
      <xdr:row>42</xdr:row>
      <xdr:rowOff>1581150</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24150" y="9763125"/>
          <a:ext cx="660082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723900</xdr:colOff>
      <xdr:row>42</xdr:row>
      <xdr:rowOff>1647825</xdr:rowOff>
    </xdr:from>
    <xdr:to>
      <xdr:col>4</xdr:col>
      <xdr:colOff>532130</xdr:colOff>
      <xdr:row>42</xdr:row>
      <xdr:rowOff>2083435</xdr:rowOff>
    </xdr:to>
    <xdr:sp macro="" textlink="">
      <xdr:nvSpPr>
        <xdr:cNvPr id="4" name="3 Flecha abajo">
          <a:extLst>
            <a:ext uri="{FF2B5EF4-FFF2-40B4-BE49-F238E27FC236}">
              <a16:creationId xmlns:a16="http://schemas.microsoft.com/office/drawing/2014/main" id="{00000000-0008-0000-0000-000004000000}"/>
            </a:ext>
          </a:extLst>
        </xdr:cNvPr>
        <xdr:cNvSpPr/>
      </xdr:nvSpPr>
      <xdr:spPr>
        <a:xfrm>
          <a:off x="3343275" y="11172825"/>
          <a:ext cx="570230" cy="435610"/>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4</xdr:col>
      <xdr:colOff>238125</xdr:colOff>
      <xdr:row>42</xdr:row>
      <xdr:rowOff>1171575</xdr:rowOff>
    </xdr:from>
    <xdr:to>
      <xdr:col>10</xdr:col>
      <xdr:colOff>173990</xdr:colOff>
      <xdr:row>42</xdr:row>
      <xdr:rowOff>1490345</xdr:rowOff>
    </xdr:to>
    <xdr:sp macro="" textlink="">
      <xdr:nvSpPr>
        <xdr:cNvPr id="5" name="4 Rectángulo">
          <a:extLst>
            <a:ext uri="{FF2B5EF4-FFF2-40B4-BE49-F238E27FC236}">
              <a16:creationId xmlns:a16="http://schemas.microsoft.com/office/drawing/2014/main" id="{00000000-0008-0000-0000-000005000000}"/>
            </a:ext>
          </a:extLst>
        </xdr:cNvPr>
        <xdr:cNvSpPr/>
      </xdr:nvSpPr>
      <xdr:spPr>
        <a:xfrm>
          <a:off x="3619500" y="10696575"/>
          <a:ext cx="4507865" cy="31877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CO" sz="1100">
              <a:effectLst/>
              <a:ea typeface="Calibri"/>
              <a:cs typeface="Times New Roman"/>
            </a:rPr>
            <a:t>Columnas 3 a 11</a:t>
          </a:r>
        </a:p>
      </xdr:txBody>
    </xdr:sp>
    <xdr:clientData/>
  </xdr:twoCellAnchor>
  <xdr:twoCellAnchor editAs="oneCell">
    <xdr:from>
      <xdr:col>2</xdr:col>
      <xdr:colOff>9525</xdr:colOff>
      <xdr:row>56</xdr:row>
      <xdr:rowOff>171450</xdr:rowOff>
    </xdr:from>
    <xdr:to>
      <xdr:col>4</xdr:col>
      <xdr:colOff>622935</xdr:colOff>
      <xdr:row>58</xdr:row>
      <xdr:rowOff>28575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8450" y="17887950"/>
          <a:ext cx="2137410" cy="1571625"/>
        </a:xfrm>
        <a:prstGeom prst="rect">
          <a:avLst/>
        </a:prstGeom>
        <a:noFill/>
        <a:ln>
          <a:noFill/>
        </a:ln>
      </xdr:spPr>
    </xdr:pic>
    <xdr:clientData/>
  </xdr:twoCellAnchor>
  <xdr:twoCellAnchor editAs="oneCell">
    <xdr:from>
      <xdr:col>8</xdr:col>
      <xdr:colOff>647700</xdr:colOff>
      <xdr:row>56</xdr:row>
      <xdr:rowOff>171450</xdr:rowOff>
    </xdr:from>
    <xdr:to>
      <xdr:col>11</xdr:col>
      <xdr:colOff>511175</xdr:colOff>
      <xdr:row>57</xdr:row>
      <xdr:rowOff>1415415</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48625" y="17887950"/>
          <a:ext cx="2149475" cy="1520190"/>
        </a:xfrm>
        <a:prstGeom prst="rect">
          <a:avLst/>
        </a:prstGeom>
        <a:noFill/>
        <a:ln>
          <a:noFill/>
        </a:ln>
      </xdr:spPr>
    </xdr:pic>
    <xdr:clientData/>
  </xdr:twoCellAnchor>
  <xdr:twoCellAnchor editAs="oneCell">
    <xdr:from>
      <xdr:col>15</xdr:col>
      <xdr:colOff>0</xdr:colOff>
      <xdr:row>57</xdr:row>
      <xdr:rowOff>0</xdr:rowOff>
    </xdr:from>
    <xdr:to>
      <xdr:col>17</xdr:col>
      <xdr:colOff>428626</xdr:colOff>
      <xdr:row>58</xdr:row>
      <xdr:rowOff>0</xdr:rowOff>
    </xdr:to>
    <xdr:pic>
      <xdr:nvPicPr>
        <xdr:cNvPr id="8" name="7 Imagen">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54050" y="17907000"/>
          <a:ext cx="1952626" cy="1514475"/>
        </a:xfrm>
        <a:prstGeom prst="rect">
          <a:avLst/>
        </a:prstGeom>
        <a:noFill/>
        <a:ln>
          <a:noFill/>
        </a:ln>
      </xdr:spPr>
    </xdr:pic>
    <xdr:clientData/>
  </xdr:twoCellAnchor>
  <xdr:twoCellAnchor>
    <xdr:from>
      <xdr:col>1</xdr:col>
      <xdr:colOff>1323975</xdr:colOff>
      <xdr:row>62</xdr:row>
      <xdr:rowOff>152400</xdr:rowOff>
    </xdr:from>
    <xdr:to>
      <xdr:col>3</xdr:col>
      <xdr:colOff>695325</xdr:colOff>
      <xdr:row>71</xdr:row>
      <xdr:rowOff>66675</xdr:rowOff>
    </xdr:to>
    <xdr:pic>
      <xdr:nvPicPr>
        <xdr:cNvPr id="10" name="Imagen 16">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71775" y="20345400"/>
          <a:ext cx="17526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63</xdr:row>
      <xdr:rowOff>0</xdr:rowOff>
    </xdr:from>
    <xdr:to>
      <xdr:col>10</xdr:col>
      <xdr:colOff>758190</xdr:colOff>
      <xdr:row>67</xdr:row>
      <xdr:rowOff>29845</xdr:rowOff>
    </xdr:to>
    <xdr:pic>
      <xdr:nvPicPr>
        <xdr:cNvPr id="11" name="10 Imagen">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343900" y="20383500"/>
          <a:ext cx="1520190" cy="2220595"/>
        </a:xfrm>
        <a:prstGeom prst="rect">
          <a:avLst/>
        </a:prstGeom>
        <a:noFill/>
        <a:ln>
          <a:noFill/>
        </a:ln>
      </xdr:spPr>
    </xdr:pic>
    <xdr:clientData/>
  </xdr:twoCellAnchor>
  <xdr:twoCellAnchor>
    <xdr:from>
      <xdr:col>14</xdr:col>
      <xdr:colOff>676275</xdr:colOff>
      <xdr:row>62</xdr:row>
      <xdr:rowOff>85725</xdr:rowOff>
    </xdr:from>
    <xdr:to>
      <xdr:col>18</xdr:col>
      <xdr:colOff>342900</xdr:colOff>
      <xdr:row>67</xdr:row>
      <xdr:rowOff>66675</xdr:rowOff>
    </xdr:to>
    <xdr:pic>
      <xdr:nvPicPr>
        <xdr:cNvPr id="12" name="Imagen 18">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601825" y="20278725"/>
          <a:ext cx="2714625"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75</xdr:row>
      <xdr:rowOff>142875</xdr:rowOff>
    </xdr:from>
    <xdr:to>
      <xdr:col>5</xdr:col>
      <xdr:colOff>752475</xdr:colOff>
      <xdr:row>86</xdr:row>
      <xdr:rowOff>47625</xdr:rowOff>
    </xdr:to>
    <xdr:pic>
      <xdr:nvPicPr>
        <xdr:cNvPr id="13" name="Imagen 19">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19500" y="24241125"/>
          <a:ext cx="22479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142875</xdr:colOff>
      <xdr:row>75</xdr:row>
      <xdr:rowOff>152400</xdr:rowOff>
    </xdr:from>
    <xdr:to>
      <xdr:col>13</xdr:col>
      <xdr:colOff>1575435</xdr:colOff>
      <xdr:row>86</xdr:row>
      <xdr:rowOff>60960</xdr:rowOff>
    </xdr:to>
    <xdr:pic>
      <xdr:nvPicPr>
        <xdr:cNvPr id="14" name="13 Imagen">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72775" y="24250650"/>
          <a:ext cx="2194560" cy="2194560"/>
        </a:xfrm>
        <a:prstGeom prst="rect">
          <a:avLst/>
        </a:prstGeom>
        <a:noFill/>
        <a:ln>
          <a:noFill/>
        </a:ln>
      </xdr:spPr>
    </xdr:pic>
    <xdr:clientData/>
  </xdr:twoCellAnchor>
  <xdr:twoCellAnchor editAs="oneCell">
    <xdr:from>
      <xdr:col>0</xdr:col>
      <xdr:colOff>304800</xdr:colOff>
      <xdr:row>101</xdr:row>
      <xdr:rowOff>104775</xdr:rowOff>
    </xdr:from>
    <xdr:to>
      <xdr:col>6</xdr:col>
      <xdr:colOff>45085</xdr:colOff>
      <xdr:row>107</xdr:row>
      <xdr:rowOff>66040</xdr:rowOff>
    </xdr:to>
    <xdr:pic>
      <xdr:nvPicPr>
        <xdr:cNvPr id="15" name="14 Imagen">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04800" y="29346525"/>
          <a:ext cx="5617210" cy="1104265"/>
        </a:xfrm>
        <a:prstGeom prst="rect">
          <a:avLst/>
        </a:prstGeom>
        <a:noFill/>
        <a:ln>
          <a:noFill/>
        </a:ln>
      </xdr:spPr>
    </xdr:pic>
    <xdr:clientData/>
  </xdr:twoCellAnchor>
  <xdr:twoCellAnchor>
    <xdr:from>
      <xdr:col>14</xdr:col>
      <xdr:colOff>466725</xdr:colOff>
      <xdr:row>94</xdr:row>
      <xdr:rowOff>142875</xdr:rowOff>
    </xdr:from>
    <xdr:to>
      <xdr:col>16</xdr:col>
      <xdr:colOff>457200</xdr:colOff>
      <xdr:row>104</xdr:row>
      <xdr:rowOff>180975</xdr:rowOff>
    </xdr:to>
    <xdr:pic>
      <xdr:nvPicPr>
        <xdr:cNvPr id="16" name="Imagen 22">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392275" y="28051125"/>
          <a:ext cx="1514475"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552450</xdr:colOff>
      <xdr:row>114</xdr:row>
      <xdr:rowOff>180975</xdr:rowOff>
    </xdr:from>
    <xdr:to>
      <xdr:col>3</xdr:col>
      <xdr:colOff>733425</xdr:colOff>
      <xdr:row>118</xdr:row>
      <xdr:rowOff>95250</xdr:rowOff>
    </xdr:to>
    <xdr:pic>
      <xdr:nvPicPr>
        <xdr:cNvPr id="17" name="Imagen 23">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450" y="31899225"/>
          <a:ext cx="37719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4"/>
  <sheetViews>
    <sheetView showGridLines="0" tabSelected="1" zoomScale="90" zoomScaleNormal="90" workbookViewId="0">
      <pane xSplit="1" topLeftCell="B1" activePane="topRight" state="frozen"/>
      <selection activeCell="A17" sqref="A17"/>
      <selection pane="topRight" activeCell="C8" sqref="C8"/>
    </sheetView>
  </sheetViews>
  <sheetFormatPr baseColWidth="10" defaultColWidth="11.42578125" defaultRowHeight="12" x14ac:dyDescent="0.2"/>
  <cols>
    <col min="1" max="1" width="1.28515625" style="34" customWidth="1"/>
    <col min="2" max="2" width="10.28515625" style="102" customWidth="1"/>
    <col min="3" max="3" width="33.28515625" style="34" customWidth="1"/>
    <col min="4" max="4" width="14.28515625" style="34" customWidth="1"/>
    <col min="5" max="5" width="11.42578125" style="38" customWidth="1"/>
    <col min="6" max="6" width="10.140625" style="38" customWidth="1"/>
    <col min="7" max="7" width="9.85546875" style="34" customWidth="1"/>
    <col min="8" max="8" width="9.7109375" style="38" customWidth="1"/>
    <col min="9" max="9" width="9.7109375" style="34" customWidth="1"/>
    <col min="10" max="10" width="8.7109375" style="38" customWidth="1"/>
    <col min="11" max="11" width="10.42578125" style="38" customWidth="1"/>
    <col min="12" max="12" width="12" style="38" customWidth="1"/>
    <col min="13" max="13" width="1.7109375" style="38" customWidth="1"/>
    <col min="14" max="14" width="8.42578125" style="38" customWidth="1"/>
    <col min="15" max="15" width="8.85546875" style="38" customWidth="1"/>
    <col min="16" max="16" width="1.28515625" style="34" customWidth="1"/>
    <col min="17" max="17" width="11.42578125" style="34" customWidth="1"/>
    <col min="18" max="19" width="7.7109375" style="34" customWidth="1"/>
    <col min="20" max="20" width="11.42578125" style="34" customWidth="1"/>
    <col min="21" max="22" width="6.28515625" style="34" customWidth="1"/>
    <col min="23" max="23" width="1.85546875" style="34" customWidth="1"/>
    <col min="24" max="25" width="9.28515625" style="34" customWidth="1"/>
    <col min="26" max="29" width="8.140625" style="34" customWidth="1"/>
    <col min="30" max="30" width="1.28515625" style="34" customWidth="1"/>
    <col min="31" max="32" width="11" style="34" customWidth="1"/>
    <col min="33" max="33" width="1.7109375" style="34" customWidth="1"/>
    <col min="34" max="34" width="11.42578125" style="34" customWidth="1"/>
    <col min="35" max="36" width="7.85546875" style="34" customWidth="1"/>
    <col min="37" max="37" width="1.42578125" style="34" customWidth="1"/>
    <col min="38" max="38" width="11.42578125" style="34"/>
    <col min="39" max="39" width="8.140625" style="34" customWidth="1"/>
    <col min="40" max="40" width="8.140625" style="80" customWidth="1"/>
    <col min="41" max="41" width="1.7109375" style="34" customWidth="1"/>
    <col min="42" max="42" width="72.85546875" style="34" customWidth="1"/>
    <col min="43" max="43" width="5.42578125" style="34" customWidth="1"/>
    <col min="44" max="45" width="15.7109375" style="34" customWidth="1"/>
    <col min="46" max="46" width="5.42578125" style="34" customWidth="1"/>
    <col min="47" max="47" width="15.28515625" style="34" customWidth="1"/>
    <col min="48" max="48" width="15.42578125" style="34" customWidth="1"/>
    <col min="49" max="49" width="5.42578125" style="34" customWidth="1"/>
    <col min="50" max="50" width="13" style="34" customWidth="1"/>
    <col min="51" max="51" width="17.42578125" style="34" customWidth="1"/>
    <col min="52" max="52" width="5.42578125" style="34" customWidth="1"/>
    <col min="53" max="16384" width="11.42578125" style="34"/>
  </cols>
  <sheetData>
    <row r="1" spans="1:55" x14ac:dyDescent="0.2">
      <c r="B1" s="43"/>
      <c r="C1" s="44"/>
      <c r="D1" s="139" t="s">
        <v>0</v>
      </c>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1"/>
    </row>
    <row r="2" spans="1:55" x14ac:dyDescent="0.2">
      <c r="B2" s="45"/>
      <c r="C2" s="46"/>
      <c r="D2" s="142" t="s">
        <v>1</v>
      </c>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4"/>
    </row>
    <row r="3" spans="1:55" x14ac:dyDescent="0.2">
      <c r="B3" s="45"/>
      <c r="C3" s="46"/>
      <c r="D3" s="142" t="s">
        <v>108</v>
      </c>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4"/>
    </row>
    <row r="4" spans="1:55" ht="12.75" thickBot="1" x14ac:dyDescent="0.25">
      <c r="B4" s="47"/>
      <c r="C4" s="48"/>
      <c r="D4" s="145" t="s">
        <v>283</v>
      </c>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7"/>
    </row>
    <row r="5" spans="1:55" ht="12.75" thickBot="1" x14ac:dyDescent="0.25">
      <c r="A5" s="49"/>
      <c r="B5" s="50"/>
      <c r="C5" s="49"/>
      <c r="D5" s="49"/>
      <c r="E5" s="51"/>
      <c r="F5" s="51"/>
      <c r="G5" s="49"/>
      <c r="H5" s="51"/>
      <c r="I5" s="46"/>
      <c r="J5" s="52"/>
      <c r="K5" s="52"/>
      <c r="L5" s="52"/>
      <c r="M5" s="52"/>
      <c r="N5" s="52"/>
      <c r="O5" s="52"/>
      <c r="P5" s="46"/>
      <c r="Q5" s="46"/>
      <c r="R5" s="46"/>
      <c r="S5" s="46"/>
      <c r="T5" s="46"/>
      <c r="U5" s="46"/>
      <c r="V5" s="46"/>
      <c r="W5" s="46"/>
      <c r="X5" s="46"/>
      <c r="Y5" s="46"/>
      <c r="Z5" s="46"/>
      <c r="AA5" s="46"/>
      <c r="AB5" s="46"/>
      <c r="AC5" s="46"/>
      <c r="AD5" s="46"/>
      <c r="AE5" s="46"/>
      <c r="AF5" s="46"/>
      <c r="AG5" s="46"/>
      <c r="AH5" s="46"/>
      <c r="AI5" s="46"/>
      <c r="AJ5" s="46"/>
      <c r="AK5" s="46"/>
      <c r="AL5" s="46"/>
      <c r="AM5" s="46"/>
      <c r="AN5" s="104"/>
      <c r="AO5" s="46"/>
      <c r="AP5" s="46"/>
      <c r="AQ5" s="46"/>
      <c r="AR5" s="46"/>
      <c r="AS5" s="46"/>
      <c r="AT5" s="46"/>
      <c r="AU5" s="46"/>
      <c r="AV5" s="46"/>
      <c r="AW5" s="46"/>
      <c r="AX5" s="46"/>
      <c r="AY5" s="46"/>
      <c r="AZ5" s="46"/>
      <c r="BA5" s="46"/>
      <c r="BB5" s="46"/>
      <c r="BC5" s="46"/>
    </row>
    <row r="6" spans="1:55" x14ac:dyDescent="0.2">
      <c r="B6" s="53"/>
      <c r="C6" s="148" t="s">
        <v>284</v>
      </c>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9"/>
      <c r="BA6" s="46"/>
      <c r="BB6" s="46"/>
      <c r="BC6" s="46"/>
    </row>
    <row r="7" spans="1:55" s="49" customFormat="1" x14ac:dyDescent="0.2">
      <c r="B7" s="54"/>
      <c r="C7" s="50"/>
      <c r="E7" s="51"/>
      <c r="F7" s="51"/>
      <c r="H7" s="51"/>
      <c r="J7" s="51"/>
      <c r="K7" s="51"/>
      <c r="L7" s="51"/>
      <c r="M7" s="51"/>
      <c r="N7" s="51"/>
      <c r="O7" s="51"/>
      <c r="AN7" s="105"/>
      <c r="AZ7" s="55"/>
    </row>
    <row r="8" spans="1:55" x14ac:dyDescent="0.2">
      <c r="A8" s="46"/>
      <c r="B8" s="45"/>
      <c r="C8" s="46"/>
      <c r="D8" s="46"/>
      <c r="E8" s="52"/>
      <c r="F8" s="52"/>
      <c r="G8" s="46"/>
      <c r="I8" s="46"/>
      <c r="J8" s="52"/>
      <c r="K8" s="52"/>
      <c r="L8" s="52"/>
      <c r="M8" s="52"/>
      <c r="N8" s="52"/>
      <c r="O8" s="52"/>
      <c r="P8" s="46"/>
      <c r="Q8" s="46"/>
      <c r="R8" s="46"/>
      <c r="S8" s="46"/>
      <c r="T8" s="46"/>
      <c r="U8" s="46"/>
      <c r="V8" s="46"/>
      <c r="W8" s="46"/>
      <c r="X8" s="46"/>
      <c r="Y8" s="46"/>
      <c r="Z8" s="46"/>
      <c r="AA8" s="46"/>
      <c r="AB8" s="46"/>
      <c r="AC8" s="46"/>
      <c r="AD8" s="46"/>
      <c r="AE8" s="46"/>
      <c r="AF8" s="46"/>
      <c r="AG8" s="46"/>
      <c r="AH8" s="46"/>
      <c r="AI8" s="46"/>
      <c r="AJ8" s="46"/>
      <c r="AK8" s="46"/>
      <c r="AL8" s="46"/>
      <c r="AM8" s="46"/>
      <c r="AN8" s="104"/>
      <c r="AO8" s="46"/>
      <c r="AP8" s="46"/>
      <c r="AQ8" s="46"/>
      <c r="AR8" s="46"/>
      <c r="AS8" s="46"/>
      <c r="AT8" s="46"/>
      <c r="AU8" s="46"/>
      <c r="AV8" s="46"/>
      <c r="AW8" s="46"/>
      <c r="AX8" s="46"/>
      <c r="AY8" s="46"/>
      <c r="AZ8" s="56"/>
      <c r="BA8" s="46"/>
      <c r="BB8" s="46"/>
      <c r="BC8" s="46"/>
    </row>
    <row r="9" spans="1:55" ht="41.65" customHeight="1" x14ac:dyDescent="0.2">
      <c r="A9" s="46"/>
      <c r="B9" s="45"/>
      <c r="C9" s="133"/>
      <c r="D9" s="133"/>
      <c r="E9" s="52"/>
      <c r="F9" s="52"/>
      <c r="G9" s="46"/>
      <c r="H9" s="127" t="s">
        <v>2</v>
      </c>
      <c r="I9" s="127"/>
      <c r="J9" s="127"/>
      <c r="K9" s="52"/>
      <c r="L9" s="52"/>
      <c r="M9" s="52"/>
      <c r="N9" s="52"/>
      <c r="O9" s="52"/>
      <c r="P9" s="46"/>
      <c r="Q9" s="46"/>
      <c r="R9" s="46"/>
      <c r="S9" s="46"/>
      <c r="T9" s="46"/>
      <c r="U9" s="46"/>
      <c r="V9" s="46"/>
      <c r="W9" s="46"/>
      <c r="X9" s="46"/>
      <c r="Y9" s="46"/>
      <c r="Z9" s="46"/>
      <c r="AA9" s="46"/>
      <c r="AB9" s="46"/>
      <c r="AC9" s="46"/>
      <c r="AD9" s="46"/>
      <c r="AE9" s="46"/>
      <c r="AF9" s="46"/>
      <c r="AG9" s="46"/>
      <c r="AH9" s="46"/>
      <c r="AI9" s="46"/>
      <c r="AJ9" s="46"/>
      <c r="AK9" s="46"/>
      <c r="AL9" s="46"/>
      <c r="AM9" s="46"/>
      <c r="AN9" s="104"/>
      <c r="AO9" s="46"/>
      <c r="AP9" s="46"/>
      <c r="AQ9" s="46"/>
      <c r="AR9" s="46"/>
      <c r="AS9" s="46"/>
      <c r="AT9" s="46"/>
      <c r="AU9" s="46"/>
      <c r="AV9" s="46"/>
      <c r="AW9" s="46"/>
      <c r="AX9" s="46"/>
      <c r="AY9" s="46"/>
      <c r="AZ9" s="56"/>
      <c r="BA9" s="46"/>
      <c r="BB9" s="46"/>
      <c r="BC9" s="46"/>
    </row>
    <row r="10" spans="1:55" x14ac:dyDescent="0.2">
      <c r="A10" s="46"/>
      <c r="B10" s="45"/>
      <c r="C10" s="52"/>
      <c r="D10" s="52"/>
      <c r="E10" s="52"/>
      <c r="F10" s="52"/>
      <c r="G10" s="46"/>
      <c r="H10" s="59" t="s">
        <v>3</v>
      </c>
      <c r="I10" s="128" t="s">
        <v>4</v>
      </c>
      <c r="J10" s="128"/>
      <c r="K10" s="52"/>
      <c r="L10" s="52"/>
      <c r="M10" s="52"/>
      <c r="N10" s="52"/>
      <c r="O10" s="52"/>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104"/>
      <c r="AO10" s="46"/>
      <c r="AP10" s="46"/>
      <c r="AQ10" s="46"/>
      <c r="AR10" s="46"/>
      <c r="AS10" s="46"/>
      <c r="AT10" s="46"/>
      <c r="AU10" s="46"/>
      <c r="AV10" s="46"/>
      <c r="AW10" s="46"/>
      <c r="AX10" s="46"/>
      <c r="AY10" s="46"/>
      <c r="AZ10" s="56"/>
      <c r="BA10" s="46"/>
      <c r="BB10" s="46"/>
      <c r="BC10" s="46"/>
    </row>
    <row r="11" spans="1:55" x14ac:dyDescent="0.2">
      <c r="A11" s="46"/>
      <c r="B11" s="45"/>
      <c r="C11" s="46"/>
      <c r="D11" s="46"/>
      <c r="E11" s="52"/>
      <c r="F11" s="52"/>
      <c r="G11" s="46"/>
      <c r="H11" s="59" t="s">
        <v>5</v>
      </c>
      <c r="I11" s="128"/>
      <c r="J11" s="128"/>
      <c r="K11" s="52"/>
      <c r="L11" s="52"/>
      <c r="M11" s="52"/>
      <c r="N11" s="52"/>
      <c r="O11" s="52"/>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104"/>
      <c r="AO11" s="46"/>
      <c r="AP11" s="46"/>
      <c r="AQ11" s="46"/>
      <c r="AR11" s="46"/>
      <c r="AS11" s="46"/>
      <c r="AT11" s="46"/>
      <c r="AU11" s="46"/>
      <c r="AV11" s="46"/>
      <c r="AW11" s="46"/>
      <c r="AX11" s="46"/>
      <c r="AY11" s="46"/>
      <c r="AZ11" s="56"/>
      <c r="BA11" s="46"/>
      <c r="BB11" s="46"/>
      <c r="BC11" s="46"/>
    </row>
    <row r="12" spans="1:55" x14ac:dyDescent="0.2">
      <c r="B12" s="45"/>
      <c r="C12" s="46"/>
      <c r="D12" s="46"/>
      <c r="E12" s="52"/>
      <c r="F12" s="52"/>
      <c r="G12" s="46"/>
      <c r="H12" s="52"/>
      <c r="I12" s="46"/>
      <c r="J12" s="52"/>
      <c r="K12" s="52"/>
      <c r="L12" s="52"/>
      <c r="M12" s="60"/>
      <c r="N12" s="60"/>
      <c r="O12" s="60"/>
      <c r="P12" s="60"/>
      <c r="Q12" s="60"/>
      <c r="R12" s="60"/>
      <c r="S12" s="60"/>
      <c r="T12" s="60"/>
      <c r="U12" s="60"/>
      <c r="V12" s="60"/>
      <c r="W12" s="60"/>
      <c r="X12" s="46"/>
      <c r="Y12" s="46"/>
      <c r="Z12" s="46"/>
      <c r="AA12" s="46"/>
      <c r="AB12" s="46"/>
      <c r="AC12" s="46"/>
      <c r="AD12" s="46"/>
      <c r="AE12" s="46"/>
      <c r="AF12" s="46"/>
      <c r="AG12" s="46"/>
      <c r="AH12" s="46"/>
      <c r="AI12" s="46"/>
      <c r="AJ12" s="46"/>
      <c r="AK12" s="46"/>
      <c r="AL12" s="46"/>
      <c r="AM12" s="46"/>
      <c r="AN12" s="104"/>
      <c r="AO12" s="46"/>
      <c r="AP12" s="46"/>
      <c r="AQ12" s="46"/>
      <c r="AR12" s="46"/>
      <c r="AS12" s="46"/>
      <c r="AT12" s="46"/>
      <c r="AU12" s="46"/>
      <c r="AV12" s="46"/>
      <c r="AW12" s="46"/>
      <c r="AX12" s="46"/>
      <c r="AY12" s="46"/>
      <c r="AZ12" s="56"/>
      <c r="BA12" s="46"/>
      <c r="BB12" s="46"/>
      <c r="BC12" s="46"/>
    </row>
    <row r="13" spans="1:55" x14ac:dyDescent="0.2">
      <c r="B13" s="129" t="s">
        <v>6</v>
      </c>
      <c r="C13" s="130"/>
      <c r="D13" s="130"/>
      <c r="E13" s="130"/>
      <c r="F13" s="130"/>
      <c r="G13" s="130"/>
      <c r="H13" s="130"/>
      <c r="I13" s="130"/>
      <c r="J13" s="130"/>
      <c r="K13" s="130"/>
      <c r="L13" s="130"/>
      <c r="M13" s="52"/>
      <c r="N13" s="52"/>
      <c r="O13" s="52"/>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104"/>
      <c r="AO13" s="46"/>
      <c r="AP13" s="46"/>
      <c r="AQ13" s="46"/>
      <c r="AR13" s="46"/>
      <c r="AS13" s="46"/>
      <c r="AT13" s="46"/>
      <c r="AU13" s="46"/>
      <c r="AV13" s="46"/>
      <c r="AW13" s="46"/>
      <c r="AX13" s="46"/>
      <c r="AY13" s="46"/>
      <c r="AZ13" s="56"/>
      <c r="BA13" s="46"/>
      <c r="BB13" s="46"/>
      <c r="BC13" s="46"/>
    </row>
    <row r="14" spans="1:55" s="61" customFormat="1" x14ac:dyDescent="0.2">
      <c r="B14" s="62" t="s">
        <v>7</v>
      </c>
      <c r="C14" s="61" t="s">
        <v>8</v>
      </c>
      <c r="D14" s="61" t="s">
        <v>9</v>
      </c>
      <c r="E14" s="63" t="s">
        <v>10</v>
      </c>
      <c r="F14" s="63" t="s">
        <v>11</v>
      </c>
      <c r="G14" s="61" t="s">
        <v>12</v>
      </c>
      <c r="H14" s="63" t="s">
        <v>13</v>
      </c>
      <c r="I14" s="61" t="s">
        <v>14</v>
      </c>
      <c r="J14" s="63" t="s">
        <v>15</v>
      </c>
      <c r="K14" s="63" t="s">
        <v>16</v>
      </c>
      <c r="L14" s="63" t="s">
        <v>17</v>
      </c>
      <c r="M14" s="63"/>
      <c r="N14" s="63"/>
      <c r="O14" s="63"/>
      <c r="AN14" s="106"/>
      <c r="AZ14" s="64"/>
      <c r="BA14" s="49"/>
      <c r="BB14" s="49"/>
    </row>
    <row r="15" spans="1:55" s="65" customFormat="1" ht="44.45" customHeight="1" x14ac:dyDescent="0.2">
      <c r="B15" s="131" t="s">
        <v>18</v>
      </c>
      <c r="C15" s="132" t="s">
        <v>18</v>
      </c>
      <c r="D15" s="132" t="s">
        <v>19</v>
      </c>
      <c r="E15" s="132"/>
      <c r="F15" s="132"/>
      <c r="G15" s="132"/>
      <c r="H15" s="132"/>
      <c r="I15" s="132"/>
      <c r="J15" s="132"/>
      <c r="K15" s="132"/>
      <c r="L15" s="132"/>
      <c r="M15" s="67"/>
      <c r="N15" s="132" t="s">
        <v>20</v>
      </c>
      <c r="O15" s="132"/>
      <c r="P15" s="68"/>
      <c r="Q15" s="132" t="s">
        <v>21</v>
      </c>
      <c r="R15" s="132"/>
      <c r="S15" s="132"/>
      <c r="T15" s="132" t="s">
        <v>22</v>
      </c>
      <c r="U15" s="132"/>
      <c r="V15" s="132"/>
      <c r="W15" s="69"/>
      <c r="X15" s="132" t="s">
        <v>23</v>
      </c>
      <c r="Y15" s="132"/>
      <c r="Z15" s="132" t="s">
        <v>24</v>
      </c>
      <c r="AA15" s="132"/>
      <c r="AB15" s="132" t="s">
        <v>25</v>
      </c>
      <c r="AC15" s="132"/>
      <c r="AD15" s="69"/>
      <c r="AE15" s="132" t="s">
        <v>26</v>
      </c>
      <c r="AF15" s="132"/>
      <c r="AG15" s="103"/>
      <c r="AH15" s="132" t="s">
        <v>27</v>
      </c>
      <c r="AI15" s="132"/>
      <c r="AJ15" s="132"/>
      <c r="AK15" s="68"/>
      <c r="AL15" s="132" t="s">
        <v>28</v>
      </c>
      <c r="AM15" s="132"/>
      <c r="AN15" s="132"/>
      <c r="AO15" s="68"/>
      <c r="AP15" s="151" t="s">
        <v>29</v>
      </c>
      <c r="AQ15" s="68"/>
      <c r="AR15" s="132" t="s">
        <v>30</v>
      </c>
      <c r="AS15" s="132"/>
      <c r="AT15" s="103"/>
      <c r="AU15" s="132" t="s">
        <v>31</v>
      </c>
      <c r="AV15" s="132"/>
      <c r="AW15" s="103"/>
      <c r="AX15" s="132" t="s">
        <v>32</v>
      </c>
      <c r="AY15" s="132"/>
      <c r="AZ15" s="70"/>
      <c r="BB15" s="68"/>
      <c r="BC15" s="68"/>
    </row>
    <row r="16" spans="1:55" s="65" customFormat="1" ht="19.350000000000001" customHeight="1" x14ac:dyDescent="0.2">
      <c r="A16" s="68"/>
      <c r="B16" s="131"/>
      <c r="C16" s="132"/>
      <c r="D16" s="132" t="s">
        <v>33</v>
      </c>
      <c r="E16" s="132"/>
      <c r="F16" s="132"/>
      <c r="G16" s="132"/>
      <c r="H16" s="132"/>
      <c r="I16" s="132"/>
      <c r="J16" s="132" t="s">
        <v>34</v>
      </c>
      <c r="K16" s="132" t="s">
        <v>35</v>
      </c>
      <c r="L16" s="132" t="s">
        <v>36</v>
      </c>
      <c r="M16" s="67"/>
      <c r="N16" s="132"/>
      <c r="O16" s="132"/>
      <c r="P16" s="68"/>
      <c r="Q16" s="132"/>
      <c r="R16" s="132"/>
      <c r="S16" s="132"/>
      <c r="T16" s="132"/>
      <c r="U16" s="132"/>
      <c r="V16" s="132"/>
      <c r="W16" s="69"/>
      <c r="X16" s="132"/>
      <c r="Y16" s="132"/>
      <c r="Z16" s="132"/>
      <c r="AA16" s="132"/>
      <c r="AB16" s="132"/>
      <c r="AC16" s="132"/>
      <c r="AD16" s="69"/>
      <c r="AE16" s="150"/>
      <c r="AF16" s="150"/>
      <c r="AG16" s="103"/>
      <c r="AH16" s="132"/>
      <c r="AI16" s="132"/>
      <c r="AJ16" s="132"/>
      <c r="AK16" s="68"/>
      <c r="AL16" s="132"/>
      <c r="AM16" s="132"/>
      <c r="AN16" s="132"/>
      <c r="AO16" s="68"/>
      <c r="AP16" s="152"/>
      <c r="AQ16" s="68"/>
      <c r="AR16" s="58" t="s">
        <v>3</v>
      </c>
      <c r="AS16" s="58" t="s">
        <v>4</v>
      </c>
      <c r="AU16" s="58" t="s">
        <v>3</v>
      </c>
      <c r="AV16" s="58" t="s">
        <v>4</v>
      </c>
      <c r="AX16" s="126">
        <v>0</v>
      </c>
      <c r="AY16" s="126"/>
      <c r="AZ16" s="70"/>
      <c r="BA16" s="68"/>
      <c r="BB16" s="68"/>
      <c r="BC16" s="68"/>
    </row>
    <row r="17" spans="1:55" s="65" customFormat="1" ht="13.35" customHeight="1" x14ac:dyDescent="0.2">
      <c r="A17" s="68"/>
      <c r="B17" s="131"/>
      <c r="C17" s="132"/>
      <c r="D17" s="132"/>
      <c r="E17" s="132"/>
      <c r="F17" s="132"/>
      <c r="G17" s="132"/>
      <c r="H17" s="132"/>
      <c r="I17" s="132"/>
      <c r="J17" s="132"/>
      <c r="K17" s="132"/>
      <c r="L17" s="132"/>
      <c r="M17" s="67"/>
      <c r="N17" s="132"/>
      <c r="O17" s="132"/>
      <c r="P17" s="68"/>
      <c r="Q17" s="132"/>
      <c r="R17" s="132"/>
      <c r="S17" s="132"/>
      <c r="T17" s="132"/>
      <c r="U17" s="132"/>
      <c r="V17" s="132"/>
      <c r="W17" s="69"/>
      <c r="X17" s="132"/>
      <c r="Y17" s="132"/>
      <c r="Z17" s="132"/>
      <c r="AA17" s="132"/>
      <c r="AB17" s="132"/>
      <c r="AC17" s="132"/>
      <c r="AD17" s="69"/>
      <c r="AE17" s="150"/>
      <c r="AF17" s="150"/>
      <c r="AG17" s="103"/>
      <c r="AH17" s="132"/>
      <c r="AI17" s="132"/>
      <c r="AJ17" s="132"/>
      <c r="AK17" s="68"/>
      <c r="AL17" s="132"/>
      <c r="AM17" s="132"/>
      <c r="AN17" s="132"/>
      <c r="AO17" s="68"/>
      <c r="AP17" s="152"/>
      <c r="AQ17" s="68"/>
      <c r="AR17" s="71"/>
      <c r="AS17" s="33" t="s">
        <v>5</v>
      </c>
      <c r="AU17" s="71"/>
      <c r="AV17" s="33" t="s">
        <v>5</v>
      </c>
      <c r="AX17" s="126"/>
      <c r="AY17" s="126"/>
      <c r="AZ17" s="72"/>
      <c r="BA17" s="68"/>
      <c r="BB17" s="68"/>
      <c r="BC17" s="68"/>
    </row>
    <row r="18" spans="1:55" s="65" customFormat="1" ht="24" customHeight="1" x14ac:dyDescent="0.2">
      <c r="A18" s="68"/>
      <c r="B18" s="131"/>
      <c r="C18" s="132"/>
      <c r="D18" s="66" t="s">
        <v>37</v>
      </c>
      <c r="E18" s="66" t="s">
        <v>38</v>
      </c>
      <c r="F18" s="66" t="s">
        <v>39</v>
      </c>
      <c r="G18" s="66" t="s">
        <v>40</v>
      </c>
      <c r="H18" s="66" t="s">
        <v>41</v>
      </c>
      <c r="I18" s="66" t="s">
        <v>42</v>
      </c>
      <c r="J18" s="132"/>
      <c r="K18" s="132"/>
      <c r="L18" s="132"/>
      <c r="M18" s="67"/>
      <c r="N18" s="132"/>
      <c r="O18" s="132"/>
      <c r="P18" s="68"/>
      <c r="Q18" s="66" t="s">
        <v>43</v>
      </c>
      <c r="R18" s="66" t="s">
        <v>3</v>
      </c>
      <c r="S18" s="66" t="s">
        <v>4</v>
      </c>
      <c r="T18" s="66" t="s">
        <v>43</v>
      </c>
      <c r="U18" s="66" t="s">
        <v>3</v>
      </c>
      <c r="V18" s="66" t="s">
        <v>4</v>
      </c>
      <c r="W18" s="69"/>
      <c r="X18" s="66" t="s">
        <v>3</v>
      </c>
      <c r="Y18" s="66" t="s">
        <v>4</v>
      </c>
      <c r="Z18" s="66" t="s">
        <v>3</v>
      </c>
      <c r="AA18" s="66" t="s">
        <v>4</v>
      </c>
      <c r="AB18" s="66" t="s">
        <v>3</v>
      </c>
      <c r="AC18" s="66" t="s">
        <v>4</v>
      </c>
      <c r="AD18" s="69"/>
      <c r="AE18" s="66" t="s">
        <v>3</v>
      </c>
      <c r="AF18" s="66" t="s">
        <v>4</v>
      </c>
      <c r="AG18" s="68"/>
      <c r="AH18" s="66" t="s">
        <v>43</v>
      </c>
      <c r="AI18" s="66" t="s">
        <v>3</v>
      </c>
      <c r="AJ18" s="66" t="s">
        <v>4</v>
      </c>
      <c r="AK18" s="68"/>
      <c r="AL18" s="66" t="s">
        <v>43</v>
      </c>
      <c r="AM18" s="66" t="s">
        <v>3</v>
      </c>
      <c r="AN18" s="66" t="s">
        <v>4</v>
      </c>
      <c r="AO18" s="68"/>
      <c r="AP18" s="153"/>
      <c r="AQ18" s="68"/>
      <c r="AR18" s="68"/>
      <c r="AS18" s="68"/>
      <c r="AT18" s="68"/>
      <c r="AU18" s="68"/>
      <c r="AV18" s="68"/>
      <c r="AW18" s="68"/>
      <c r="AX18" s="68"/>
      <c r="AY18" s="68"/>
      <c r="AZ18" s="70"/>
      <c r="BA18" s="68"/>
      <c r="BB18" s="68"/>
      <c r="BC18" s="68"/>
    </row>
    <row r="19" spans="1:55" ht="47.45" customHeight="1" x14ac:dyDescent="0.2">
      <c r="A19" s="73"/>
      <c r="B19" s="74" t="s">
        <v>44</v>
      </c>
      <c r="C19" s="75" t="s">
        <v>45</v>
      </c>
      <c r="D19" s="75"/>
      <c r="E19" s="33"/>
      <c r="F19" s="33"/>
      <c r="G19" s="33"/>
      <c r="H19" s="33"/>
      <c r="I19" s="76"/>
      <c r="J19" s="77" t="s">
        <v>5</v>
      </c>
      <c r="K19" s="78"/>
      <c r="L19" s="79"/>
      <c r="M19" s="80"/>
      <c r="N19" s="126" t="s">
        <v>5</v>
      </c>
      <c r="O19" s="126"/>
      <c r="P19" s="73"/>
      <c r="Q19" s="81"/>
      <c r="R19" s="33" t="s">
        <v>5</v>
      </c>
      <c r="S19" s="81"/>
      <c r="T19" s="82"/>
      <c r="U19" s="33" t="s">
        <v>5</v>
      </c>
      <c r="V19" s="82"/>
      <c r="W19" s="73"/>
      <c r="X19" s="33" t="s">
        <v>5</v>
      </c>
      <c r="Y19" s="33"/>
      <c r="Z19" s="33" t="s">
        <v>5</v>
      </c>
      <c r="AA19" s="82"/>
      <c r="AB19" s="33" t="s">
        <v>5</v>
      </c>
      <c r="AC19" s="79"/>
      <c r="AD19" s="73"/>
      <c r="AE19" s="82"/>
      <c r="AF19" s="82"/>
      <c r="AG19" s="73"/>
      <c r="AH19" s="82"/>
      <c r="AI19" s="82"/>
      <c r="AJ19" s="79" t="s">
        <v>5</v>
      </c>
      <c r="AK19" s="73"/>
      <c r="AL19" s="82"/>
      <c r="AM19" s="79"/>
      <c r="AN19" s="79"/>
      <c r="AO19" s="46"/>
      <c r="AP19" s="36" t="s">
        <v>46</v>
      </c>
      <c r="AQ19" s="46"/>
      <c r="AR19" s="46"/>
      <c r="AS19" s="46"/>
      <c r="AT19" s="46"/>
      <c r="AU19" s="46"/>
      <c r="AV19" s="46"/>
      <c r="AW19" s="46"/>
      <c r="AX19" s="46"/>
      <c r="AY19" s="46"/>
      <c r="AZ19" s="56"/>
      <c r="BA19" s="46"/>
      <c r="BB19" s="46"/>
      <c r="BC19" s="46"/>
    </row>
    <row r="20" spans="1:55" ht="90" customHeight="1" x14ac:dyDescent="0.2">
      <c r="A20" s="73"/>
      <c r="B20" s="74" t="s">
        <v>47</v>
      </c>
      <c r="C20" s="75" t="s">
        <v>48</v>
      </c>
      <c r="D20" s="75"/>
      <c r="E20" s="33"/>
      <c r="F20" s="33"/>
      <c r="G20" s="33"/>
      <c r="H20" s="33"/>
      <c r="I20" s="76"/>
      <c r="J20" s="77" t="s">
        <v>5</v>
      </c>
      <c r="K20" s="78"/>
      <c r="L20" s="79"/>
      <c r="M20" s="80"/>
      <c r="N20" s="126" t="s">
        <v>5</v>
      </c>
      <c r="O20" s="126"/>
      <c r="P20" s="73"/>
      <c r="Q20" s="81"/>
      <c r="R20" s="33" t="s">
        <v>5</v>
      </c>
      <c r="S20" s="81"/>
      <c r="T20" s="82"/>
      <c r="U20" s="33" t="s">
        <v>5</v>
      </c>
      <c r="V20" s="82"/>
      <c r="W20" s="73"/>
      <c r="X20" s="33" t="s">
        <v>5</v>
      </c>
      <c r="Y20" s="33"/>
      <c r="Z20" s="33" t="s">
        <v>5</v>
      </c>
      <c r="AA20" s="82"/>
      <c r="AB20" s="33" t="s">
        <v>5</v>
      </c>
      <c r="AC20" s="82"/>
      <c r="AD20" s="73"/>
      <c r="AE20" s="79" t="s">
        <v>5</v>
      </c>
      <c r="AF20" s="82"/>
      <c r="AG20" s="73"/>
      <c r="AH20" s="82"/>
      <c r="AI20" s="79"/>
      <c r="AJ20" s="79" t="s">
        <v>5</v>
      </c>
      <c r="AK20" s="73"/>
      <c r="AL20" s="82"/>
      <c r="AM20" s="79"/>
      <c r="AN20" s="79"/>
      <c r="AO20" s="46"/>
      <c r="AP20" s="36" t="s">
        <v>46</v>
      </c>
      <c r="AQ20" s="46"/>
      <c r="AR20" s="46"/>
      <c r="AS20" s="46"/>
      <c r="AT20" s="46"/>
      <c r="AU20" s="46"/>
      <c r="AV20" s="46"/>
      <c r="AW20" s="46"/>
      <c r="AX20" s="46"/>
      <c r="AY20" s="46"/>
      <c r="AZ20" s="56"/>
      <c r="BA20" s="46"/>
      <c r="BB20" s="46"/>
      <c r="BC20" s="46"/>
    </row>
    <row r="21" spans="1:55" ht="139.9" customHeight="1" x14ac:dyDescent="0.2">
      <c r="A21" s="73"/>
      <c r="B21" s="74" t="s">
        <v>49</v>
      </c>
      <c r="C21" s="75" t="s">
        <v>50</v>
      </c>
      <c r="D21" s="75"/>
      <c r="E21" s="33"/>
      <c r="F21" s="33"/>
      <c r="G21" s="33"/>
      <c r="H21" s="33"/>
      <c r="I21" s="76"/>
      <c r="J21" s="77" t="s">
        <v>5</v>
      </c>
      <c r="K21" s="78"/>
      <c r="L21" s="79"/>
      <c r="M21" s="80"/>
      <c r="N21" s="126" t="s">
        <v>5</v>
      </c>
      <c r="O21" s="126"/>
      <c r="P21" s="73"/>
      <c r="Q21" s="81"/>
      <c r="R21" s="33" t="s">
        <v>5</v>
      </c>
      <c r="S21" s="81"/>
      <c r="T21" s="82"/>
      <c r="U21" s="33" t="s">
        <v>5</v>
      </c>
      <c r="V21" s="82"/>
      <c r="W21" s="73"/>
      <c r="X21" s="33" t="s">
        <v>5</v>
      </c>
      <c r="Y21" s="33"/>
      <c r="Z21" s="33" t="s">
        <v>5</v>
      </c>
      <c r="AA21" s="82"/>
      <c r="AB21" s="33" t="s">
        <v>5</v>
      </c>
      <c r="AC21" s="79" t="s">
        <v>91</v>
      </c>
      <c r="AD21" s="73"/>
      <c r="AE21" s="82"/>
      <c r="AF21" s="82"/>
      <c r="AG21" s="73"/>
      <c r="AH21" s="82"/>
      <c r="AI21" s="108" t="s">
        <v>91</v>
      </c>
      <c r="AJ21" s="111" t="s">
        <v>5</v>
      </c>
      <c r="AK21" s="73"/>
      <c r="AL21" s="82"/>
      <c r="AM21" s="79"/>
      <c r="AN21" s="79"/>
      <c r="AO21" s="46"/>
      <c r="AP21" s="36" t="s">
        <v>46</v>
      </c>
      <c r="AQ21" s="46"/>
      <c r="AR21" s="46"/>
      <c r="AS21" s="46"/>
      <c r="AT21" s="46"/>
      <c r="AU21" s="46"/>
      <c r="AV21" s="46"/>
      <c r="AW21" s="46"/>
      <c r="AX21" s="46"/>
      <c r="AY21" s="46"/>
      <c r="AZ21" s="56"/>
      <c r="BA21" s="46"/>
      <c r="BB21" s="46"/>
      <c r="BC21" s="46"/>
    </row>
    <row r="22" spans="1:55" ht="65.25" customHeight="1" x14ac:dyDescent="0.2">
      <c r="A22" s="73"/>
      <c r="B22" s="74" t="s">
        <v>51</v>
      </c>
      <c r="C22" s="75" t="s">
        <v>52</v>
      </c>
      <c r="D22" s="75"/>
      <c r="E22" s="33"/>
      <c r="F22" s="33"/>
      <c r="G22" s="33"/>
      <c r="H22" s="33"/>
      <c r="I22" s="76"/>
      <c r="J22" s="77" t="s">
        <v>5</v>
      </c>
      <c r="K22" s="78"/>
      <c r="L22" s="79"/>
      <c r="M22" s="80"/>
      <c r="N22" s="126" t="s">
        <v>5</v>
      </c>
      <c r="O22" s="126"/>
      <c r="P22" s="73"/>
      <c r="Q22" s="81"/>
      <c r="R22" s="33" t="s">
        <v>5</v>
      </c>
      <c r="S22" s="81"/>
      <c r="T22" s="82"/>
      <c r="U22" s="33" t="s">
        <v>5</v>
      </c>
      <c r="V22" s="82"/>
      <c r="W22" s="73"/>
      <c r="X22" s="33" t="s">
        <v>5</v>
      </c>
      <c r="Y22" s="33"/>
      <c r="Z22" s="33" t="s">
        <v>5</v>
      </c>
      <c r="AA22" s="82"/>
      <c r="AB22" s="33" t="s">
        <v>5</v>
      </c>
      <c r="AC22" s="82"/>
      <c r="AD22" s="73"/>
      <c r="AE22" s="82"/>
      <c r="AF22" s="82"/>
      <c r="AG22" s="73"/>
      <c r="AH22" s="82"/>
      <c r="AI22" s="82"/>
      <c r="AJ22" s="79" t="s">
        <v>5</v>
      </c>
      <c r="AK22" s="73"/>
      <c r="AL22" s="82"/>
      <c r="AM22" s="79"/>
      <c r="AN22" s="79"/>
      <c r="AO22" s="46"/>
      <c r="AP22" s="36" t="s">
        <v>46</v>
      </c>
      <c r="AQ22" s="46"/>
      <c r="AR22" s="46"/>
      <c r="AS22" s="46"/>
      <c r="AT22" s="46"/>
      <c r="AU22" s="46"/>
      <c r="AV22" s="46"/>
      <c r="AW22" s="46"/>
      <c r="AX22" s="46"/>
      <c r="AY22" s="46"/>
      <c r="AZ22" s="56"/>
      <c r="BA22" s="46"/>
      <c r="BB22" s="46"/>
      <c r="BC22" s="46"/>
    </row>
    <row r="23" spans="1:55" ht="39" customHeight="1" x14ac:dyDescent="0.2">
      <c r="A23" s="73"/>
      <c r="B23" s="74" t="s">
        <v>53</v>
      </c>
      <c r="C23" s="75" t="s">
        <v>54</v>
      </c>
      <c r="D23" s="75"/>
      <c r="E23" s="33"/>
      <c r="F23" s="33"/>
      <c r="G23" s="33"/>
      <c r="H23" s="33"/>
      <c r="I23" s="76"/>
      <c r="J23" s="77" t="s">
        <v>5</v>
      </c>
      <c r="K23" s="78"/>
      <c r="L23" s="79"/>
      <c r="M23" s="80"/>
      <c r="N23" s="126" t="s">
        <v>5</v>
      </c>
      <c r="O23" s="126"/>
      <c r="P23" s="73"/>
      <c r="Q23" s="81"/>
      <c r="R23" s="33" t="s">
        <v>5</v>
      </c>
      <c r="S23" s="81"/>
      <c r="T23" s="82"/>
      <c r="U23" s="33" t="s">
        <v>5</v>
      </c>
      <c r="V23" s="82"/>
      <c r="W23" s="73"/>
      <c r="X23" s="33" t="s">
        <v>5</v>
      </c>
      <c r="Y23" s="33"/>
      <c r="Z23" s="33" t="s">
        <v>5</v>
      </c>
      <c r="AA23" s="82"/>
      <c r="AB23" s="33" t="s">
        <v>5</v>
      </c>
      <c r="AC23" s="82"/>
      <c r="AD23" s="73"/>
      <c r="AE23" s="82"/>
      <c r="AF23" s="82"/>
      <c r="AG23" s="73"/>
      <c r="AH23" s="82"/>
      <c r="AI23" s="82"/>
      <c r="AJ23" s="79" t="s">
        <v>5</v>
      </c>
      <c r="AK23" s="73"/>
      <c r="AL23" s="82"/>
      <c r="AM23" s="79"/>
      <c r="AN23" s="79"/>
      <c r="AO23" s="46"/>
      <c r="AP23" s="36" t="s">
        <v>46</v>
      </c>
      <c r="AQ23" s="46"/>
      <c r="AR23" s="46"/>
      <c r="AS23" s="46"/>
      <c r="AT23" s="46"/>
      <c r="AU23" s="46"/>
      <c r="AV23" s="46"/>
      <c r="AW23" s="46"/>
      <c r="AX23" s="46"/>
      <c r="AY23" s="46"/>
      <c r="AZ23" s="56"/>
      <c r="BA23" s="46"/>
      <c r="BB23" s="46"/>
      <c r="BC23" s="46"/>
    </row>
    <row r="24" spans="1:55" ht="46.15" customHeight="1" x14ac:dyDescent="0.2">
      <c r="A24" s="73"/>
      <c r="B24" s="74" t="s">
        <v>55</v>
      </c>
      <c r="C24" s="75" t="s">
        <v>56</v>
      </c>
      <c r="D24" s="75"/>
      <c r="E24" s="33"/>
      <c r="F24" s="33"/>
      <c r="G24" s="33"/>
      <c r="H24" s="33"/>
      <c r="I24" s="76"/>
      <c r="J24" s="77" t="s">
        <v>5</v>
      </c>
      <c r="K24" s="78"/>
      <c r="L24" s="79"/>
      <c r="M24" s="80"/>
      <c r="N24" s="126" t="s">
        <v>5</v>
      </c>
      <c r="O24" s="126"/>
      <c r="P24" s="73"/>
      <c r="Q24" s="81"/>
      <c r="R24" s="33" t="s">
        <v>5</v>
      </c>
      <c r="S24" s="81"/>
      <c r="T24" s="82"/>
      <c r="U24" s="33" t="s">
        <v>5</v>
      </c>
      <c r="V24" s="82"/>
      <c r="W24" s="73"/>
      <c r="X24" s="33" t="s">
        <v>5</v>
      </c>
      <c r="Y24" s="33"/>
      <c r="Z24" s="33" t="s">
        <v>5</v>
      </c>
      <c r="AA24" s="79"/>
      <c r="AB24" s="33" t="s">
        <v>5</v>
      </c>
      <c r="AC24" s="82"/>
      <c r="AD24" s="73"/>
      <c r="AE24" s="79" t="s">
        <v>5</v>
      </c>
      <c r="AF24" s="82"/>
      <c r="AG24" s="73"/>
      <c r="AH24" s="82"/>
      <c r="AI24" s="79"/>
      <c r="AJ24" s="79" t="s">
        <v>5</v>
      </c>
      <c r="AK24" s="73"/>
      <c r="AL24" s="82"/>
      <c r="AM24" s="79"/>
      <c r="AN24" s="79"/>
      <c r="AO24" s="46"/>
      <c r="AP24" s="36" t="s">
        <v>46</v>
      </c>
      <c r="AQ24" s="46"/>
      <c r="AR24" s="46"/>
      <c r="AS24" s="46"/>
      <c r="AT24" s="46"/>
      <c r="AU24" s="46"/>
      <c r="AV24" s="46"/>
      <c r="AW24" s="46"/>
      <c r="AX24" s="46"/>
      <c r="AY24" s="46"/>
      <c r="AZ24" s="56"/>
      <c r="BA24" s="46"/>
      <c r="BB24" s="46"/>
      <c r="BC24" s="46"/>
    </row>
    <row r="25" spans="1:55" ht="39" customHeight="1" x14ac:dyDescent="0.2">
      <c r="A25" s="73"/>
      <c r="B25" s="74" t="s">
        <v>57</v>
      </c>
      <c r="C25" s="75" t="s">
        <v>58</v>
      </c>
      <c r="D25" s="75"/>
      <c r="E25" s="33"/>
      <c r="F25" s="33"/>
      <c r="G25" s="33"/>
      <c r="H25" s="33"/>
      <c r="I25" s="42" t="s">
        <v>59</v>
      </c>
      <c r="J25" s="77"/>
      <c r="K25" s="78"/>
      <c r="L25" s="79"/>
      <c r="M25" s="80"/>
      <c r="N25" s="126" t="s">
        <v>5</v>
      </c>
      <c r="O25" s="126"/>
      <c r="P25" s="73"/>
      <c r="Q25" s="81"/>
      <c r="R25" s="33" t="s">
        <v>5</v>
      </c>
      <c r="S25" s="81"/>
      <c r="T25" s="82"/>
      <c r="U25" s="33" t="s">
        <v>5</v>
      </c>
      <c r="V25" s="82"/>
      <c r="W25" s="73"/>
      <c r="X25" s="33" t="s">
        <v>5</v>
      </c>
      <c r="Y25" s="33"/>
      <c r="Z25" s="33" t="s">
        <v>5</v>
      </c>
      <c r="AA25" s="82"/>
      <c r="AB25" s="33" t="s">
        <v>5</v>
      </c>
      <c r="AC25" s="82"/>
      <c r="AD25" s="73"/>
      <c r="AE25" s="82"/>
      <c r="AF25" s="82"/>
      <c r="AG25" s="73"/>
      <c r="AH25" s="82"/>
      <c r="AI25" s="82"/>
      <c r="AJ25" s="79" t="s">
        <v>5</v>
      </c>
      <c r="AK25" s="73"/>
      <c r="AL25" s="82"/>
      <c r="AM25" s="79"/>
      <c r="AN25" s="79"/>
      <c r="AO25" s="46"/>
      <c r="AP25" s="36" t="s">
        <v>46</v>
      </c>
      <c r="AQ25" s="46"/>
      <c r="AR25" s="46"/>
      <c r="AS25" s="46"/>
      <c r="AT25" s="46"/>
      <c r="AU25" s="46"/>
      <c r="AV25" s="46"/>
      <c r="AW25" s="46"/>
      <c r="AX25" s="46"/>
      <c r="AY25" s="46"/>
      <c r="AZ25" s="56"/>
      <c r="BA25" s="46"/>
      <c r="BB25" s="46"/>
      <c r="BC25" s="46"/>
    </row>
    <row r="26" spans="1:55" ht="61.9" customHeight="1" x14ac:dyDescent="0.2">
      <c r="A26" s="73"/>
      <c r="B26" s="74" t="s">
        <v>60</v>
      </c>
      <c r="C26" s="75" t="s">
        <v>61</v>
      </c>
      <c r="D26" s="75"/>
      <c r="E26" s="33"/>
      <c r="F26" s="33"/>
      <c r="G26" s="33"/>
      <c r="H26" s="33"/>
      <c r="I26" s="76"/>
      <c r="J26" s="77" t="s">
        <v>5</v>
      </c>
      <c r="K26" s="78"/>
      <c r="L26" s="79"/>
      <c r="M26" s="80"/>
      <c r="N26" s="126" t="s">
        <v>5</v>
      </c>
      <c r="O26" s="126"/>
      <c r="P26" s="73"/>
      <c r="Q26" s="81"/>
      <c r="R26" s="33" t="s">
        <v>5</v>
      </c>
      <c r="S26" s="81"/>
      <c r="T26" s="82"/>
      <c r="U26" s="33" t="s">
        <v>5</v>
      </c>
      <c r="V26" s="82"/>
      <c r="W26" s="73"/>
      <c r="X26" s="33" t="s">
        <v>5</v>
      </c>
      <c r="Y26" s="33"/>
      <c r="Z26" s="33" t="s">
        <v>5</v>
      </c>
      <c r="AA26" s="82"/>
      <c r="AB26" s="33" t="s">
        <v>5</v>
      </c>
      <c r="AC26" s="82"/>
      <c r="AD26" s="73"/>
      <c r="AE26" s="82"/>
      <c r="AF26" s="82"/>
      <c r="AG26" s="73"/>
      <c r="AH26" s="82"/>
      <c r="AI26" s="82"/>
      <c r="AJ26" s="79" t="s">
        <v>5</v>
      </c>
      <c r="AK26" s="73"/>
      <c r="AL26" s="82"/>
      <c r="AM26" s="79"/>
      <c r="AN26" s="79" t="s">
        <v>5</v>
      </c>
      <c r="AO26" s="46"/>
      <c r="AP26" s="36" t="s">
        <v>282</v>
      </c>
      <c r="AQ26" s="46"/>
      <c r="AR26" s="46"/>
      <c r="AS26" s="46"/>
      <c r="AT26" s="46"/>
      <c r="AU26" s="46"/>
      <c r="AV26" s="46"/>
      <c r="AW26" s="46"/>
      <c r="AX26" s="46"/>
      <c r="AY26" s="46"/>
      <c r="AZ26" s="56"/>
      <c r="BA26" s="46"/>
      <c r="BB26" s="46"/>
      <c r="BC26" s="46"/>
    </row>
    <row r="27" spans="1:55" ht="39" customHeight="1" x14ac:dyDescent="0.2">
      <c r="A27" s="73"/>
      <c r="B27" s="74" t="s">
        <v>62</v>
      </c>
      <c r="C27" s="75" t="s">
        <v>63</v>
      </c>
      <c r="D27" s="75"/>
      <c r="E27" s="33"/>
      <c r="F27" s="33"/>
      <c r="G27" s="33"/>
      <c r="H27" s="33"/>
      <c r="I27" s="76"/>
      <c r="J27" s="77"/>
      <c r="K27" s="79" t="s">
        <v>5</v>
      </c>
      <c r="L27" s="79"/>
      <c r="M27" s="80"/>
      <c r="N27" s="126" t="s">
        <v>5</v>
      </c>
      <c r="O27" s="126"/>
      <c r="P27" s="73"/>
      <c r="Q27" s="81"/>
      <c r="R27" s="33" t="s">
        <v>5</v>
      </c>
      <c r="S27" s="81"/>
      <c r="T27" s="82"/>
      <c r="U27" s="33" t="s">
        <v>5</v>
      </c>
      <c r="V27" s="82"/>
      <c r="W27" s="73"/>
      <c r="X27" s="33" t="s">
        <v>5</v>
      </c>
      <c r="Y27" s="33"/>
      <c r="Z27" s="33" t="s">
        <v>5</v>
      </c>
      <c r="AA27" s="82"/>
      <c r="AB27" s="33" t="s">
        <v>91</v>
      </c>
      <c r="AC27" s="79" t="s">
        <v>5</v>
      </c>
      <c r="AD27" s="73"/>
      <c r="AE27" s="82"/>
      <c r="AF27" s="82"/>
      <c r="AG27" s="73"/>
      <c r="AH27" s="82"/>
      <c r="AI27" s="79" t="s">
        <v>5</v>
      </c>
      <c r="AJ27" s="79"/>
      <c r="AK27" s="73"/>
      <c r="AL27" s="82"/>
      <c r="AM27" s="79"/>
      <c r="AN27" s="79" t="s">
        <v>5</v>
      </c>
      <c r="AO27" s="46"/>
      <c r="AP27" s="37" t="s">
        <v>276</v>
      </c>
      <c r="AQ27" s="46"/>
      <c r="AR27" s="46"/>
      <c r="AS27" s="46"/>
      <c r="AT27" s="46"/>
      <c r="AU27" s="46"/>
      <c r="AV27" s="46"/>
      <c r="AW27" s="46"/>
      <c r="AX27" s="46"/>
      <c r="AY27" s="46"/>
      <c r="AZ27" s="56"/>
      <c r="BA27" s="46"/>
      <c r="BB27" s="46"/>
      <c r="BC27" s="46"/>
    </row>
    <row r="28" spans="1:55" ht="124.15" customHeight="1" x14ac:dyDescent="0.2">
      <c r="A28" s="73"/>
      <c r="B28" s="74" t="s">
        <v>64</v>
      </c>
      <c r="C28" s="75" t="s">
        <v>65</v>
      </c>
      <c r="D28" s="75"/>
      <c r="E28" s="33"/>
      <c r="F28" s="33"/>
      <c r="G28" s="33"/>
      <c r="H28" s="33"/>
      <c r="I28" s="76"/>
      <c r="J28" s="77" t="s">
        <v>5</v>
      </c>
      <c r="K28" s="78"/>
      <c r="L28" s="79"/>
      <c r="M28" s="80"/>
      <c r="N28" s="126" t="s">
        <v>5</v>
      </c>
      <c r="O28" s="126"/>
      <c r="P28" s="73"/>
      <c r="Q28" s="81"/>
      <c r="R28" s="33" t="s">
        <v>5</v>
      </c>
      <c r="S28" s="81"/>
      <c r="T28" s="82"/>
      <c r="U28" s="33" t="s">
        <v>5</v>
      </c>
      <c r="V28" s="82"/>
      <c r="W28" s="73"/>
      <c r="X28" s="33" t="s">
        <v>5</v>
      </c>
      <c r="Y28" s="33"/>
      <c r="Z28" s="33" t="s">
        <v>5</v>
      </c>
      <c r="AA28" s="82"/>
      <c r="AB28" s="33"/>
      <c r="AC28" s="79" t="s">
        <v>5</v>
      </c>
      <c r="AD28" s="73"/>
      <c r="AE28" s="82"/>
      <c r="AF28" s="82"/>
      <c r="AG28" s="73"/>
      <c r="AH28" s="82"/>
      <c r="AI28" s="111" t="s">
        <v>5</v>
      </c>
      <c r="AJ28" s="109" t="s">
        <v>91</v>
      </c>
      <c r="AK28" s="73"/>
      <c r="AL28" s="82"/>
      <c r="AM28" s="79"/>
      <c r="AN28" s="79" t="s">
        <v>5</v>
      </c>
      <c r="AO28" s="46"/>
      <c r="AP28" s="37" t="s">
        <v>271</v>
      </c>
      <c r="AQ28" s="46"/>
      <c r="AR28" s="46"/>
      <c r="AS28" s="46"/>
      <c r="AT28" s="46"/>
      <c r="AU28" s="46"/>
      <c r="AV28" s="46"/>
      <c r="AW28" s="46"/>
      <c r="AX28" s="46"/>
      <c r="AY28" s="46"/>
      <c r="AZ28" s="56"/>
      <c r="BA28" s="46"/>
      <c r="BB28" s="46"/>
      <c r="BC28" s="46"/>
    </row>
    <row r="29" spans="1:55" ht="138.75" customHeight="1" x14ac:dyDescent="0.2">
      <c r="A29" s="73"/>
      <c r="B29" s="74" t="s">
        <v>66</v>
      </c>
      <c r="C29" s="75" t="s">
        <v>67</v>
      </c>
      <c r="D29" s="75"/>
      <c r="E29" s="33"/>
      <c r="F29" s="33"/>
      <c r="G29" s="33"/>
      <c r="H29" s="33"/>
      <c r="I29" s="83" t="s">
        <v>68</v>
      </c>
      <c r="J29" s="77"/>
      <c r="K29" s="78"/>
      <c r="L29" s="79"/>
      <c r="M29" s="80"/>
      <c r="N29" s="126" t="s">
        <v>5</v>
      </c>
      <c r="O29" s="126"/>
      <c r="P29" s="73"/>
      <c r="Q29" s="81"/>
      <c r="R29" s="33" t="s">
        <v>5</v>
      </c>
      <c r="S29" s="81"/>
      <c r="T29" s="82"/>
      <c r="U29" s="33" t="s">
        <v>5</v>
      </c>
      <c r="V29" s="82"/>
      <c r="W29" s="73"/>
      <c r="X29" s="33" t="s">
        <v>5</v>
      </c>
      <c r="Y29" s="33"/>
      <c r="Z29" s="33" t="s">
        <v>5</v>
      </c>
      <c r="AA29" s="82"/>
      <c r="AB29" s="33"/>
      <c r="AC29" s="79" t="s">
        <v>5</v>
      </c>
      <c r="AD29" s="73"/>
      <c r="AE29" s="82"/>
      <c r="AF29" s="82"/>
      <c r="AG29" s="73"/>
      <c r="AH29" s="82"/>
      <c r="AI29" s="111" t="s">
        <v>5</v>
      </c>
      <c r="AJ29" s="109" t="s">
        <v>91</v>
      </c>
      <c r="AK29" s="73"/>
      <c r="AL29" s="82"/>
      <c r="AM29" s="82"/>
      <c r="AN29" s="79" t="s">
        <v>5</v>
      </c>
      <c r="AO29" s="46"/>
      <c r="AP29" s="37" t="s">
        <v>272</v>
      </c>
      <c r="AQ29" s="46"/>
      <c r="AR29" s="46"/>
      <c r="AS29" s="46"/>
      <c r="AT29" s="46"/>
      <c r="AU29" s="46"/>
      <c r="AV29" s="46"/>
      <c r="AW29" s="46"/>
      <c r="AX29" s="46"/>
      <c r="AY29" s="46"/>
      <c r="AZ29" s="56"/>
      <c r="BA29" s="46"/>
      <c r="BB29" s="46"/>
      <c r="BC29" s="46"/>
    </row>
    <row r="30" spans="1:55" ht="124.5" customHeight="1" x14ac:dyDescent="0.2">
      <c r="A30" s="73"/>
      <c r="B30" s="74" t="s">
        <v>69</v>
      </c>
      <c r="C30" s="75" t="s">
        <v>70</v>
      </c>
      <c r="D30" s="75"/>
      <c r="E30" s="33"/>
      <c r="F30" s="33"/>
      <c r="G30" s="33"/>
      <c r="H30" s="33"/>
      <c r="I30" s="83" t="s">
        <v>68</v>
      </c>
      <c r="J30" s="77"/>
      <c r="K30" s="78"/>
      <c r="L30" s="79"/>
      <c r="M30" s="80"/>
      <c r="N30" s="126" t="s">
        <v>5</v>
      </c>
      <c r="O30" s="126"/>
      <c r="P30" s="73"/>
      <c r="Q30" s="81"/>
      <c r="R30" s="33" t="s">
        <v>5</v>
      </c>
      <c r="S30" s="81"/>
      <c r="T30" s="82"/>
      <c r="U30" s="33" t="s">
        <v>5</v>
      </c>
      <c r="V30" s="82"/>
      <c r="W30" s="73"/>
      <c r="X30" s="33" t="s">
        <v>5</v>
      </c>
      <c r="Y30" s="33"/>
      <c r="Z30" s="33" t="s">
        <v>5</v>
      </c>
      <c r="AA30" s="82"/>
      <c r="AB30" s="33" t="s">
        <v>5</v>
      </c>
      <c r="AC30" s="79" t="s">
        <v>91</v>
      </c>
      <c r="AD30" s="73"/>
      <c r="AE30" s="82"/>
      <c r="AF30" s="82"/>
      <c r="AG30" s="73"/>
      <c r="AH30" s="82"/>
      <c r="AI30" s="111" t="s">
        <v>5</v>
      </c>
      <c r="AJ30" s="109" t="s">
        <v>91</v>
      </c>
      <c r="AK30" s="73"/>
      <c r="AL30" s="82"/>
      <c r="AM30" s="82"/>
      <c r="AN30" s="79" t="s">
        <v>5</v>
      </c>
      <c r="AO30" s="46"/>
      <c r="AP30" s="37" t="s">
        <v>278</v>
      </c>
      <c r="AQ30" s="46"/>
      <c r="AR30" s="46"/>
      <c r="AS30" s="46"/>
      <c r="AT30" s="46"/>
      <c r="AU30" s="46"/>
      <c r="AV30" s="46"/>
      <c r="AW30" s="46"/>
      <c r="AX30" s="46"/>
      <c r="AY30" s="46"/>
      <c r="AZ30" s="56"/>
      <c r="BA30" s="46"/>
      <c r="BB30" s="46"/>
      <c r="BC30" s="46"/>
    </row>
    <row r="31" spans="1:55" ht="73.5" customHeight="1" x14ac:dyDescent="0.2">
      <c r="A31" s="73"/>
      <c r="B31" s="74" t="s">
        <v>71</v>
      </c>
      <c r="C31" s="112" t="s">
        <v>72</v>
      </c>
      <c r="D31" s="75"/>
      <c r="E31" s="33"/>
      <c r="F31" s="33"/>
      <c r="G31" s="33"/>
      <c r="H31" s="33"/>
      <c r="I31" s="76"/>
      <c r="J31" s="77" t="s">
        <v>5</v>
      </c>
      <c r="K31" s="78"/>
      <c r="L31" s="79"/>
      <c r="M31" s="80"/>
      <c r="N31" s="126" t="s">
        <v>5</v>
      </c>
      <c r="O31" s="126"/>
      <c r="P31" s="73"/>
      <c r="Q31" s="81"/>
      <c r="R31" s="33" t="s">
        <v>5</v>
      </c>
      <c r="S31" s="81"/>
      <c r="T31" s="82"/>
      <c r="U31" s="33" t="s">
        <v>5</v>
      </c>
      <c r="V31" s="82"/>
      <c r="W31" s="73"/>
      <c r="X31" s="33" t="s">
        <v>5</v>
      </c>
      <c r="Y31" s="33"/>
      <c r="Z31" s="33" t="s">
        <v>5</v>
      </c>
      <c r="AA31" s="82"/>
      <c r="AB31" s="33" t="s">
        <v>5</v>
      </c>
      <c r="AC31" s="79"/>
      <c r="AD31" s="73"/>
      <c r="AE31" s="82"/>
      <c r="AF31" s="82"/>
      <c r="AG31" s="73"/>
      <c r="AH31" s="82"/>
      <c r="AI31" s="79"/>
      <c r="AJ31" s="79" t="s">
        <v>5</v>
      </c>
      <c r="AK31" s="80"/>
      <c r="AL31" s="79"/>
      <c r="AM31" s="79"/>
      <c r="AN31" s="79"/>
      <c r="AO31" s="46"/>
      <c r="AP31" s="36" t="s">
        <v>46</v>
      </c>
      <c r="AQ31" s="46"/>
      <c r="AR31" s="46"/>
      <c r="AS31" s="46"/>
      <c r="AT31" s="46"/>
      <c r="AU31" s="46"/>
      <c r="AV31" s="46"/>
      <c r="AW31" s="46"/>
      <c r="AX31" s="46"/>
      <c r="AY31" s="46"/>
      <c r="AZ31" s="56"/>
      <c r="BA31" s="46"/>
      <c r="BB31" s="46"/>
      <c r="BC31" s="46"/>
    </row>
    <row r="32" spans="1:55" ht="70.5" customHeight="1" x14ac:dyDescent="0.2">
      <c r="A32" s="73"/>
      <c r="B32" s="74" t="s">
        <v>73</v>
      </c>
      <c r="C32" s="112" t="s">
        <v>74</v>
      </c>
      <c r="D32" s="75"/>
      <c r="E32" s="33"/>
      <c r="F32" s="33"/>
      <c r="G32" s="33"/>
      <c r="H32" s="33"/>
      <c r="I32" s="83" t="s">
        <v>75</v>
      </c>
      <c r="J32" s="77"/>
      <c r="K32" s="78"/>
      <c r="L32" s="79"/>
      <c r="M32" s="80"/>
      <c r="N32" s="126" t="s">
        <v>5</v>
      </c>
      <c r="O32" s="126"/>
      <c r="P32" s="73"/>
      <c r="Q32" s="81"/>
      <c r="R32" s="33" t="s">
        <v>5</v>
      </c>
      <c r="S32" s="81"/>
      <c r="T32" s="82"/>
      <c r="U32" s="33" t="s">
        <v>5</v>
      </c>
      <c r="V32" s="82"/>
      <c r="W32" s="73"/>
      <c r="X32" s="33" t="s">
        <v>5</v>
      </c>
      <c r="Y32" s="33"/>
      <c r="Z32" s="33" t="s">
        <v>5</v>
      </c>
      <c r="AA32" s="79"/>
      <c r="AB32" s="33"/>
      <c r="AC32" s="79" t="s">
        <v>5</v>
      </c>
      <c r="AD32" s="73"/>
      <c r="AE32" s="79" t="s">
        <v>5</v>
      </c>
      <c r="AF32" s="82"/>
      <c r="AG32" s="73"/>
      <c r="AH32" s="82"/>
      <c r="AI32" s="108" t="s">
        <v>91</v>
      </c>
      <c r="AJ32" s="111" t="s">
        <v>5</v>
      </c>
      <c r="AK32" s="80"/>
      <c r="AL32" s="79"/>
      <c r="AM32" s="79"/>
      <c r="AN32" s="79"/>
      <c r="AO32" s="46"/>
      <c r="AP32" s="36" t="s">
        <v>46</v>
      </c>
      <c r="AQ32" s="46"/>
      <c r="AR32" s="46"/>
      <c r="AS32" s="46"/>
      <c r="AT32" s="46"/>
      <c r="AU32" s="46"/>
      <c r="AV32" s="46"/>
      <c r="AW32" s="46"/>
      <c r="AX32" s="46"/>
      <c r="AY32" s="46"/>
      <c r="AZ32" s="56"/>
      <c r="BA32" s="46"/>
      <c r="BB32" s="46"/>
      <c r="BC32" s="46"/>
    </row>
    <row r="33" spans="1:55" ht="64.150000000000006" customHeight="1" x14ac:dyDescent="0.2">
      <c r="A33" s="73"/>
      <c r="B33" s="74" t="s">
        <v>76</v>
      </c>
      <c r="C33" s="75" t="s">
        <v>77</v>
      </c>
      <c r="D33" s="75"/>
      <c r="E33" s="33"/>
      <c r="F33" s="33"/>
      <c r="G33" s="33"/>
      <c r="H33" s="33"/>
      <c r="I33" s="83" t="s">
        <v>75</v>
      </c>
      <c r="J33" s="77"/>
      <c r="K33" s="78"/>
      <c r="L33" s="79"/>
      <c r="M33" s="80"/>
      <c r="N33" s="126" t="s">
        <v>5</v>
      </c>
      <c r="O33" s="126"/>
      <c r="P33" s="73"/>
      <c r="Q33" s="81"/>
      <c r="R33" s="33" t="s">
        <v>5</v>
      </c>
      <c r="S33" s="81"/>
      <c r="T33" s="82"/>
      <c r="U33" s="33" t="s">
        <v>5</v>
      </c>
      <c r="V33" s="82"/>
      <c r="W33" s="73"/>
      <c r="X33" s="33" t="s">
        <v>5</v>
      </c>
      <c r="Y33" s="33"/>
      <c r="Z33" s="33" t="s">
        <v>5</v>
      </c>
      <c r="AA33" s="82"/>
      <c r="AB33" s="33" t="s">
        <v>5</v>
      </c>
      <c r="AC33" s="82"/>
      <c r="AD33" s="73"/>
      <c r="AE33" s="82"/>
      <c r="AF33" s="82"/>
      <c r="AG33" s="73"/>
      <c r="AH33" s="82"/>
      <c r="AI33" s="82"/>
      <c r="AJ33" s="79" t="s">
        <v>5</v>
      </c>
      <c r="AK33" s="73"/>
      <c r="AL33" s="82"/>
      <c r="AM33" s="79"/>
      <c r="AN33" s="79"/>
      <c r="AO33" s="46"/>
      <c r="AP33" s="36" t="s">
        <v>46</v>
      </c>
      <c r="AQ33" s="46"/>
      <c r="AR33" s="46"/>
      <c r="AS33" s="46"/>
      <c r="AT33" s="46"/>
      <c r="AU33" s="46"/>
      <c r="AV33" s="46"/>
      <c r="AW33" s="46"/>
      <c r="AX33" s="46"/>
      <c r="AY33" s="46"/>
      <c r="AZ33" s="56"/>
      <c r="BA33" s="46"/>
      <c r="BB33" s="46"/>
      <c r="BC33" s="46"/>
    </row>
    <row r="34" spans="1:55" ht="52.9" customHeight="1" x14ac:dyDescent="0.2">
      <c r="A34" s="73"/>
      <c r="B34" s="74" t="s">
        <v>78</v>
      </c>
      <c r="C34" s="75" t="s">
        <v>79</v>
      </c>
      <c r="D34" s="75"/>
      <c r="E34" s="33"/>
      <c r="F34" s="33" t="s">
        <v>5</v>
      </c>
      <c r="G34" s="33"/>
      <c r="H34" s="33"/>
      <c r="I34" s="76"/>
      <c r="J34" s="77"/>
      <c r="K34" s="78"/>
      <c r="L34" s="79"/>
      <c r="M34" s="80"/>
      <c r="N34" s="126" t="s">
        <v>5</v>
      </c>
      <c r="O34" s="126"/>
      <c r="P34" s="73"/>
      <c r="Q34" s="81"/>
      <c r="R34" s="33" t="s">
        <v>5</v>
      </c>
      <c r="S34" s="81"/>
      <c r="T34" s="82"/>
      <c r="U34" s="33" t="s">
        <v>5</v>
      </c>
      <c r="V34" s="79"/>
      <c r="W34" s="73"/>
      <c r="X34" s="33" t="s">
        <v>5</v>
      </c>
      <c r="Y34" s="33"/>
      <c r="Z34" s="33" t="s">
        <v>5</v>
      </c>
      <c r="AA34" s="82"/>
      <c r="AB34" s="33" t="s">
        <v>5</v>
      </c>
      <c r="AC34" s="82"/>
      <c r="AD34" s="73"/>
      <c r="AE34" s="82"/>
      <c r="AF34" s="82"/>
      <c r="AG34" s="73"/>
      <c r="AH34" s="82"/>
      <c r="AI34" s="82"/>
      <c r="AJ34" s="79" t="s">
        <v>5</v>
      </c>
      <c r="AK34" s="73"/>
      <c r="AL34" s="82"/>
      <c r="AM34" s="79"/>
      <c r="AN34" s="79"/>
      <c r="AO34" s="46"/>
      <c r="AP34" s="36" t="s">
        <v>46</v>
      </c>
      <c r="AQ34" s="46"/>
      <c r="AR34" s="46"/>
      <c r="AS34" s="46"/>
      <c r="AT34" s="46"/>
      <c r="AU34" s="46"/>
      <c r="AV34" s="46"/>
      <c r="AW34" s="46"/>
      <c r="AX34" s="46"/>
      <c r="AY34" s="46"/>
      <c r="AZ34" s="56"/>
      <c r="BA34" s="46"/>
      <c r="BB34" s="46"/>
      <c r="BC34" s="46"/>
    </row>
    <row r="35" spans="1:55" ht="57.6" customHeight="1" x14ac:dyDescent="0.2">
      <c r="A35" s="73"/>
      <c r="B35" s="74" t="s">
        <v>80</v>
      </c>
      <c r="C35" s="112" t="s">
        <v>81</v>
      </c>
      <c r="D35" s="75"/>
      <c r="E35" s="33" t="s">
        <v>5</v>
      </c>
      <c r="F35" s="33"/>
      <c r="G35" s="33"/>
      <c r="H35" s="33"/>
      <c r="I35" s="76"/>
      <c r="J35" s="77"/>
      <c r="K35" s="78"/>
      <c r="L35" s="79"/>
      <c r="M35" s="80"/>
      <c r="N35" s="126" t="s">
        <v>5</v>
      </c>
      <c r="O35" s="126"/>
      <c r="P35" s="73"/>
      <c r="Q35" s="81"/>
      <c r="R35" s="33" t="s">
        <v>5</v>
      </c>
      <c r="S35" s="81"/>
      <c r="T35" s="82"/>
      <c r="U35" s="33" t="s">
        <v>5</v>
      </c>
      <c r="V35" s="82"/>
      <c r="W35" s="73"/>
      <c r="X35" s="33" t="s">
        <v>5</v>
      </c>
      <c r="Y35" s="33"/>
      <c r="Z35" s="33" t="s">
        <v>5</v>
      </c>
      <c r="AA35" s="82"/>
      <c r="AB35" s="33" t="s">
        <v>5</v>
      </c>
      <c r="AC35" s="82"/>
      <c r="AD35" s="73"/>
      <c r="AE35" s="82"/>
      <c r="AF35" s="82"/>
      <c r="AG35" s="73"/>
      <c r="AH35" s="82"/>
      <c r="AI35" s="82"/>
      <c r="AJ35" s="79" t="s">
        <v>5</v>
      </c>
      <c r="AK35" s="73"/>
      <c r="AL35" s="82"/>
      <c r="AM35" s="79"/>
      <c r="AN35" s="79"/>
      <c r="AO35" s="46"/>
      <c r="AP35" s="36" t="s">
        <v>46</v>
      </c>
      <c r="AQ35" s="46"/>
      <c r="AR35" s="46"/>
      <c r="AS35" s="46"/>
      <c r="AT35" s="46"/>
      <c r="AU35" s="46"/>
      <c r="AV35" s="46"/>
      <c r="AW35" s="46"/>
      <c r="AX35" s="46"/>
      <c r="AY35" s="46"/>
      <c r="AZ35" s="56"/>
      <c r="BA35" s="46"/>
      <c r="BB35" s="46"/>
      <c r="BC35" s="46"/>
    </row>
    <row r="36" spans="1:55" ht="39" customHeight="1" x14ac:dyDescent="0.2">
      <c r="A36" s="73"/>
      <c r="B36" s="74" t="s">
        <v>82</v>
      </c>
      <c r="C36" s="75" t="s">
        <v>83</v>
      </c>
      <c r="D36" s="75"/>
      <c r="E36" s="33" t="s">
        <v>5</v>
      </c>
      <c r="F36" s="33"/>
      <c r="G36" s="33"/>
      <c r="H36" s="33"/>
      <c r="I36" s="76"/>
      <c r="J36" s="77"/>
      <c r="K36" s="78"/>
      <c r="L36" s="79"/>
      <c r="M36" s="80"/>
      <c r="N36" s="126"/>
      <c r="O36" s="126"/>
      <c r="P36" s="73"/>
      <c r="Q36" s="81"/>
      <c r="R36" s="33"/>
      <c r="S36" s="81"/>
      <c r="T36" s="82"/>
      <c r="U36" s="33"/>
      <c r="V36" s="82"/>
      <c r="W36" s="73"/>
      <c r="X36" s="33"/>
      <c r="Y36" s="33"/>
      <c r="Z36" s="33"/>
      <c r="AA36" s="82"/>
      <c r="AB36" s="33"/>
      <c r="AC36" s="82"/>
      <c r="AD36" s="73"/>
      <c r="AE36" s="82"/>
      <c r="AF36" s="82"/>
      <c r="AG36" s="73"/>
      <c r="AH36" s="82"/>
      <c r="AI36" s="82"/>
      <c r="AJ36" s="79"/>
      <c r="AK36" s="73"/>
      <c r="AL36" s="82"/>
      <c r="AM36" s="79"/>
      <c r="AN36" s="79"/>
      <c r="AO36" s="46"/>
      <c r="AP36" s="36" t="s">
        <v>84</v>
      </c>
      <c r="AQ36" s="46"/>
      <c r="AR36" s="46"/>
      <c r="AS36" s="46"/>
      <c r="AT36" s="46"/>
      <c r="AU36" s="46"/>
      <c r="AV36" s="46"/>
      <c r="AW36" s="46"/>
      <c r="AX36" s="46"/>
      <c r="AY36" s="46"/>
      <c r="AZ36" s="56"/>
      <c r="BA36" s="46"/>
      <c r="BB36" s="46"/>
      <c r="BC36" s="46"/>
    </row>
    <row r="37" spans="1:55" ht="135" customHeight="1" x14ac:dyDescent="0.2">
      <c r="A37" s="73"/>
      <c r="B37" s="74" t="s">
        <v>85</v>
      </c>
      <c r="C37" s="75" t="s">
        <v>86</v>
      </c>
      <c r="D37" s="75"/>
      <c r="E37" s="33"/>
      <c r="F37" s="33"/>
      <c r="G37" s="33"/>
      <c r="H37" s="33" t="s">
        <v>5</v>
      </c>
      <c r="I37" s="76"/>
      <c r="J37" s="77"/>
      <c r="K37" s="78"/>
      <c r="L37" s="79"/>
      <c r="M37" s="80"/>
      <c r="N37" s="126" t="s">
        <v>5</v>
      </c>
      <c r="O37" s="126"/>
      <c r="P37" s="73"/>
      <c r="Q37" s="81"/>
      <c r="R37" s="33" t="s">
        <v>5</v>
      </c>
      <c r="S37" s="81"/>
      <c r="T37" s="82"/>
      <c r="U37" s="33" t="s">
        <v>5</v>
      </c>
      <c r="V37" s="82"/>
      <c r="W37" s="73"/>
      <c r="X37" s="33" t="s">
        <v>5</v>
      </c>
      <c r="Y37" s="33"/>
      <c r="Z37" s="33" t="s">
        <v>5</v>
      </c>
      <c r="AA37" s="79"/>
      <c r="AB37" s="79" t="s">
        <v>91</v>
      </c>
      <c r="AC37" s="33" t="s">
        <v>5</v>
      </c>
      <c r="AD37" s="73"/>
      <c r="AE37" s="79" t="s">
        <v>5</v>
      </c>
      <c r="AF37" s="82"/>
      <c r="AG37" s="73"/>
      <c r="AH37" s="82"/>
      <c r="AI37" s="111" t="s">
        <v>5</v>
      </c>
      <c r="AJ37" s="109" t="s">
        <v>91</v>
      </c>
      <c r="AK37" s="73"/>
      <c r="AL37" s="82"/>
      <c r="AM37" s="79"/>
      <c r="AN37" s="79" t="s">
        <v>5</v>
      </c>
      <c r="AO37" s="46"/>
      <c r="AP37" s="37" t="s">
        <v>273</v>
      </c>
      <c r="AQ37" s="46"/>
      <c r="AR37" s="46"/>
      <c r="AS37" s="46"/>
      <c r="AT37" s="46"/>
      <c r="AU37" s="46"/>
      <c r="AV37" s="46"/>
      <c r="AW37" s="46"/>
      <c r="AX37" s="46"/>
      <c r="AY37" s="46"/>
      <c r="AZ37" s="56"/>
      <c r="BA37" s="46"/>
      <c r="BB37" s="46"/>
      <c r="BC37" s="46"/>
    </row>
    <row r="38" spans="1:55" ht="51.6" customHeight="1" x14ac:dyDescent="0.2">
      <c r="A38" s="73"/>
      <c r="B38" s="74" t="s">
        <v>87</v>
      </c>
      <c r="C38" s="75" t="s">
        <v>88</v>
      </c>
      <c r="D38" s="75"/>
      <c r="E38" s="33"/>
      <c r="F38" s="33"/>
      <c r="G38" s="33"/>
      <c r="H38" s="33" t="s">
        <v>5</v>
      </c>
      <c r="I38" s="76"/>
      <c r="J38" s="77"/>
      <c r="K38" s="78"/>
      <c r="L38" s="79"/>
      <c r="M38" s="80"/>
      <c r="N38" s="126" t="s">
        <v>5</v>
      </c>
      <c r="O38" s="126"/>
      <c r="P38" s="73"/>
      <c r="Q38" s="81"/>
      <c r="R38" s="33" t="s">
        <v>5</v>
      </c>
      <c r="S38" s="81"/>
      <c r="T38" s="82"/>
      <c r="U38" s="33" t="s">
        <v>5</v>
      </c>
      <c r="V38" s="82"/>
      <c r="W38" s="73"/>
      <c r="X38" s="33" t="s">
        <v>5</v>
      </c>
      <c r="Y38" s="33"/>
      <c r="Z38" s="33" t="s">
        <v>5</v>
      </c>
      <c r="AA38" s="82"/>
      <c r="AB38" s="33" t="s">
        <v>5</v>
      </c>
      <c r="AC38" s="79" t="s">
        <v>91</v>
      </c>
      <c r="AD38" s="73"/>
      <c r="AE38" s="82"/>
      <c r="AF38" s="82"/>
      <c r="AG38" s="73"/>
      <c r="AH38" s="82"/>
      <c r="AI38" s="111" t="s">
        <v>5</v>
      </c>
      <c r="AJ38" s="109" t="s">
        <v>91</v>
      </c>
      <c r="AK38" s="73"/>
      <c r="AL38" s="82"/>
      <c r="AM38" s="79"/>
      <c r="AN38" s="79" t="s">
        <v>5</v>
      </c>
      <c r="AO38" s="46"/>
      <c r="AP38" s="37" t="s">
        <v>274</v>
      </c>
      <c r="AQ38" s="46"/>
      <c r="AR38" s="46"/>
      <c r="AS38" s="46"/>
      <c r="AT38" s="46"/>
      <c r="AU38" s="46"/>
      <c r="AV38" s="46"/>
      <c r="AW38" s="46"/>
      <c r="AX38" s="46"/>
      <c r="AY38" s="46"/>
      <c r="AZ38" s="56"/>
      <c r="BA38" s="46"/>
      <c r="BB38" s="46"/>
      <c r="BC38" s="46"/>
    </row>
    <row r="39" spans="1:55" ht="73.5" customHeight="1" x14ac:dyDescent="0.2">
      <c r="A39" s="73"/>
      <c r="B39" s="74" t="s">
        <v>89</v>
      </c>
      <c r="C39" s="75" t="s">
        <v>90</v>
      </c>
      <c r="D39" s="75" t="s">
        <v>91</v>
      </c>
      <c r="E39" s="33"/>
      <c r="F39" s="33"/>
      <c r="G39" s="33"/>
      <c r="H39" s="33"/>
      <c r="I39" s="76"/>
      <c r="J39" s="77"/>
      <c r="K39" s="78"/>
      <c r="L39" s="79" t="s">
        <v>5</v>
      </c>
      <c r="M39" s="80"/>
      <c r="N39" s="126" t="s">
        <v>5</v>
      </c>
      <c r="O39" s="126"/>
      <c r="P39" s="73"/>
      <c r="Q39" s="81"/>
      <c r="R39" s="33" t="s">
        <v>5</v>
      </c>
      <c r="S39" s="81"/>
      <c r="T39" s="82"/>
      <c r="U39" s="33" t="s">
        <v>5</v>
      </c>
      <c r="V39" s="82"/>
      <c r="W39" s="73"/>
      <c r="X39" s="33" t="s">
        <v>5</v>
      </c>
      <c r="Y39" s="33"/>
      <c r="Z39" s="33" t="s">
        <v>5</v>
      </c>
      <c r="AA39" s="82"/>
      <c r="AB39" s="33" t="s">
        <v>5</v>
      </c>
      <c r="AC39" s="82"/>
      <c r="AD39" s="73"/>
      <c r="AE39" s="82"/>
      <c r="AF39" s="82"/>
      <c r="AG39" s="73"/>
      <c r="AH39" s="82"/>
      <c r="AI39" s="82"/>
      <c r="AJ39" s="79" t="s">
        <v>5</v>
      </c>
      <c r="AK39" s="73"/>
      <c r="AL39" s="82"/>
      <c r="AM39" s="79"/>
      <c r="AN39" s="79"/>
      <c r="AO39" s="46"/>
      <c r="AP39" s="36" t="s">
        <v>46</v>
      </c>
      <c r="AQ39" s="46"/>
      <c r="AR39" s="46"/>
      <c r="AS39" s="46"/>
      <c r="AT39" s="46"/>
      <c r="AU39" s="46"/>
      <c r="AV39" s="46"/>
      <c r="AW39" s="46"/>
      <c r="AX39" s="46"/>
      <c r="AY39" s="46"/>
      <c r="AZ39" s="56"/>
      <c r="BA39" s="46"/>
      <c r="BB39" s="46"/>
      <c r="BC39" s="46"/>
    </row>
    <row r="40" spans="1:55" ht="55.9" customHeight="1" x14ac:dyDescent="0.2">
      <c r="A40" s="73"/>
      <c r="B40" s="74" t="s">
        <v>92</v>
      </c>
      <c r="C40" s="75" t="s">
        <v>93</v>
      </c>
      <c r="D40" s="75"/>
      <c r="E40" s="33"/>
      <c r="F40" s="33"/>
      <c r="G40" s="33"/>
      <c r="H40" s="33"/>
      <c r="I40" s="76" t="s">
        <v>94</v>
      </c>
      <c r="J40" s="77"/>
      <c r="K40" s="78"/>
      <c r="L40" s="79"/>
      <c r="M40" s="84"/>
      <c r="N40" s="126" t="s">
        <v>5</v>
      </c>
      <c r="O40" s="126"/>
      <c r="P40" s="85"/>
      <c r="Q40" s="81"/>
      <c r="R40" s="33" t="s">
        <v>5</v>
      </c>
      <c r="S40" s="81"/>
      <c r="T40" s="82"/>
      <c r="U40" s="33" t="s">
        <v>5</v>
      </c>
      <c r="V40" s="82"/>
      <c r="W40" s="85"/>
      <c r="X40" s="33" t="s">
        <v>5</v>
      </c>
      <c r="Y40" s="33"/>
      <c r="Z40" s="33" t="s">
        <v>5</v>
      </c>
      <c r="AA40" s="82"/>
      <c r="AB40" s="33" t="s">
        <v>5</v>
      </c>
      <c r="AC40" s="82"/>
      <c r="AD40" s="85"/>
      <c r="AE40" s="82"/>
      <c r="AF40" s="82"/>
      <c r="AG40" s="85"/>
      <c r="AH40" s="82"/>
      <c r="AI40" s="82"/>
      <c r="AJ40" s="79" t="s">
        <v>5</v>
      </c>
      <c r="AK40" s="85"/>
      <c r="AL40" s="82"/>
      <c r="AM40" s="79"/>
      <c r="AN40" s="107"/>
      <c r="AO40" s="86"/>
      <c r="AP40" s="36" t="s">
        <v>46</v>
      </c>
      <c r="AQ40" s="46"/>
      <c r="AR40" s="46"/>
      <c r="AS40" s="46"/>
      <c r="AT40" s="46"/>
      <c r="AU40" s="46"/>
      <c r="AV40" s="46"/>
      <c r="AW40" s="46"/>
      <c r="AX40" s="46"/>
      <c r="AY40" s="46"/>
      <c r="AZ40" s="56"/>
      <c r="BA40" s="46"/>
      <c r="BB40" s="46"/>
      <c r="BC40" s="46"/>
    </row>
    <row r="41" spans="1:55" ht="63.75" customHeight="1" thickBot="1" x14ac:dyDescent="0.25">
      <c r="A41" s="73"/>
      <c r="B41" s="87" t="s">
        <v>95</v>
      </c>
      <c r="C41" s="88" t="s">
        <v>96</v>
      </c>
      <c r="D41" s="88"/>
      <c r="E41" s="89"/>
      <c r="F41" s="89"/>
      <c r="G41" s="89"/>
      <c r="H41" s="89"/>
      <c r="I41" s="88"/>
      <c r="J41" s="90" t="s">
        <v>5</v>
      </c>
      <c r="K41" s="91"/>
      <c r="L41" s="90"/>
      <c r="M41" s="80"/>
      <c r="N41" s="135" t="s">
        <v>5</v>
      </c>
      <c r="O41" s="135"/>
      <c r="P41" s="73"/>
      <c r="Q41" s="92"/>
      <c r="R41" s="89" t="s">
        <v>5</v>
      </c>
      <c r="S41" s="92"/>
      <c r="T41" s="93"/>
      <c r="U41" s="89" t="s">
        <v>5</v>
      </c>
      <c r="V41" s="93"/>
      <c r="W41" s="73"/>
      <c r="X41" s="89" t="s">
        <v>5</v>
      </c>
      <c r="Y41" s="89"/>
      <c r="Z41" s="89" t="s">
        <v>5</v>
      </c>
      <c r="AA41" s="93"/>
      <c r="AB41" s="89" t="s">
        <v>5</v>
      </c>
      <c r="AC41" s="93"/>
      <c r="AD41" s="73"/>
      <c r="AE41" s="93"/>
      <c r="AF41" s="93"/>
      <c r="AG41" s="73"/>
      <c r="AH41" s="93"/>
      <c r="AI41" s="93"/>
      <c r="AJ41" s="79" t="s">
        <v>5</v>
      </c>
      <c r="AK41" s="73"/>
      <c r="AL41" s="93"/>
      <c r="AM41" s="79"/>
      <c r="AN41" s="79"/>
      <c r="AO41" s="48"/>
      <c r="AP41" s="36" t="s">
        <v>46</v>
      </c>
      <c r="AQ41" s="46"/>
      <c r="AR41" s="46"/>
      <c r="AS41" s="46"/>
      <c r="AT41" s="46"/>
      <c r="AU41" s="46"/>
      <c r="AV41" s="46"/>
      <c r="AW41" s="46"/>
      <c r="AX41" s="46"/>
      <c r="AY41" s="46"/>
      <c r="AZ41" s="56"/>
      <c r="BA41" s="46"/>
      <c r="BB41" s="46"/>
      <c r="BC41" s="46"/>
    </row>
    <row r="42" spans="1:55" ht="71.25" customHeight="1" thickBot="1" x14ac:dyDescent="0.25">
      <c r="A42" s="73"/>
      <c r="B42" s="74" t="s">
        <v>97</v>
      </c>
      <c r="C42" s="75" t="s">
        <v>98</v>
      </c>
      <c r="D42" s="75"/>
      <c r="E42" s="33"/>
      <c r="F42" s="33"/>
      <c r="G42" s="33"/>
      <c r="H42" s="33"/>
      <c r="I42" s="75"/>
      <c r="J42" s="79" t="s">
        <v>5</v>
      </c>
      <c r="K42" s="78"/>
      <c r="L42" s="79"/>
      <c r="M42" s="79"/>
      <c r="N42" s="126" t="s">
        <v>5</v>
      </c>
      <c r="O42" s="126"/>
      <c r="P42" s="82"/>
      <c r="Q42" s="81"/>
      <c r="R42" s="33" t="s">
        <v>5</v>
      </c>
      <c r="S42" s="81"/>
      <c r="T42" s="82"/>
      <c r="U42" s="33" t="s">
        <v>5</v>
      </c>
      <c r="V42" s="82"/>
      <c r="W42" s="82"/>
      <c r="X42" s="33" t="s">
        <v>5</v>
      </c>
      <c r="Y42" s="33"/>
      <c r="Z42" s="33"/>
      <c r="AA42" s="82"/>
      <c r="AB42" s="33" t="s">
        <v>5</v>
      </c>
      <c r="AC42" s="82"/>
      <c r="AD42" s="82"/>
      <c r="AE42" s="82"/>
      <c r="AF42" s="82"/>
      <c r="AG42" s="82"/>
      <c r="AH42" s="82"/>
      <c r="AI42" s="82"/>
      <c r="AJ42" s="79" t="s">
        <v>5</v>
      </c>
      <c r="AK42" s="82"/>
      <c r="AL42" s="82"/>
      <c r="AM42" s="79"/>
      <c r="AN42" s="79"/>
      <c r="AO42" s="48"/>
      <c r="AP42" s="36" t="s">
        <v>46</v>
      </c>
      <c r="AQ42" s="46"/>
      <c r="AR42" s="46"/>
      <c r="AS42" s="46"/>
      <c r="AT42" s="46"/>
      <c r="AU42" s="46"/>
      <c r="AV42" s="46"/>
      <c r="AW42" s="46"/>
      <c r="AX42" s="46"/>
      <c r="AY42" s="46"/>
      <c r="AZ42" s="56"/>
      <c r="BA42" s="46"/>
      <c r="BB42" s="46"/>
      <c r="BC42" s="46"/>
    </row>
    <row r="43" spans="1:55" ht="105" customHeight="1" thickBot="1" x14ac:dyDescent="0.25">
      <c r="A43" s="73"/>
      <c r="B43" s="94" t="s">
        <v>99</v>
      </c>
      <c r="C43" s="95" t="s">
        <v>100</v>
      </c>
      <c r="D43" s="95"/>
      <c r="E43" s="96"/>
      <c r="F43" s="96"/>
      <c r="G43" s="96"/>
      <c r="H43" s="96"/>
      <c r="I43" s="95"/>
      <c r="J43" s="97" t="s">
        <v>5</v>
      </c>
      <c r="K43" s="98"/>
      <c r="L43" s="97"/>
      <c r="M43" s="97"/>
      <c r="N43" s="137" t="s">
        <v>5</v>
      </c>
      <c r="O43" s="137"/>
      <c r="P43" s="99"/>
      <c r="Q43" s="100"/>
      <c r="R43" s="96" t="s">
        <v>5</v>
      </c>
      <c r="S43" s="100"/>
      <c r="T43" s="99"/>
      <c r="U43" s="96" t="s">
        <v>5</v>
      </c>
      <c r="V43" s="99"/>
      <c r="W43" s="99"/>
      <c r="X43" s="96" t="s">
        <v>5</v>
      </c>
      <c r="Y43" s="96"/>
      <c r="Z43" s="96" t="s">
        <v>5</v>
      </c>
      <c r="AA43" s="99"/>
      <c r="AB43" s="96" t="s">
        <v>5</v>
      </c>
      <c r="AC43" s="99"/>
      <c r="AD43" s="99"/>
      <c r="AE43" s="99"/>
      <c r="AF43" s="99"/>
      <c r="AG43" s="99"/>
      <c r="AH43" s="99"/>
      <c r="AI43" s="99"/>
      <c r="AJ43" s="79" t="s">
        <v>5</v>
      </c>
      <c r="AK43" s="99"/>
      <c r="AL43" s="99"/>
      <c r="AM43" s="79"/>
      <c r="AN43" s="97"/>
      <c r="AO43" s="48"/>
      <c r="AP43" s="36" t="s">
        <v>46</v>
      </c>
      <c r="AQ43" s="48"/>
      <c r="AR43" s="48"/>
      <c r="AS43" s="48"/>
      <c r="AT43" s="48"/>
      <c r="AU43" s="48"/>
      <c r="AV43" s="48"/>
      <c r="AW43" s="48"/>
      <c r="AX43" s="48"/>
      <c r="AY43" s="48"/>
      <c r="AZ43" s="101"/>
      <c r="BA43" s="46"/>
      <c r="BB43" s="46"/>
      <c r="BC43" s="46"/>
    </row>
    <row r="44" spans="1:55" ht="53.25" customHeight="1" x14ac:dyDescent="0.2">
      <c r="A44" s="46"/>
      <c r="B44" s="134" t="s">
        <v>101</v>
      </c>
      <c r="C44" s="134"/>
      <c r="D44" s="134"/>
      <c r="E44" s="136" t="s">
        <v>102</v>
      </c>
      <c r="F44" s="136"/>
      <c r="G44" s="136"/>
      <c r="H44" s="136"/>
      <c r="I44" s="136"/>
      <c r="J44" s="136"/>
      <c r="K44" s="136"/>
      <c r="L44" s="136"/>
      <c r="N44" s="136" t="s">
        <v>103</v>
      </c>
      <c r="O44" s="136"/>
      <c r="Q44" s="133"/>
      <c r="R44" s="133"/>
      <c r="S44" s="133"/>
      <c r="T44" s="133"/>
      <c r="U44" s="133"/>
      <c r="V44" s="133"/>
      <c r="W44" s="57"/>
      <c r="X44" s="57"/>
      <c r="Y44" s="57"/>
      <c r="Z44" s="57"/>
      <c r="AA44" s="57"/>
      <c r="AB44" s="57"/>
      <c r="AC44" s="57"/>
      <c r="AD44" s="57"/>
      <c r="AE44" s="138" t="s">
        <v>104</v>
      </c>
      <c r="AF44" s="138"/>
      <c r="AG44" s="46"/>
      <c r="AH44" s="134" t="s">
        <v>105</v>
      </c>
      <c r="AI44" s="134"/>
      <c r="AJ44" s="134"/>
      <c r="AK44" s="46"/>
      <c r="AL44" s="134" t="s">
        <v>106</v>
      </c>
      <c r="AM44" s="134"/>
      <c r="AN44" s="134"/>
      <c r="AO44" s="46"/>
      <c r="AP44" s="46"/>
      <c r="AQ44" s="46"/>
      <c r="AR44" s="46"/>
      <c r="AS44" s="46"/>
      <c r="AT44" s="46"/>
      <c r="AU44" s="46"/>
      <c r="AV44" s="46"/>
      <c r="AW44" s="46"/>
      <c r="AX44" s="46"/>
      <c r="AY44" s="46"/>
      <c r="AZ44" s="46"/>
      <c r="BA44" s="46"/>
      <c r="BB44" s="46"/>
      <c r="BC44" s="46"/>
    </row>
  </sheetData>
  <autoFilter ref="A18:BC44">
    <filterColumn colId="13" showButton="0"/>
  </autoFilter>
  <mergeCells count="64">
    <mergeCell ref="N20:O20"/>
    <mergeCell ref="N21:O21"/>
    <mergeCell ref="N22:O22"/>
    <mergeCell ref="L16:L18"/>
    <mergeCell ref="N30:O30"/>
    <mergeCell ref="Q15:S17"/>
    <mergeCell ref="T15:V17"/>
    <mergeCell ref="AR15:AS15"/>
    <mergeCell ref="AU15:AV15"/>
    <mergeCell ref="AX15:AY15"/>
    <mergeCell ref="AX16:AY17"/>
    <mergeCell ref="X15:Y17"/>
    <mergeCell ref="Z15:AA17"/>
    <mergeCell ref="AB15:AC17"/>
    <mergeCell ref="AE15:AF17"/>
    <mergeCell ref="AH15:AJ17"/>
    <mergeCell ref="AL15:AN17"/>
    <mergeCell ref="AP15:AP18"/>
    <mergeCell ref="D1:AZ1"/>
    <mergeCell ref="D2:AZ2"/>
    <mergeCell ref="D3:AZ3"/>
    <mergeCell ref="D4:AZ4"/>
    <mergeCell ref="C9:D9"/>
    <mergeCell ref="C6:AZ6"/>
    <mergeCell ref="AE44:AF44"/>
    <mergeCell ref="AH44:AJ44"/>
    <mergeCell ref="AL44:AN44"/>
    <mergeCell ref="N19:O19"/>
    <mergeCell ref="N37:O37"/>
    <mergeCell ref="N44:O44"/>
    <mergeCell ref="N38:O38"/>
    <mergeCell ref="N40:O40"/>
    <mergeCell ref="N23:O23"/>
    <mergeCell ref="N24:O24"/>
    <mergeCell ref="N25:O25"/>
    <mergeCell ref="N26:O26"/>
    <mergeCell ref="N27:O27"/>
    <mergeCell ref="N28:O28"/>
    <mergeCell ref="N29:O29"/>
    <mergeCell ref="N39:O39"/>
    <mergeCell ref="N36:O36"/>
    <mergeCell ref="Q44:S44"/>
    <mergeCell ref="T44:V44"/>
    <mergeCell ref="B44:D44"/>
    <mergeCell ref="N41:O41"/>
    <mergeCell ref="E44:L44"/>
    <mergeCell ref="N43:O43"/>
    <mergeCell ref="N42:O42"/>
    <mergeCell ref="N34:O34"/>
    <mergeCell ref="N32:O32"/>
    <mergeCell ref="N33:O33"/>
    <mergeCell ref="N35:O35"/>
    <mergeCell ref="H9:J9"/>
    <mergeCell ref="I10:J10"/>
    <mergeCell ref="I11:J11"/>
    <mergeCell ref="B13:L13"/>
    <mergeCell ref="B15:B18"/>
    <mergeCell ref="C15:C18"/>
    <mergeCell ref="D15:L15"/>
    <mergeCell ref="N15:O18"/>
    <mergeCell ref="N31:O31"/>
    <mergeCell ref="D16:I17"/>
    <mergeCell ref="J16:J18"/>
    <mergeCell ref="K16:K18"/>
  </mergeCells>
  <phoneticPr fontId="5" type="noConversion"/>
  <pageMargins left="0.31496062992125984" right="0.31496062992125984" top="0.35433070866141736" bottom="0.35433070866141736"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5"/>
  <sheetViews>
    <sheetView showGridLines="0" topLeftCell="F43" zoomScaleNormal="100" workbookViewId="0">
      <selection activeCell="I46" sqref="I46"/>
    </sheetView>
  </sheetViews>
  <sheetFormatPr baseColWidth="10" defaultColWidth="11.42578125" defaultRowHeight="12" x14ac:dyDescent="0.2"/>
  <cols>
    <col min="1" max="1" width="11.42578125" style="34" customWidth="1"/>
    <col min="2" max="2" width="15.7109375" style="34" customWidth="1"/>
    <col min="3" max="3" width="25.85546875" style="34" customWidth="1"/>
    <col min="4" max="4" width="11.42578125" style="38"/>
    <col min="5" max="5" width="82.7109375" style="34" customWidth="1"/>
    <col min="6" max="6" width="66.28515625" style="39" customWidth="1"/>
    <col min="7" max="7" width="37.28515625" style="120" customWidth="1"/>
    <col min="8" max="8" width="20.5703125" style="38" customWidth="1"/>
    <col min="9" max="10" width="11.42578125" style="34" customWidth="1"/>
    <col min="11" max="16384" width="11.42578125" style="34"/>
  </cols>
  <sheetData>
    <row r="1" spans="1:10" ht="22.15" customHeight="1" x14ac:dyDescent="0.2">
      <c r="A1" s="154"/>
      <c r="B1" s="154"/>
      <c r="C1" s="139" t="s">
        <v>107</v>
      </c>
      <c r="D1" s="140"/>
      <c r="E1" s="140"/>
      <c r="F1" s="140"/>
      <c r="G1" s="140"/>
      <c r="H1" s="140"/>
      <c r="I1" s="140"/>
      <c r="J1" s="141"/>
    </row>
    <row r="2" spans="1:10" ht="22.15" customHeight="1" x14ac:dyDescent="0.2">
      <c r="A2" s="154"/>
      <c r="B2" s="154"/>
      <c r="C2" s="142" t="s">
        <v>1</v>
      </c>
      <c r="D2" s="143"/>
      <c r="E2" s="143"/>
      <c r="F2" s="143"/>
      <c r="G2" s="143"/>
      <c r="H2" s="143"/>
      <c r="I2" s="143"/>
      <c r="J2" s="144"/>
    </row>
    <row r="3" spans="1:10" ht="22.15" customHeight="1" x14ac:dyDescent="0.2">
      <c r="A3" s="154"/>
      <c r="B3" s="154"/>
      <c r="C3" s="142" t="s">
        <v>108</v>
      </c>
      <c r="D3" s="143"/>
      <c r="E3" s="143"/>
      <c r="F3" s="143"/>
      <c r="G3" s="143"/>
      <c r="H3" s="143"/>
      <c r="I3" s="143"/>
      <c r="J3" s="144"/>
    </row>
    <row r="4" spans="1:10" ht="22.15" customHeight="1" thickBot="1" x14ac:dyDescent="0.25">
      <c r="A4" s="154"/>
      <c r="B4" s="154"/>
      <c r="C4" s="155" t="s">
        <v>109</v>
      </c>
      <c r="D4" s="146"/>
      <c r="E4" s="146"/>
      <c r="F4" s="146"/>
      <c r="G4" s="146"/>
      <c r="H4" s="146"/>
      <c r="I4" s="146"/>
      <c r="J4" s="147"/>
    </row>
    <row r="5" spans="1:10" ht="66" customHeight="1" x14ac:dyDescent="0.2">
      <c r="A5" s="66" t="s">
        <v>110</v>
      </c>
      <c r="B5" s="66" t="s">
        <v>111</v>
      </c>
      <c r="C5" s="35" t="s">
        <v>112</v>
      </c>
      <c r="D5" s="35" t="s">
        <v>113</v>
      </c>
      <c r="E5" s="35" t="s">
        <v>114</v>
      </c>
      <c r="F5" s="35" t="s">
        <v>115</v>
      </c>
      <c r="G5" s="35" t="s">
        <v>116</v>
      </c>
      <c r="H5" s="35" t="s">
        <v>117</v>
      </c>
      <c r="I5" s="35" t="s">
        <v>118</v>
      </c>
      <c r="J5" s="35" t="s">
        <v>119</v>
      </c>
    </row>
    <row r="6" spans="1:10" ht="157.9" customHeight="1" x14ac:dyDescent="0.2">
      <c r="A6" s="33">
        <v>1</v>
      </c>
      <c r="B6" s="33" t="s">
        <v>120</v>
      </c>
      <c r="C6" s="112" t="str">
        <f>+'Matriz seguimiento MRC'!C19</f>
        <v>Registro de información errónea en los informes de procesos vinculados al PDJJR (Programa de Justicia Juvenil Restaurativa)</v>
      </c>
      <c r="D6" s="33">
        <v>1</v>
      </c>
      <c r="E6" s="112" t="s">
        <v>121</v>
      </c>
      <c r="F6" s="110" t="s">
        <v>244</v>
      </c>
      <c r="G6" s="110" t="s">
        <v>122</v>
      </c>
      <c r="H6" s="33" t="s">
        <v>123</v>
      </c>
      <c r="I6" s="33">
        <v>100</v>
      </c>
      <c r="J6" s="114" t="s">
        <v>124</v>
      </c>
    </row>
    <row r="7" spans="1:10" ht="201" customHeight="1" x14ac:dyDescent="0.2">
      <c r="A7" s="33">
        <v>2</v>
      </c>
      <c r="B7" s="33" t="s">
        <v>120</v>
      </c>
      <c r="C7" s="112" t="str">
        <f>+'Matriz seguimiento MRC'!C20</f>
        <v>Malas actuaciones de funcionarios y colaboradores de la Dirección de Acceso a la Justicia por el recibimiento de dadivas</v>
      </c>
      <c r="D7" s="33">
        <v>1</v>
      </c>
      <c r="E7" s="112" t="s">
        <v>125</v>
      </c>
      <c r="F7" s="110" t="s">
        <v>245</v>
      </c>
      <c r="G7" s="110" t="s">
        <v>122</v>
      </c>
      <c r="H7" s="33" t="s">
        <v>123</v>
      </c>
      <c r="I7" s="33">
        <v>100</v>
      </c>
      <c r="J7" s="114" t="s">
        <v>124</v>
      </c>
    </row>
    <row r="8" spans="1:10" ht="335.25" customHeight="1" x14ac:dyDescent="0.2">
      <c r="A8" s="33">
        <v>2</v>
      </c>
      <c r="B8" s="33" t="s">
        <v>120</v>
      </c>
      <c r="C8" s="112" t="str">
        <f>+'Matriz seguimiento MRC'!C20</f>
        <v>Malas actuaciones de funcionarios y colaboradores de la Dirección de Acceso a la Justicia por el recibimiento de dadivas</v>
      </c>
      <c r="D8" s="33">
        <v>2</v>
      </c>
      <c r="E8" s="112" t="s">
        <v>126</v>
      </c>
      <c r="F8" s="110" t="s">
        <v>259</v>
      </c>
      <c r="G8" s="110" t="s">
        <v>122</v>
      </c>
      <c r="H8" s="33" t="s">
        <v>123</v>
      </c>
      <c r="I8" s="33">
        <v>100</v>
      </c>
      <c r="J8" s="114" t="s">
        <v>124</v>
      </c>
    </row>
    <row r="9" spans="1:10" ht="171" customHeight="1" x14ac:dyDescent="0.2">
      <c r="A9" s="33">
        <v>3</v>
      </c>
      <c r="B9" s="33" t="s">
        <v>120</v>
      </c>
      <c r="C9" s="112" t="str">
        <f>+'Matriz seguimiento MRC'!C21</f>
        <v>Inconsistencias en los reportes relacionados al Plan de Acción a la Justicia</v>
      </c>
      <c r="D9" s="33">
        <v>1</v>
      </c>
      <c r="E9" s="112" t="s">
        <v>127</v>
      </c>
      <c r="F9" s="110" t="s">
        <v>258</v>
      </c>
      <c r="G9" s="121" t="s">
        <v>122</v>
      </c>
      <c r="H9" s="33" t="s">
        <v>123</v>
      </c>
      <c r="I9" s="33">
        <v>100</v>
      </c>
      <c r="J9" s="114" t="s">
        <v>124</v>
      </c>
    </row>
    <row r="10" spans="1:10" ht="364.5" customHeight="1" x14ac:dyDescent="0.2">
      <c r="A10" s="115">
        <v>4</v>
      </c>
      <c r="B10" s="33" t="s">
        <v>128</v>
      </c>
      <c r="C10" s="112" t="str">
        <f>+'Matriz seguimiento MRC'!C22</f>
        <v>Beneficio particular o a terceros derivados de trámites en procesos de Atención Integral (alimentación, servicios de salud, dotación de elementos básicos, ingreso a programas de Atención Social y actividades validas de redención de pena).</v>
      </c>
      <c r="D10" s="33">
        <v>1</v>
      </c>
      <c r="E10" s="112" t="s">
        <v>129</v>
      </c>
      <c r="F10" s="122" t="s">
        <v>242</v>
      </c>
      <c r="G10" s="110" t="s">
        <v>122</v>
      </c>
      <c r="H10" s="33" t="s">
        <v>123</v>
      </c>
      <c r="I10" s="33">
        <v>100</v>
      </c>
      <c r="J10" s="114" t="s">
        <v>124</v>
      </c>
    </row>
    <row r="11" spans="1:10" ht="105.75" customHeight="1" x14ac:dyDescent="0.2">
      <c r="A11" s="33">
        <v>5</v>
      </c>
      <c r="B11" s="33" t="s">
        <v>130</v>
      </c>
      <c r="C11" s="112" t="str">
        <f>+'Matriz seguimiento MRC'!C23</f>
        <v>Beneficio particular o a terceros derivados de la Custodia y Vigilancia a las PPL</v>
      </c>
      <c r="D11" s="33">
        <v>1</v>
      </c>
      <c r="E11" s="112" t="s">
        <v>131</v>
      </c>
      <c r="F11" s="110" t="s">
        <v>260</v>
      </c>
      <c r="G11" s="110" t="s">
        <v>122</v>
      </c>
      <c r="H11" s="33" t="s">
        <v>123</v>
      </c>
      <c r="I11" s="33">
        <v>100</v>
      </c>
      <c r="J11" s="114" t="s">
        <v>124</v>
      </c>
    </row>
    <row r="12" spans="1:10" ht="120" x14ac:dyDescent="0.2">
      <c r="A12" s="33">
        <v>6</v>
      </c>
      <c r="B12" s="33" t="s">
        <v>132</v>
      </c>
      <c r="C12" s="112" t="str">
        <f>+'Matriz seguimiento MRC'!C24</f>
        <v>Beneficio particular o a terceros derivados de los trámites Jurídicos</v>
      </c>
      <c r="D12" s="33">
        <v>1</v>
      </c>
      <c r="E12" s="112" t="s">
        <v>133</v>
      </c>
      <c r="F12" s="122" t="s">
        <v>246</v>
      </c>
      <c r="G12" s="110" t="s">
        <v>122</v>
      </c>
      <c r="H12" s="33" t="s">
        <v>123</v>
      </c>
      <c r="I12" s="33">
        <v>100</v>
      </c>
      <c r="J12" s="114" t="s">
        <v>124</v>
      </c>
    </row>
    <row r="13" spans="1:10" ht="144" x14ac:dyDescent="0.2">
      <c r="A13" s="33">
        <v>7</v>
      </c>
      <c r="B13" s="33" t="s">
        <v>59</v>
      </c>
      <c r="C13" s="112" t="str">
        <f>+'Matriz seguimiento MRC'!C25</f>
        <v>Posibilidad de desviaciones en las Investigaciones originadas por prácticas indebidas</v>
      </c>
      <c r="D13" s="33">
        <v>1</v>
      </c>
      <c r="E13" s="112" t="s">
        <v>134</v>
      </c>
      <c r="F13" s="122" t="s">
        <v>247</v>
      </c>
      <c r="G13" s="110" t="s">
        <v>122</v>
      </c>
      <c r="H13" s="33" t="s">
        <v>123</v>
      </c>
      <c r="I13" s="33">
        <v>100</v>
      </c>
      <c r="J13" s="114" t="s">
        <v>124</v>
      </c>
    </row>
    <row r="14" spans="1:10" ht="96" x14ac:dyDescent="0.2">
      <c r="A14" s="33">
        <v>8</v>
      </c>
      <c r="B14" s="33" t="s">
        <v>135</v>
      </c>
      <c r="C14" s="112" t="str">
        <f>+'Matriz seguimiento MRC'!C26</f>
        <v>Posibilidad de suministro de combustible por parte de los proveedores a vehículos que no son de propiedad o no están a cargo de la SDSCJ para beneficio propio o de terceros</v>
      </c>
      <c r="D14" s="33">
        <v>1</v>
      </c>
      <c r="E14" s="112" t="s">
        <v>136</v>
      </c>
      <c r="F14" s="123" t="s">
        <v>243</v>
      </c>
      <c r="G14" s="110" t="s">
        <v>280</v>
      </c>
      <c r="H14" s="33" t="s">
        <v>123</v>
      </c>
      <c r="I14" s="33">
        <v>100</v>
      </c>
      <c r="J14" s="114" t="s">
        <v>124</v>
      </c>
    </row>
    <row r="15" spans="1:10" ht="194.25" customHeight="1" x14ac:dyDescent="0.2">
      <c r="A15" s="33">
        <v>8</v>
      </c>
      <c r="B15" s="33" t="s">
        <v>135</v>
      </c>
      <c r="C15" s="112" t="str">
        <f>+'Matriz seguimiento MRC'!C26</f>
        <v>Posibilidad de suministro de combustible por parte de los proveedores a vehículos que no son de propiedad o no están a cargo de la SDSCJ para beneficio propio o de terceros</v>
      </c>
      <c r="D15" s="33">
        <v>2</v>
      </c>
      <c r="E15" s="112" t="s">
        <v>137</v>
      </c>
      <c r="F15" s="121" t="s">
        <v>138</v>
      </c>
      <c r="G15" s="110" t="s">
        <v>280</v>
      </c>
      <c r="H15" s="33" t="s">
        <v>123</v>
      </c>
      <c r="I15" s="33">
        <v>100</v>
      </c>
      <c r="J15" s="114" t="s">
        <v>124</v>
      </c>
    </row>
    <row r="16" spans="1:10" ht="96" x14ac:dyDescent="0.2">
      <c r="A16" s="33">
        <v>8</v>
      </c>
      <c r="B16" s="33" t="s">
        <v>135</v>
      </c>
      <c r="C16" s="112" t="str">
        <f>+'Matriz seguimiento MRC'!C26</f>
        <v>Posibilidad de suministro de combustible por parte de los proveedores a vehículos que no son de propiedad o no están a cargo de la SDSCJ para beneficio propio o de terceros</v>
      </c>
      <c r="D16" s="33">
        <v>3</v>
      </c>
      <c r="E16" s="112" t="s">
        <v>139</v>
      </c>
      <c r="F16" s="121" t="s">
        <v>233</v>
      </c>
      <c r="G16" s="110" t="s">
        <v>280</v>
      </c>
      <c r="H16" s="33" t="s">
        <v>123</v>
      </c>
      <c r="I16" s="33">
        <v>100</v>
      </c>
      <c r="J16" s="114" t="s">
        <v>124</v>
      </c>
    </row>
    <row r="17" spans="1:10" ht="120" x14ac:dyDescent="0.2">
      <c r="A17" s="33">
        <v>9</v>
      </c>
      <c r="B17" s="33" t="s">
        <v>140</v>
      </c>
      <c r="C17" s="112" t="str">
        <f>+'Matriz seguimiento MRC'!C27</f>
        <v>Filtración inadecuada de información de la entidad.</v>
      </c>
      <c r="D17" s="33">
        <v>1</v>
      </c>
      <c r="E17" s="112" t="s">
        <v>141</v>
      </c>
      <c r="F17" s="110" t="s">
        <v>234</v>
      </c>
      <c r="G17" s="110" t="s">
        <v>122</v>
      </c>
      <c r="H17" s="33" t="s">
        <v>123</v>
      </c>
      <c r="I17" s="33">
        <v>100</v>
      </c>
      <c r="J17" s="114" t="s">
        <v>124</v>
      </c>
    </row>
    <row r="18" spans="1:10" ht="138" customHeight="1" x14ac:dyDescent="0.2">
      <c r="A18" s="33">
        <v>9</v>
      </c>
      <c r="B18" s="33" t="s">
        <v>140</v>
      </c>
      <c r="C18" s="112" t="s">
        <v>63</v>
      </c>
      <c r="D18" s="33">
        <v>2</v>
      </c>
      <c r="E18" s="112" t="s">
        <v>142</v>
      </c>
      <c r="F18" s="110" t="s">
        <v>143</v>
      </c>
      <c r="G18" s="121" t="s">
        <v>275</v>
      </c>
      <c r="H18" s="33" t="s">
        <v>144</v>
      </c>
      <c r="I18" s="33">
        <v>90</v>
      </c>
      <c r="J18" s="116" t="s">
        <v>145</v>
      </c>
    </row>
    <row r="19" spans="1:10" ht="156" x14ac:dyDescent="0.2">
      <c r="A19" s="117">
        <v>10</v>
      </c>
      <c r="B19" s="33" t="s">
        <v>146</v>
      </c>
      <c r="C19" s="112"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33">
        <v>1</v>
      </c>
      <c r="E19" s="113" t="s">
        <v>147</v>
      </c>
      <c r="F19" s="121" t="s">
        <v>235</v>
      </c>
      <c r="G19" s="121" t="s">
        <v>267</v>
      </c>
      <c r="H19" s="33" t="s">
        <v>148</v>
      </c>
      <c r="I19" s="33">
        <v>95</v>
      </c>
      <c r="J19" s="116" t="s">
        <v>145</v>
      </c>
    </row>
    <row r="20" spans="1:10" ht="156" x14ac:dyDescent="0.2">
      <c r="A20" s="117">
        <v>10</v>
      </c>
      <c r="B20" s="33" t="s">
        <v>146</v>
      </c>
      <c r="C20" s="112"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33">
        <v>2</v>
      </c>
      <c r="E20" s="113" t="s">
        <v>149</v>
      </c>
      <c r="F20" s="122" t="s">
        <v>150</v>
      </c>
      <c r="G20" s="110" t="s">
        <v>268</v>
      </c>
      <c r="H20" s="33" t="s">
        <v>148</v>
      </c>
      <c r="I20" s="33">
        <v>95</v>
      </c>
      <c r="J20" s="116" t="s">
        <v>145</v>
      </c>
    </row>
    <row r="21" spans="1:10" ht="156" x14ac:dyDescent="0.2">
      <c r="A21" s="117">
        <v>10</v>
      </c>
      <c r="B21" s="33" t="s">
        <v>146</v>
      </c>
      <c r="C21" s="112"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33">
        <v>3</v>
      </c>
      <c r="E21" s="113" t="s">
        <v>151</v>
      </c>
      <c r="F21" s="110" t="s">
        <v>236</v>
      </c>
      <c r="G21" s="110" t="s">
        <v>122</v>
      </c>
      <c r="H21" s="33" t="s">
        <v>123</v>
      </c>
      <c r="I21" s="33">
        <v>100</v>
      </c>
      <c r="J21" s="114" t="s">
        <v>124</v>
      </c>
    </row>
    <row r="22" spans="1:10" ht="204" x14ac:dyDescent="0.2">
      <c r="A22" s="117">
        <v>11</v>
      </c>
      <c r="B22" s="33" t="s">
        <v>152</v>
      </c>
      <c r="C22" s="112" t="str">
        <f>+'Matriz seguimiento MRC'!C29</f>
        <v>Perdida o extravió documental por parte de un servidor que, aprovechando su posición frente a un recurso público, privilegia a un tercero con información para su beneficio.</v>
      </c>
      <c r="D22" s="33">
        <v>1</v>
      </c>
      <c r="E22" s="113" t="s">
        <v>153</v>
      </c>
      <c r="F22" s="110" t="s">
        <v>248</v>
      </c>
      <c r="G22" s="121" t="s">
        <v>269</v>
      </c>
      <c r="H22" s="33" t="s">
        <v>123</v>
      </c>
      <c r="I22" s="115">
        <v>100</v>
      </c>
      <c r="J22" s="118" t="s">
        <v>124</v>
      </c>
    </row>
    <row r="23" spans="1:10" ht="155.25" customHeight="1" x14ac:dyDescent="0.2">
      <c r="A23" s="33">
        <v>11</v>
      </c>
      <c r="B23" s="33" t="s">
        <v>152</v>
      </c>
      <c r="C23" s="112" t="str">
        <f>+'Matriz seguimiento MRC'!C29</f>
        <v>Perdida o extravió documental por parte de un servidor que, aprovechando su posición frente a un recurso público, privilegia a un tercero con información para su beneficio.</v>
      </c>
      <c r="D23" s="33">
        <v>2</v>
      </c>
      <c r="E23" s="112" t="s">
        <v>154</v>
      </c>
      <c r="F23" s="110" t="s">
        <v>237</v>
      </c>
      <c r="G23" s="125" t="s">
        <v>281</v>
      </c>
      <c r="H23" s="33" t="s">
        <v>148</v>
      </c>
      <c r="I23" s="33">
        <v>95</v>
      </c>
      <c r="J23" s="116" t="s">
        <v>145</v>
      </c>
    </row>
    <row r="24" spans="1:10" ht="72" x14ac:dyDescent="0.2">
      <c r="A24" s="33">
        <v>11</v>
      </c>
      <c r="B24" s="33" t="s">
        <v>152</v>
      </c>
      <c r="C24" s="112" t="str">
        <f>+'Matriz seguimiento MRC'!C29</f>
        <v>Perdida o extravió documental por parte de un servidor que, aprovechando su posición frente a un recurso público, privilegia a un tercero con información para su beneficio.</v>
      </c>
      <c r="D24" s="33">
        <v>3</v>
      </c>
      <c r="E24" s="112" t="s">
        <v>155</v>
      </c>
      <c r="F24" s="110" t="s">
        <v>249</v>
      </c>
      <c r="G24" s="110" t="s">
        <v>122</v>
      </c>
      <c r="H24" s="33" t="s">
        <v>123</v>
      </c>
      <c r="I24" s="33">
        <v>100</v>
      </c>
      <c r="J24" s="114" t="s">
        <v>124</v>
      </c>
    </row>
    <row r="25" spans="1:10" ht="165.75" customHeight="1" x14ac:dyDescent="0.2">
      <c r="A25" s="33">
        <v>12</v>
      </c>
      <c r="B25" s="33" t="s">
        <v>152</v>
      </c>
      <c r="C25" s="112" t="str">
        <f>+'Matriz seguimiento MRC'!C30</f>
        <v>Perdida y/o desaparición de los bienes al servicio de la Entidad parte de un servidor que, aprovechando su posición frente a un recurso público, sustrae bienes de la Entidad para su beneficio personal o un tercero.</v>
      </c>
      <c r="D25" s="33">
        <v>1</v>
      </c>
      <c r="E25" s="112" t="s">
        <v>156</v>
      </c>
      <c r="F25" s="110" t="s">
        <v>238</v>
      </c>
      <c r="G25" s="110" t="s">
        <v>122</v>
      </c>
      <c r="H25" s="33" t="s">
        <v>123</v>
      </c>
      <c r="I25" s="33">
        <v>100</v>
      </c>
      <c r="J25" s="114" t="s">
        <v>124</v>
      </c>
    </row>
    <row r="26" spans="1:10" ht="156.75" customHeight="1" x14ac:dyDescent="0.2">
      <c r="A26" s="33">
        <v>12</v>
      </c>
      <c r="B26" s="33" t="s">
        <v>152</v>
      </c>
      <c r="C26" s="112" t="str">
        <f>+'Matriz seguimiento MRC'!C30</f>
        <v>Perdida y/o desaparición de los bienes al servicio de la Entidad parte de un servidor que, aprovechando su posición frente a un recurso público, sustrae bienes de la Entidad para su beneficio personal o un tercero.</v>
      </c>
      <c r="D26" s="33">
        <v>2</v>
      </c>
      <c r="E26" s="112" t="s">
        <v>157</v>
      </c>
      <c r="F26" s="110" t="s">
        <v>261</v>
      </c>
      <c r="G26" s="125" t="s">
        <v>277</v>
      </c>
      <c r="H26" s="33" t="s">
        <v>123</v>
      </c>
      <c r="I26" s="33">
        <v>100</v>
      </c>
      <c r="J26" s="114" t="s">
        <v>124</v>
      </c>
    </row>
    <row r="27" spans="1:10" ht="96" x14ac:dyDescent="0.2">
      <c r="A27" s="33">
        <v>12</v>
      </c>
      <c r="B27" s="33" t="s">
        <v>152</v>
      </c>
      <c r="C27" s="112" t="str">
        <f>+'Matriz seguimiento MRC'!C30</f>
        <v>Perdida y/o desaparición de los bienes al servicio de la Entidad parte de un servidor que, aprovechando su posición frente a un recurso público, sustrae bienes de la Entidad para su beneficio personal o un tercero.</v>
      </c>
      <c r="D27" s="33">
        <v>3</v>
      </c>
      <c r="E27" s="112" t="s">
        <v>158</v>
      </c>
      <c r="F27" s="110" t="s">
        <v>262</v>
      </c>
      <c r="G27" s="110" t="s">
        <v>279</v>
      </c>
      <c r="H27" s="33" t="s">
        <v>123</v>
      </c>
      <c r="I27" s="33">
        <v>100</v>
      </c>
      <c r="J27" s="114" t="s">
        <v>124</v>
      </c>
    </row>
    <row r="28" spans="1:10" ht="96" x14ac:dyDescent="0.2">
      <c r="A28" s="33">
        <v>13</v>
      </c>
      <c r="B28" s="33" t="s">
        <v>159</v>
      </c>
      <c r="C28" s="112" t="str">
        <f>+'Matriz seguimiento MRC'!C31</f>
        <v>Posibilidad de pérdida económica y reputacional por demandas a la entidad por el uso indebido de información confidencial a terceros por parte de funcionarios</v>
      </c>
      <c r="D28" s="33">
        <v>1</v>
      </c>
      <c r="E28" s="112" t="s">
        <v>160</v>
      </c>
      <c r="F28" s="110" t="s">
        <v>231</v>
      </c>
      <c r="G28" s="110" t="s">
        <v>122</v>
      </c>
      <c r="H28" s="33" t="s">
        <v>123</v>
      </c>
      <c r="I28" s="33">
        <v>100</v>
      </c>
      <c r="J28" s="114" t="s">
        <v>124</v>
      </c>
    </row>
    <row r="29" spans="1:10" ht="96" x14ac:dyDescent="0.2">
      <c r="A29" s="33">
        <v>14</v>
      </c>
      <c r="B29" s="33" t="s">
        <v>161</v>
      </c>
      <c r="C29" s="112" t="str">
        <f>+'Matriz seguimiento MRC'!C32</f>
        <v>Posibilidad de pérdida económica y reputacional por demandas debido al uso inadecuado de información catalogada por la entidad como clasificada o reservada por parte de colaboradores de la Secretaría</v>
      </c>
      <c r="D29" s="33">
        <v>1</v>
      </c>
      <c r="E29" s="112" t="s">
        <v>162</v>
      </c>
      <c r="F29" s="110" t="s">
        <v>250</v>
      </c>
      <c r="G29" s="110" t="s">
        <v>122</v>
      </c>
      <c r="H29" s="33" t="s">
        <v>123</v>
      </c>
      <c r="I29" s="33">
        <v>100</v>
      </c>
      <c r="J29" s="114" t="s">
        <v>124</v>
      </c>
    </row>
    <row r="30" spans="1:10" ht="228.75" customHeight="1" x14ac:dyDescent="0.2">
      <c r="A30" s="33">
        <v>14</v>
      </c>
      <c r="B30" s="33" t="s">
        <v>161</v>
      </c>
      <c r="C30" s="75" t="str">
        <f>+'Matriz seguimiento MRC'!C32</f>
        <v>Posibilidad de pérdida económica y reputacional por demandas debido al uso inadecuado de información catalogada por la entidad como clasificada o reservada por parte de colaboradores de la Secretaría</v>
      </c>
      <c r="D30" s="33">
        <v>2</v>
      </c>
      <c r="E30" s="112" t="s">
        <v>163</v>
      </c>
      <c r="F30" s="110" t="s">
        <v>251</v>
      </c>
      <c r="G30" s="110" t="s">
        <v>122</v>
      </c>
      <c r="H30" s="33" t="s">
        <v>123</v>
      </c>
      <c r="I30" s="33">
        <v>100</v>
      </c>
      <c r="J30" s="114" t="s">
        <v>124</v>
      </c>
    </row>
    <row r="31" spans="1:10" ht="108" x14ac:dyDescent="0.2">
      <c r="A31" s="33">
        <v>15</v>
      </c>
      <c r="B31" s="33" t="s">
        <v>161</v>
      </c>
      <c r="C31" s="75" t="str">
        <f>+'Matriz seguimiento MRC'!C33</f>
        <v>Pérdida de Integridad de la información almacenada en la infraestructura tecnológica o sistemas de información de la entidad.</v>
      </c>
      <c r="D31" s="33">
        <v>1</v>
      </c>
      <c r="E31" s="112" t="s">
        <v>164</v>
      </c>
      <c r="F31" s="121" t="s">
        <v>252</v>
      </c>
      <c r="G31" s="110" t="s">
        <v>122</v>
      </c>
      <c r="H31" s="33" t="s">
        <v>123</v>
      </c>
      <c r="I31" s="33">
        <v>100</v>
      </c>
      <c r="J31" s="114" t="s">
        <v>124</v>
      </c>
    </row>
    <row r="32" spans="1:10" ht="84" x14ac:dyDescent="0.2">
      <c r="A32" s="33">
        <v>15</v>
      </c>
      <c r="B32" s="33" t="s">
        <v>161</v>
      </c>
      <c r="C32" s="75" t="str">
        <f>+'Matriz seguimiento MRC'!C33</f>
        <v>Pérdida de Integridad de la información almacenada en la infraestructura tecnológica o sistemas de información de la entidad.</v>
      </c>
      <c r="D32" s="33">
        <v>2</v>
      </c>
      <c r="E32" s="112" t="s">
        <v>165</v>
      </c>
      <c r="F32" s="110" t="s">
        <v>265</v>
      </c>
      <c r="G32" s="110" t="s">
        <v>122</v>
      </c>
      <c r="H32" s="33" t="s">
        <v>123</v>
      </c>
      <c r="I32" s="33">
        <v>100</v>
      </c>
      <c r="J32" s="114" t="s">
        <v>124</v>
      </c>
    </row>
    <row r="33" spans="1:10" ht="208.5" customHeight="1" x14ac:dyDescent="0.2">
      <c r="A33" s="33">
        <v>16</v>
      </c>
      <c r="B33" s="33" t="s">
        <v>166</v>
      </c>
      <c r="C33" s="75" t="str">
        <f>+'Matriz seguimiento MRC'!C34</f>
        <v>Tramite de pagos incumpliendo los requisitos establecidos en el Procedimiento PD-GF-13 Gestión de Pagos</v>
      </c>
      <c r="D33" s="33">
        <v>1</v>
      </c>
      <c r="E33" s="112" t="s">
        <v>167</v>
      </c>
      <c r="F33" s="121" t="s">
        <v>239</v>
      </c>
      <c r="G33" s="110" t="s">
        <v>122</v>
      </c>
      <c r="H33" s="33" t="s">
        <v>123</v>
      </c>
      <c r="I33" s="33">
        <v>100</v>
      </c>
      <c r="J33" s="114" t="s">
        <v>124</v>
      </c>
    </row>
    <row r="34" spans="1:10" ht="245.45" customHeight="1" x14ac:dyDescent="0.2">
      <c r="A34" s="33">
        <v>17</v>
      </c>
      <c r="B34" s="33" t="s">
        <v>168</v>
      </c>
      <c r="C34" s="75" t="str">
        <f>+'Matriz seguimiento MRC'!C35</f>
        <v>Posibilidad de Posesionar un servidor público que Incumpla con los requisitos establecidos en el Manual de Funciones de la SCJ</v>
      </c>
      <c r="D34" s="33">
        <v>1</v>
      </c>
      <c r="E34" s="112" t="s">
        <v>169</v>
      </c>
      <c r="F34" s="110" t="s">
        <v>266</v>
      </c>
      <c r="G34" s="110" t="s">
        <v>122</v>
      </c>
      <c r="H34" s="33" t="s">
        <v>123</v>
      </c>
      <c r="I34" s="33">
        <v>100</v>
      </c>
      <c r="J34" s="114" t="s">
        <v>124</v>
      </c>
    </row>
    <row r="35" spans="1:10" ht="112.9" customHeight="1" x14ac:dyDescent="0.2">
      <c r="A35" s="33">
        <v>18</v>
      </c>
      <c r="B35" s="33" t="s">
        <v>168</v>
      </c>
      <c r="C35" s="75" t="str">
        <f>+'Matriz seguimiento MRC'!C36</f>
        <v>Interés indebido por un oferente en los procesos de contratación de la Dirección de Gestión Humana</v>
      </c>
      <c r="D35" s="33">
        <v>1</v>
      </c>
      <c r="E35" s="112" t="s">
        <v>170</v>
      </c>
      <c r="F35" s="110" t="s">
        <v>84</v>
      </c>
      <c r="G35" s="110"/>
      <c r="H35" s="33"/>
      <c r="I35" s="33"/>
      <c r="J35" s="119"/>
    </row>
    <row r="36" spans="1:10" ht="132" x14ac:dyDescent="0.2">
      <c r="A36" s="33">
        <v>19</v>
      </c>
      <c r="B36" s="33" t="s">
        <v>171</v>
      </c>
      <c r="C36" s="75" t="str">
        <f>+'Matriz seguimiento MRC'!C37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33">
        <v>1</v>
      </c>
      <c r="E36" s="112" t="s">
        <v>172</v>
      </c>
      <c r="F36" s="121" t="s">
        <v>240</v>
      </c>
      <c r="G36" s="121" t="s">
        <v>263</v>
      </c>
      <c r="H36" s="33" t="s">
        <v>123</v>
      </c>
      <c r="I36" s="33">
        <v>100</v>
      </c>
      <c r="J36" s="114" t="s">
        <v>124</v>
      </c>
    </row>
    <row r="37" spans="1:10" ht="199.5" customHeight="1" x14ac:dyDescent="0.2">
      <c r="A37" s="33">
        <v>19</v>
      </c>
      <c r="B37" s="33" t="s">
        <v>171</v>
      </c>
      <c r="C37" s="75" t="str">
        <f>+'Matriz seguimiento MRC'!C37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33">
        <v>2</v>
      </c>
      <c r="E37" s="112" t="s">
        <v>173</v>
      </c>
      <c r="F37" s="110" t="s">
        <v>253</v>
      </c>
      <c r="G37" s="121" t="s">
        <v>270</v>
      </c>
      <c r="H37" s="33" t="s">
        <v>123</v>
      </c>
      <c r="I37" s="33">
        <v>100</v>
      </c>
      <c r="J37" s="114" t="s">
        <v>124</v>
      </c>
    </row>
    <row r="38" spans="1:10" ht="154.5" customHeight="1" x14ac:dyDescent="0.2">
      <c r="A38" s="33">
        <v>20</v>
      </c>
      <c r="B38" s="33" t="s">
        <v>171</v>
      </c>
      <c r="C38" s="75" t="str">
        <f>+'Matriz seguimiento MRC'!C38</f>
        <v>Incumplimiento de funciones por acción u omisión por procedimientos desactualizados de la Gestión Jurídica y Contractual</v>
      </c>
      <c r="D38" s="33">
        <v>1</v>
      </c>
      <c r="E38" s="112" t="s">
        <v>174</v>
      </c>
      <c r="F38" s="110" t="s">
        <v>254</v>
      </c>
      <c r="G38" s="110" t="s">
        <v>264</v>
      </c>
      <c r="H38" s="33" t="s">
        <v>123</v>
      </c>
      <c r="I38" s="33">
        <v>100</v>
      </c>
      <c r="J38" s="114" t="s">
        <v>124</v>
      </c>
    </row>
    <row r="39" spans="1:10" ht="108" x14ac:dyDescent="0.2">
      <c r="A39" s="33">
        <v>21</v>
      </c>
      <c r="B39" s="33" t="s">
        <v>175</v>
      </c>
      <c r="C39" s="75" t="str">
        <f>+'Matriz seguimiento MRC'!C39</f>
        <v>Favorecimiento al proceso auditado o a terceros responsables a partir de auditorias, sesgadas, manipuladas o direccionadas, que no permitan evidenciar la realidad de la gestión obstruyendo la evaluación de esta.</v>
      </c>
      <c r="D39" s="33">
        <v>1</v>
      </c>
      <c r="E39" s="112" t="s">
        <v>176</v>
      </c>
      <c r="F39" s="110" t="s">
        <v>241</v>
      </c>
      <c r="G39" s="110" t="s">
        <v>122</v>
      </c>
      <c r="H39" s="33" t="s">
        <v>123</v>
      </c>
      <c r="I39" s="33">
        <v>100</v>
      </c>
      <c r="J39" s="114" t="s">
        <v>124</v>
      </c>
    </row>
    <row r="40" spans="1:10" ht="195" customHeight="1" x14ac:dyDescent="0.2">
      <c r="A40" s="33">
        <v>22</v>
      </c>
      <c r="B40" s="33" t="s">
        <v>177</v>
      </c>
      <c r="C40" s="75" t="str">
        <f>+'Matriz seguimiento MRC'!C40</f>
        <v>Favorecimiento a terceros para acceder a los servicios ofertados por al SCJ por fuera de los lineamientos establecidos a cambio de dadivas</v>
      </c>
      <c r="D40" s="33">
        <v>1</v>
      </c>
      <c r="E40" s="112" t="s">
        <v>178</v>
      </c>
      <c r="F40" s="110" t="s">
        <v>255</v>
      </c>
      <c r="G40" s="110" t="s">
        <v>122</v>
      </c>
      <c r="H40" s="33" t="s">
        <v>123</v>
      </c>
      <c r="I40" s="33">
        <v>100</v>
      </c>
      <c r="J40" s="114" t="s">
        <v>124</v>
      </c>
    </row>
    <row r="41" spans="1:10" ht="84" x14ac:dyDescent="0.2">
      <c r="A41" s="33">
        <v>23</v>
      </c>
      <c r="B41" s="33" t="s">
        <v>128</v>
      </c>
      <c r="C41" s="75" t="str">
        <f>+'Matriz seguimiento MRC'!C41</f>
        <v>Posibilidad de alteración de la información en el SISIPEC web para beneficiar en el tramite de Autorización para ingreso como visitante a la Cárcel Distrital de Varones y Anexo de Mujeres.</v>
      </c>
      <c r="D41" s="33">
        <v>1</v>
      </c>
      <c r="E41" s="112" t="s">
        <v>179</v>
      </c>
      <c r="F41" s="121" t="s">
        <v>232</v>
      </c>
      <c r="G41" s="110" t="s">
        <v>122</v>
      </c>
      <c r="H41" s="33" t="s">
        <v>123</v>
      </c>
      <c r="I41" s="33">
        <v>100</v>
      </c>
      <c r="J41" s="114" t="s">
        <v>124</v>
      </c>
    </row>
    <row r="42" spans="1:10" ht="156" customHeight="1" x14ac:dyDescent="0.2">
      <c r="A42" s="33">
        <v>24</v>
      </c>
      <c r="B42" s="33" t="s">
        <v>135</v>
      </c>
      <c r="C42" s="75" t="str">
        <f>+'Matriz seguimiento MRC'!C42</f>
        <v>Posibilidad de suministro de combustible por parte de los proveedores a vehículos de propiedad o a cargo de la SDSCJ, por fuera de los parámetros de suministro establecidos para beneficio propio o de terceros</v>
      </c>
      <c r="D42" s="33">
        <v>1</v>
      </c>
      <c r="E42" s="112" t="s">
        <v>180</v>
      </c>
      <c r="F42" s="122" t="s">
        <v>256</v>
      </c>
      <c r="G42" s="110" t="s">
        <v>122</v>
      </c>
      <c r="H42" s="33" t="s">
        <v>123</v>
      </c>
      <c r="I42" s="33">
        <v>100</v>
      </c>
      <c r="J42" s="114" t="s">
        <v>124</v>
      </c>
    </row>
    <row r="43" spans="1:10" ht="166.5" customHeight="1" x14ac:dyDescent="0.2">
      <c r="A43" s="33">
        <v>24</v>
      </c>
      <c r="B43" s="33" t="s">
        <v>135</v>
      </c>
      <c r="C43" s="75" t="str">
        <f>+'Matriz seguimiento MRC'!C43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3" s="33">
        <v>2</v>
      </c>
      <c r="E43" s="112" t="s">
        <v>181</v>
      </c>
      <c r="F43" s="122" t="s">
        <v>257</v>
      </c>
      <c r="G43" s="110" t="s">
        <v>122</v>
      </c>
      <c r="H43" s="33" t="s">
        <v>123</v>
      </c>
      <c r="I43" s="33">
        <v>100</v>
      </c>
      <c r="J43" s="114" t="s">
        <v>124</v>
      </c>
    </row>
    <row r="44" spans="1:10" ht="130.5" customHeight="1" x14ac:dyDescent="0.2">
      <c r="A44" s="33">
        <v>25</v>
      </c>
      <c r="B44" s="33" t="s">
        <v>135</v>
      </c>
      <c r="C44" s="75" t="str">
        <f>+'Matriz seguimiento MRC'!C43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33">
        <v>1</v>
      </c>
      <c r="E44" s="112" t="s">
        <v>182</v>
      </c>
      <c r="F44" s="110" t="s">
        <v>183</v>
      </c>
      <c r="G44" s="110" t="s">
        <v>122</v>
      </c>
      <c r="H44" s="33" t="s">
        <v>123</v>
      </c>
      <c r="I44" s="33">
        <v>100</v>
      </c>
      <c r="J44" s="114" t="s">
        <v>124</v>
      </c>
    </row>
    <row r="45" spans="1:10" x14ac:dyDescent="0.2">
      <c r="F45" s="124"/>
    </row>
  </sheetData>
  <autoFilter ref="A5:J44"/>
  <mergeCells count="5">
    <mergeCell ref="A1:B4"/>
    <mergeCell ref="C1:J1"/>
    <mergeCell ref="C2:J2"/>
    <mergeCell ref="C3:J3"/>
    <mergeCell ref="C4:J4"/>
  </mergeCells>
  <conditionalFormatting sqref="E24">
    <cfRule type="duplicateValues" dxfId="0" priority="3"/>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election activeCell="C21" sqref="C21"/>
    </sheetView>
  </sheetViews>
  <sheetFormatPr baseColWidth="10" defaultColWidth="11.42578125" defaultRowHeight="15" x14ac:dyDescent="0.25"/>
  <cols>
    <col min="1" max="1" width="59.5703125" customWidth="1"/>
  </cols>
  <sheetData>
    <row r="1" spans="1:2" x14ac:dyDescent="0.25">
      <c r="A1" s="40" t="s">
        <v>111</v>
      </c>
      <c r="B1" s="10" t="s">
        <v>184</v>
      </c>
    </row>
    <row r="2" spans="1:2" x14ac:dyDescent="0.25">
      <c r="A2" s="41" t="s">
        <v>120</v>
      </c>
      <c r="B2" s="10">
        <v>3</v>
      </c>
    </row>
    <row r="3" spans="1:2" x14ac:dyDescent="0.25">
      <c r="A3" s="41" t="s">
        <v>177</v>
      </c>
      <c r="B3" s="10">
        <v>1</v>
      </c>
    </row>
    <row r="4" spans="1:2" x14ac:dyDescent="0.25">
      <c r="A4" s="41" t="s">
        <v>128</v>
      </c>
      <c r="B4" s="10">
        <v>2</v>
      </c>
    </row>
    <row r="5" spans="1:2" x14ac:dyDescent="0.25">
      <c r="A5" s="41" t="s">
        <v>130</v>
      </c>
      <c r="B5" s="10">
        <v>1</v>
      </c>
    </row>
    <row r="6" spans="1:2" x14ac:dyDescent="0.25">
      <c r="A6" s="41" t="s">
        <v>132</v>
      </c>
      <c r="B6" s="10">
        <v>1</v>
      </c>
    </row>
    <row r="7" spans="1:2" x14ac:dyDescent="0.25">
      <c r="A7" s="41" t="s">
        <v>59</v>
      </c>
      <c r="B7" s="10">
        <v>1</v>
      </c>
    </row>
    <row r="8" spans="1:2" x14ac:dyDescent="0.25">
      <c r="A8" s="41" t="s">
        <v>135</v>
      </c>
      <c r="B8" s="10">
        <v>3</v>
      </c>
    </row>
    <row r="9" spans="1:2" x14ac:dyDescent="0.25">
      <c r="A9" s="41" t="s">
        <v>140</v>
      </c>
      <c r="B9" s="10">
        <v>1</v>
      </c>
    </row>
    <row r="10" spans="1:2" x14ac:dyDescent="0.25">
      <c r="A10" s="41" t="s">
        <v>146</v>
      </c>
      <c r="B10" s="10">
        <v>1</v>
      </c>
    </row>
    <row r="11" spans="1:2" x14ac:dyDescent="0.25">
      <c r="A11" s="41" t="s">
        <v>152</v>
      </c>
      <c r="B11" s="10">
        <v>2</v>
      </c>
    </row>
    <row r="12" spans="1:2" x14ac:dyDescent="0.25">
      <c r="A12" s="41" t="s">
        <v>159</v>
      </c>
      <c r="B12" s="10">
        <v>1</v>
      </c>
    </row>
    <row r="13" spans="1:2" x14ac:dyDescent="0.25">
      <c r="A13" s="41" t="s">
        <v>161</v>
      </c>
      <c r="B13" s="10">
        <v>2</v>
      </c>
    </row>
    <row r="14" spans="1:2" x14ac:dyDescent="0.25">
      <c r="A14" s="41" t="s">
        <v>166</v>
      </c>
      <c r="B14" s="10">
        <v>1</v>
      </c>
    </row>
    <row r="15" spans="1:2" x14ac:dyDescent="0.25">
      <c r="A15" s="41" t="s">
        <v>168</v>
      </c>
      <c r="B15" s="10">
        <v>2</v>
      </c>
    </row>
    <row r="16" spans="1:2" x14ac:dyDescent="0.25">
      <c r="A16" s="41" t="s">
        <v>171</v>
      </c>
      <c r="B16" s="10">
        <v>2</v>
      </c>
    </row>
    <row r="17" spans="1:2" x14ac:dyDescent="0.25">
      <c r="A17" s="41" t="s">
        <v>175</v>
      </c>
      <c r="B17" s="10">
        <v>1</v>
      </c>
    </row>
    <row r="18" spans="1:2" x14ac:dyDescent="0.25">
      <c r="B18">
        <f>SUM(B2:B17)</f>
        <v>25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15"/>
  <sheetViews>
    <sheetView topLeftCell="A80" workbookViewId="0">
      <selection activeCell="A98" sqref="A98"/>
    </sheetView>
  </sheetViews>
  <sheetFormatPr baseColWidth="10" defaultColWidth="11.42578125" defaultRowHeight="15" x14ac:dyDescent="0.25"/>
  <cols>
    <col min="1" max="1" width="21.7109375" customWidth="1"/>
    <col min="2" max="2" width="20.7109375" customWidth="1"/>
    <col min="8" max="8" width="14.28515625" customWidth="1"/>
    <col min="14" max="14" width="38" customWidth="1"/>
  </cols>
  <sheetData>
    <row r="3" spans="1:1" x14ac:dyDescent="0.25">
      <c r="A3" s="2" t="s">
        <v>185</v>
      </c>
    </row>
    <row r="5" spans="1:1" x14ac:dyDescent="0.25">
      <c r="A5" s="8"/>
    </row>
    <row r="6" spans="1:1" x14ac:dyDescent="0.25">
      <c r="A6" t="s">
        <v>186</v>
      </c>
    </row>
    <row r="9" spans="1:1" x14ac:dyDescent="0.25">
      <c r="A9" t="s">
        <v>187</v>
      </c>
    </row>
    <row r="11" spans="1:1" x14ac:dyDescent="0.25">
      <c r="A11" t="s">
        <v>188</v>
      </c>
    </row>
    <row r="13" spans="1:1" x14ac:dyDescent="0.25">
      <c r="A13" t="s">
        <v>189</v>
      </c>
    </row>
    <row r="15" spans="1:1" x14ac:dyDescent="0.25">
      <c r="A15" t="s">
        <v>190</v>
      </c>
    </row>
    <row r="17" spans="1:7" x14ac:dyDescent="0.25">
      <c r="A17" t="s">
        <v>191</v>
      </c>
    </row>
    <row r="19" spans="1:7" x14ac:dyDescent="0.25">
      <c r="A19" t="s">
        <v>192</v>
      </c>
    </row>
    <row r="22" spans="1:7" x14ac:dyDescent="0.25">
      <c r="A22" t="s">
        <v>193</v>
      </c>
    </row>
    <row r="24" spans="1:7" x14ac:dyDescent="0.25">
      <c r="A24" s="15" t="s">
        <v>194</v>
      </c>
      <c r="B24" s="16"/>
      <c r="C24" s="16"/>
      <c r="D24" s="16"/>
      <c r="E24" s="16"/>
      <c r="F24" s="16"/>
      <c r="G24" s="17"/>
    </row>
    <row r="25" spans="1:7" x14ac:dyDescent="0.25">
      <c r="A25" s="18" t="s">
        <v>195</v>
      </c>
      <c r="G25" s="19"/>
    </row>
    <row r="26" spans="1:7" x14ac:dyDescent="0.25">
      <c r="A26" s="18" t="s">
        <v>196</v>
      </c>
      <c r="G26" s="19"/>
    </row>
    <row r="27" spans="1:7" x14ac:dyDescent="0.25">
      <c r="A27" s="18" t="s">
        <v>197</v>
      </c>
      <c r="G27" s="19"/>
    </row>
    <row r="28" spans="1:7" x14ac:dyDescent="0.25">
      <c r="A28" s="20"/>
      <c r="B28" s="21"/>
      <c r="C28" s="21"/>
      <c r="D28" s="21"/>
      <c r="E28" s="21"/>
      <c r="F28" s="21"/>
      <c r="G28" s="22"/>
    </row>
    <row r="29" spans="1:7" x14ac:dyDescent="0.25">
      <c r="A29" t="s">
        <v>198</v>
      </c>
    </row>
    <row r="33" spans="1:5" x14ac:dyDescent="0.25">
      <c r="A33" s="23" t="s">
        <v>199</v>
      </c>
    </row>
    <row r="34" spans="1:5" ht="60" customHeight="1" x14ac:dyDescent="0.25">
      <c r="A34" s="156" t="s">
        <v>200</v>
      </c>
      <c r="B34" s="156"/>
      <c r="C34" s="9"/>
      <c r="D34" s="9"/>
      <c r="E34" s="9"/>
    </row>
    <row r="35" spans="1:5" x14ac:dyDescent="0.25">
      <c r="A35" s="10" t="s">
        <v>3</v>
      </c>
      <c r="B35" s="10" t="s">
        <v>4</v>
      </c>
    </row>
    <row r="37" spans="1:5" x14ac:dyDescent="0.25">
      <c r="A37" t="s">
        <v>201</v>
      </c>
    </row>
    <row r="39" spans="1:5" ht="30" x14ac:dyDescent="0.25">
      <c r="A39" s="12" t="s">
        <v>202</v>
      </c>
    </row>
    <row r="40" spans="1:5" x14ac:dyDescent="0.25">
      <c r="A40" s="3"/>
    </row>
    <row r="41" spans="1:5" x14ac:dyDescent="0.25">
      <c r="A41" s="3"/>
    </row>
    <row r="42" spans="1:5" x14ac:dyDescent="0.25">
      <c r="A42" s="3"/>
    </row>
    <row r="43" spans="1:5" ht="120" x14ac:dyDescent="0.25">
      <c r="A43" s="13" t="s">
        <v>203</v>
      </c>
    </row>
    <row r="44" spans="1:5" x14ac:dyDescent="0.25">
      <c r="A44" s="7"/>
      <c r="E44" s="1" t="s">
        <v>8</v>
      </c>
    </row>
    <row r="45" spans="1:5" x14ac:dyDescent="0.25">
      <c r="A45" s="7"/>
      <c r="E45" s="11" t="s">
        <v>204</v>
      </c>
    </row>
    <row r="46" spans="1:5" x14ac:dyDescent="0.25">
      <c r="E46" s="11" t="s">
        <v>205</v>
      </c>
    </row>
    <row r="50" spans="1:14" x14ac:dyDescent="0.25">
      <c r="A50" s="7"/>
    </row>
    <row r="51" spans="1:14" ht="150" x14ac:dyDescent="0.25">
      <c r="A51" s="4" t="s">
        <v>206</v>
      </c>
      <c r="B51" s="14" t="s">
        <v>207</v>
      </c>
    </row>
    <row r="52" spans="1:14" x14ac:dyDescent="0.25">
      <c r="A52" s="5"/>
    </row>
    <row r="53" spans="1:14" ht="30" x14ac:dyDescent="0.25">
      <c r="A53" s="12" t="s">
        <v>208</v>
      </c>
    </row>
    <row r="54" spans="1:14" ht="60" x14ac:dyDescent="0.25">
      <c r="A54" s="24" t="s">
        <v>209</v>
      </c>
    </row>
    <row r="55" spans="1:14" x14ac:dyDescent="0.25">
      <c r="A55" s="5"/>
    </row>
    <row r="56" spans="1:14" ht="90" x14ac:dyDescent="0.25">
      <c r="A56" s="24" t="s">
        <v>210</v>
      </c>
    </row>
    <row r="57" spans="1:14" x14ac:dyDescent="0.25">
      <c r="A57" s="7"/>
    </row>
    <row r="58" spans="1:14" ht="120" x14ac:dyDescent="0.25">
      <c r="A58" s="26" t="s">
        <v>211</v>
      </c>
      <c r="H58" s="28" t="s">
        <v>212</v>
      </c>
      <c r="I58" s="9"/>
      <c r="J58" s="9"/>
      <c r="K58" s="9"/>
      <c r="N58" s="29" t="s">
        <v>213</v>
      </c>
    </row>
    <row r="59" spans="1:14" x14ac:dyDescent="0.25">
      <c r="A59" s="7"/>
    </row>
    <row r="60" spans="1:14" x14ac:dyDescent="0.25">
      <c r="A60" s="7"/>
    </row>
    <row r="64" spans="1:14" ht="112.5" customHeight="1" x14ac:dyDescent="0.25">
      <c r="A64" s="29" t="s">
        <v>214</v>
      </c>
      <c r="H64" s="31" t="s">
        <v>215</v>
      </c>
      <c r="N64" s="27" t="s">
        <v>216</v>
      </c>
    </row>
    <row r="65" spans="1:14" ht="30" customHeight="1" x14ac:dyDescent="0.25">
      <c r="A65" s="23"/>
      <c r="N65" s="25"/>
    </row>
    <row r="66" spans="1:14" x14ac:dyDescent="0.25">
      <c r="N66" s="30"/>
    </row>
    <row r="77" spans="1:14" ht="30" x14ac:dyDescent="0.25">
      <c r="A77" s="12" t="s">
        <v>217</v>
      </c>
      <c r="H77" s="6" t="s">
        <v>218</v>
      </c>
    </row>
    <row r="78" spans="1:14" x14ac:dyDescent="0.25">
      <c r="A78" s="6"/>
      <c r="H78" s="7"/>
    </row>
    <row r="79" spans="1:14" x14ac:dyDescent="0.25">
      <c r="A79" s="5"/>
      <c r="H79" s="7" t="s">
        <v>219</v>
      </c>
    </row>
    <row r="80" spans="1:14" x14ac:dyDescent="0.25">
      <c r="A80" s="5" t="s">
        <v>220</v>
      </c>
      <c r="H80" s="7"/>
    </row>
    <row r="81" spans="1:12" x14ac:dyDescent="0.25">
      <c r="H81" s="7"/>
    </row>
    <row r="82" spans="1:12" x14ac:dyDescent="0.25">
      <c r="H82" s="7"/>
    </row>
    <row r="83" spans="1:12" x14ac:dyDescent="0.25">
      <c r="H83" s="7"/>
    </row>
    <row r="84" spans="1:12" x14ac:dyDescent="0.25">
      <c r="H84" s="7"/>
    </row>
    <row r="85" spans="1:12" x14ac:dyDescent="0.25">
      <c r="H85" s="7"/>
    </row>
    <row r="86" spans="1:12" x14ac:dyDescent="0.25">
      <c r="H86" s="7"/>
    </row>
    <row r="96" spans="1:12" x14ac:dyDescent="0.25">
      <c r="A96" s="6" t="s">
        <v>221</v>
      </c>
      <c r="L96" s="6" t="s">
        <v>222</v>
      </c>
    </row>
    <row r="97" spans="1:12" x14ac:dyDescent="0.25">
      <c r="A97" s="1" t="s">
        <v>223</v>
      </c>
      <c r="L97" s="6"/>
    </row>
    <row r="98" spans="1:12" x14ac:dyDescent="0.25">
      <c r="A98" s="32" t="s">
        <v>224</v>
      </c>
    </row>
    <row r="99" spans="1:12" x14ac:dyDescent="0.25">
      <c r="A99" s="32" t="s">
        <v>225</v>
      </c>
      <c r="L99" s="7" t="s">
        <v>226</v>
      </c>
    </row>
    <row r="100" spans="1:12" x14ac:dyDescent="0.25">
      <c r="A100" s="32" t="s">
        <v>227</v>
      </c>
      <c r="L100" s="7"/>
    </row>
    <row r="101" spans="1:12" x14ac:dyDescent="0.25">
      <c r="L101" s="7"/>
    </row>
    <row r="102" spans="1:12" x14ac:dyDescent="0.25">
      <c r="L102" s="7"/>
    </row>
    <row r="112" spans="1:12" x14ac:dyDescent="0.25">
      <c r="A112" s="6" t="s">
        <v>228</v>
      </c>
    </row>
    <row r="113" spans="1:1" x14ac:dyDescent="0.25">
      <c r="A113" s="1" t="s">
        <v>229</v>
      </c>
    </row>
    <row r="114" spans="1:1" x14ac:dyDescent="0.25">
      <c r="A114" s="1" t="s">
        <v>230</v>
      </c>
    </row>
    <row r="115" spans="1:1" x14ac:dyDescent="0.25">
      <c r="A115" s="1"/>
    </row>
  </sheetData>
  <mergeCells count="1">
    <mergeCell ref="A34:B3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haredWithUsers xmlns="2ee1ba90-c6f8-42b9-9a56-f4ec64be4862">
      <UserInfo>
        <DisplayName/>
        <AccountId xsi:nil="true"/>
        <AccountType/>
      </UserInfo>
    </SharedWithUsers>
    <MediaLengthInSeconds xmlns="8297d152-313b-41dc-b90a-6f3a6d922f7d" xsi:nil="true"/>
    <_dlc_DocId xmlns="2ee1ba90-c6f8-42b9-9a56-f4ec64be4862">DRUKRJ7NFA2K-82944973-22614</_dlc_DocId>
    <_dlc_DocIdUrl xmlns="2ee1ba90-c6f8-42b9-9a56-f4ec64be4862">
      <Url>https://scjgovcol.sharepoint.com/sites/130-OCI/_layouts/15/DocIdRedir.aspx?ID=DRUKRJ7NFA2K-82944973-22614</Url>
      <Description>DRUKRJ7NFA2K-82944973-22614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B38FB7C93105D94B90858FEE51157ECE" ma:contentTypeVersion="6" ma:contentTypeDescription="Crear nuevo documento." ma:contentTypeScope="" ma:versionID="e0c5c945ace056e87490337a8957e7cb">
  <xsd:schema xmlns:xsd="http://www.w3.org/2001/XMLSchema" xmlns:xs="http://www.w3.org/2001/XMLSchema" xmlns:p="http://schemas.microsoft.com/office/2006/metadata/properties" xmlns:ns2="2ee1ba90-c6f8-42b9-9a56-f4ec64be4862" xmlns:ns3="8297d152-313b-41dc-b90a-6f3a6d922f7d" targetNamespace="http://schemas.microsoft.com/office/2006/metadata/properties" ma:root="true" ma:fieldsID="2f7b00484b8b356fdf1a877101a203a1" ns2:_="" ns3:_="">
    <xsd:import namespace="2ee1ba90-c6f8-42b9-9a56-f4ec64be4862"/>
    <xsd:import namespace="8297d152-313b-41dc-b90a-6f3a6d922f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1ba90-c6f8-42b9-9a56-f4ec64be486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97d152-313b-41dc-b90a-6f3a6d922f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C97166-B570-4AC9-B461-10DF43DC8921}">
  <ds:schemaRefs>
    <ds:schemaRef ds:uri="http://schemas.microsoft.com/sharepoint/events"/>
  </ds:schemaRefs>
</ds:datastoreItem>
</file>

<file path=customXml/itemProps2.xml><?xml version="1.0" encoding="utf-8"?>
<ds:datastoreItem xmlns:ds="http://schemas.openxmlformats.org/officeDocument/2006/customXml" ds:itemID="{E7EE4104-7546-4447-B809-35721F93986E}">
  <ds:schemaRefs>
    <ds:schemaRef ds:uri="2ee1ba90-c6f8-42b9-9a56-f4ec64be4862"/>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8297d152-313b-41dc-b90a-6f3a6d922f7d"/>
    <ds:schemaRef ds:uri="http://schemas.microsoft.com/office/2006/metadata/properties"/>
  </ds:schemaRefs>
</ds:datastoreItem>
</file>

<file path=customXml/itemProps3.xml><?xml version="1.0" encoding="utf-8"?>
<ds:datastoreItem xmlns:ds="http://schemas.openxmlformats.org/officeDocument/2006/customXml" ds:itemID="{2E7D36C8-2A1A-4961-ACA9-FB469BEE119C}">
  <ds:schemaRefs>
    <ds:schemaRef ds:uri="http://schemas.microsoft.com/sharepoint/v3/contenttype/forms"/>
  </ds:schemaRefs>
</ds:datastoreItem>
</file>

<file path=customXml/itemProps4.xml><?xml version="1.0" encoding="utf-8"?>
<ds:datastoreItem xmlns:ds="http://schemas.openxmlformats.org/officeDocument/2006/customXml" ds:itemID="{1E6F4AF6-CDC1-4018-A3A4-4CE6702E0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1ba90-c6f8-42b9-9a56-f4ec64be4862"/>
    <ds:schemaRef ds:uri="8297d152-313b-41dc-b90a-6f3a6d92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seguimiento MRC</vt:lpstr>
      <vt:lpstr>Evaluación controles </vt:lpstr>
      <vt:lpstr>TABLAS</vt:lpstr>
      <vt:lpstr>Instructivo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Ligia Ortega Santamaria</dc:creator>
  <cp:keywords/>
  <dc:description/>
  <cp:lastModifiedBy>Andrea del Pilar Alejo Ruiz</cp:lastModifiedBy>
  <cp:revision/>
  <dcterms:created xsi:type="dcterms:W3CDTF">2017-10-18T19:19:13Z</dcterms:created>
  <dcterms:modified xsi:type="dcterms:W3CDTF">2023-05-15T20:23:37Z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0x010100B38FB7C93105D94B90858FEE51157ECE</vt:lpwstr>
  </property>
  <property fmtid="{D5CDD505-2E9C-101B-9397-08002B2CF9AE}" pid="3" name="MediaServiceImageTags">
    <vt:lpwstr/>
  </property>
  <property fmtid="{D5CDD505-2E9C-101B-9397-08002B2CF9AE}" pid="4" name="Order">
    <vt:r8>54784000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y fmtid="{D5CDD505-2E9C-101B-9397-08002B2CF9AE}" pid="13" name="_dlc_DocIdItemGuid">
    <vt:lpwstr>dc94f557-c29d-4738-bf4f-be041d3dbfb1</vt:lpwstr>
  </property>
</Properties>
</file>