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clau_\Downloads\"/>
    </mc:Choice>
  </mc:AlternateContent>
  <xr:revisionPtr revIDLastSave="0" documentId="13_ncr:1_{71D7866E-B122-42AA-AEC4-D03548CADD70}" xr6:coauthVersionLast="47" xr6:coauthVersionMax="47" xr10:uidLastSave="{00000000-0000-0000-0000-000000000000}"/>
  <bookViews>
    <workbookView xWindow="-120" yWindow="-120" windowWidth="20730" windowHeight="11040" firstSheet="1" activeTab="1" xr2:uid="{00000000-000D-0000-FFFF-FFFF00000000}"/>
  </bookViews>
  <sheets>
    <sheet name="Instrucciones" sheetId="4" r:id="rId1"/>
    <sheet name="Estrategia" sheetId="5" r:id="rId2"/>
    <sheet name="Listas desplegables" sheetId="7" state="hidden" r:id="rId3"/>
  </sheets>
  <externalReferences>
    <externalReference r:id="rId4"/>
    <externalReference r:id="rId5"/>
  </externalReferences>
  <definedNames>
    <definedName name="_xlnm._FilterDatabase" localSheetId="1" hidden="1">Estrategia!$A$3:$O$25</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5" l="1"/>
  <c r="R13" i="5"/>
  <c r="Q25" i="5"/>
  <c r="P25" i="5"/>
  <c r="R6" i="5"/>
  <c r="R7" i="5"/>
  <c r="R8" i="5"/>
  <c r="R9" i="5"/>
  <c r="R10" i="5"/>
  <c r="R11" i="5"/>
  <c r="R12" i="5"/>
  <c r="R15" i="5"/>
  <c r="R16" i="5"/>
  <c r="R17" i="5"/>
  <c r="R18" i="5"/>
  <c r="R19" i="5"/>
  <c r="R20" i="5"/>
  <c r="R21" i="5"/>
  <c r="R22" i="5"/>
  <c r="R23" i="5"/>
  <c r="R24" i="5"/>
  <c r="R5" i="5"/>
  <c r="R25" i="5" l="1"/>
</calcChain>
</file>

<file path=xl/sharedStrings.xml><?xml version="1.0" encoding="utf-8"?>
<sst xmlns="http://schemas.openxmlformats.org/spreadsheetml/2006/main" count="396" uniqueCount="215">
  <si>
    <t/>
  </si>
  <si>
    <t>INSTRUCCIONES FORMATO DE ESTRATEGIA DE  PARTICIPACIÓN CIUDADANA</t>
  </si>
  <si>
    <t>INSTRUCCIONES DE DILIGENCIAMIENTO</t>
  </si>
  <si>
    <t>Estrategia de Participación Ciudadana:</t>
  </si>
  <si>
    <t>A continuación, se decribe cada una de las columnas del formato del plan de participación ciudadana. Con ello, se busca generar claridad sobre cómo diligenciar el instrumento.</t>
  </si>
  <si>
    <r>
      <rPr>
        <b/>
        <sz val="11"/>
        <color rgb="FF000000"/>
        <rFont val="Arial"/>
        <family val="2"/>
      </rPr>
      <t xml:space="preserve">Proceso: </t>
    </r>
    <r>
      <rPr>
        <sz val="11"/>
        <color rgb="FF000000"/>
        <rFont val="Arial"/>
        <family val="2"/>
      </rPr>
      <t xml:space="preserve">seleccionar el proceso al que pertenece. </t>
    </r>
  </si>
  <si>
    <r>
      <rPr>
        <b/>
        <sz val="11"/>
        <color rgb="FF000000"/>
        <rFont val="Arial"/>
        <family val="2"/>
      </rPr>
      <t xml:space="preserve">Acción de gestión institucional: </t>
    </r>
    <r>
      <rPr>
        <sz val="11"/>
        <color rgb="FF000000"/>
        <rFont val="Arial"/>
        <family val="2"/>
      </rPr>
      <t xml:space="preserve">se refiere a la acción o proceso de la gestión institucional que la entidad contempla priorizar para promover la participación ciudadana que debe estar asociada a la planeación institucional. </t>
    </r>
  </si>
  <si>
    <r>
      <rPr>
        <b/>
        <sz val="11"/>
        <color rgb="FF000000"/>
        <rFont val="Arial"/>
        <family val="2"/>
      </rPr>
      <t>Instrumento de planeación institucional asociado:</t>
    </r>
    <r>
      <rPr>
        <sz val="11"/>
        <color rgb="FF000000"/>
        <rFont val="Arial"/>
        <family val="2"/>
      </rPr>
      <t xml:space="preserve"> identificar a que instrumento de planeación está asociada la acción de participación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</si>
  <si>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seleccionar el conjunto de personas con características similares (demográficas, poblacionales, temáticas, etc.) que se agrupan por su relación con el quehacer institucional; en este caso particular, son los grupos de personas (ciudadanos, gremios, instancias, etc.) invitados a espacios de participación ciudadana.</t>
    </r>
  </si>
  <si>
    <r>
      <rPr>
        <b/>
        <sz val="11"/>
        <color rgb="FF000000"/>
        <rFont val="Arial"/>
        <family val="2"/>
      </rPr>
      <t>Instancia de participación formalmente constituida:</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análisis de la instancia formal o informal debe ser el primer análisis de los grupos de valor. </t>
    </r>
  </si>
  <si>
    <r>
      <rPr>
        <b/>
        <sz val="11"/>
        <color rgb="FF000000"/>
        <rFont val="Arial"/>
        <family val="2"/>
      </rPr>
      <t xml:space="preserve">Nivel de participación: </t>
    </r>
    <r>
      <rPr>
        <sz val="11"/>
        <color rgb="FF000000"/>
        <rFont val="Arial"/>
        <family val="2"/>
      </rPr>
      <t>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De acuerdo con los lineamientos de la Función Pública, son 5 los niveles de participación ciudadana: 
1. Consulta: es un instrumento que pueden utilizar las entidades para conocer las opiniones ciudadanas con el fin de priorizar problemáticas o temas para rendición de cuentas, mejorar trámites y disposiciones legales, seleccionar o evaluar programas, obras o proyectos de inversión, en cualquier momento del ciclo de la gestión pública (diseño, implementación, evaluación).
2. Formulación: es la incidencia de los ciudadanos en la formulación de política pública, planes, programas, proyectos, servicios y trámites. En este nivel los ciudadanos tienen la posibilidad de dialogar y debatir con las entidades en diversos espacios e influir en las decisiones públicas con sus opiniones, argumentos y propuestas.  En este caso se pueden implementar, mecanismos como el diagnóstico participativo, la planeación y presupuesto participativos. La formulación participativa abre las puertas para que la ciudadanía intervenga en la toma de decisiones públicas.
3. Participación: consiste en suministrar información pública de forma proactiva, focalizada en los intereses de los ciudadanos y en la atención efectiva de las peticiones para facilitar y promover la participación ciudadana en la gestión pública. En este nivel la entidad debe centrarse específicamente en la información accesible, que los interesados perciben como más útil y conducente a la acción, y que podría integrarse a su vida diaria. Para que la ciudadanía participe en la gestión, requiere de información pública, por ello en cumplimiento del principio de transparencia establecido en la Ley 1712 de 2014,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4. Ejecución: es el trabajo conjunto entre las entidades del Estado y los actores de la sociedad para que éstos últimos puedan ser productores, creadores, desarrolladores y proveedores de los bienes y servicios públicos que van a recibir como parte de un programa o proyecto gubernamental, aportando para su efectividad con su conocimiento, experiencia y habilidades. Los actores de la sociedad corresponden a toda persona, grupo u organización que no pertenezca o sea remunerada por las instituciones públicas. Es involucrar a la ciudadanía a convertirse en protagonista o productora de sus propias soluciones.
5. Control y evaluación: es el derecho de los ciudadanos a participar en la vigilancia de la gestión pública y sus resultados y, a la vez es una obligación de las entidades y organismos públicos de responder, rindiendo cuentas, ante los ciudadanos sobre las responsabilidades encomendadas, al avance y resultado de la gestión, así como sobre la garantía de derechos. Este control se puede hacer por iniciativa de los ciudadanos para vigilar y evaluar, o por las entidades en respuesta al control ciudadano (rendición de cuentas).
 https://www.funcionpublica.gov.co/web/eva/niveles-de-participacion-ciudadana</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</si>
  <si>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seleccionar la fase del ciclo. Para determinar que parte del ciclo se propondrá la participación ciudadana, es recomendable que la entidad analice una misma actividad para todas las fases del ciclo. </t>
    </r>
  </si>
  <si>
    <r>
      <rPr>
        <b/>
        <sz val="11"/>
        <color rgb="FF000000"/>
        <rFont val="Arial"/>
        <family val="2"/>
      </rPr>
      <t>Alcance de la participación:</t>
    </r>
    <r>
      <rPr>
        <sz val="11"/>
        <color rgb="FF000000"/>
        <rFont val="Arial"/>
        <family val="2"/>
      </rPr>
      <t xml:space="preserve"> 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</si>
  <si>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depende de la fase del ciclo de la gestión y del alcance. Se redacta a partir de un verbo y de lo que se espera que aporte o recibir de la ciudadanía con su participación. Se sugiere que se tome la redacción de la acción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</si>
  <si>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Tipo de espacio de diálogo que se desarrollará (consulta ciudadana, foro, mesa de trabajo, reunión, feria de la gestión, audiencia pública participativa, chat virtual, facebook live etc.)</t>
    </r>
    <r>
      <rPr>
        <sz val="11"/>
        <color rgb="FF000000"/>
        <rFont val="Arial"/>
        <family val="2"/>
      </rPr>
      <t>: es el conjunto de técnicas, métodos y procedimientos que se utilizaran durante el desarrollo de ejercicio participativo para la obtención de resultados. Considerando el enfoque diferencial según el grupo poblacional para garantizar la accesibilidad. Por ejemplo, consulta ciudadana, foro, mesa de trabajo, reunión, feria de la gestión, audiencia pública participativa, chat virtual, facebook live etc.</t>
    </r>
  </si>
  <si>
    <r>
      <rPr>
        <b/>
        <sz val="11"/>
        <color rgb="FF000000"/>
        <rFont val="Arial"/>
        <family val="2"/>
      </rPr>
      <t>Resultado esperado con la acción participativa:</t>
    </r>
    <r>
      <rPr>
        <sz val="11"/>
        <color rgb="FF000000"/>
        <rFont val="Arial"/>
        <family val="2"/>
      </rPr>
      <t xml:space="preserve"> es el resultado final que se espera obtener a partir del ejercicio participativo. Este resultado está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</si>
  <si>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</si>
  <si>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área, grupo, dependencia, dirección, subdirección, etc, responsable de desarrollar la acción participativa.</t>
    </r>
  </si>
  <si>
    <r>
      <rPr>
        <b/>
        <sz val="11"/>
        <color rgb="FF000000"/>
        <rFont val="Arial"/>
        <family val="2"/>
      </rPr>
      <t xml:space="preserve">Observaciones: </t>
    </r>
    <r>
      <rPr>
        <sz val="11"/>
        <color rgb="FF000000"/>
        <rFont val="Arial"/>
        <family val="2"/>
      </rPr>
      <t xml:space="preserve">describe detalles de interés para los grupos de valor invitados al espacio, tales como: enlaces de interés de acceso a información, videos, etc. </t>
    </r>
  </si>
  <si>
    <t>ESTRATEGIA DE PARTICIPACIÓN CIUDADANA 2024</t>
  </si>
  <si>
    <t>No.</t>
  </si>
  <si>
    <t>Proceso</t>
  </si>
  <si>
    <t>Acción de gestión institucional</t>
  </si>
  <si>
    <t xml:space="preserve">Instrumento de planeación asociado a la acción de gestión institucional
</t>
  </si>
  <si>
    <t>Grupo(s) de valor invitado(s)</t>
  </si>
  <si>
    <t>Instancia de participación legalmente constituida</t>
  </si>
  <si>
    <t>Nivel de participación</t>
  </si>
  <si>
    <t>Fase del ciclo de la gestión</t>
  </si>
  <si>
    <t>Alcance de la participación</t>
  </si>
  <si>
    <t>Objetivo de la acción participativa</t>
  </si>
  <si>
    <t>Tipo de espacio de diálogo que se desarrollará (consulta ciudadana, foro, mesa de trabajo, reunión, feria de la gestión, audiencia pública participativa, you tube, facebook live etc.)</t>
  </si>
  <si>
    <t>Resultado esperado con la acción participativa</t>
  </si>
  <si>
    <t xml:space="preserve">Fecha de realización de acción </t>
  </si>
  <si>
    <t>Dependencia responsable</t>
  </si>
  <si>
    <t xml:space="preserve">Observaciones </t>
  </si>
  <si>
    <t>Avance por actividad</t>
  </si>
  <si>
    <t>Seguimiento reporte con corte a septiembre</t>
  </si>
  <si>
    <t>Monitoreo OAP</t>
  </si>
  <si>
    <t>Espacios programados</t>
  </si>
  <si>
    <t>Espacios ejecutados</t>
  </si>
  <si>
    <t>% de ejecución</t>
  </si>
  <si>
    <t>Descripción avance dependencia responsable ejecución</t>
  </si>
  <si>
    <t>Direccionamiento Estratégico</t>
  </si>
  <si>
    <t>Ejercicio de participación para la formulación del Plan de Desarrollo Distrital.</t>
  </si>
  <si>
    <t>Programa de Transparencia y Ética Pública</t>
  </si>
  <si>
    <t>Ciudadanía General</t>
  </si>
  <si>
    <t>N/A</t>
  </si>
  <si>
    <t>Formulación</t>
  </si>
  <si>
    <t>Seguimiento y evaluación participativa - Control social</t>
  </si>
  <si>
    <t>La ciudadanía formula y define</t>
  </si>
  <si>
    <t>Realizar un ejercicio de participación para la formulación del Plan de Desarrollo Distrital "Bogotá camina Segura".</t>
  </si>
  <si>
    <t>Feria, talleres y diálogos ciudadanos</t>
  </si>
  <si>
    <t>Un (1) espacio de participación desarrollado</t>
  </si>
  <si>
    <t>Oficina Asesora de Planeación</t>
  </si>
  <si>
    <t>Se realizan ejercicios de participación para la formulación del Plan de Desarrollo, se  identificaron percepciones ciudadanas frente a los objetivos estratégicos del Programa de Gobierno Distrital en aras de formular el proyecto de PDD y se identificaron propuestas ciudadanas para la formulación del Plan de Desarrollo Distrital, a través de ferias, talleres y conversatorios con los ciudadanos en diferentes espacios.</t>
  </si>
  <si>
    <t>Mediante el soporte allegado se evidencian las estrategias implementadas en el marco del ejercicio de participación ciudadana para la formulación del Plan de Desarrollo Distrital "Bogotá camina Segura".  En sus diferentes Fases:
Fase I - Sentires Ciudadanos: identificación de las percepciones ciudadanas frente a los objetivos estratégicos del Programa de Gobierno Distrital en aras de formular el proyecto de PDD.
Fase II - Aspiraciones Comunes: identificación de propuestas ciudadanas para la formulación del Plan de Desarrollo Distrital.
Fase III - Acuerdos para la Ciudad: establecer una estrategia de acompañamiento y pedagogía a la discusión del Proyecto de Acuerdo del PDD en el Concejo de Bogotá. La ejecución de esta fase no requerirá la consolidación de evidencias.
Fase IV - Reconocimiento de la Acción Colectiva: socializar los resultados de la participación ciudadana frente a la construcción del PDD.</t>
  </si>
  <si>
    <t>Ejercicio de participación para la priorización de los proyectos de inversión propuestos.</t>
  </si>
  <si>
    <t xml:space="preserve">Consulta </t>
  </si>
  <si>
    <t>Formulación participativa</t>
  </si>
  <si>
    <t>A la ciudadanía se le va a consultar</t>
  </si>
  <si>
    <t>Realizar un ejercicio de participación para la priorización en la ejecución de proyectos de inversión en el marco del nuevo Plan de Desarrollo "Bogotá camina Segura".</t>
  </si>
  <si>
    <t>Consulta ciudadana</t>
  </si>
  <si>
    <t>Disponible en el menú Participa</t>
  </si>
  <si>
    <t>Se realiza ejercicio de participación para la formulación de proyectos de inversión en el marco del nuevo Plan de Desarrollo, se realizo encuesta, y con el apoyo de la Oficina de Comunicaciones se elaboró y publicó piezas gráficas para la intranet, web, tv, mailing.</t>
  </si>
  <si>
    <t>A través de los soportes allegados se evidencia a través de las piezas gráficas por los diferentes canales que en el mes de Junio de 2024 se  realizó el ejercicio de partipación en el marco de la formulación de los proyectos de inversión del Plan de Desarrollo "Bogotá Camina Segura" 2024 - 2027.
Adicionalmente, se observa evidencia archivo con las respuestas del formulario, el cual se encuentra publicado en la sección de consultar ciudadanas del menú Participa.</t>
  </si>
  <si>
    <t>Espacio de participación para la actualización del Plan Estratégico de Tecnologías de la Información  - PETI</t>
  </si>
  <si>
    <t>Plan estratégico Dec. 612</t>
  </si>
  <si>
    <t>Generar un espacio de participación a los grupos de  valor y/o interés  internos y  externos, respecto a la actualización del Plan Estratégico de Tecnologías de la Información  - PETI, que contribuya a la toma de decisiones con relación a la  implementación de la Política de Gobierno Digital en la Entidad.</t>
  </si>
  <si>
    <t>Mesa técnica</t>
  </si>
  <si>
    <t>Dirección de Tecnologías y Sistemas de la Información</t>
  </si>
  <si>
    <t>Ejercicio de participación para la formulación del Plan de Acción - POA 2025</t>
  </si>
  <si>
    <t>Realizar un ejercicio de participación para la formulación del Plan de Acción - POA 2025</t>
  </si>
  <si>
    <t>Ejercicio de participación para la formulación del Plan Estratégico Institucional 2024 - 2028</t>
  </si>
  <si>
    <t>Realizar un ejercicio de participación para la formulación del Plan Estratégico Institucional 2024 - 2028</t>
  </si>
  <si>
    <t>Por definir espacio</t>
  </si>
  <si>
    <t>Un (1) espacio de participación desarrollado</t>
  </si>
  <si>
    <t>Ejercicio de participación para la formulación del PISCCJ 2024-2028</t>
  </si>
  <si>
    <t>Realizar un ejercicio de participación con partes interesadas para la formulación del PISCCJ 2024-2028</t>
  </si>
  <si>
    <t>Ferias, talleres y diálogos ciudadanos</t>
  </si>
  <si>
    <t xml:space="preserve">El proceso de formulación del PISCJ coincide temporalmente con el de formulación del Plan de Desarrollo Distrital, y temáticamente también con los asuntos misionales de la Entidad. Por lo anterior, las acciones de participación adelantadas aplicaron para ambos instrumentos de planeación y según las orientaciones que para el efecto dió la SDP a nivel Distrital para el PDD. La descripción de esas acciones específicas se encuentra en el respectivo acápite del documento del PISCJ aprobado, siendo esta la evidencia de esa gestión. </t>
  </si>
  <si>
    <t>Mediante el soporte allegado se evidencia a través  del informe cómo la ciudadanía participó y ayudó en la priorización de los temas y problemas a abordar en el PDD y el PISCCJ, utilizando diversas metodologías y herramientas como el chatbot "Chatico" que permitieron recopilar información para la formulación del Plan Integral de Seguridad Ciudadana, Convivencia y Justicia -PISCCJ.</t>
  </si>
  <si>
    <t>Atención y Relación con el Ciudadano</t>
  </si>
  <si>
    <t>Consulta ciudadana para conocer las necesidades e intereses de la comunidad, actores y grupo de interés.</t>
  </si>
  <si>
    <t>Diagnóstico participativo</t>
  </si>
  <si>
    <t>Realizar consulta ciudadana de manera trimestral con enfoque de género para conocer las necesidades e intereses de la comunidad, actores y grupo de interés.</t>
  </si>
  <si>
    <t>4 encuestas de consulta de ciudadana</t>
  </si>
  <si>
    <t>29/02/2024
31/05/2024
30/09/2024
15/12/2024</t>
  </si>
  <si>
    <t>*En el mes de enero a través del botón participa se realizó la "consulta ciudadana" donde se invitó a participar en la Construcción de nuestros Planes para el 2024.
*El 1 de marzo se realizo una consulta Ciudadana para conocer tus temas de interés en los diálogos ciudadano 2024.
*El 29 de mayo se publicó en el Menú Participa Invitamos a participar en la Segunda Consulta Ciudadana de 2024 para conocer los intereses y necesidades de nuestros ciudadanos, ciudadanas y grupos de interés, los cuales serán tenidos en cuenta en la planeación de los diálogos ciudadanos en el 2024.
*El 30 de septiembre se realizo consulta a la ciudadania para la priorización de los temas de la audiencia de rendición de cuentas.</t>
  </si>
  <si>
    <t>Se observa en soportes allegados, así como en la sección de consulta ciudadana del Menú Participa en el sitio web de la Entidad que a la fecha se han realizado las siguientes consultas:
1. Consulta ciudadana "Participa en la construcción de nuestros planes preliminares para 2024: - Plan de Acción Anual - POA - Programa de Transparencia y Ética Pública - PTEP" publicada el 5 de enero.
2. Participa de nuestra primera Consulta Ciudadana para conocer tus temas de interés en los diálogos ciudadano 2024, publicada el 1 de marzo.
3. Participa de nuestra segunda Consulta Ciudadana para conocer tus interés y necesidades, publicada el 29 de mayo.
4. Te invitamos a participar en la consulta ciudadana ¡Se acerca nuestra audiencia de rendición de cuentas! Te invitamos a participar en la priorización de los temas, publicada el 30 de septiembre.</t>
  </si>
  <si>
    <t>Audiencia pública de rendición de cuentas donde se den a conocer los logros y avances de la gestión de la entidad.</t>
  </si>
  <si>
    <t>Control y evaluación</t>
  </si>
  <si>
    <t>Seguimiento y evaluación participativa - Rendición de cuentas</t>
  </si>
  <si>
    <t>La ciudadanía controla y evalúa</t>
  </si>
  <si>
    <t>Realizar audiencia pública de rendición de cuentas con enfoque de género para el sector de Seguridad, Convivencia y Justicia donde se den a conocer los logros y avances de la gestión de la entidad.</t>
  </si>
  <si>
    <t>Audiencia pública participativa</t>
  </si>
  <si>
    <t>1 audiencia realizada</t>
  </si>
  <si>
    <t>De acuerdo con lo establecido en el Manual único de Rendicieón de Cuentas - MURC se publicará 8 días antes de la audencia el informe de rendición de cuentas.</t>
  </si>
  <si>
    <t>Acceso y Fortalecimiento a la Justicia</t>
  </si>
  <si>
    <t>Espacios de diálogo ciudadano donde se den a conocer avances y logros del proceso Acceso y Fortalecimiento a la Justicia.</t>
  </si>
  <si>
    <t>Participación</t>
  </si>
  <si>
    <t>Ejecución participativa</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</si>
  <si>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</si>
  <si>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Diálogo ciudadano</t>
  </si>
  <si>
    <t>3 diálogos ciudadanos</t>
  </si>
  <si>
    <t>30/04/2024 
(Código de Convivencia)
31/10/2024
(Dirección de Responsabilidad Penal Adolescente)
30/11/2024 
(Dirección de Acceso a la Justicia)</t>
  </si>
  <si>
    <t>Subsecretaria de Acceso a la Justicia</t>
  </si>
  <si>
    <t xml:space="preserve">El 22 de abril se realizó el dialogo Ciudadano "Convivencia para la vida", a cargo de el equipo de Código de Convivencia. </t>
  </si>
  <si>
    <t xml:space="preserve">Se evidenció que el 22 de abril de 2024 desde la SDSCJ  se llevó a cabo el Facebook Live de Dialogo Ciudadano "Convivencia para la vida".
</t>
  </si>
  <si>
    <t>Gestión de Seguridad y Convivencia</t>
  </si>
  <si>
    <t>Espacios de diálogo ciudadano donde se den a conocer avances y logros del proceso Gestión de Seguridad y Convivencia.</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</si>
  <si>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</si>
  <si>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30/04/2024
30/07/2024
30/09/2024</t>
  </si>
  <si>
    <t>Subsecretaria de Seguridad y Convivencia</t>
  </si>
  <si>
    <t xml:space="preserve">
* El 18 de abril se realizó el dialogo ciudadano a cargo de la Subsecretría de Seguridad y Convivencia. Tema: Plan estratégico de Seguridad "Bogotá Camina Segura"
* El 25 de julio se llevó a cabo el diálogo ciudadano a cargo de la Dirección de Seguridad, cuyo tema fue: Acciones contra la trata de personas".
* El 9 de agosto se llevó a cabo el diálogo ciudadano a cargo de la Dirección de Prevención y Cultura Ciudadana, cuyo tema fue: Todos somos protagonistas para que Bogotá camine segura.</t>
  </si>
  <si>
    <t xml:space="preserve">Se evidencia a través de los soportes la realización de los siguientes diálogos ciudadano:
- El 18 de abril de 2024 la Subsecretaría de Seguridad y Convivencia llevó a cabo el espacio de Dialogo Ciudadano "Plan estratégico Bogotá camina segura", la cual fue dirigida por el Subsecretario de Seguridad y Convivencia.
- El 25 de julio por parte de la Dirección de Seguridad el diálogo ciudadano "Acciones contra la trata de personas".
- El  9 de agosto  a cargo de la Subsecretaría de Seguridad y Convivencia el dialogo Ciudadano "Todos somos protagonistas para que Bogotá camine segura".
</t>
  </si>
  <si>
    <t>Gestión Integral a las Personas Privadas de la Libertad -PPL-</t>
  </si>
  <si>
    <t>Espacio de socialización con las personas privadas de la libertad de la Cárcel Distrital en donde se den a conocer los servicios, la gestión, avances y logros de la Dirección de la Cárcel Distrital.</t>
  </si>
  <si>
    <t>Personas Privadas de la Libertas -PPL</t>
  </si>
  <si>
    <t>Desarrollar un espacio de socialización con la ciudadanía (específicamente con las personas privadas de la libertad de la Cárcel Distrital) en donde se den a conocer los servicios, la gestión, avances y logros de la Dirección de la Cárcel Distrital.</t>
  </si>
  <si>
    <t>Reunión presencial</t>
  </si>
  <si>
    <t>Una (1) socialización realizada dentro del establecimiento Carcelario con asistencia y participación de las Personas Privadas de la Libertad</t>
  </si>
  <si>
    <t>Dirección Cárcel Distrital de Varones y Anexo de Mujeres</t>
  </si>
  <si>
    <t>Gestión Estratégica del Talento Humano</t>
  </si>
  <si>
    <t>Espacio de diálogo social en donde se dé a conocer el Programa de Talento Humano dirigido a Servidores y Contratistas.</t>
  </si>
  <si>
    <t>Actores internos</t>
  </si>
  <si>
    <t>A la ciudadanía se le va a entregar información</t>
  </si>
  <si>
    <t>Desarrollar un espacio de diálogo social en donde se dé a conocer  el Programa de Talento Humano dirigido a Servidores y Contratistas.</t>
  </si>
  <si>
    <t>Diálogo social</t>
  </si>
  <si>
    <t>1 diálogo social realizado</t>
  </si>
  <si>
    <t>Dirección de Gestión Humana</t>
  </si>
  <si>
    <t>Ejercicio de participación para la formulación del PTEP</t>
  </si>
  <si>
    <t>Realizar ejercicio de participación para la formulación del Programa de Transparencia y Ética Pública vigencia 2025.</t>
  </si>
  <si>
    <t>Un (1) espacio de participación  desarrollado</t>
  </si>
  <si>
    <t>Laboratorio de Simplicidad</t>
  </si>
  <si>
    <t>Otro</t>
  </si>
  <si>
    <t>La ciudadanía colabora con la gestión de la entidad</t>
  </si>
  <si>
    <t>Desarrollar un laboratorio de simplicidad con la Ciudadanía, para el acceso a información, cumplimiento de política del Lenguaje Claro, según la metodología del DNP</t>
  </si>
  <si>
    <t>Un (1) laboratorio de simplicidad</t>
  </si>
  <si>
    <t>Subsecretaria de Gestión Institucional</t>
  </si>
  <si>
    <t>El laboratorio permitirá lograr la comunicación mas clara y entendible, con respuestas concretas y directas radicadas por la ciudadanía..</t>
  </si>
  <si>
    <t>Espacios de diálogo y debate con grupos ciudadanos, para identificación de factores que influyen en la seguridad y convivencia de la ciudad e identificación de iniciativas para su mitigación.</t>
  </si>
  <si>
    <t>Plan de acción de participación y corresponsabilidad ciudadana para la gestión comunitaria de la seguridad y la convivencia</t>
  </si>
  <si>
    <t>Promover los vínculos sociales de participación entre los ciudadanos que están organizados y las autoridades mediante la creación de canales y dinámicas de comunicación para que juntos gestionen en clave de gobernanza colaborativa fenómenos y riesgos asociados a la posible y probable ocurrencia eventos de violencia incidental, delincuencia circunstancial e instrumental y problemas de convivencia.</t>
  </si>
  <si>
    <t xml:space="preserve">Reunión </t>
  </si>
  <si>
    <t xml:space="preserve">4 reuniones 
4 iniciativas </t>
  </si>
  <si>
    <t> </t>
  </si>
  <si>
    <t>Espacio de valoración de experiencias exitosas de gestión comunitaria de la seguridad, con el fin de compartir experiencias, gestionar conocimientos y aprendizajes, y establecer sistemas de apoyo entre grupos ciudadanos y con otros actores comunitarios.</t>
  </si>
  <si>
    <t>Ejecución</t>
  </si>
  <si>
    <t>La ciudadanía controla y evalua</t>
  </si>
  <si>
    <t>Desarrollar un espacio de reconocimiento a los grupos ciudadanos con experiencias exitosas en la gestión comunitaria de la seguridad, para fortalecer los vínculos sociales de filiación y participación en clave de protección.</t>
  </si>
  <si>
    <t>Congreso de experiencias comunitarias exitosas en participación ciudadana en asuntos de seguridad y convivencia ciudadana.</t>
  </si>
  <si>
    <t xml:space="preserve">1 congreso </t>
  </si>
  <si>
    <t>Encuentro de expresiones artísticas de los y las jóvenes, en favor de la construcción de experiencias culturales de paz.</t>
  </si>
  <si>
    <t>Jóvenes</t>
  </si>
  <si>
    <t>Desarrollar un encuentro de expresiones artísticas de los y las jóvenes, en favor de la construcción de experiencias culturales de paz, que sirva como insumo para la construcción de un diagnóstico, que sirva como insumo para la construcción de planes de acción.</t>
  </si>
  <si>
    <t>Festival Júvenil de construcción de experiencias de paz.</t>
  </si>
  <si>
    <t xml:space="preserve">1 festival </t>
  </si>
  <si>
    <t>Elaborar y publicar el informe trimestral de gestión de la entidad, en lenguaje claro y comprensible.</t>
  </si>
  <si>
    <t>Elaborar y publicar el informe trimestral de gestión de la entidad, en lenguaje claro y comprensible para la ciudadanía general.</t>
  </si>
  <si>
    <t>Publicación página web</t>
  </si>
  <si>
    <t>Cuatro (4) informes de gestión publicados en la página web de la entidad
tiene menú contextual</t>
  </si>
  <si>
    <t>30/04/2024
31/07/2024
31/10/2024</t>
  </si>
  <si>
    <t>El informe de gestión de la SDSCJ del primer trimestre, el cual se encuentra publicado en la página WEB de la entidad: https://scj.gov.co/es/transparencia/planeacion-presupuesto-ingresos/informe-gestion
En el mes de julio elaboró y publicó informe de gestión de la SDSCJ del primer semestre, el cual se encuentra publicado en la página WEB de la entidad: https://scj.gov.co/sites/default/files/control/INFORME%20DE%20GESTION%20SDSCJ%202024%20PRIMER%20SEMESTRE%20-PUBLICADO%20WEB.pdf</t>
  </si>
  <si>
    <t xml:space="preserve">Se evidencia elaboración y publicación de los informes de gestión el 29 de mayo y el 31 de julio, el primero del primer trimestre del año y el segundo el consolidado de enero a junio 2024, los cules se están disponibles en el sitio web de la entidad en el botón de transparencia y sección del Menú Participa:
 https://scj.gov.co/es/transparencia/planeacion-presupuesto-ingresos/informe-gestion
https://scj.gov.co/es/transparencia/rendicion-de-cuentas/informacion-gestion
</t>
  </si>
  <si>
    <t>Consulta ciudadana para identificar trámites, OPA's y consultas de acceso a la información de la entidad.</t>
  </si>
  <si>
    <t>Realizar consulta ciudadana para identificar trámites, OPA's y consultas de acceso a la información o mejorar los disponibles en la entidad.</t>
  </si>
  <si>
    <t>Un (1) encuesta de consulta de ciudadana</t>
  </si>
  <si>
    <t>Gestión del Conocimiento y la Innovación Publica</t>
  </si>
  <si>
    <t>Construcción mapa de conocimiento de la entidad.</t>
  </si>
  <si>
    <t>Gestores de conocimiento e innovación</t>
  </si>
  <si>
    <t>Realizar talleres participativos para la construcción del mapa de conomiento de la entidad</t>
  </si>
  <si>
    <t>Talleres</t>
  </si>
  <si>
    <t>Un (1) mapa de conocimiento de la entidad</t>
  </si>
  <si>
    <t>Fortalecimiento Institucional</t>
  </si>
  <si>
    <t>Gestión de Tecnologías de la Información</t>
  </si>
  <si>
    <t>Gestión le Comunicaciones Estratégicas</t>
  </si>
  <si>
    <t>Gestión y Análisis de la Información</t>
  </si>
  <si>
    <t>Gestión Tecnológica de Seguridad y Emergencias</t>
  </si>
  <si>
    <t>Administración de Bienes Muebles e Inmuebles para el Fortalecimiento de la Capacidades Operativas</t>
  </si>
  <si>
    <t>Gestión de Emergencias</t>
  </si>
  <si>
    <t>Gestión de Recursos Físicos al Servicio de la Entidad</t>
  </si>
  <si>
    <t>Gestión Financiera</t>
  </si>
  <si>
    <t>Gestión Contractual</t>
  </si>
  <si>
    <t>Gestión Documental</t>
  </si>
  <si>
    <t>Gestión Jurídica</t>
  </si>
  <si>
    <t>Evaluación al Sistema de Control Interno</t>
  </si>
  <si>
    <t>Control Disciplinario</t>
  </si>
  <si>
    <t>Instrumento de planeación asociado a la acción de gestión institucional</t>
  </si>
  <si>
    <t>Plan de Acción Anual MIPG</t>
  </si>
  <si>
    <t>Plan de Acción - POA</t>
  </si>
  <si>
    <t>Entidades Nacionales</t>
  </si>
  <si>
    <t>Entidades Públicas Distritales</t>
  </si>
  <si>
    <t>Organismos de control</t>
  </si>
  <si>
    <t>Organizaciones no gubernamentales</t>
  </si>
  <si>
    <t>Academia</t>
  </si>
  <si>
    <t>Cuerpos colegiados</t>
  </si>
  <si>
    <t>Gremios</t>
  </si>
  <si>
    <t>Dependencia</t>
  </si>
  <si>
    <t>Oficina Asesora de Comunicación y Prensa</t>
  </si>
  <si>
    <t>Oficina de Control Interno</t>
  </si>
  <si>
    <t>Oficina de Control Disciplinario Interno</t>
  </si>
  <si>
    <t>Oficina de Centro de Comando, Control, Comunicaciones y Cómputo C4</t>
  </si>
  <si>
    <t>Oficina de Análisis de Información y Estudios Estratégicos</t>
  </si>
  <si>
    <t>Dirección de Prevención y Cultura Ciudadana</t>
  </si>
  <si>
    <t>Dirección de Seguridad</t>
  </si>
  <si>
    <t>Dirección de Acceso a la Justicia</t>
  </si>
  <si>
    <t>Dirección de Responsabilidad Penal Adolescente</t>
  </si>
  <si>
    <t>Dirección del Centro Especial de Reclusion (CER)</t>
  </si>
  <si>
    <t>Subsecretaria de Inversiones y Fortalecimiento de Capacidades Operativas</t>
  </si>
  <si>
    <t>Dirección Técnica</t>
  </si>
  <si>
    <t>Dirección de Operaciones para el Fortalecimiento</t>
  </si>
  <si>
    <t>Dirección de Bienes para la Seguridad, Convivencia y Acceso a la Justicia</t>
  </si>
  <si>
    <t>Dirección Financiera</t>
  </si>
  <si>
    <t>Dirección Jurídica y Contractual</t>
  </si>
  <si>
    <t>Dirección de Recursos Físicos y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</si>
</sst>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
      <b/>
      <sz val="11"/>
      <color theme="2" tint="-0.89999084444715716"/>
      <name val="Arial"/>
      <family val="2"/>
    </font>
    <font>
      <sz val="11"/>
      <color theme="2" tint="-0.89999084444715716"/>
      <name val="Arial"/>
      <family val="2"/>
    </font>
    <font>
      <b/>
      <sz val="11"/>
      <color theme="1"/>
      <name val="Calibri"/>
      <family val="2"/>
      <scheme val="minor"/>
    </font>
    <font>
      <sz val="12"/>
      <color rgb="FF161616"/>
      <name val="Calibri"/>
      <scheme val="minor"/>
    </font>
    <font>
      <b/>
      <sz val="11"/>
      <color theme="2" tint="-0.89999084444715716"/>
      <name val="Calibri"/>
      <family val="2"/>
      <scheme val="minor"/>
    </font>
    <font>
      <b/>
      <sz val="12"/>
      <color theme="2" tint="-0.89999084444715716"/>
      <name val="Calibri"/>
      <family val="2"/>
      <scheme val="minor"/>
    </font>
    <font>
      <sz val="12"/>
      <color rgb="FF000000"/>
      <name val="Arial"/>
      <family val="2"/>
    </font>
  </fonts>
  <fills count="7">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bottom style="thin">
        <color indexed="64"/>
      </bottom>
      <diagonal/>
    </border>
    <border>
      <left style="thin">
        <color rgb="FF000000"/>
      </left>
      <right style="thin">
        <color rgb="FF000000"/>
      </right>
      <top/>
      <bottom/>
      <diagonal/>
    </border>
  </borders>
  <cellStyleXfs count="2">
    <xf numFmtId="0" fontId="0" fillId="0" borderId="0"/>
    <xf numFmtId="0" fontId="1" fillId="2" borderId="0" applyNumberFormat="0" applyBorder="0" applyAlignment="0" applyProtection="0"/>
  </cellStyleXfs>
  <cellXfs count="77">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3"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2" fillId="0" borderId="1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11" fillId="0" borderId="0" xfId="0" applyFont="1"/>
    <xf numFmtId="0" fontId="13" fillId="5" borderId="2" xfId="1" applyFont="1" applyFill="1" applyBorder="1" applyAlignment="1">
      <alignment horizontal="center" vertical="center" wrapText="1"/>
    </xf>
    <xf numFmtId="0" fontId="14" fillId="0" borderId="0" xfId="0" applyFont="1"/>
    <xf numFmtId="0" fontId="15" fillId="0" borderId="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13" fillId="5" borderId="16" xfId="1" applyFont="1" applyFill="1" applyBorder="1" applyAlignment="1">
      <alignment horizontal="center" vertical="center" wrapText="1"/>
    </xf>
    <xf numFmtId="0" fontId="13" fillId="5" borderId="15" xfId="1" applyFont="1" applyFill="1" applyBorder="1" applyAlignment="1">
      <alignment horizontal="center" vertical="center" wrapText="1"/>
    </xf>
    <xf numFmtId="0" fontId="13" fillId="5" borderId="20" xfId="1" applyFont="1" applyFill="1" applyBorder="1" applyAlignment="1">
      <alignment horizontal="center" vertical="center" wrapText="1"/>
    </xf>
    <xf numFmtId="0" fontId="0" fillId="0" borderId="18" xfId="0" applyBorder="1"/>
    <xf numFmtId="0" fontId="18" fillId="0" borderId="21" xfId="1" applyFont="1" applyFill="1" applyBorder="1" applyAlignment="1">
      <alignment vertical="center" wrapText="1"/>
    </xf>
    <xf numFmtId="0" fontId="0" fillId="0" borderId="14" xfId="0" applyBorder="1"/>
    <xf numFmtId="0" fontId="19" fillId="0" borderId="18" xfId="1" applyFont="1" applyFill="1" applyBorder="1" applyAlignment="1">
      <alignment vertical="center" wrapText="1"/>
    </xf>
    <xf numFmtId="0" fontId="19" fillId="0" borderId="14" xfId="1" applyFont="1" applyFill="1" applyBorder="1" applyAlignment="1">
      <alignment vertical="center" wrapText="1"/>
    </xf>
    <xf numFmtId="0" fontId="20" fillId="0" borderId="0" xfId="0" applyFont="1"/>
    <xf numFmtId="0" fontId="0" fillId="0" borderId="0" xfId="0" applyAlignment="1">
      <alignment vertical="center" wrapText="1"/>
    </xf>
    <xf numFmtId="0" fontId="2" fillId="0" borderId="0" xfId="0" applyFont="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15" fillId="0" borderId="15" xfId="0" applyFont="1" applyBorder="1" applyAlignment="1">
      <alignment horizontal="center" vertical="center"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0" fontId="15" fillId="0" borderId="22"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horizontal="center" vertical="center" wrapText="1"/>
    </xf>
    <xf numFmtId="0" fontId="13" fillId="5" borderId="22" xfId="1" applyFont="1" applyFill="1" applyBorder="1" applyAlignment="1">
      <alignment horizontal="center" vertical="center" wrapText="1"/>
    </xf>
    <xf numFmtId="0" fontId="13" fillId="5" borderId="23"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4" fillId="0" borderId="1" xfId="0" applyFont="1" applyBorder="1"/>
    <xf numFmtId="0" fontId="11" fillId="0" borderId="1" xfId="0" applyFont="1" applyBorder="1"/>
    <xf numFmtId="0" fontId="14" fillId="0" borderId="1" xfId="0" applyFont="1" applyBorder="1" applyAlignment="1">
      <alignment vertical="center" wrapText="1"/>
    </xf>
    <xf numFmtId="0" fontId="11" fillId="0" borderId="1" xfId="0" applyFont="1" applyBorder="1" applyAlignment="1">
      <alignment vertical="center" wrapText="1"/>
    </xf>
    <xf numFmtId="0" fontId="14" fillId="0" borderId="1" xfId="0" applyFont="1" applyBorder="1" applyAlignment="1">
      <alignment wrapText="1"/>
    </xf>
    <xf numFmtId="0" fontId="21" fillId="0" borderId="1" xfId="0" applyFont="1" applyBorder="1" applyAlignment="1">
      <alignment vertical="center" wrapText="1"/>
    </xf>
    <xf numFmtId="0" fontId="11" fillId="0" borderId="1" xfId="0" applyFont="1" applyBorder="1" applyAlignment="1">
      <alignment wrapText="1"/>
    </xf>
    <xf numFmtId="0" fontId="13" fillId="5" borderId="17" xfId="1" applyFont="1" applyFill="1" applyBorder="1" applyAlignment="1">
      <alignment horizontal="center" vertical="center" wrapText="1"/>
    </xf>
    <xf numFmtId="9" fontId="14" fillId="0" borderId="17" xfId="0" applyNumberFormat="1" applyFont="1" applyBorder="1" applyAlignment="1">
      <alignment horizontal="center" vertical="center"/>
    </xf>
    <xf numFmtId="0" fontId="13" fillId="5" borderId="24" xfId="1" applyFont="1" applyFill="1" applyBorder="1" applyAlignment="1">
      <alignment horizontal="center" vertical="center" wrapText="1"/>
    </xf>
    <xf numFmtId="0" fontId="13" fillId="5" borderId="25" xfId="1" applyFont="1" applyFill="1" applyBorder="1" applyAlignment="1">
      <alignment horizontal="center" vertical="center" wrapText="1"/>
    </xf>
    <xf numFmtId="0" fontId="22" fillId="6" borderId="1" xfId="0" applyFont="1" applyFill="1" applyBorder="1" applyAlignment="1">
      <alignment horizontal="center"/>
    </xf>
    <xf numFmtId="9" fontId="23" fillId="6" borderId="1" xfId="0" applyNumberFormat="1" applyFont="1" applyFill="1" applyBorder="1" applyAlignment="1">
      <alignment horizontal="center" vertical="center"/>
    </xf>
    <xf numFmtId="0" fontId="24" fillId="0" borderId="1" xfId="0" applyFont="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6" fillId="4" borderId="0" xfId="0" applyFont="1" applyFill="1" applyAlignment="1">
      <alignment horizontal="center" vertical="center"/>
    </xf>
    <xf numFmtId="0" fontId="2" fillId="0" borderId="0" xfId="0" applyFont="1" applyAlignment="1">
      <alignment horizontal="center" vertical="center"/>
    </xf>
    <xf numFmtId="0" fontId="13" fillId="5" borderId="1" xfId="1" applyFont="1" applyFill="1" applyBorder="1" applyAlignment="1">
      <alignment horizontal="center" vertical="center" wrapText="1"/>
    </xf>
    <xf numFmtId="0" fontId="13" fillId="5" borderId="16" xfId="1" applyFont="1" applyFill="1" applyBorder="1" applyAlignment="1">
      <alignment horizontal="center" vertical="center" wrapText="1"/>
    </xf>
    <xf numFmtId="0" fontId="13" fillId="5" borderId="18" xfId="1" applyFont="1" applyFill="1" applyBorder="1" applyAlignment="1">
      <alignment horizontal="center" vertical="center" wrapText="1"/>
    </xf>
    <xf numFmtId="0" fontId="13" fillId="5" borderId="17" xfId="1" applyFont="1" applyFill="1" applyBorder="1" applyAlignment="1">
      <alignment horizontal="center" vertical="center" wrapText="1"/>
    </xf>
    <xf numFmtId="0" fontId="12" fillId="0" borderId="1" xfId="0" applyFont="1" applyBorder="1" applyAlignment="1">
      <alignment horizontal="center" vertical="center" wrapText="1"/>
    </xf>
  </cellXfs>
  <cellStyles count="2">
    <cellStyle name="Neutral" xfId="1" builtinId="28"/>
    <cellStyle name="Normal" xfId="0" builtinId="0"/>
  </cellStyles>
  <dxfs count="20">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6:A32" totalsRowShown="0" headerRowDxfId="19" headerRowBorderDxfId="18" tableBorderDxfId="17" totalsRowBorderDxfId="16" headerRowCellStyle="Neutral">
  <autoFilter ref="A26:A32" xr:uid="{00000000-0009-0000-0100-000001000000}"/>
  <tableColumns count="1">
    <tableColumn id="1" xr3:uid="{00000000-0010-0000-0000-000001000000}" name="Instrumento de planeación asociado a la acción de gestión institucional"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35:A47" totalsRowShown="0" headerRowDxfId="14" dataDxfId="12" headerRowBorderDxfId="13" tableBorderDxfId="11" totalsRowBorderDxfId="10" headerRowCellStyle="Neutral" dataCellStyle="Neutral">
  <autoFilter ref="A35:A47" xr:uid="{00000000-0009-0000-0100-000002000000}"/>
  <tableColumns count="1">
    <tableColumn id="1" xr3:uid="{00000000-0010-0000-0100-000001000000}" name="Grupo(s) de valor invitado(s)" dataDxfId="9" dataCellStyle="Neutr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58:A63" totalsRowShown="0" headerRowDxfId="8" dataDxfId="6" headerRowBorderDxfId="7" tableBorderDxfId="5" totalsRowBorderDxfId="4" headerRowCellStyle="Neutral" dataCellStyle="Neutral">
  <autoFilter ref="A58:A63" xr:uid="{00000000-0009-0000-0100-000003000000}"/>
  <tableColumns count="1">
    <tableColumn id="1" xr3:uid="{00000000-0010-0000-0200-000001000000}" name="Fase del ciclo de la gestión" dataDxfId="3" dataCellStyle="Neutr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A22" totalsRowShown="0" headerRowDxfId="2">
  <autoFilter ref="A1:A22" xr:uid="{00000000-0009-0000-0100-000004000000}"/>
  <tableColumns count="1">
    <tableColumn id="1" xr3:uid="{00000000-0010-0000-0300-000001000000}" name="Proces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49:A54" totalsRowShown="0">
  <autoFilter ref="A49:A54" xr:uid="{00000000-0009-0000-0100-000005000000}"/>
  <tableColumns count="1">
    <tableColumn id="1" xr3:uid="{00000000-0010-0000-0400-000001000000}" name="Nivel de participació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68:A73" totalsRowShown="0">
  <autoFilter ref="A68:A73" xr:uid="{00000000-0009-0000-0100-000006000000}"/>
  <tableColumns count="1">
    <tableColumn id="1" xr3:uid="{00000000-0010-0000-0500-000001000000}" name="Alcance de la participació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A79:A103" totalsRowShown="0" dataDxfId="1">
  <autoFilter ref="A79:A103" xr:uid="{00000000-0009-0000-0100-000007000000}"/>
  <tableColumns count="1">
    <tableColumn id="1" xr3:uid="{00000000-0010-0000-0600-000001000000}" name="Dependenci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16.5" customHeight="1" x14ac:dyDescent="0.25">
      <c r="B2" s="4"/>
      <c r="C2" s="5"/>
      <c r="D2" s="6"/>
      <c r="E2" s="6"/>
      <c r="F2" s="6"/>
      <c r="G2" s="6"/>
      <c r="H2" s="6"/>
      <c r="I2" s="6"/>
      <c r="J2" s="6"/>
      <c r="K2" s="6"/>
      <c r="L2" s="6"/>
      <c r="M2" s="7"/>
      <c r="N2" s="6"/>
      <c r="O2" s="6"/>
      <c r="P2" s="6"/>
      <c r="Q2" s="6"/>
      <c r="R2" s="6"/>
      <c r="S2" s="6"/>
      <c r="T2" s="8"/>
    </row>
    <row r="3" spans="2:25" ht="27" x14ac:dyDescent="0.25">
      <c r="B3" s="9"/>
      <c r="C3" s="67" t="s">
        <v>1</v>
      </c>
      <c r="D3" s="68"/>
      <c r="E3" s="68"/>
      <c r="F3" s="68"/>
      <c r="G3" s="68"/>
      <c r="H3" s="68"/>
      <c r="I3" s="68"/>
      <c r="J3" s="68"/>
      <c r="K3" s="68"/>
      <c r="L3" s="68"/>
      <c r="M3" s="68"/>
      <c r="N3" s="68"/>
      <c r="O3" s="68"/>
      <c r="P3" s="68"/>
      <c r="Q3" s="68"/>
      <c r="R3" s="68"/>
      <c r="S3" s="69"/>
      <c r="T3" s="10"/>
      <c r="U3" s="11"/>
      <c r="V3" s="11"/>
      <c r="W3" s="11"/>
      <c r="X3" s="11"/>
      <c r="Y3" s="11"/>
    </row>
    <row r="4" spans="2:25" ht="7.5" customHeight="1" x14ac:dyDescent="0.25">
      <c r="B4" s="9"/>
      <c r="C4" s="2"/>
      <c r="T4" s="12"/>
    </row>
    <row r="5" spans="2:25" ht="23.25" customHeight="1" x14ac:dyDescent="0.25">
      <c r="B5" s="9"/>
      <c r="C5" s="70" t="s">
        <v>2</v>
      </c>
      <c r="D5" s="70"/>
      <c r="E5" s="70"/>
      <c r="F5" s="70"/>
      <c r="G5" s="70"/>
      <c r="H5" s="70"/>
      <c r="I5" s="70"/>
      <c r="J5" s="70"/>
      <c r="K5" s="70"/>
      <c r="L5" s="70"/>
      <c r="M5" s="70"/>
      <c r="N5" s="70"/>
      <c r="O5" s="70"/>
      <c r="P5" s="70"/>
      <c r="Q5" s="70"/>
      <c r="R5" s="70"/>
      <c r="S5" s="70"/>
      <c r="T5" s="12"/>
    </row>
    <row r="6" spans="2:25" ht="15" customHeight="1" x14ac:dyDescent="0.25">
      <c r="B6" s="9"/>
      <c r="C6" s="2"/>
      <c r="T6" s="12"/>
    </row>
    <row r="7" spans="2:25" ht="15" customHeight="1" x14ac:dyDescent="0.25">
      <c r="B7" s="9"/>
      <c r="C7" s="14" t="s">
        <v>3</v>
      </c>
      <c r="T7" s="12"/>
    </row>
    <row r="8" spans="2:25" ht="15" customHeight="1" x14ac:dyDescent="0.25">
      <c r="B8" s="9"/>
      <c r="C8" s="14"/>
      <c r="T8" s="12"/>
    </row>
    <row r="9" spans="2:25" ht="15" x14ac:dyDescent="0.25">
      <c r="B9" s="9"/>
      <c r="C9" s="65" t="s">
        <v>4</v>
      </c>
      <c r="D9" s="65"/>
      <c r="E9" s="65"/>
      <c r="F9" s="65"/>
      <c r="G9" s="65"/>
      <c r="H9" s="65"/>
      <c r="I9" s="65"/>
      <c r="J9" s="65"/>
      <c r="K9" s="65"/>
      <c r="L9" s="65"/>
      <c r="M9" s="65"/>
      <c r="N9" s="65"/>
      <c r="O9" s="65"/>
      <c r="P9" s="65"/>
      <c r="Q9" s="65"/>
      <c r="R9" s="65"/>
      <c r="S9" s="65"/>
      <c r="T9" s="12"/>
    </row>
    <row r="10" spans="2:25" ht="15.75" customHeight="1" x14ac:dyDescent="0.25">
      <c r="B10" s="9"/>
      <c r="C10" s="13"/>
      <c r="T10" s="12"/>
    </row>
    <row r="11" spans="2:25" s="37" customFormat="1" ht="33.75" customHeight="1" x14ac:dyDescent="0.25">
      <c r="B11" s="38"/>
      <c r="C11" s="63" t="s">
        <v>5</v>
      </c>
      <c r="D11" s="64"/>
      <c r="E11" s="64"/>
      <c r="F11" s="64"/>
      <c r="G11" s="64"/>
      <c r="H11" s="64"/>
      <c r="I11" s="64"/>
      <c r="J11" s="64"/>
      <c r="K11" s="64"/>
      <c r="L11" s="64"/>
      <c r="M11" s="64"/>
      <c r="N11" s="64"/>
      <c r="O11" s="64"/>
      <c r="P11" s="64"/>
      <c r="Q11" s="64"/>
      <c r="R11" s="64"/>
      <c r="S11" s="64"/>
      <c r="T11" s="39"/>
    </row>
    <row r="12" spans="2:25" ht="42" customHeight="1" x14ac:dyDescent="0.25">
      <c r="B12" s="9"/>
      <c r="C12" s="63" t="s">
        <v>6</v>
      </c>
      <c r="D12" s="64"/>
      <c r="E12" s="64"/>
      <c r="F12" s="64"/>
      <c r="G12" s="64"/>
      <c r="H12" s="64"/>
      <c r="I12" s="64"/>
      <c r="J12" s="64"/>
      <c r="K12" s="64"/>
      <c r="L12" s="64"/>
      <c r="M12" s="64"/>
      <c r="N12" s="64"/>
      <c r="O12" s="64"/>
      <c r="P12" s="64"/>
      <c r="Q12" s="64"/>
      <c r="R12" s="64"/>
      <c r="S12" s="64"/>
      <c r="T12" s="12"/>
    </row>
    <row r="13" spans="2:25" ht="36" customHeight="1" x14ac:dyDescent="0.25">
      <c r="B13" s="9"/>
      <c r="C13" s="63" t="s">
        <v>7</v>
      </c>
      <c r="D13" s="64"/>
      <c r="E13" s="64"/>
      <c r="F13" s="64"/>
      <c r="G13" s="64"/>
      <c r="H13" s="64"/>
      <c r="I13" s="64"/>
      <c r="J13" s="64"/>
      <c r="K13" s="64"/>
      <c r="L13" s="64"/>
      <c r="M13" s="64"/>
      <c r="N13" s="64"/>
      <c r="O13" s="64"/>
      <c r="P13" s="64"/>
      <c r="Q13" s="64"/>
      <c r="R13" s="64"/>
      <c r="S13" s="64"/>
      <c r="T13" s="12"/>
    </row>
    <row r="14" spans="2:25" ht="60" customHeight="1" x14ac:dyDescent="0.25">
      <c r="B14" s="9"/>
      <c r="C14" s="63" t="s">
        <v>8</v>
      </c>
      <c r="D14" s="64"/>
      <c r="E14" s="64"/>
      <c r="F14" s="64"/>
      <c r="G14" s="64"/>
      <c r="H14" s="64"/>
      <c r="I14" s="64"/>
      <c r="J14" s="64"/>
      <c r="K14" s="64"/>
      <c r="L14" s="64"/>
      <c r="M14" s="64"/>
      <c r="N14" s="64"/>
      <c r="O14" s="64"/>
      <c r="P14" s="64"/>
      <c r="Q14" s="64"/>
      <c r="R14" s="64"/>
      <c r="S14" s="64"/>
      <c r="T14" s="12"/>
    </row>
    <row r="15" spans="2:25" ht="49.5" customHeight="1" x14ac:dyDescent="0.25">
      <c r="B15" s="9"/>
      <c r="C15" s="63" t="s">
        <v>9</v>
      </c>
      <c r="D15" s="64"/>
      <c r="E15" s="64"/>
      <c r="F15" s="64"/>
      <c r="G15" s="64"/>
      <c r="H15" s="64"/>
      <c r="I15" s="64"/>
      <c r="J15" s="64"/>
      <c r="K15" s="64"/>
      <c r="L15" s="64"/>
      <c r="M15" s="64"/>
      <c r="N15" s="64"/>
      <c r="O15" s="64"/>
      <c r="P15" s="64"/>
      <c r="Q15" s="64"/>
      <c r="R15" s="64"/>
      <c r="S15" s="64"/>
      <c r="T15" s="12"/>
    </row>
    <row r="16" spans="2:25" ht="322.5" customHeight="1" x14ac:dyDescent="0.25">
      <c r="B16" s="9"/>
      <c r="C16" s="63" t="s">
        <v>10</v>
      </c>
      <c r="D16" s="64"/>
      <c r="E16" s="64"/>
      <c r="F16" s="64"/>
      <c r="G16" s="64"/>
      <c r="H16" s="64"/>
      <c r="I16" s="64"/>
      <c r="J16" s="64"/>
      <c r="K16" s="64"/>
      <c r="L16" s="64"/>
      <c r="M16" s="64"/>
      <c r="N16" s="64"/>
      <c r="O16" s="64"/>
      <c r="P16" s="64"/>
      <c r="Q16" s="64"/>
      <c r="R16" s="64"/>
      <c r="S16" s="64"/>
      <c r="T16" s="12"/>
    </row>
    <row r="17" spans="1:25" ht="62.25" customHeight="1" x14ac:dyDescent="0.25">
      <c r="B17" s="9"/>
      <c r="C17" s="63" t="s">
        <v>11</v>
      </c>
      <c r="D17" s="64"/>
      <c r="E17" s="64"/>
      <c r="F17" s="64"/>
      <c r="G17" s="64"/>
      <c r="H17" s="64"/>
      <c r="I17" s="64"/>
      <c r="J17" s="64"/>
      <c r="K17" s="64"/>
      <c r="L17" s="64"/>
      <c r="M17" s="64"/>
      <c r="N17" s="64"/>
      <c r="O17" s="64"/>
      <c r="P17" s="64"/>
      <c r="Q17" s="64"/>
      <c r="R17" s="64"/>
      <c r="S17" s="64"/>
      <c r="T17" s="12"/>
    </row>
    <row r="18" spans="1:25" ht="51" customHeight="1" x14ac:dyDescent="0.25">
      <c r="B18" s="9"/>
      <c r="C18" s="63" t="s">
        <v>12</v>
      </c>
      <c r="D18" s="64"/>
      <c r="E18" s="64"/>
      <c r="F18" s="64"/>
      <c r="G18" s="64"/>
      <c r="H18" s="64"/>
      <c r="I18" s="64"/>
      <c r="J18" s="64"/>
      <c r="K18" s="64"/>
      <c r="L18" s="64"/>
      <c r="M18" s="64"/>
      <c r="N18" s="64"/>
      <c r="O18" s="64"/>
      <c r="P18" s="64"/>
      <c r="Q18" s="64"/>
      <c r="R18" s="64"/>
      <c r="S18" s="64"/>
      <c r="T18" s="12"/>
    </row>
    <row r="19" spans="1:25" ht="66" customHeight="1" x14ac:dyDescent="0.25">
      <c r="B19" s="9"/>
      <c r="C19" s="63" t="s">
        <v>13</v>
      </c>
      <c r="D19" s="64"/>
      <c r="E19" s="64"/>
      <c r="F19" s="64"/>
      <c r="G19" s="64"/>
      <c r="H19" s="64"/>
      <c r="I19" s="64"/>
      <c r="J19" s="64"/>
      <c r="K19" s="64"/>
      <c r="L19" s="64"/>
      <c r="M19" s="64"/>
      <c r="N19" s="64"/>
      <c r="O19" s="64"/>
      <c r="P19" s="64"/>
      <c r="Q19" s="64"/>
      <c r="R19" s="64"/>
      <c r="S19" s="64"/>
      <c r="T19" s="12"/>
    </row>
    <row r="20" spans="1:25" ht="55.5" customHeight="1" x14ac:dyDescent="0.25">
      <c r="B20" s="9"/>
      <c r="C20" s="63" t="s">
        <v>14</v>
      </c>
      <c r="D20" s="64"/>
      <c r="E20" s="64"/>
      <c r="F20" s="64"/>
      <c r="G20" s="64"/>
      <c r="H20" s="64"/>
      <c r="I20" s="64"/>
      <c r="J20" s="64"/>
      <c r="K20" s="64"/>
      <c r="L20" s="64"/>
      <c r="M20" s="64"/>
      <c r="N20" s="64"/>
      <c r="O20" s="64"/>
      <c r="P20" s="64"/>
      <c r="Q20" s="64"/>
      <c r="R20" s="64"/>
      <c r="S20" s="64"/>
      <c r="T20" s="12"/>
    </row>
    <row r="21" spans="1:25" ht="36" customHeight="1" x14ac:dyDescent="0.25">
      <c r="B21" s="9"/>
      <c r="C21" s="63" t="s">
        <v>15</v>
      </c>
      <c r="D21" s="64"/>
      <c r="E21" s="64"/>
      <c r="F21" s="64"/>
      <c r="G21" s="64"/>
      <c r="H21" s="64"/>
      <c r="I21" s="64"/>
      <c r="J21" s="64"/>
      <c r="K21" s="64"/>
      <c r="L21" s="64"/>
      <c r="M21" s="64"/>
      <c r="N21" s="64"/>
      <c r="O21" s="64"/>
      <c r="P21" s="64"/>
      <c r="Q21" s="64"/>
      <c r="R21" s="64"/>
      <c r="S21" s="64"/>
      <c r="T21" s="12"/>
    </row>
    <row r="22" spans="1:25" ht="24.75" customHeight="1" x14ac:dyDescent="0.25">
      <c r="B22" s="9"/>
      <c r="C22" s="71" t="s">
        <v>16</v>
      </c>
      <c r="D22" s="71"/>
      <c r="E22" s="71"/>
      <c r="F22" s="71"/>
      <c r="G22" s="71"/>
      <c r="H22" s="71"/>
      <c r="I22" s="71"/>
      <c r="J22" s="71"/>
      <c r="K22" s="71"/>
      <c r="L22" s="71"/>
      <c r="M22" s="71"/>
      <c r="N22" s="71"/>
      <c r="O22" s="71"/>
      <c r="P22" s="71"/>
      <c r="Q22" s="71"/>
      <c r="R22" s="71"/>
      <c r="S22" s="71"/>
      <c r="T22" s="12"/>
    </row>
    <row r="23" spans="1:25" ht="49.5" customHeight="1" x14ac:dyDescent="0.25">
      <c r="B23" s="9"/>
      <c r="C23" s="64" t="s">
        <v>17</v>
      </c>
      <c r="D23" s="64"/>
      <c r="E23" s="64"/>
      <c r="F23" s="64"/>
      <c r="G23" s="64"/>
      <c r="H23" s="64"/>
      <c r="I23" s="64"/>
      <c r="J23" s="64"/>
      <c r="K23" s="64"/>
      <c r="L23" s="64"/>
      <c r="M23" s="64"/>
      <c r="N23" s="64"/>
      <c r="O23" s="64"/>
      <c r="P23" s="64"/>
      <c r="Q23" s="64"/>
      <c r="R23" s="64"/>
      <c r="S23" s="64"/>
      <c r="T23" s="12"/>
    </row>
    <row r="24" spans="1:25" ht="27" customHeight="1" x14ac:dyDescent="0.25">
      <c r="B24" s="9"/>
      <c r="C24" s="63" t="s">
        <v>18</v>
      </c>
      <c r="D24" s="64"/>
      <c r="E24" s="64"/>
      <c r="F24" s="64"/>
      <c r="G24" s="64"/>
      <c r="H24" s="64"/>
      <c r="I24" s="64"/>
      <c r="J24" s="64"/>
      <c r="K24" s="64"/>
      <c r="L24" s="64"/>
      <c r="M24" s="64"/>
      <c r="N24" s="64"/>
      <c r="O24" s="64"/>
      <c r="P24" s="64"/>
      <c r="Q24" s="64"/>
      <c r="R24" s="64"/>
      <c r="S24" s="64"/>
      <c r="T24" s="12"/>
    </row>
    <row r="25" spans="1:25" ht="15" customHeight="1" thickBot="1" x14ac:dyDescent="0.3">
      <c r="B25" s="15"/>
      <c r="C25" s="16"/>
      <c r="D25" s="16"/>
      <c r="E25" s="16"/>
      <c r="F25" s="16"/>
      <c r="G25" s="16"/>
      <c r="H25" s="16"/>
      <c r="I25" s="16"/>
      <c r="J25" s="16"/>
      <c r="K25" s="16"/>
      <c r="L25" s="16"/>
      <c r="M25" s="17"/>
      <c r="N25" s="16"/>
      <c r="O25" s="16"/>
      <c r="P25" s="16"/>
      <c r="Q25" s="16"/>
      <c r="R25" s="16"/>
      <c r="S25" s="16"/>
      <c r="T25" s="18"/>
    </row>
    <row r="26" spans="1:25" x14ac:dyDescent="0.25"/>
    <row r="27" spans="1:25" x14ac:dyDescent="0.25"/>
    <row r="28" spans="1:25" hidden="1" x14ac:dyDescent="0.25"/>
    <row r="29" spans="1:25" x14ac:dyDescent="0.25"/>
    <row r="30" spans="1:25" x14ac:dyDescent="0.25"/>
    <row r="31" spans="1:25" s="3" customFormat="1" x14ac:dyDescent="0.25">
      <c r="A31" s="1"/>
      <c r="B31" s="1"/>
      <c r="C31" s="1"/>
      <c r="D31" s="1"/>
      <c r="E31" s="1"/>
      <c r="F31" s="1"/>
      <c r="G31" s="1"/>
      <c r="H31" s="1"/>
      <c r="I31" s="1"/>
      <c r="J31" s="1"/>
      <c r="K31" s="1"/>
      <c r="L31" s="1"/>
      <c r="N31" s="1"/>
      <c r="O31" s="1"/>
      <c r="P31" s="1"/>
      <c r="Q31" s="1"/>
      <c r="R31" s="1"/>
      <c r="S31" s="1"/>
      <c r="T31" s="1"/>
      <c r="U31" s="1"/>
      <c r="V31" s="1"/>
      <c r="W31" s="1"/>
      <c r="X31" s="1"/>
      <c r="Y31" s="1"/>
    </row>
    <row r="32" spans="1:25" s="3" customFormat="1" x14ac:dyDescent="0.25">
      <c r="A32" s="1"/>
      <c r="B32" s="1"/>
      <c r="C32" s="1"/>
      <c r="D32" s="1"/>
      <c r="E32" s="1"/>
      <c r="F32" s="1"/>
      <c r="G32" s="1"/>
      <c r="H32" s="1"/>
      <c r="I32" s="1"/>
      <c r="J32" s="1"/>
      <c r="K32" s="1"/>
      <c r="L32" s="1"/>
      <c r="N32" s="1"/>
      <c r="O32" s="1"/>
      <c r="P32" s="1"/>
      <c r="Q32" s="1"/>
      <c r="R32" s="1"/>
      <c r="S32" s="1"/>
      <c r="T32" s="1"/>
      <c r="U32" s="1"/>
      <c r="V32" s="1"/>
      <c r="W32" s="1"/>
      <c r="X32" s="1"/>
      <c r="Y32" s="1"/>
    </row>
    <row r="33" spans="1:25" s="3" customFormat="1" ht="18" x14ac:dyDescent="0.25">
      <c r="A33" s="1"/>
      <c r="B33" s="1"/>
      <c r="C33" s="1"/>
      <c r="D33" s="1"/>
      <c r="E33" s="1"/>
      <c r="F33" s="1"/>
      <c r="G33" s="1"/>
      <c r="H33" s="1"/>
      <c r="I33" s="1"/>
      <c r="J33" s="1"/>
      <c r="K33" s="66"/>
      <c r="L33" s="66"/>
      <c r="N33" s="1"/>
      <c r="O33" s="1"/>
      <c r="P33" s="1"/>
      <c r="Q33" s="1"/>
      <c r="R33" s="1"/>
      <c r="S33" s="1"/>
      <c r="T33" s="1"/>
      <c r="U33" s="1"/>
      <c r="V33" s="1"/>
      <c r="W33" s="1"/>
      <c r="X33" s="1"/>
      <c r="Y33" s="1"/>
    </row>
    <row r="34" spans="1:25" s="3" customFormat="1" x14ac:dyDescent="0.25">
      <c r="A34" s="1"/>
      <c r="B34" s="1"/>
      <c r="C34" s="1"/>
      <c r="D34" s="1"/>
      <c r="E34" s="1"/>
      <c r="F34" s="1"/>
      <c r="G34" s="1"/>
      <c r="H34" s="1"/>
      <c r="I34" s="1"/>
      <c r="J34" s="1"/>
      <c r="K34" s="1"/>
      <c r="L34" s="1"/>
      <c r="N34" s="1"/>
      <c r="O34" s="1"/>
      <c r="P34" s="1"/>
      <c r="Q34" s="1"/>
      <c r="R34" s="1"/>
      <c r="S34" s="1"/>
      <c r="T34" s="1"/>
      <c r="U34" s="1"/>
      <c r="V34" s="1"/>
      <c r="W34" s="1"/>
      <c r="X34" s="1"/>
      <c r="Y34" s="1"/>
    </row>
    <row r="35" spans="1:25" s="3" customFormat="1" x14ac:dyDescent="0.25">
      <c r="A35" s="1"/>
      <c r="B35" s="1"/>
      <c r="C35" s="1"/>
      <c r="D35" s="1"/>
      <c r="E35" s="1"/>
      <c r="F35" s="1"/>
      <c r="G35" s="1"/>
      <c r="H35" s="1"/>
      <c r="I35" s="1"/>
      <c r="J35" s="1"/>
      <c r="K35" s="1"/>
      <c r="L35" s="1"/>
      <c r="N35" s="1"/>
      <c r="O35" s="1"/>
      <c r="P35" s="1"/>
      <c r="Q35" s="1"/>
      <c r="R35" s="1"/>
      <c r="S35" s="1"/>
      <c r="T35" s="1"/>
      <c r="U35" s="1"/>
      <c r="V35" s="1"/>
      <c r="W35" s="1"/>
      <c r="X35" s="1"/>
      <c r="Y35" s="1"/>
    </row>
    <row r="36" spans="1:25" s="3" customFormat="1" x14ac:dyDescent="0.25">
      <c r="A36" s="1"/>
      <c r="B36" s="1"/>
      <c r="C36" s="1"/>
      <c r="D36" s="1"/>
      <c r="E36" s="1"/>
      <c r="F36" s="1"/>
      <c r="G36" s="1"/>
      <c r="H36" s="1"/>
      <c r="I36" s="1"/>
      <c r="J36" s="1"/>
      <c r="K36" s="1"/>
      <c r="L36" s="1"/>
      <c r="N36" s="1"/>
      <c r="O36" s="1"/>
      <c r="P36" s="1"/>
      <c r="Q36" s="1"/>
      <c r="R36" s="1"/>
      <c r="S36" s="1"/>
      <c r="T36" s="1"/>
      <c r="U36" s="1"/>
      <c r="V36" s="1"/>
      <c r="W36" s="1"/>
      <c r="X36" s="1"/>
      <c r="Y36" s="1"/>
    </row>
    <row r="37" spans="1:25" s="3" customFormat="1" x14ac:dyDescent="0.25">
      <c r="A37" s="1"/>
      <c r="B37" s="1"/>
      <c r="C37" s="1"/>
      <c r="D37" s="1"/>
      <c r="E37" s="1"/>
      <c r="F37" s="1"/>
      <c r="G37" s="1"/>
      <c r="H37" s="1"/>
      <c r="I37" s="1"/>
      <c r="J37" s="1"/>
      <c r="K37" s="1"/>
      <c r="L37" s="1"/>
      <c r="N37" s="1"/>
      <c r="O37" s="1"/>
      <c r="P37" s="1"/>
      <c r="Q37" s="1"/>
      <c r="R37" s="1"/>
      <c r="S37" s="1"/>
      <c r="T37" s="1"/>
      <c r="U37" s="1"/>
      <c r="V37" s="1"/>
      <c r="W37" s="1"/>
      <c r="X37" s="1"/>
      <c r="Y37" s="1"/>
    </row>
    <row r="38" spans="1:25" s="3" customFormat="1" x14ac:dyDescent="0.25">
      <c r="A38" s="1"/>
      <c r="B38" s="1"/>
      <c r="C38" s="1"/>
      <c r="D38" s="1"/>
      <c r="E38" s="1"/>
      <c r="F38" s="1"/>
      <c r="G38" s="1"/>
      <c r="H38" s="1"/>
      <c r="I38" s="1"/>
      <c r="J38" s="1"/>
      <c r="K38" s="1"/>
      <c r="L38" s="1"/>
      <c r="N38" s="1"/>
      <c r="O38" s="1"/>
      <c r="P38" s="1"/>
      <c r="Q38" s="1"/>
      <c r="R38" s="1"/>
      <c r="S38" s="1"/>
      <c r="T38" s="1"/>
      <c r="U38" s="1"/>
      <c r="V38" s="1"/>
      <c r="W38" s="1"/>
      <c r="X38" s="1"/>
      <c r="Y38" s="1"/>
    </row>
    <row r="39" spans="1:25" ht="14.25" customHeight="1" x14ac:dyDescent="0.25"/>
    <row r="40" spans="1:25" ht="14.25" customHeight="1" x14ac:dyDescent="0.25"/>
    <row r="41" spans="1:25" ht="14.25" customHeight="1" x14ac:dyDescent="0.25"/>
    <row r="42" spans="1:25" ht="14.25" customHeight="1" x14ac:dyDescent="0.25"/>
    <row r="43" spans="1:25" ht="14.25" customHeight="1" x14ac:dyDescent="0.25"/>
    <row r="44" spans="1:25" ht="14.25" customHeight="1" x14ac:dyDescent="0.25"/>
    <row r="45" spans="1:25" ht="14.25" customHeight="1" x14ac:dyDescent="0.25"/>
    <row r="46" spans="1:25" ht="14.25" customHeight="1" x14ac:dyDescent="0.25"/>
    <row r="47" spans="1:25" ht="14.25" customHeight="1" x14ac:dyDescent="0.25"/>
    <row r="48" spans="1:25"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sheetData>
  <mergeCells count="18">
    <mergeCell ref="C3:S3"/>
    <mergeCell ref="C5:S5"/>
    <mergeCell ref="C22:S22"/>
    <mergeCell ref="C23:S23"/>
    <mergeCell ref="C11:S11"/>
    <mergeCell ref="C16:S16"/>
    <mergeCell ref="C20:S20"/>
    <mergeCell ref="C24:S24"/>
    <mergeCell ref="C9:S9"/>
    <mergeCell ref="K33:L33"/>
    <mergeCell ref="C12:S12"/>
    <mergeCell ref="C13:S13"/>
    <mergeCell ref="C14:S14"/>
    <mergeCell ref="C15:S15"/>
    <mergeCell ref="C17:S17"/>
    <mergeCell ref="C18:S18"/>
    <mergeCell ref="C19:S19"/>
    <mergeCell ref="C21:S21"/>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5"/>
  <sheetViews>
    <sheetView showGridLines="0" tabSelected="1" zoomScale="70" zoomScaleNormal="70" workbookViewId="0">
      <selection activeCell="U2" sqref="U1:U1048576"/>
    </sheetView>
  </sheetViews>
  <sheetFormatPr baseColWidth="10" defaultColWidth="11.42578125" defaultRowHeight="15" x14ac:dyDescent="0.25"/>
  <cols>
    <col min="1" max="1" width="4.7109375" style="19" customWidth="1"/>
    <col min="2" max="2" width="18.85546875" style="19" customWidth="1"/>
    <col min="3" max="3" width="46.5703125" style="19" customWidth="1"/>
    <col min="4" max="4" width="26.42578125" style="19" customWidth="1"/>
    <col min="5" max="5" width="25.5703125" style="19" customWidth="1"/>
    <col min="6" max="6" width="24.42578125" style="19" customWidth="1"/>
    <col min="7" max="7" width="25.28515625" style="19" customWidth="1"/>
    <col min="8" max="8" width="23.42578125" style="19" customWidth="1"/>
    <col min="9" max="9" width="31.85546875" style="19" customWidth="1"/>
    <col min="10" max="10" width="55.28515625" style="19" customWidth="1"/>
    <col min="11" max="11" width="57.5703125" style="19" customWidth="1"/>
    <col min="12" max="12" width="32.85546875" style="19" customWidth="1"/>
    <col min="13" max="13" width="30" style="19" customWidth="1"/>
    <col min="14" max="14" width="37.85546875" style="19" customWidth="1"/>
    <col min="15" max="15" width="34.140625" style="19" bestFit="1" customWidth="1"/>
    <col min="16" max="16" width="17.85546875" style="19" customWidth="1"/>
    <col min="17" max="17" width="15.7109375" style="19" customWidth="1"/>
    <col min="18" max="18" width="13" style="19" customWidth="1"/>
    <col min="19" max="19" width="78.42578125" style="19" customWidth="1"/>
    <col min="20" max="20" width="86" style="19" customWidth="1"/>
    <col min="21" max="16384" width="11.42578125" style="19"/>
  </cols>
  <sheetData>
    <row r="1" spans="1:20" ht="21.75" customHeight="1" x14ac:dyDescent="0.25">
      <c r="B1" s="76" t="s">
        <v>19</v>
      </c>
      <c r="C1" s="76"/>
      <c r="D1" s="76"/>
      <c r="E1" s="76"/>
      <c r="F1" s="76"/>
      <c r="G1" s="76"/>
      <c r="H1" s="76"/>
      <c r="I1" s="76"/>
      <c r="J1" s="76"/>
      <c r="K1" s="76"/>
      <c r="L1" s="76"/>
      <c r="M1" s="76"/>
      <c r="N1" s="76"/>
      <c r="O1" s="76"/>
      <c r="P1" s="76"/>
      <c r="Q1" s="76"/>
      <c r="R1" s="76"/>
      <c r="S1" s="76"/>
      <c r="T1" s="76"/>
    </row>
    <row r="2" spans="1:20" ht="24.75" customHeight="1" x14ac:dyDescent="0.25">
      <c r="C2" s="44"/>
      <c r="D2" s="44"/>
      <c r="E2" s="44"/>
      <c r="F2" s="44"/>
      <c r="G2" s="44"/>
      <c r="H2" s="45"/>
      <c r="I2" s="45"/>
      <c r="J2" s="45"/>
      <c r="K2" s="45"/>
      <c r="L2" s="45"/>
      <c r="M2" s="45"/>
      <c r="N2" s="45"/>
      <c r="O2" s="45"/>
      <c r="P2" s="45"/>
      <c r="Q2" s="45"/>
    </row>
    <row r="3" spans="1:20" s="21" customFormat="1" ht="78.75" x14ac:dyDescent="0.25">
      <c r="A3" s="28" t="s">
        <v>20</v>
      </c>
      <c r="B3" s="28" t="s">
        <v>21</v>
      </c>
      <c r="C3" s="28" t="s">
        <v>22</v>
      </c>
      <c r="D3" s="20" t="s">
        <v>23</v>
      </c>
      <c r="E3" s="20" t="s">
        <v>24</v>
      </c>
      <c r="F3" s="20" t="s">
        <v>25</v>
      </c>
      <c r="G3" s="27" t="s">
        <v>26</v>
      </c>
      <c r="H3" s="27" t="s">
        <v>27</v>
      </c>
      <c r="I3" s="20" t="s">
        <v>28</v>
      </c>
      <c r="J3" s="20" t="s">
        <v>29</v>
      </c>
      <c r="K3" s="20" t="s">
        <v>30</v>
      </c>
      <c r="L3" s="20" t="s">
        <v>31</v>
      </c>
      <c r="M3" s="20" t="s">
        <v>32</v>
      </c>
      <c r="N3" s="29" t="s">
        <v>33</v>
      </c>
      <c r="O3" s="47" t="s">
        <v>34</v>
      </c>
      <c r="P3" s="73" t="s">
        <v>35</v>
      </c>
      <c r="Q3" s="74"/>
      <c r="R3" s="75"/>
      <c r="S3" s="56" t="s">
        <v>36</v>
      </c>
      <c r="T3" s="72" t="s">
        <v>37</v>
      </c>
    </row>
    <row r="4" spans="1:20" s="21" customFormat="1" ht="41.25" customHeight="1" x14ac:dyDescent="0.25">
      <c r="A4" s="28"/>
      <c r="B4" s="28"/>
      <c r="C4" s="28"/>
      <c r="D4" s="20"/>
      <c r="E4" s="20"/>
      <c r="F4" s="20"/>
      <c r="G4" s="27"/>
      <c r="H4" s="27"/>
      <c r="I4" s="20"/>
      <c r="J4" s="28"/>
      <c r="K4" s="20"/>
      <c r="L4" s="20"/>
      <c r="M4" s="20"/>
      <c r="N4" s="46"/>
      <c r="O4" s="47"/>
      <c r="P4" s="59" t="s">
        <v>38</v>
      </c>
      <c r="Q4" s="59" t="s">
        <v>39</v>
      </c>
      <c r="R4" s="58" t="s">
        <v>40</v>
      </c>
      <c r="S4" s="48" t="s">
        <v>41</v>
      </c>
      <c r="T4" s="72"/>
    </row>
    <row r="5" spans="1:20" s="21" customFormat="1" ht="227.25" customHeight="1" x14ac:dyDescent="0.25">
      <c r="A5" s="23">
        <v>1</v>
      </c>
      <c r="B5" s="23" t="s">
        <v>42</v>
      </c>
      <c r="C5" s="23" t="s">
        <v>43</v>
      </c>
      <c r="D5" s="22" t="s">
        <v>44</v>
      </c>
      <c r="E5" s="22" t="s">
        <v>45</v>
      </c>
      <c r="F5" s="22" t="s">
        <v>46</v>
      </c>
      <c r="G5" s="22" t="s">
        <v>47</v>
      </c>
      <c r="H5" s="22" t="s">
        <v>48</v>
      </c>
      <c r="I5" s="22" t="s">
        <v>49</v>
      </c>
      <c r="J5" s="23" t="s">
        <v>50</v>
      </c>
      <c r="K5" s="22" t="s">
        <v>51</v>
      </c>
      <c r="L5" s="22" t="s">
        <v>52</v>
      </c>
      <c r="M5" s="25">
        <v>45412</v>
      </c>
      <c r="N5" s="24" t="s">
        <v>53</v>
      </c>
      <c r="O5" s="22"/>
      <c r="P5" s="22">
        <v>1</v>
      </c>
      <c r="Q5" s="22">
        <v>1</v>
      </c>
      <c r="R5" s="57">
        <f>Q5/P5</f>
        <v>1</v>
      </c>
      <c r="S5" s="51" t="s">
        <v>54</v>
      </c>
      <c r="T5" s="53" t="s">
        <v>55</v>
      </c>
    </row>
    <row r="6" spans="1:20" s="21" customFormat="1" ht="115.5" customHeight="1" x14ac:dyDescent="0.25">
      <c r="A6" s="23">
        <v>2</v>
      </c>
      <c r="B6" s="23" t="s">
        <v>42</v>
      </c>
      <c r="C6" s="23" t="s">
        <v>56</v>
      </c>
      <c r="D6" s="22" t="s">
        <v>44</v>
      </c>
      <c r="E6" s="22" t="s">
        <v>45</v>
      </c>
      <c r="F6" s="22" t="s">
        <v>46</v>
      </c>
      <c r="G6" s="22" t="s">
        <v>57</v>
      </c>
      <c r="H6" s="22" t="s">
        <v>58</v>
      </c>
      <c r="I6" s="22" t="s">
        <v>59</v>
      </c>
      <c r="J6" s="23" t="s">
        <v>60</v>
      </c>
      <c r="K6" s="22" t="s">
        <v>61</v>
      </c>
      <c r="L6" s="22" t="s">
        <v>52</v>
      </c>
      <c r="M6" s="25">
        <v>45473</v>
      </c>
      <c r="N6" s="24" t="s">
        <v>53</v>
      </c>
      <c r="O6" s="22" t="s">
        <v>62</v>
      </c>
      <c r="P6" s="22">
        <v>1</v>
      </c>
      <c r="Q6" s="22">
        <v>1</v>
      </c>
      <c r="R6" s="57">
        <f t="shared" ref="R6:R25" si="0">Q6/P6</f>
        <v>1</v>
      </c>
      <c r="S6" s="51" t="s">
        <v>63</v>
      </c>
      <c r="T6" s="53" t="s">
        <v>64</v>
      </c>
    </row>
    <row r="7" spans="1:20" s="21" customFormat="1" ht="132" customHeight="1" x14ac:dyDescent="0.25">
      <c r="A7" s="23">
        <v>3</v>
      </c>
      <c r="B7" s="23" t="s">
        <v>42</v>
      </c>
      <c r="C7" s="23" t="s">
        <v>65</v>
      </c>
      <c r="D7" s="22" t="s">
        <v>66</v>
      </c>
      <c r="E7" s="22" t="s">
        <v>45</v>
      </c>
      <c r="F7" s="22" t="s">
        <v>46</v>
      </c>
      <c r="G7" s="22" t="s">
        <v>47</v>
      </c>
      <c r="H7" s="22" t="s">
        <v>58</v>
      </c>
      <c r="I7" s="22" t="s">
        <v>49</v>
      </c>
      <c r="J7" s="23" t="s">
        <v>67</v>
      </c>
      <c r="K7" s="22" t="s">
        <v>68</v>
      </c>
      <c r="L7" s="22" t="s">
        <v>52</v>
      </c>
      <c r="M7" s="25">
        <v>45657</v>
      </c>
      <c r="N7" s="24" t="s">
        <v>69</v>
      </c>
      <c r="O7" s="22"/>
      <c r="P7" s="22">
        <v>1</v>
      </c>
      <c r="Q7" s="22"/>
      <c r="R7" s="57">
        <f t="shared" si="0"/>
        <v>0</v>
      </c>
      <c r="S7" s="49"/>
      <c r="T7" s="49"/>
    </row>
    <row r="8" spans="1:20" s="21" customFormat="1" ht="97.5" customHeight="1" x14ac:dyDescent="0.25">
      <c r="A8" s="23">
        <v>4</v>
      </c>
      <c r="B8" s="23" t="s">
        <v>42</v>
      </c>
      <c r="C8" s="23" t="s">
        <v>70</v>
      </c>
      <c r="D8" s="22" t="s">
        <v>44</v>
      </c>
      <c r="E8" s="22" t="s">
        <v>45</v>
      </c>
      <c r="F8" s="22" t="s">
        <v>46</v>
      </c>
      <c r="G8" s="22" t="s">
        <v>47</v>
      </c>
      <c r="H8" s="22" t="s">
        <v>58</v>
      </c>
      <c r="I8" s="22" t="s">
        <v>49</v>
      </c>
      <c r="J8" s="23" t="s">
        <v>71</v>
      </c>
      <c r="K8" s="22" t="s">
        <v>61</v>
      </c>
      <c r="L8" s="22" t="s">
        <v>52</v>
      </c>
      <c r="M8" s="25">
        <v>45657</v>
      </c>
      <c r="N8" s="24" t="s">
        <v>53</v>
      </c>
      <c r="O8" s="22" t="s">
        <v>62</v>
      </c>
      <c r="P8" s="22">
        <v>1</v>
      </c>
      <c r="Q8" s="22"/>
      <c r="R8" s="57">
        <f t="shared" si="0"/>
        <v>0</v>
      </c>
      <c r="S8" s="49"/>
      <c r="T8" s="49"/>
    </row>
    <row r="9" spans="1:20" s="21" customFormat="1" ht="97.5" customHeight="1" x14ac:dyDescent="0.25">
      <c r="A9" s="23">
        <v>5</v>
      </c>
      <c r="B9" s="23" t="s">
        <v>42</v>
      </c>
      <c r="C9" s="23" t="s">
        <v>72</v>
      </c>
      <c r="D9" s="22" t="s">
        <v>44</v>
      </c>
      <c r="E9" s="22" t="s">
        <v>45</v>
      </c>
      <c r="F9" s="22" t="s">
        <v>46</v>
      </c>
      <c r="G9" s="22" t="s">
        <v>47</v>
      </c>
      <c r="H9" s="22" t="s">
        <v>58</v>
      </c>
      <c r="I9" s="22" t="s">
        <v>49</v>
      </c>
      <c r="J9" s="23" t="s">
        <v>73</v>
      </c>
      <c r="K9" s="22" t="s">
        <v>74</v>
      </c>
      <c r="L9" s="22" t="s">
        <v>75</v>
      </c>
      <c r="M9" s="25">
        <v>45657</v>
      </c>
      <c r="N9" s="24" t="s">
        <v>53</v>
      </c>
      <c r="O9" s="22" t="s">
        <v>62</v>
      </c>
      <c r="P9" s="22">
        <v>1</v>
      </c>
      <c r="Q9" s="22"/>
      <c r="R9" s="57">
        <f t="shared" si="0"/>
        <v>0</v>
      </c>
      <c r="S9" s="49"/>
      <c r="T9" s="49"/>
    </row>
    <row r="10" spans="1:20" s="21" customFormat="1" ht="144.75" customHeight="1" x14ac:dyDescent="0.25">
      <c r="A10" s="23">
        <v>6</v>
      </c>
      <c r="B10" s="23" t="s">
        <v>42</v>
      </c>
      <c r="C10" s="23" t="s">
        <v>76</v>
      </c>
      <c r="D10" s="22" t="s">
        <v>44</v>
      </c>
      <c r="E10" s="22" t="s">
        <v>45</v>
      </c>
      <c r="F10" s="22" t="s">
        <v>46</v>
      </c>
      <c r="G10" s="22" t="s">
        <v>47</v>
      </c>
      <c r="H10" s="22" t="s">
        <v>58</v>
      </c>
      <c r="I10" s="22" t="s">
        <v>49</v>
      </c>
      <c r="J10" s="23" t="s">
        <v>77</v>
      </c>
      <c r="K10" s="22" t="s">
        <v>78</v>
      </c>
      <c r="L10" s="22" t="s">
        <v>75</v>
      </c>
      <c r="M10" s="25">
        <v>45473</v>
      </c>
      <c r="N10" s="24" t="s">
        <v>53</v>
      </c>
      <c r="O10" s="22" t="s">
        <v>62</v>
      </c>
      <c r="P10" s="22">
        <v>1</v>
      </c>
      <c r="Q10" s="22"/>
      <c r="R10" s="57">
        <f t="shared" si="0"/>
        <v>0</v>
      </c>
      <c r="S10" s="51" t="s">
        <v>79</v>
      </c>
      <c r="T10" s="53" t="s">
        <v>80</v>
      </c>
    </row>
    <row r="11" spans="1:20" s="21" customFormat="1" ht="176.25" customHeight="1" x14ac:dyDescent="0.25">
      <c r="A11" s="23">
        <v>7</v>
      </c>
      <c r="B11" s="23" t="s">
        <v>81</v>
      </c>
      <c r="C11" s="23" t="s">
        <v>82</v>
      </c>
      <c r="D11" s="22" t="s">
        <v>44</v>
      </c>
      <c r="E11" s="22" t="s">
        <v>45</v>
      </c>
      <c r="F11" s="22" t="s">
        <v>46</v>
      </c>
      <c r="G11" s="22" t="s">
        <v>57</v>
      </c>
      <c r="H11" s="22" t="s">
        <v>83</v>
      </c>
      <c r="I11" s="22" t="s">
        <v>59</v>
      </c>
      <c r="J11" s="23" t="s">
        <v>84</v>
      </c>
      <c r="K11" s="22" t="s">
        <v>61</v>
      </c>
      <c r="L11" s="22" t="s">
        <v>85</v>
      </c>
      <c r="M11" s="22" t="s">
        <v>86</v>
      </c>
      <c r="N11" s="24" t="s">
        <v>53</v>
      </c>
      <c r="O11" s="22" t="s">
        <v>62</v>
      </c>
      <c r="P11" s="22">
        <v>4</v>
      </c>
      <c r="Q11" s="22">
        <v>3</v>
      </c>
      <c r="R11" s="57">
        <f t="shared" si="0"/>
        <v>0.75</v>
      </c>
      <c r="S11" s="51" t="s">
        <v>87</v>
      </c>
      <c r="T11" s="53" t="s">
        <v>88</v>
      </c>
    </row>
    <row r="12" spans="1:20" s="21" customFormat="1" ht="111" customHeight="1" x14ac:dyDescent="0.25">
      <c r="A12" s="23">
        <v>8</v>
      </c>
      <c r="B12" s="23" t="s">
        <v>81</v>
      </c>
      <c r="C12" s="23" t="s">
        <v>89</v>
      </c>
      <c r="D12" s="22" t="s">
        <v>44</v>
      </c>
      <c r="E12" s="22" t="s">
        <v>45</v>
      </c>
      <c r="F12" s="22" t="s">
        <v>46</v>
      </c>
      <c r="G12" s="22" t="s">
        <v>90</v>
      </c>
      <c r="H12" s="22" t="s">
        <v>91</v>
      </c>
      <c r="I12" s="22" t="s">
        <v>92</v>
      </c>
      <c r="J12" s="23" t="s">
        <v>93</v>
      </c>
      <c r="K12" s="22" t="s">
        <v>94</v>
      </c>
      <c r="L12" s="22" t="s">
        <v>95</v>
      </c>
      <c r="M12" s="25">
        <v>45641</v>
      </c>
      <c r="N12" s="24" t="s">
        <v>53</v>
      </c>
      <c r="O12" s="22" t="s">
        <v>96</v>
      </c>
      <c r="P12" s="22">
        <v>1</v>
      </c>
      <c r="Q12" s="22"/>
      <c r="R12" s="57">
        <f t="shared" si="0"/>
        <v>0</v>
      </c>
      <c r="S12" s="49"/>
      <c r="T12" s="49"/>
    </row>
    <row r="13" spans="1:20" s="21" customFormat="1" ht="152.25" customHeight="1" x14ac:dyDescent="0.25">
      <c r="A13" s="23">
        <v>9</v>
      </c>
      <c r="B13" s="23" t="s">
        <v>97</v>
      </c>
      <c r="C13" s="23" t="s">
        <v>98</v>
      </c>
      <c r="D13" s="22" t="s">
        <v>44</v>
      </c>
      <c r="E13" s="22" t="s">
        <v>45</v>
      </c>
      <c r="F13" s="22" t="s">
        <v>46</v>
      </c>
      <c r="G13" s="22" t="s">
        <v>99</v>
      </c>
      <c r="H13" s="22" t="s">
        <v>100</v>
      </c>
      <c r="I13" s="22" t="s">
        <v>92</v>
      </c>
      <c r="J13" s="23" t="s">
        <v>101</v>
      </c>
      <c r="K13" s="22" t="s">
        <v>102</v>
      </c>
      <c r="L13" s="62" t="s">
        <v>103</v>
      </c>
      <c r="M13" s="22" t="s">
        <v>104</v>
      </c>
      <c r="N13" s="24" t="s">
        <v>105</v>
      </c>
      <c r="O13" s="22"/>
      <c r="P13" s="22">
        <v>3</v>
      </c>
      <c r="Q13" s="22">
        <v>1</v>
      </c>
      <c r="R13" s="57">
        <f>+Q13/P13</f>
        <v>0.33333333333333331</v>
      </c>
      <c r="S13" s="51" t="s">
        <v>106</v>
      </c>
      <c r="T13" s="53" t="s">
        <v>107</v>
      </c>
    </row>
    <row r="14" spans="1:20" s="21" customFormat="1" ht="175.5" customHeight="1" x14ac:dyDescent="0.25">
      <c r="A14" s="23">
        <v>10</v>
      </c>
      <c r="B14" s="23" t="s">
        <v>108</v>
      </c>
      <c r="C14" s="23" t="s">
        <v>109</v>
      </c>
      <c r="D14" s="22" t="s">
        <v>44</v>
      </c>
      <c r="E14" s="22" t="s">
        <v>45</v>
      </c>
      <c r="F14" s="22" t="s">
        <v>46</v>
      </c>
      <c r="G14" s="22" t="s">
        <v>99</v>
      </c>
      <c r="H14" s="22" t="s">
        <v>100</v>
      </c>
      <c r="I14" s="22" t="s">
        <v>92</v>
      </c>
      <c r="J14" s="23" t="s">
        <v>110</v>
      </c>
      <c r="K14" s="22" t="s">
        <v>102</v>
      </c>
      <c r="L14" s="22" t="s">
        <v>103</v>
      </c>
      <c r="M14" s="22" t="s">
        <v>111</v>
      </c>
      <c r="N14" s="24" t="s">
        <v>112</v>
      </c>
      <c r="O14" s="22"/>
      <c r="P14" s="22">
        <v>3</v>
      </c>
      <c r="Q14" s="22">
        <v>3</v>
      </c>
      <c r="R14" s="57">
        <f>+Q14/P14</f>
        <v>1</v>
      </c>
      <c r="S14" s="54" t="s">
        <v>113</v>
      </c>
      <c r="T14" s="53" t="s">
        <v>114</v>
      </c>
    </row>
    <row r="15" spans="1:20" s="21" customFormat="1" ht="111" customHeight="1" x14ac:dyDescent="0.25">
      <c r="A15" s="23">
        <v>11</v>
      </c>
      <c r="B15" s="23" t="s">
        <v>115</v>
      </c>
      <c r="C15" s="23" t="s">
        <v>116</v>
      </c>
      <c r="D15" s="22" t="s">
        <v>44</v>
      </c>
      <c r="E15" s="22" t="s">
        <v>117</v>
      </c>
      <c r="F15" s="22" t="s">
        <v>46</v>
      </c>
      <c r="G15" s="22" t="s">
        <v>90</v>
      </c>
      <c r="H15" s="22" t="s">
        <v>91</v>
      </c>
      <c r="I15" s="22" t="s">
        <v>92</v>
      </c>
      <c r="J15" s="23" t="s">
        <v>118</v>
      </c>
      <c r="K15" s="22" t="s">
        <v>119</v>
      </c>
      <c r="L15" s="22" t="s">
        <v>120</v>
      </c>
      <c r="M15" s="25">
        <v>45626</v>
      </c>
      <c r="N15" s="24" t="s">
        <v>121</v>
      </c>
      <c r="O15" s="22"/>
      <c r="P15" s="22">
        <v>1</v>
      </c>
      <c r="Q15" s="22"/>
      <c r="R15" s="57">
        <f t="shared" si="0"/>
        <v>0</v>
      </c>
      <c r="S15" s="49"/>
      <c r="T15" s="49"/>
    </row>
    <row r="16" spans="1:20" s="21" customFormat="1" ht="111" customHeight="1" x14ac:dyDescent="0.25">
      <c r="A16" s="23">
        <v>12</v>
      </c>
      <c r="B16" s="23" t="s">
        <v>122</v>
      </c>
      <c r="C16" s="23" t="s">
        <v>123</v>
      </c>
      <c r="D16" s="22" t="s">
        <v>44</v>
      </c>
      <c r="E16" s="22" t="s">
        <v>124</v>
      </c>
      <c r="F16" s="22" t="s">
        <v>46</v>
      </c>
      <c r="G16" s="22" t="s">
        <v>90</v>
      </c>
      <c r="H16" s="22" t="s">
        <v>48</v>
      </c>
      <c r="I16" s="22" t="s">
        <v>125</v>
      </c>
      <c r="J16" s="23" t="s">
        <v>126</v>
      </c>
      <c r="K16" s="22" t="s">
        <v>127</v>
      </c>
      <c r="L16" s="22" t="s">
        <v>128</v>
      </c>
      <c r="M16" s="25">
        <v>45626</v>
      </c>
      <c r="N16" s="24" t="s">
        <v>129</v>
      </c>
      <c r="O16" s="22"/>
      <c r="P16" s="22">
        <v>1</v>
      </c>
      <c r="Q16" s="22"/>
      <c r="R16" s="57">
        <f t="shared" si="0"/>
        <v>0</v>
      </c>
      <c r="S16" s="49"/>
      <c r="T16" s="49"/>
    </row>
    <row r="17" spans="1:20" s="21" customFormat="1" ht="97.5" customHeight="1" x14ac:dyDescent="0.25">
      <c r="A17" s="23">
        <v>13</v>
      </c>
      <c r="B17" s="23" t="s">
        <v>42</v>
      </c>
      <c r="C17" s="23" t="s">
        <v>130</v>
      </c>
      <c r="D17" s="22" t="s">
        <v>44</v>
      </c>
      <c r="E17" s="22" t="s">
        <v>45</v>
      </c>
      <c r="F17" s="22" t="s">
        <v>46</v>
      </c>
      <c r="G17" s="22" t="s">
        <v>47</v>
      </c>
      <c r="H17" s="22" t="s">
        <v>58</v>
      </c>
      <c r="I17" s="22" t="s">
        <v>49</v>
      </c>
      <c r="J17" s="22" t="s">
        <v>131</v>
      </c>
      <c r="K17" s="22" t="s">
        <v>61</v>
      </c>
      <c r="L17" s="22" t="s">
        <v>132</v>
      </c>
      <c r="M17" s="25">
        <v>45657</v>
      </c>
      <c r="N17" s="24" t="s">
        <v>53</v>
      </c>
      <c r="O17" s="22" t="s">
        <v>62</v>
      </c>
      <c r="P17" s="22">
        <v>1</v>
      </c>
      <c r="Q17" s="22"/>
      <c r="R17" s="57">
        <f t="shared" si="0"/>
        <v>0</v>
      </c>
      <c r="S17" s="49"/>
      <c r="T17" s="49"/>
    </row>
    <row r="18" spans="1:20" s="21" customFormat="1" ht="97.5" customHeight="1" x14ac:dyDescent="0.25">
      <c r="A18" s="40">
        <v>14</v>
      </c>
      <c r="B18" s="40" t="s">
        <v>81</v>
      </c>
      <c r="C18" s="40" t="s">
        <v>133</v>
      </c>
      <c r="D18" s="41" t="s">
        <v>134</v>
      </c>
      <c r="E18" s="41" t="s">
        <v>45</v>
      </c>
      <c r="F18" s="41" t="s">
        <v>46</v>
      </c>
      <c r="G18" s="41" t="s">
        <v>99</v>
      </c>
      <c r="H18" s="41" t="s">
        <v>100</v>
      </c>
      <c r="I18" s="41" t="s">
        <v>135</v>
      </c>
      <c r="J18" s="41" t="s">
        <v>136</v>
      </c>
      <c r="K18" s="41" t="s">
        <v>133</v>
      </c>
      <c r="L18" s="41" t="s">
        <v>137</v>
      </c>
      <c r="M18" s="42">
        <v>45657</v>
      </c>
      <c r="N18" s="43" t="s">
        <v>138</v>
      </c>
      <c r="O18" s="22" t="s">
        <v>139</v>
      </c>
      <c r="P18" s="22">
        <v>1</v>
      </c>
      <c r="Q18" s="22"/>
      <c r="R18" s="57">
        <f t="shared" si="0"/>
        <v>0</v>
      </c>
      <c r="S18" s="49"/>
      <c r="T18" s="49"/>
    </row>
    <row r="19" spans="1:20" ht="141.75" customHeight="1" x14ac:dyDescent="0.25">
      <c r="A19" s="40">
        <v>15</v>
      </c>
      <c r="B19" s="40" t="s">
        <v>108</v>
      </c>
      <c r="C19" s="40" t="s">
        <v>140</v>
      </c>
      <c r="D19" s="41" t="s">
        <v>141</v>
      </c>
      <c r="E19" s="41" t="s">
        <v>45</v>
      </c>
      <c r="F19" s="41" t="s">
        <v>46</v>
      </c>
      <c r="G19" s="41" t="s">
        <v>47</v>
      </c>
      <c r="H19" s="41" t="s">
        <v>58</v>
      </c>
      <c r="I19" s="41" t="s">
        <v>49</v>
      </c>
      <c r="J19" s="41" t="s">
        <v>142</v>
      </c>
      <c r="K19" s="41" t="s">
        <v>143</v>
      </c>
      <c r="L19" s="41" t="s">
        <v>144</v>
      </c>
      <c r="M19" s="42">
        <v>45657</v>
      </c>
      <c r="N19" s="43" t="s">
        <v>112</v>
      </c>
      <c r="O19" s="22" t="s">
        <v>145</v>
      </c>
      <c r="P19" s="22">
        <v>4</v>
      </c>
      <c r="Q19" s="22"/>
      <c r="R19" s="57">
        <f t="shared" si="0"/>
        <v>0</v>
      </c>
      <c r="S19" s="50"/>
      <c r="T19" s="50"/>
    </row>
    <row r="20" spans="1:20" ht="116.25" customHeight="1" x14ac:dyDescent="0.25">
      <c r="A20" s="40">
        <v>16</v>
      </c>
      <c r="B20" s="40" t="s">
        <v>108</v>
      </c>
      <c r="C20" s="40" t="s">
        <v>146</v>
      </c>
      <c r="D20" s="41" t="s">
        <v>141</v>
      </c>
      <c r="E20" s="41" t="s">
        <v>45</v>
      </c>
      <c r="F20" s="41" t="s">
        <v>46</v>
      </c>
      <c r="G20" s="41" t="s">
        <v>147</v>
      </c>
      <c r="H20" s="41" t="s">
        <v>100</v>
      </c>
      <c r="I20" s="41" t="s">
        <v>148</v>
      </c>
      <c r="J20" s="41" t="s">
        <v>149</v>
      </c>
      <c r="K20" s="41" t="s">
        <v>150</v>
      </c>
      <c r="L20" s="41" t="s">
        <v>151</v>
      </c>
      <c r="M20" s="42">
        <v>45657</v>
      </c>
      <c r="N20" s="43" t="s">
        <v>112</v>
      </c>
      <c r="O20" s="22" t="s">
        <v>145</v>
      </c>
      <c r="P20" s="22">
        <v>1</v>
      </c>
      <c r="Q20" s="22"/>
      <c r="R20" s="57">
        <f t="shared" si="0"/>
        <v>0</v>
      </c>
      <c r="S20" s="50"/>
      <c r="T20" s="50"/>
    </row>
    <row r="21" spans="1:20" ht="108.75" customHeight="1" x14ac:dyDescent="0.25">
      <c r="A21" s="22">
        <v>17</v>
      </c>
      <c r="B21" s="22" t="s">
        <v>108</v>
      </c>
      <c r="C21" s="22" t="s">
        <v>152</v>
      </c>
      <c r="D21" s="41" t="s">
        <v>141</v>
      </c>
      <c r="E21" s="22" t="s">
        <v>153</v>
      </c>
      <c r="F21" s="22" t="s">
        <v>46</v>
      </c>
      <c r="G21" s="22" t="s">
        <v>47</v>
      </c>
      <c r="H21" s="22" t="s">
        <v>58</v>
      </c>
      <c r="I21" s="22" t="s">
        <v>49</v>
      </c>
      <c r="J21" s="22" t="s">
        <v>154</v>
      </c>
      <c r="K21" s="22" t="s">
        <v>155</v>
      </c>
      <c r="L21" s="22" t="s">
        <v>156</v>
      </c>
      <c r="M21" s="25">
        <v>45657</v>
      </c>
      <c r="N21" s="24" t="s">
        <v>112</v>
      </c>
      <c r="O21" s="22" t="s">
        <v>145</v>
      </c>
      <c r="P21" s="22">
        <v>1</v>
      </c>
      <c r="Q21" s="22"/>
      <c r="R21" s="57">
        <f t="shared" si="0"/>
        <v>0</v>
      </c>
      <c r="S21" s="50"/>
      <c r="T21" s="50"/>
    </row>
    <row r="22" spans="1:20" ht="159" customHeight="1" x14ac:dyDescent="0.25">
      <c r="A22" s="22">
        <v>18</v>
      </c>
      <c r="B22" s="22" t="s">
        <v>42</v>
      </c>
      <c r="C22" s="22" t="s">
        <v>157</v>
      </c>
      <c r="D22" s="41" t="s">
        <v>44</v>
      </c>
      <c r="E22" s="22" t="s">
        <v>45</v>
      </c>
      <c r="F22" s="22" t="s">
        <v>46</v>
      </c>
      <c r="G22" s="22" t="s">
        <v>90</v>
      </c>
      <c r="H22" s="22" t="s">
        <v>91</v>
      </c>
      <c r="I22" s="22" t="s">
        <v>59</v>
      </c>
      <c r="J22" s="22" t="s">
        <v>158</v>
      </c>
      <c r="K22" s="22" t="s">
        <v>159</v>
      </c>
      <c r="L22" s="22" t="s">
        <v>160</v>
      </c>
      <c r="M22" s="25" t="s">
        <v>161</v>
      </c>
      <c r="N22" s="24" t="s">
        <v>53</v>
      </c>
      <c r="O22" s="22"/>
      <c r="P22" s="22">
        <v>3</v>
      </c>
      <c r="Q22" s="22">
        <v>2</v>
      </c>
      <c r="R22" s="57">
        <f t="shared" si="0"/>
        <v>0.66666666666666663</v>
      </c>
      <c r="S22" s="52" t="s">
        <v>162</v>
      </c>
      <c r="T22" s="55" t="s">
        <v>163</v>
      </c>
    </row>
    <row r="23" spans="1:20" ht="87.75" customHeight="1" x14ac:dyDescent="0.25">
      <c r="A23" s="22">
        <v>19</v>
      </c>
      <c r="B23" s="22" t="s">
        <v>81</v>
      </c>
      <c r="C23" s="22" t="s">
        <v>164</v>
      </c>
      <c r="D23" s="41" t="s">
        <v>134</v>
      </c>
      <c r="E23" s="22" t="s">
        <v>45</v>
      </c>
      <c r="F23" s="22" t="s">
        <v>46</v>
      </c>
      <c r="G23" s="22" t="s">
        <v>57</v>
      </c>
      <c r="H23" s="22" t="s">
        <v>83</v>
      </c>
      <c r="I23" s="22" t="s">
        <v>49</v>
      </c>
      <c r="J23" s="22" t="s">
        <v>165</v>
      </c>
      <c r="K23" s="22" t="s">
        <v>61</v>
      </c>
      <c r="L23" s="22" t="s">
        <v>166</v>
      </c>
      <c r="M23" s="25">
        <v>45626</v>
      </c>
      <c r="N23" s="24" t="s">
        <v>53</v>
      </c>
      <c r="O23" s="22"/>
      <c r="P23" s="22">
        <v>1</v>
      </c>
      <c r="Q23" s="22"/>
      <c r="R23" s="57">
        <f t="shared" si="0"/>
        <v>0</v>
      </c>
      <c r="S23" s="50"/>
      <c r="T23" s="50"/>
    </row>
    <row r="24" spans="1:20" ht="97.5" customHeight="1" x14ac:dyDescent="0.25">
      <c r="A24" s="22">
        <v>20</v>
      </c>
      <c r="B24" s="22" t="s">
        <v>167</v>
      </c>
      <c r="C24" s="24" t="s">
        <v>168</v>
      </c>
      <c r="D24" s="26" t="s">
        <v>134</v>
      </c>
      <c r="E24" s="23" t="s">
        <v>124</v>
      </c>
      <c r="F24" s="22" t="s">
        <v>169</v>
      </c>
      <c r="G24" s="22" t="s">
        <v>47</v>
      </c>
      <c r="H24" s="22" t="s">
        <v>58</v>
      </c>
      <c r="I24" s="22" t="s">
        <v>49</v>
      </c>
      <c r="J24" s="22" t="s">
        <v>170</v>
      </c>
      <c r="K24" s="22" t="s">
        <v>171</v>
      </c>
      <c r="L24" s="22" t="s">
        <v>172</v>
      </c>
      <c r="M24" s="25">
        <v>45596</v>
      </c>
      <c r="N24" s="24" t="s">
        <v>53</v>
      </c>
      <c r="O24" s="22"/>
      <c r="P24" s="22">
        <v>1</v>
      </c>
      <c r="Q24" s="22"/>
      <c r="R24" s="57">
        <f t="shared" si="0"/>
        <v>0</v>
      </c>
      <c r="S24" s="50"/>
      <c r="T24" s="50"/>
    </row>
    <row r="25" spans="1:20" x14ac:dyDescent="0.25">
      <c r="P25" s="60">
        <f>SUM(P5:P24)</f>
        <v>32</v>
      </c>
      <c r="Q25" s="60">
        <f>SUM(Q5:Q24)</f>
        <v>11</v>
      </c>
      <c r="R25" s="61">
        <f t="shared" si="0"/>
        <v>0.34375</v>
      </c>
    </row>
  </sheetData>
  <autoFilter ref="A3:O25" xr:uid="{00000000-0009-0000-0000-000001000000}"/>
  <mergeCells count="3">
    <mergeCell ref="T3:T4"/>
    <mergeCell ref="P3:R3"/>
    <mergeCell ref="B1:T1"/>
  </mergeCells>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desplegables'!$A$50:$A$54</xm:f>
          </x14:formula1>
          <xm:sqref>G5:G24</xm:sqref>
        </x14:dataValidation>
        <x14:dataValidation type="list" allowBlank="1" showInputMessage="1" showErrorMessage="1" xr:uid="{00000000-0002-0000-0100-000001000000}">
          <x14:formula1>
            <xm:f>'Listas desplegables'!$A$59:$A$63</xm:f>
          </x14:formula1>
          <xm:sqref>H5:H24</xm:sqref>
        </x14:dataValidation>
        <x14:dataValidation type="list" allowBlank="1" showInputMessage="1" showErrorMessage="1" xr:uid="{00000000-0002-0000-0100-000002000000}">
          <x14:formula1>
            <xm:f>'Listas desplegables'!$A$2:$A$22</xm:f>
          </x14:formula1>
          <xm:sqref>B5:B24</xm:sqref>
        </x14:dataValidation>
        <x14:dataValidation type="list" allowBlank="1" showInputMessage="1" showErrorMessage="1" xr:uid="{00000000-0002-0000-0100-000003000000}">
          <x14:formula1>
            <xm:f>'Listas desplegables'!$A$36:$A$47</xm:f>
          </x14:formula1>
          <xm:sqref>E5:E24</xm:sqref>
        </x14:dataValidation>
        <x14:dataValidation type="list" allowBlank="1" showInputMessage="1" showErrorMessage="1" xr:uid="{00000000-0002-0000-0100-000004000000}">
          <x14:formula1>
            <xm:f>'Listas desplegables'!$A$27:$A$32</xm:f>
          </x14:formula1>
          <xm:sqref>D5:D24</xm:sqref>
        </x14:dataValidation>
        <x14:dataValidation type="list" allowBlank="1" showInputMessage="1" showErrorMessage="1" xr:uid="{00000000-0002-0000-0100-000005000000}">
          <x14:formula1>
            <xm:f>'Listas desplegables'!$A$69:$A$73</xm:f>
          </x14:formula1>
          <xm:sqref>I5:I24</xm:sqref>
        </x14:dataValidation>
        <x14:dataValidation type="list" allowBlank="1" showInputMessage="1" showErrorMessage="1" xr:uid="{00000000-0002-0000-0100-000006000000}">
          <x14:formula1>
            <xm:f>'Listas desplegables'!$A$80:$A$103</xm:f>
          </x14:formula1>
          <xm:sqref>N5:N24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3"/>
  <sheetViews>
    <sheetView topLeftCell="A23" workbookViewId="0">
      <selection activeCell="B42" sqref="B42"/>
    </sheetView>
  </sheetViews>
  <sheetFormatPr baseColWidth="10" defaultColWidth="11.42578125" defaultRowHeight="15" x14ac:dyDescent="0.25"/>
  <cols>
    <col min="1" max="1" width="76.7109375" customWidth="1"/>
  </cols>
  <sheetData>
    <row r="1" spans="1:1" x14ac:dyDescent="0.25">
      <c r="A1" s="35" t="s">
        <v>21</v>
      </c>
    </row>
    <row r="2" spans="1:1" x14ac:dyDescent="0.25">
      <c r="A2" t="s">
        <v>42</v>
      </c>
    </row>
    <row r="3" spans="1:1" x14ac:dyDescent="0.25">
      <c r="A3" t="s">
        <v>173</v>
      </c>
    </row>
    <row r="4" spans="1:1" x14ac:dyDescent="0.25">
      <c r="A4" t="s">
        <v>174</v>
      </c>
    </row>
    <row r="5" spans="1:1" x14ac:dyDescent="0.25">
      <c r="A5" t="s">
        <v>175</v>
      </c>
    </row>
    <row r="6" spans="1:1" x14ac:dyDescent="0.25">
      <c r="A6" t="s">
        <v>167</v>
      </c>
    </row>
    <row r="7" spans="1:1" x14ac:dyDescent="0.25">
      <c r="A7" t="s">
        <v>81</v>
      </c>
    </row>
    <row r="8" spans="1:1" x14ac:dyDescent="0.25">
      <c r="A8" t="s">
        <v>122</v>
      </c>
    </row>
    <row r="9" spans="1:1" x14ac:dyDescent="0.25">
      <c r="A9" t="s">
        <v>176</v>
      </c>
    </row>
    <row r="10" spans="1:1" x14ac:dyDescent="0.25">
      <c r="A10" t="s">
        <v>177</v>
      </c>
    </row>
    <row r="11" spans="1:1" x14ac:dyDescent="0.25">
      <c r="A11" t="s">
        <v>178</v>
      </c>
    </row>
    <row r="12" spans="1:1" x14ac:dyDescent="0.25">
      <c r="A12" t="s">
        <v>179</v>
      </c>
    </row>
    <row r="13" spans="1:1" x14ac:dyDescent="0.25">
      <c r="A13" t="s">
        <v>108</v>
      </c>
    </row>
    <row r="14" spans="1:1" x14ac:dyDescent="0.25">
      <c r="A14" t="s">
        <v>115</v>
      </c>
    </row>
    <row r="15" spans="1:1" x14ac:dyDescent="0.25">
      <c r="A15" t="s">
        <v>97</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6" spans="1:1" x14ac:dyDescent="0.25">
      <c r="A26" s="31" t="s">
        <v>187</v>
      </c>
    </row>
    <row r="27" spans="1:1" x14ac:dyDescent="0.25">
      <c r="A27" s="30" t="s">
        <v>44</v>
      </c>
    </row>
    <row r="28" spans="1:1" x14ac:dyDescent="0.25">
      <c r="A28" s="30" t="s">
        <v>188</v>
      </c>
    </row>
    <row r="29" spans="1:1" x14ac:dyDescent="0.25">
      <c r="A29" s="32" t="s">
        <v>189</v>
      </c>
    </row>
    <row r="30" spans="1:1" x14ac:dyDescent="0.25">
      <c r="A30" s="32" t="s">
        <v>66</v>
      </c>
    </row>
    <row r="31" spans="1:1" x14ac:dyDescent="0.25">
      <c r="A31" s="30" t="s">
        <v>141</v>
      </c>
    </row>
    <row r="32" spans="1:1" x14ac:dyDescent="0.25">
      <c r="A32" s="32" t="s">
        <v>134</v>
      </c>
    </row>
    <row r="35" spans="1:1" ht="15" customHeight="1" x14ac:dyDescent="0.25">
      <c r="A35" s="31" t="s">
        <v>24</v>
      </c>
    </row>
    <row r="36" spans="1:1" ht="15.75" customHeight="1" x14ac:dyDescent="0.25">
      <c r="A36" s="33" t="s">
        <v>45</v>
      </c>
    </row>
    <row r="37" spans="1:1" ht="15.75" customHeight="1" x14ac:dyDescent="0.25">
      <c r="A37" s="33" t="s">
        <v>117</v>
      </c>
    </row>
    <row r="38" spans="1:1" ht="15.75" customHeight="1" x14ac:dyDescent="0.25">
      <c r="A38" s="33" t="s">
        <v>190</v>
      </c>
    </row>
    <row r="39" spans="1:1" ht="15.75" customHeight="1" x14ac:dyDescent="0.25">
      <c r="A39" s="33" t="s">
        <v>191</v>
      </c>
    </row>
    <row r="40" spans="1:1" ht="15.75" customHeight="1" x14ac:dyDescent="0.25">
      <c r="A40" s="33" t="s">
        <v>192</v>
      </c>
    </row>
    <row r="41" spans="1:1" ht="15.75" customHeight="1" x14ac:dyDescent="0.25">
      <c r="A41" s="34" t="s">
        <v>193</v>
      </c>
    </row>
    <row r="42" spans="1:1" ht="15.75" customHeight="1" x14ac:dyDescent="0.25">
      <c r="A42" s="34" t="s">
        <v>194</v>
      </c>
    </row>
    <row r="43" spans="1:1" ht="15.75" customHeight="1" x14ac:dyDescent="0.25">
      <c r="A43" s="34" t="s">
        <v>195</v>
      </c>
    </row>
    <row r="44" spans="1:1" ht="15.75" customHeight="1" x14ac:dyDescent="0.25">
      <c r="A44" s="34" t="s">
        <v>124</v>
      </c>
    </row>
    <row r="45" spans="1:1" ht="15.75" customHeight="1" x14ac:dyDescent="0.25">
      <c r="A45" s="34" t="s">
        <v>196</v>
      </c>
    </row>
    <row r="46" spans="1:1" ht="15.75" customHeight="1" x14ac:dyDescent="0.25">
      <c r="A46" s="34" t="s">
        <v>153</v>
      </c>
    </row>
    <row r="47" spans="1:1" x14ac:dyDescent="0.25">
      <c r="A47" s="34" t="s">
        <v>134</v>
      </c>
    </row>
    <row r="49" spans="1:1" x14ac:dyDescent="0.25">
      <c r="A49" t="s">
        <v>26</v>
      </c>
    </row>
    <row r="50" spans="1:1" x14ac:dyDescent="0.25">
      <c r="A50" t="s">
        <v>57</v>
      </c>
    </row>
    <row r="51" spans="1:1" x14ac:dyDescent="0.25">
      <c r="A51" t="s">
        <v>47</v>
      </c>
    </row>
    <row r="52" spans="1:1" x14ac:dyDescent="0.25">
      <c r="A52" t="s">
        <v>99</v>
      </c>
    </row>
    <row r="53" spans="1:1" x14ac:dyDescent="0.25">
      <c r="A53" t="s">
        <v>147</v>
      </c>
    </row>
    <row r="54" spans="1:1" x14ac:dyDescent="0.25">
      <c r="A54" t="s">
        <v>90</v>
      </c>
    </row>
    <row r="58" spans="1:1" ht="15.75" customHeight="1" x14ac:dyDescent="0.25">
      <c r="A58" s="31" t="s">
        <v>27</v>
      </c>
    </row>
    <row r="59" spans="1:1" ht="15.75" customHeight="1" x14ac:dyDescent="0.25">
      <c r="A59" s="34" t="s">
        <v>83</v>
      </c>
    </row>
    <row r="60" spans="1:1" ht="15.75" customHeight="1" x14ac:dyDescent="0.25">
      <c r="A60" s="33" t="s">
        <v>58</v>
      </c>
    </row>
    <row r="61" spans="1:1" ht="15.75" customHeight="1" x14ac:dyDescent="0.25">
      <c r="A61" s="33" t="s">
        <v>100</v>
      </c>
    </row>
    <row r="62" spans="1:1" x14ac:dyDescent="0.25">
      <c r="A62" s="33" t="s">
        <v>48</v>
      </c>
    </row>
    <row r="63" spans="1:1" x14ac:dyDescent="0.25">
      <c r="A63" s="34" t="s">
        <v>91</v>
      </c>
    </row>
    <row r="68" spans="1:1" x14ac:dyDescent="0.25">
      <c r="A68" t="s">
        <v>28</v>
      </c>
    </row>
    <row r="69" spans="1:1" x14ac:dyDescent="0.25">
      <c r="A69" t="s">
        <v>125</v>
      </c>
    </row>
    <row r="70" spans="1:1" x14ac:dyDescent="0.25">
      <c r="A70" t="s">
        <v>59</v>
      </c>
    </row>
    <row r="71" spans="1:1" x14ac:dyDescent="0.25">
      <c r="A71" t="s">
        <v>135</v>
      </c>
    </row>
    <row r="72" spans="1:1" x14ac:dyDescent="0.25">
      <c r="A72" t="s">
        <v>92</v>
      </c>
    </row>
    <row r="73" spans="1:1" x14ac:dyDescent="0.25">
      <c r="A73" t="s">
        <v>49</v>
      </c>
    </row>
    <row r="79" spans="1:1" x14ac:dyDescent="0.25">
      <c r="A79" t="s">
        <v>197</v>
      </c>
    </row>
    <row r="80" spans="1:1" x14ac:dyDescent="0.25">
      <c r="A80" s="36" t="s">
        <v>198</v>
      </c>
    </row>
    <row r="81" spans="1:1" x14ac:dyDescent="0.25">
      <c r="A81" s="36" t="s">
        <v>53</v>
      </c>
    </row>
    <row r="82" spans="1:1" x14ac:dyDescent="0.25">
      <c r="A82" s="36" t="s">
        <v>199</v>
      </c>
    </row>
    <row r="83" spans="1:1" x14ac:dyDescent="0.25">
      <c r="A83" s="36" t="s">
        <v>200</v>
      </c>
    </row>
    <row r="84" spans="1:1" x14ac:dyDescent="0.25">
      <c r="A84" s="36" t="s">
        <v>201</v>
      </c>
    </row>
    <row r="85" spans="1:1" x14ac:dyDescent="0.25">
      <c r="A85" s="36" t="s">
        <v>202</v>
      </c>
    </row>
    <row r="86" spans="1:1" x14ac:dyDescent="0.25">
      <c r="A86" s="36" t="s">
        <v>112</v>
      </c>
    </row>
    <row r="87" spans="1:1" x14ac:dyDescent="0.25">
      <c r="A87" s="36" t="s">
        <v>203</v>
      </c>
    </row>
    <row r="88" spans="1:1" x14ac:dyDescent="0.25">
      <c r="A88" s="36" t="s">
        <v>204</v>
      </c>
    </row>
    <row r="89" spans="1:1" x14ac:dyDescent="0.25">
      <c r="A89" s="36" t="s">
        <v>105</v>
      </c>
    </row>
    <row r="90" spans="1:1" x14ac:dyDescent="0.25">
      <c r="A90" s="36" t="s">
        <v>205</v>
      </c>
    </row>
    <row r="91" spans="1:1" x14ac:dyDescent="0.25">
      <c r="A91" s="36" t="s">
        <v>206</v>
      </c>
    </row>
    <row r="92" spans="1:1" x14ac:dyDescent="0.25">
      <c r="A92" s="36" t="s">
        <v>121</v>
      </c>
    </row>
    <row r="93" spans="1:1" x14ac:dyDescent="0.25">
      <c r="A93" s="36" t="s">
        <v>207</v>
      </c>
    </row>
    <row r="94" spans="1:1" x14ac:dyDescent="0.25">
      <c r="A94" s="36" t="s">
        <v>208</v>
      </c>
    </row>
    <row r="95" spans="1:1" x14ac:dyDescent="0.25">
      <c r="A95" s="36" t="s">
        <v>209</v>
      </c>
    </row>
    <row r="96" spans="1:1" x14ac:dyDescent="0.25">
      <c r="A96" s="36" t="s">
        <v>210</v>
      </c>
    </row>
    <row r="97" spans="1:1" x14ac:dyDescent="0.25">
      <c r="A97" s="36" t="s">
        <v>211</v>
      </c>
    </row>
    <row r="98" spans="1:1" x14ac:dyDescent="0.25">
      <c r="A98" s="36" t="s">
        <v>138</v>
      </c>
    </row>
    <row r="99" spans="1:1" x14ac:dyDescent="0.25">
      <c r="A99" s="36" t="s">
        <v>69</v>
      </c>
    </row>
    <row r="100" spans="1:1" x14ac:dyDescent="0.25">
      <c r="A100" s="36" t="s">
        <v>129</v>
      </c>
    </row>
    <row r="101" spans="1:1" x14ac:dyDescent="0.25">
      <c r="A101" s="36" t="s">
        <v>212</v>
      </c>
    </row>
    <row r="102" spans="1:1" x14ac:dyDescent="0.25">
      <c r="A102" s="36" t="s">
        <v>213</v>
      </c>
    </row>
    <row r="103" spans="1:1" x14ac:dyDescent="0.25">
      <c r="A103" s="36" t="s">
        <v>214</v>
      </c>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21" ma:contentTypeDescription="Crear nuevo documento." ma:contentTypeScope="" ma:versionID="433cb8edcc0d3d4eff41296acfdebcda">
  <xsd:schema xmlns:xsd="http://www.w3.org/2001/XMLSchema" xmlns:xs="http://www.w3.org/2001/XMLSchema" xmlns:p="http://schemas.microsoft.com/office/2006/metadata/properties" xmlns:ns1="http://schemas.microsoft.com/sharepoint/v3" xmlns:ns2="317b0811-5d78-4298-b8b8-45389b1e9f97" xmlns:ns3="c85ddaac-35ce-4e70-8c42-2d6c13935514" targetNamespace="http://schemas.microsoft.com/office/2006/metadata/properties" ma:root="true" ma:fieldsID="270d6d38ebc1c202b050e46f3a75557c" ns1:_="" ns2:_="" ns3:_="">
    <xsd:import namespace="http://schemas.microsoft.com/sharepoint/v3"/>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Actualizad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ctualizado" ma:index="22" nillable="true" ma:displayName="Actualizado" ma:format="DateOnly" ma:internalName="Actualizado">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15da7a8-ecea-4088-b046-688ff5f078d6}"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17b0811-5d78-4298-b8b8-45389b1e9f97">
      <Terms xmlns="http://schemas.microsoft.com/office/infopath/2007/PartnerControls"/>
    </lcf76f155ced4ddcb4097134ff3c332f>
    <TaxCatchAll xmlns="c85ddaac-35ce-4e70-8c42-2d6c13935514" xsi:nil="true"/>
    <Actualizado xmlns="317b0811-5d78-4298-b8b8-45389b1e9f97" xsi:nil="true"/>
  </documentManagement>
</p:properties>
</file>

<file path=customXml/itemProps1.xml><?xml version="1.0" encoding="utf-8"?>
<ds:datastoreItem xmlns:ds="http://schemas.openxmlformats.org/officeDocument/2006/customXml" ds:itemID="{06BB7759-9C36-4601-BE21-1CB4AF2FC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65BAC1-9364-495F-9E89-2AA847E09969}">
  <ds:schemaRefs>
    <ds:schemaRef ds:uri="http://schemas.microsoft.com/sharepoint/v3/contenttype/forms"/>
  </ds:schemaRefs>
</ds:datastoreItem>
</file>

<file path=customXml/itemProps3.xml><?xml version="1.0" encoding="utf-8"?>
<ds:datastoreItem xmlns:ds="http://schemas.openxmlformats.org/officeDocument/2006/customXml" ds:itemID="{ED161E52-BBCE-4649-AAFD-33185BCA9063}">
  <ds:schemaRefs>
    <ds:schemaRef ds:uri="http://schemas.microsoft.com/office/2006/metadata/properties"/>
    <ds:schemaRef ds:uri="http://schemas.microsoft.com/office/infopath/2007/PartnerControls"/>
    <ds:schemaRef ds:uri="http://schemas.microsoft.com/sharepoint/v3"/>
    <ds:schemaRef ds:uri="317b0811-5d78-4298-b8b8-45389b1e9f97"/>
    <ds:schemaRef ds:uri="c85ddaac-35ce-4e70-8c42-2d6c139355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Listas 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Claudia Reyes</cp:lastModifiedBy>
  <cp:revision/>
  <dcterms:created xsi:type="dcterms:W3CDTF">2021-03-21T23:38:37Z</dcterms:created>
  <dcterms:modified xsi:type="dcterms:W3CDTF">2024-12-27T18:15:37Z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