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defaultThemeVersion="166925"/>
  <mc:AlternateContent xmlns:mc="http://schemas.openxmlformats.org/markup-compatibility/2006">
    <mc:Choice Requires="x15">
      <x15ac:absPath xmlns:x15ac="http://schemas.microsoft.com/office/spreadsheetml/2010/11/ac" url="https://scjgovcol.sharepoint.com/sites/REPORTESAOAP/Documentos compartidos/Estrategia Participación Ciudadana/"/>
    </mc:Choice>
  </mc:AlternateContent>
  <xr:revisionPtr revIDLastSave="0" documentId="8_{82907C42-98C8-43A5-908D-A210CEEEDBDD}" xr6:coauthVersionLast="47" xr6:coauthVersionMax="47" xr10:uidLastSave="{00000000-0000-0000-0000-000000000000}"/>
  <bookViews>
    <workbookView xWindow="-120" yWindow="-120" windowWidth="20730" windowHeight="11040" firstSheet="1" activeTab="1" xr2:uid="{00000000-000D-0000-FFFF-FFFF00000000}"/>
  </bookViews>
  <sheets>
    <sheet name="Instrucciones" sheetId="4" r:id="rId1"/>
    <sheet name="Estrategia" sheetId="5" r:id="rId2"/>
    <sheet name="Listas desplegables" sheetId="7" state="hidden" r:id="rId3"/>
  </sheets>
  <externalReferences>
    <externalReference r:id="rId4"/>
    <externalReference r:id="rId5"/>
  </externalReferences>
  <definedNames>
    <definedName name="_xlnm._FilterDatabase" localSheetId="1" hidden="1">Estrategia!$A$3:$V$25</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5" l="1"/>
  <c r="R13" i="5"/>
  <c r="Q25" i="5"/>
  <c r="P25" i="5"/>
  <c r="R6" i="5"/>
  <c r="R7" i="5"/>
  <c r="R8" i="5"/>
  <c r="R9" i="5"/>
  <c r="R10" i="5"/>
  <c r="R11" i="5"/>
  <c r="R12" i="5"/>
  <c r="R15" i="5"/>
  <c r="R16" i="5"/>
  <c r="R17" i="5"/>
  <c r="R18" i="5"/>
  <c r="R19" i="5"/>
  <c r="R20" i="5"/>
  <c r="R21" i="5"/>
  <c r="R22" i="5"/>
  <c r="R23" i="5"/>
  <c r="R24" i="5"/>
  <c r="R5" i="5"/>
  <c r="R25" i="5" l="1"/>
</calcChain>
</file>

<file path=xl/sharedStrings.xml><?xml version="1.0" encoding="utf-8"?>
<sst xmlns="http://schemas.openxmlformats.org/spreadsheetml/2006/main" count="432" uniqueCount="249">
  <si>
    <t/>
  </si>
  <si>
    <t>INSTRUCCIONES FORMATO DE ESTRATEGIA DE  PARTICIPACIÓN CIUDADANA</t>
  </si>
  <si>
    <t>INSTRUCCIONES DE DILIGENCIAMIENTO</t>
  </si>
  <si>
    <t>Estrategia de Participación Ciudadana:</t>
  </si>
  <si>
    <t>A continuación, se decribe cada una de las columnas del formato del plan de participación ciudadana. Con ello, se busca generar claridad sobre cómo diligenciar el instrumento.</t>
  </si>
  <si>
    <r>
      <rPr>
        <b/>
        <sz val="11"/>
        <color rgb="FF000000"/>
        <rFont val="Arial"/>
        <family val="2"/>
      </rPr>
      <t xml:space="preserve">Proceso: </t>
    </r>
    <r>
      <rPr>
        <sz val="11"/>
        <color rgb="FF000000"/>
        <rFont val="Arial"/>
        <family val="2"/>
      </rPr>
      <t xml:space="preserve">seleccionar el proceso al que pertenece. </t>
    </r>
  </si>
  <si>
    <r>
      <rPr>
        <b/>
        <sz val="11"/>
        <color rgb="FF000000"/>
        <rFont val="Arial"/>
        <family val="2"/>
      </rPr>
      <t xml:space="preserve">Acción de gestión institucional: </t>
    </r>
    <r>
      <rPr>
        <sz val="11"/>
        <color rgb="FF000000"/>
        <rFont val="Arial"/>
        <family val="2"/>
      </rPr>
      <t xml:space="preserve">se refiere a la acción o proceso de la gestión institucional que la entidad contempla priorizar para promover la participación ciudadana que debe estar asociada a la planeación institucional. </t>
    </r>
  </si>
  <si>
    <r>
      <rPr>
        <b/>
        <sz val="11"/>
        <color rgb="FF000000"/>
        <rFont val="Arial"/>
        <family val="2"/>
      </rPr>
      <t>Instrumento de planeación institucional asociado:</t>
    </r>
    <r>
      <rPr>
        <sz val="11"/>
        <color rgb="FF000000"/>
        <rFont val="Arial"/>
        <family val="2"/>
      </rPr>
      <t xml:space="preserve"> identificar a que instrumento de planeación está asociada la acción de participación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</si>
  <si>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seleccionar el conjunto de personas con características similares (demográficas, poblacionales, temáticas, etc.) que se agrupan por su relación con el quehacer institucional; en este caso particular, son los grupos de personas (ciudadanos, gremios, instancias, etc.) invitados a espacios de participación ciudadana.</t>
    </r>
  </si>
  <si>
    <r>
      <rPr>
        <b/>
        <sz val="11"/>
        <color rgb="FF000000"/>
        <rFont val="Arial"/>
        <family val="2"/>
      </rPr>
      <t>Instancia de participación formalmente constituida:</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análisis de la instancia formal o informal debe ser el primer análisis de los grupos de valor. </t>
    </r>
  </si>
  <si>
    <r>
      <rPr>
        <b/>
        <sz val="11"/>
        <color rgb="FF000000"/>
        <rFont val="Arial"/>
        <family val="2"/>
      </rPr>
      <t xml:space="preserve">Nivel de participación: </t>
    </r>
    <r>
      <rPr>
        <sz val="11"/>
        <color rgb="FF000000"/>
        <rFont val="Arial"/>
        <family val="2"/>
      </rPr>
      <t>describe el alcance que tendrá la participación de los grupos de valor en la acción priorizada. La acción puede dar cuenta de un ejercicio de entrega de información al ciudadano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De acuerdo con los lineamientos de la Función Pública, son 5 los niveles de participación ciudadana: 
1. Consulta: es un instrumento que pueden utilizar las entidades para conocer las opiniones ciudadanas con el fin de priorizar problemáticas o temas para rendición de cuentas, mejorar trámites y disposiciones legales, seleccionar o evaluar programas, obras o proyectos de inversión, en cualquier momento del ciclo de la gestión pública (diseño, implementación, evaluación).
2. Formulación: es la incidencia de los ciudadanos en la formulación de política pública, planes, programas, proyectos, servicios y trámites. En este nivel los ciudadanos tienen la posibilidad de dialogar y debatir con las entidades en diversos espacios e influir en las decisiones públicas con sus opiniones, argumentos y propuestas.  En este caso se pueden implementar, mecanismos como el diagnóstico participativo, la planeación y presupuesto participativos. La formulación participativa abre las puertas para que la ciudadanía intervenga en la toma de decisiones públicas.
3. Participación: consiste en suministrar información pública de forma proactiva, focalizada en los intereses de los ciudadanos y en la atención efectiva de las peticiones para facilitar y promover la participación ciudadana en la gestión pública. En este nivel la entidad debe centrarse específicamente en la información accesible, que los interesados perciben como más útil y conducente a la acción, y que podría integrarse a su vida diaria. Para que la ciudadanía participe en la gestión, requiere de información pública, por ello en cumplimiento del principio de transparencia establecido en la Ley 1712 de 2014, la entidad debe proporcionar y facilitar el acceso a información de calidad, en lenguaje comprensible y en formatos accesibles; de igual forma debe garantizar que se utilicen varios canales de comunicación y formatos para divulgar la información pública, sobre programas, servicios y procedimientos de la entidad.
4. Ejecución: es el trabajo conjunto entre las entidades del Estado y los actores de la sociedad para que éstos últimos puedan ser productores, creadores, desarrolladores y proveedores de los bienes y servicios públicos que van a recibir como parte de un programa o proyecto gubernamental, aportando para su efectividad con su conocimiento, experiencia y habilidades. Los actores de la sociedad corresponden a toda persona, grupo u organización que no pertenezca o sea remunerada por las instituciones públicas. Es involucrar a la ciudadanía a convertirse en protagonista o productora de sus propias soluciones.
5. Control y evaluación: es el derecho de los ciudadanos a participar en la vigilancia de la gestión pública y sus resultados y, a la vez es una obligación de las entidades y organismos públicos de responder, rindiendo cuentas, ante los ciudadanos sobre las responsabilidades encomendadas, al avance y resultado de la gestión, así como sobre la garantía de derechos. Este control se puede hacer por iniciativa de los ciudadanos para vigilar y evaluar, o por las entidades en respuesta al control ciudadano (rendición de cuentas).
 https://www.funcionpublica.gov.co/web/eva/niveles-de-participacion-ciudadana</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</si>
  <si>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seleccionar la fase del ciclo. Para determinar que parte del ciclo se propondrá la participación ciudadana, es recomendable que la entidad analice una misma actividad para todas las fases del ciclo. </t>
    </r>
  </si>
  <si>
    <r>
      <rPr>
        <b/>
        <sz val="11"/>
        <color rgb="FF000000"/>
        <rFont val="Arial"/>
        <family val="2"/>
      </rPr>
      <t>Alcance de la participación:</t>
    </r>
    <r>
      <rPr>
        <sz val="11"/>
        <color rgb="FF000000"/>
        <rFont val="Arial"/>
        <family val="2"/>
      </rPr>
      <t xml:space="preserve"> describe el alcance que tendrá la participación de los grupos de valor en la acción priorizada. La acción puede dar cuenta de un ejercicio de entrega de información al ciudadano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</si>
  <si>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depende de la fase del ciclo de la gestión y del alcance. Se redacta a partir de un verbo y de lo que se espera que aporte o recibir de la ciudadanía con su participación. Se sugiere que se tome la redacción de la acción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</si>
  <si>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Tipo de espacio de diálogo que se desarrollará (consulta ciudadana, foro, mesa de trabajo, reunión, feria de la gestión, audiencia pública participativa, chat virtual, facebook live etc.)</t>
    </r>
    <r>
      <rPr>
        <sz val="11"/>
        <color rgb="FF000000"/>
        <rFont val="Arial"/>
        <family val="2"/>
      </rPr>
      <t>: es el conjunto de técnicas, métodos y procedimientos que se utilizaran durante el desarrollo de ejercicio participativo para la obtención de resultados. Considerando el enfoque diferencial según el grupo poblacional para garantizar la accesibilidad. Por ejemplo, consulta ciudadana, foro, mesa de trabajo, reunión, feria de la gestión, audiencia pública participativa, chat virtual, facebook live etc.</t>
    </r>
  </si>
  <si>
    <r>
      <rPr>
        <b/>
        <sz val="11"/>
        <color rgb="FF000000"/>
        <rFont val="Arial"/>
        <family val="2"/>
      </rPr>
      <t>Resultado esperado con la acción participativa:</t>
    </r>
    <r>
      <rPr>
        <sz val="11"/>
        <color rgb="FF000000"/>
        <rFont val="Arial"/>
        <family val="2"/>
      </rPr>
      <t xml:space="preserve"> es el resultado final que se espera obtener a partir del ejercicio participativo. Este resultado está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</si>
  <si>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</si>
  <si>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área, grupo, dependencia, dirección, subdirección, etc, responsable de desarrollar la acción participativa.</t>
    </r>
  </si>
  <si>
    <r>
      <rPr>
        <b/>
        <sz val="11"/>
        <color rgb="FF000000"/>
        <rFont val="Arial"/>
        <family val="2"/>
      </rPr>
      <t xml:space="preserve">Observaciones: </t>
    </r>
    <r>
      <rPr>
        <sz val="11"/>
        <color rgb="FF000000"/>
        <rFont val="Arial"/>
        <family val="2"/>
      </rPr>
      <t xml:space="preserve">describe detalles de interés para los grupos de valor invitados al espacio, tales como: enlaces de interés de acceso a información, videos, etc. </t>
    </r>
  </si>
  <si>
    <t>PLAN DE PARTICIPACIÓN CIUDADANA 2024</t>
  </si>
  <si>
    <t>No.</t>
  </si>
  <si>
    <t>Proceso</t>
  </si>
  <si>
    <t>Acción de gestión institucional</t>
  </si>
  <si>
    <t xml:space="preserve">Instrumento de planeación asociado a la acción de gestión institucional
</t>
  </si>
  <si>
    <t>Grupo(s) de valor invitado(s)</t>
  </si>
  <si>
    <t>Instancia de participación legalmente constituida</t>
  </si>
  <si>
    <t>Nivel de participación</t>
  </si>
  <si>
    <t>Fase del ciclo de la gestión</t>
  </si>
  <si>
    <t>Alcance de la participación</t>
  </si>
  <si>
    <t>Objetivo de la acción participativa</t>
  </si>
  <si>
    <t>Tipo de espacio de diálogo que se desarrollará (consulta ciudadana, foro, mesa de trabajo, reunión, feria de la gestión, audiencia pública participativa, YouTube, facebook live etc.)</t>
  </si>
  <si>
    <t>Resultado esperado con la acción participativa</t>
  </si>
  <si>
    <t xml:space="preserve">Fecha de realización de acción </t>
  </si>
  <si>
    <t>Dependencia responsable</t>
  </si>
  <si>
    <t xml:space="preserve">Observaciones </t>
  </si>
  <si>
    <t>Avance por actividad</t>
  </si>
  <si>
    <t>Seguimiento reporte con corte a septiembre</t>
  </si>
  <si>
    <t>Monitoreo OAP</t>
  </si>
  <si>
    <t>Seguimiento reporte con corte a diciembre</t>
  </si>
  <si>
    <t>Espacios programados</t>
  </si>
  <si>
    <t>Espacios ejecutados</t>
  </si>
  <si>
    <t>% de ejecución</t>
  </si>
  <si>
    <t>Descripción avance dependencia responsable ejecución</t>
  </si>
  <si>
    <t>Direccionamiento Estratégico</t>
  </si>
  <si>
    <t>Ejercicio de participación para la formulación del Plan de Desarrollo Distrital.</t>
  </si>
  <si>
    <t>Programa de Transparencia y Ética Pública</t>
  </si>
  <si>
    <t>Ciudadanía General</t>
  </si>
  <si>
    <t>N/A</t>
  </si>
  <si>
    <t>Formulación</t>
  </si>
  <si>
    <t>Seguimiento y evaluación participativa - Control social</t>
  </si>
  <si>
    <t>La ciudadanía formula y define</t>
  </si>
  <si>
    <t>Realizar un ejercicio de participación para la formulación del Plan de Desarrollo Distrital "Bogotá camina Segura".</t>
  </si>
  <si>
    <t>Feria, talleres y diálogos ciudadanos</t>
  </si>
  <si>
    <t>Un (1) espacio de participación desarrollado</t>
  </si>
  <si>
    <t>Oficina Asesora de Planeación</t>
  </si>
  <si>
    <t>Se realizan ejercicios de participación para la formulación del Plan de Desarrollo, se  identificaron percepciones ciudadanas frente a los objetivos estratégicos del Programa de Gobierno Distrital en aras de formular el proyecto de PDD y se identificaron propuestas ciudadanas para la formulación del Plan de Desarrollo Distrital, a través de ferias, talleres y conversatorios con los ciudadanos en diferentes espacios.</t>
  </si>
  <si>
    <t>Mediante el soporte allegado se evidencian las estrategias implementadas en el marco del ejercicio de participación ciudadana para la formulación del Plan de Desarrollo Distrital "Bogotá camina Segura".  En sus diferentes Fases:
Fase I - Sentires Ciudadanos: identificación de las percepciones ciudadanas frente a los objetivos estratégicos del Programa de Gobierno Distrital en aras de formular el proyecto de PDD.
Fase II - Aspiraciones Comunes: identificación de propuestas ciudadanas para la formulación del Plan de Desarrollo Distrital.
Fase III - Acuerdos para la Ciudad: establecer una estrategia de acompañamiento y pedagogía a la discusión del Proyecto de Acuerdo del PDD en el Concejo de Bogotá. La ejecución de esta fase no requerirá la consolidación de evidencias.
Fase IV - Reconocimiento de la Acción Colectiva: socializar los resultados de la participación ciudadana frente a la construcción del PDD.</t>
  </si>
  <si>
    <t>Ejercicio de participación para la priorización de los proyectos de inversión propuestos.</t>
  </si>
  <si>
    <t xml:space="preserve">Consulta </t>
  </si>
  <si>
    <t>Formulación participativa</t>
  </si>
  <si>
    <t>A la ciudadanía se le va a consultar</t>
  </si>
  <si>
    <t>Realizar un ejercicio de participación para la priorización en la ejecución de proyectos de inversión en el marco del nuevo Plan de Desarrollo "Bogotá camina Segura".</t>
  </si>
  <si>
    <t>Consulta ciudadana</t>
  </si>
  <si>
    <t>Disponible en el menú Participa</t>
  </si>
  <si>
    <t>Se realiza ejercicio de participación para la formulación de proyectos de inversión en el marco del nuevo Plan de Desarrollo, se realizo encuesta, y con el apoyo de la Oficina de Comunicaciones se elaboró y publicó piezas gráficas para la intranet, web, tv, mailing.</t>
  </si>
  <si>
    <t>A través de los soportes allegados se evidencia a través de las piezas gráficas por los diferentes canales que en el mes de Junio de 2024 se  realizó el ejercicio de partipación en el marco de la formulación de los proyectos de inversión del Plan de Desarrollo "Bogotá Camina Segura" 2024 - 2027.
Adicionalmente, se observa evidencia archivo con las respuestas del formulario, el cual se encuentra publicado en la sección de consultar ciudadanas del menú Participa.</t>
  </si>
  <si>
    <t>Espacio de participación para la actualización del Plan Estratégico de Tecnologías de la Información  - PETI</t>
  </si>
  <si>
    <t>Plan estratégico Dec. 612</t>
  </si>
  <si>
    <t>Generar un espacio de participación a los grupos de  valor y/o interés  internos y  externos, respecto a la actualización del Plan Estratégico de Tecnologías de la Información  - PETI, que contribuya a la toma de decisiones con relación a la  implementación de la Política de Gobierno Digital en la Entidad.</t>
  </si>
  <si>
    <t>Mesa técnica</t>
  </si>
  <si>
    <t>Dirección de Tecnologías y Sistemas de la Información</t>
  </si>
  <si>
    <t>Se realizó publicación de encuesta para actualización del PETI, para ciudadanos y colaboradores de la Secretaría, por medio de los siguientes canales: Portal web,seccion noticias sección participa y banner principal. Además se publicó en la intranet y correo institucional.</t>
  </si>
  <si>
    <t>Se valida el cumplimiento de la actividad con la publicación de encuesta para actualización del PETI, para ciudadanos y colaboradores de la Secretaría, por medio de los siguientes canales: Portal web, sección noticias, sección participa y banner principal.https://scj.gov.co/es/transparencia/rendicion-de-cuentas/realiza-aportes
https://forms.office.com/pages/responsepage.aspx?id=LWWWsNsjUUeqfgSyJ2euwz-gfSdu23xGq96jVerQGphUMFhMVk1HVjhYSFZXR1lHMFhGSjg4UDROQi4u&amp;route=shorturl</t>
  </si>
  <si>
    <t>Ejercicio de participación para la formulación del Plan de Acción - POA 2025</t>
  </si>
  <si>
    <t>Realizar un ejercicio de participación para la formulación del Plan de Acción - POA 2025</t>
  </si>
  <si>
    <t>Desde la Oficina Asesora de Planeación se realizó el ejercicio de participación para la formulación del Plan de Acción 2025 - POA a través del diligenciamiento de  un formulario publicado en el menú participa sección "Participación para el diagnóstico de necesidades e identificación de problemas
https://scj.gov.co/es/participa/participacion-diagnostico</t>
  </si>
  <si>
    <t>Se valida el cumplimiento de la actividad con la publicación para participar en la formulación del Plan de acción.
https://scj.gov.co/es/participa/participacion-diagnostico</t>
  </si>
  <si>
    <t>Ejercicio de participación para la formulación del Plan Estratégico Institucional 2024 - 2028</t>
  </si>
  <si>
    <t>Realizar un ejercicio de participación para la formulación del Plan Estratégico Institucional 2024 - 2028</t>
  </si>
  <si>
    <t>Por definir espacio</t>
  </si>
  <si>
    <t>Un (1) espacio de participación desarrollado</t>
  </si>
  <si>
    <t>Desde la OAP se emitieron los lineamientos para la formulación del PEI 2025-2028 y se convocó una reunión de socialización y explicación de la metodología a utilizar, contando con la participación de los directivos de la entidad, quienes a su vez replicaron el ejercicio con funcionarios y contratistas para la construcción de las matrices DOFA (Debilidades, Oportunidades, Fortalezas, Amenazas), que sirvieron de insumo para la formulación de objetivos y líneas estratégicas. Dicha reunión tuvo lugar el 30 de octubre de 2024. Posteriormente, el 18 de diciembre se realizó otro ejercicio de validación, ajustes y aprobación final de la plataforma estratégica que contó nuevamente con la participación de los directivos de la entidad.
Por otra parte, es necesario mencionar que teniendo en cuenta que el PEI apunta al cumplimiento entre otros, de lo establecido en Plan Distrital de Desarrollo y PISCCJ y que dichos planes tuvieron un ejercicio propio de participación ciudadana,   el PEI recoge de manera indirecta dicho ejercicio de participación.</t>
  </si>
  <si>
    <t>Se valida la actividad con los soportes documentales (listados de asistencia comite directivo y listado de asistencia socialización PEI).</t>
  </si>
  <si>
    <t>Ejercicio de participación para la formulación del PISCCJ 2024-2028</t>
  </si>
  <si>
    <t>Realizar un ejercicio de participación con partes interesadas para la formulación del PISCCJ 2024-2028</t>
  </si>
  <si>
    <t>Ferias, talleres y diálogos ciudadanos</t>
  </si>
  <si>
    <t xml:space="preserve">El proceso de formulación del PISCJ coincide temporalmente con el de formulación del Plan de Desarrollo Distrital, y temáticamente también con los asuntos misionales de la Entidad. Por lo anterior, las acciones de participación adelantadas aplicaron para ambos instrumentos de planeación y según las orientaciones que para el efecto dió la SDP a nivel Distrital para el PDD. La descripción de esas acciones específicas se encuentra en el respectivo acápite del documento del PISCJ aprobado, siendo esta la evidencia de esa gestión. </t>
  </si>
  <si>
    <t>Mediante el soporte allegado se evidencia a través  del informe cómo la ciudadanía participó y ayudó en la priorización de los temas y problemas a abordar en el PDD y el PISCCJ, utilizando diversas metodologías y herramientas como el chatbot "Chatico" que permitieron recopilar información para la formulación del Plan Integral de Seguridad Ciudadana, Convivencia y Justicia -PISCCJ.</t>
  </si>
  <si>
    <t>Atención y Relación con el Ciudadano</t>
  </si>
  <si>
    <t>Consulta ciudadana para conocer las necesidades e intereses de la comunidad, actores y grupo de interés.</t>
  </si>
  <si>
    <t>Diagnóstico participativo</t>
  </si>
  <si>
    <t>Realizar consulta ciudadana de manera trimestral con enfoque de género para conocer las necesidades e intereses de la comunidad, actores y grupo de interés.</t>
  </si>
  <si>
    <t>4 encuestas de consulta de ciudadana</t>
  </si>
  <si>
    <t>29/02/2024
31/05/2024
30/09/2024
15/12/2024</t>
  </si>
  <si>
    <t>*En el mes de enero a través del botón participa se realizó la "consulta ciudadana" donde se invitó a participar en la Construcción de nuestros Planes para el 2024.
*El 1 de marzo se realizo una consulta Ciudadana para conocer tus temas de interés en los diálogos ciudadano 2024.
*El 29 de mayo se publicó en el Menú Participa Invitamos a participar en la Segunda Consulta Ciudadana de 2024 para conocer los intereses y necesidades de nuestros ciudadanos, ciudadanas y grupos de interés, los cuales serán tenidos en cuenta en la planeación de los diálogos ciudadanos en el 2024.
*El 30 de septiembre se realizo consulta a la ciudadania para la priorización de los temas de la audiencia de rendición de cuentas.</t>
  </si>
  <si>
    <t>Se observa en soportes allegados, así como en la sección de consulta ciudadana del Menú Participa en el sitio web de la Entidad que a la fecha se han realizado las siguientes consultas:
1. Consulta ciudadana "Participa en la construcción de nuestros planes preliminares para 2024: - Plan de Acción Anual - POA - Programa de Transparencia y Ética Pública - PTEP" publicada el 5 de enero.
2. Participa de nuestra primera Consulta Ciudadana para conocer tus temas de interés en los diálogos ciudadano 2024, publicada el 1 de marzo.
3. Participa de nuestra segunda Consulta Ciudadana para conocer tus interés y necesidades, publicada el 29 de mayo.
4. Te invitamos a participar en la consulta ciudadana ¡Se acerca nuestra audiencia de rendición de cuentas! Te invitamos a participar en la priorización de los temas, publicada el 30 de septiembre.</t>
  </si>
  <si>
    <t>En el mes de diciembre se publicaron dos consultas ciudadanas a través de menú participa:
-	Identificación trámites y servicios el 16 de diciembre de 2024, con el mesaje "Queremos que a partir de su experiencia y relacionamiento con la entidad, nos ayude a identificar los trámites y servicios actuales, así como los canales usados para su solicitud."
-	Invitación a participar en la consulta ciudadana de 2024 para conocer las necesidades e iniciativas de nuestros ciudadanos, ciudadanas y grupos de interés, los cuales serán tenidos en cuenta en la actualización del Plan Estratégico de Tecnologías de la Información PETI publicada el 26 de diciembre.
Estas se encuentran disponibles en https://scj.gov.co/es/participa/consulta-ciudadana</t>
  </si>
  <si>
    <t>Se valida el cumplimiento de la actividad con el soporte documental de las consultas ciudadanas publicadas en https://scj.gov.co/es/participa/consulta-ciudadana</t>
  </si>
  <si>
    <t>Audiencia pública de rendición de cuentas donde se den a conocer los logros y avances de la gestión de la entidad.</t>
  </si>
  <si>
    <t>Control y evaluación</t>
  </si>
  <si>
    <t>Seguimiento y evaluación participativa - Rendición de cuentas</t>
  </si>
  <si>
    <t>La ciudadanía controla y evalúa</t>
  </si>
  <si>
    <t>Realizar audiencia pública de rendición de cuentas con enfoque de género para el sector de Seguridad, Convivencia y Justicia donde se den a conocer los logros y avances de la gestión de la entidad.</t>
  </si>
  <si>
    <t>Audiencia pública participativa</t>
  </si>
  <si>
    <t>1 audiencia realizada</t>
  </si>
  <si>
    <t>De acuerdo con lo establecido en el Manual único de Rendición de Cuentas - MURC se publicará 8 días antes de la audencia el informe de rendición de cuentas.</t>
  </si>
  <si>
    <t>El 12 de diciembre de 2024 se realizó la audiencia de rendición de cuentas de manera presencial en el auditorio de compensar de la calle 94, la cual fue transmitida por los conaels oficiales de YouTube https://www.youtube.com/watch?v=kmwMjZaEZj8
y Facebook
https://www.facebook.com/events/529877080207974/
como evidencia se aporta documento de sistematización de la audiencia de rendición de cuentas, registro fotografico, archivos de listado de asistencia y regsitro de ingreso.</t>
  </si>
  <si>
    <t xml:space="preserve">Se valida el cumplimiento de la actividad "Audiencia pública de rendición de cuentas Sector Seguridad, Convivencia y Justicia", con los soportes documentales (sistematización de la audiencia de rendición de cuentas, registro fotográfico, archivos de listado de asistencia y registro de ingreso) la cual fue celebrada el día 12 de diciembre de 2024 y transmitida  por los canales oficiales de YouTube https://www.youtube.com/watch?v=kmwMjZaEZj8 y Facebook, https://www.facebook.com/events/529877080207974/
 </t>
  </si>
  <si>
    <t>Acceso y Fortalecimiento a la Justicia</t>
  </si>
  <si>
    <t>Espacios de diálogo ciudadano donde se den a conocer avances y logros del proceso Acceso y Fortalecimiento a la Justicia.</t>
  </si>
  <si>
    <t>Participación</t>
  </si>
  <si>
    <t>Ejecución participativa</t>
  </si>
  <si>
    <t>Desarrollar espacios de diálogo ciudadano con enfoque de género de forma presencial o no presencial en donde se den a conocer avances y logros del proceso Acceso y Fortalecimiento a la Justicia, con los grupos de interés y/o de valor, en los cuales se  registren los compromisos cuando aplique.</t>
  </si>
  <si>
    <t>Diálogo ciudadano</t>
  </si>
  <si>
    <t>3 diálogos ciudadanos</t>
  </si>
  <si>
    <t>30/04/2024 
(Código de Convivencia)
31/10/2024
(Dirección de Responsabilidad Penal Adolescente)
30/11/2024 
(Dirección de Acceso a la Justicia)</t>
  </si>
  <si>
    <t>Subsecretaria de Acceso a la Justicia</t>
  </si>
  <si>
    <t xml:space="preserve">El 22 de abril se realizó el dialogo Ciudadano "Convivencia para la vida", a cargo de el equipo de Código de Convivencia. </t>
  </si>
  <si>
    <t xml:space="preserve">Se evidenció que el 22 de abril de 2024 desde la SDSCJ  se llevó a cabo el Facebook Live de Dialogo Ciudadano "Convivencia para la vida".
</t>
  </si>
  <si>
    <t xml:space="preserve">El dia  24 de octubre de 2024 se llevó a cabo el dialogo ciudadano: "Jovenes, delitos y futuros a cargo d ela Direccion de Responsabilidad Penal Adolescente de forma virtual a traves de la plataforma Facebook live de 5:00 a 6:00 pm.
El 18 de noviembre se realizó el  "Diálogo Ciudadano sobre Ruta Mujer y Servicios de Casa de Justicia ", de forma presencial en la  Casa de Justicia Ciudad Bolívar, el cual tuvo una duración total de 120 minutos. Se aporta Sistematización del dialogo ciudadano. </t>
  </si>
  <si>
    <t xml:space="preserve">La OAP evidencia en los archivos de sistematización de los eventos la realización del diálogo ciudadano "jóvenes, delitos y futuros" el 24 de octubre de 2024 y diálogo Ciudadano sobre Ruta Mujer y Servicios de Casa de Justicia, llevado a cabo el 18 de noviembre.
</t>
  </si>
  <si>
    <t>Gestión de Seguridad y Convivencia</t>
  </si>
  <si>
    <t>Espacios de diálogo ciudadano donde se den a conocer avances y logros del proceso Gestión de Seguridad y Convivencia.</t>
  </si>
  <si>
    <t>Desarrollar espacios de diálogo ciudadano con enfoque de género de forma presencial o no presencial en donde se den a conocer avances y logros del proceso Gestión de Seguridad y Convivencia, con los grupos de interés y/o de valor, en los cuales se registren los compromisos cuando aplique.</t>
  </si>
  <si>
    <t>30/04/2024
30/07/2024
30/09/2024</t>
  </si>
  <si>
    <t>Subsecretaria de Seguridad y Convivencia</t>
  </si>
  <si>
    <t xml:space="preserve">
* El 18 de abril se realizó el dialogo ciudadano a cargo de la Subsecretría de Seguridad y Convivencia. Tema: Plan estratégico de Seguridad "Bogotá Camina Segura"
* El 25 de julio se llevó a cabo el diálogo ciudadano a cargo de la Dirección de Seguridad, cuyo tema fue: Acciones contra la trata de personas".
* El 9 de agosto se llevó a cabo el diálogo ciudadano a cargo de la Dirección de Prevención y Cultura Ciudadana, cuyo tema fue: Todos somos protagonistas para que Bogotá camine segura.</t>
  </si>
  <si>
    <t xml:space="preserve">Se evidencia a través de los soportes la realización de los siguientes diálogos ciudadano:
- El 18 de abril de 2024 la Subsecretaría de Seguridad y Convivencia llevó a cabo el espacio de Dialogo Ciudadano "Plan estratégico Bogotá camina segura", la cual fue dirigida por el Subsecretario de Seguridad y Convivencia.
- El 25 de julio por parte de la Dirección de Seguridad el diálogo ciudadano "Acciones contra la trata de personas".
- El  9 de agosto  a cargo de la Subsecretaría de Seguridad y Convivencia el dialogo Ciudadano "Todos somos protagonistas para que Bogotá camine segura".
</t>
  </si>
  <si>
    <t>Gestión Integral a las Personas Privadas de la Libertad -PPL-</t>
  </si>
  <si>
    <t>Espacio de socialización con las personas privadas de la libertad de la Cárcel Distrital en donde se den a conocer los servicios, la gestión, avances y logros de la Dirección de la Cárcel Distrital.</t>
  </si>
  <si>
    <t>Personas Privadas de la Libertas -PPL</t>
  </si>
  <si>
    <t>Desarrollar un espacio de socialización con la ciudadanía (específicamente con las personas privadas de la libertad de la Cárcel Distrital) en donde se den a conocer los servicios, la gestión, avances y logros de la Dirección de la Cárcel Distrital.</t>
  </si>
  <si>
    <t>Reunión presencial</t>
  </si>
  <si>
    <t>Una (1) socialización realizada dentro del establecimiento Carcelario con asistencia y participación de las Personas Privadas de la Libertad</t>
  </si>
  <si>
    <t>Dirección Cárcel Distrital de Varones y Anexo de Mujeres</t>
  </si>
  <si>
    <t xml:space="preserve">Se desarrolló la actividad en el marco de Programa de Transparencia a cargo de la Dirección de la Cárcel Distrital, definida como: "Desarrollar un espacio de socialización con la ciudadanía “Rendición de Cuentas” específicamente con las personas privadas de la libertad de la Cárcel Distrital, en este espacio se dieron a conocer por parte de los líderes de cada área que integran el proceso “Gestión Integral a las Personas Privadas de la Libertad", los servicios, la gestión, avances y logros del establecimiento. Se realizó el reporte con formatos, evidencias y fotografías de las gestiones adelantadas. </t>
  </si>
  <si>
    <t>Esta actividad fue cumplida en el mes de agosto 2024, en donde se evidenció la ejecución del ejercicio de rendición de cuentas realizada el 24 de  julio por la Dirección de la Cárcel Distrital a los PPL,   la cual tenía una fecha de ejecución máxima de realización en el mes de noviembre,  encontrando evidencia fotográfica, formato de sistematización, documento anexo a la sistematización, presentación y listado de asistencia.</t>
  </si>
  <si>
    <t>Gestión Estratégica del Talento Humano</t>
  </si>
  <si>
    <t>Espacio de diálogo social en donde se dé a conocer el Programa de Talento Humano dirigido a Servidores y Contratistas.</t>
  </si>
  <si>
    <t>Actores internos</t>
  </si>
  <si>
    <t>A la ciudadanía se le va a entregar información</t>
  </si>
  <si>
    <t>Desarrollar un espacio de diálogo social en donde se dé a conocer  el Programa de Talento Humano dirigido a Servidores y Contratistas.</t>
  </si>
  <si>
    <t>Diálogo social</t>
  </si>
  <si>
    <t>1 diálogo social realizado</t>
  </si>
  <si>
    <t>Dirección de Gestión Humana</t>
  </si>
  <si>
    <t xml:space="preserve">El dia 29 de noviembre se realizo esta actividad ditigida a la ciudadania y con acompañamiento de la Veeduría Distrital </t>
  </si>
  <si>
    <t>Se valida el cumplimiento de la actividad con el soporte documental de la Presentación y el Informe Sistematización Diálogo Social 2024</t>
  </si>
  <si>
    <t>Ejercicio de participación para la formulación del PTEP</t>
  </si>
  <si>
    <t>Realizar ejercicio de participación para la formulación del Programa de Transparencia y Ética Pública vigencia 2025.</t>
  </si>
  <si>
    <t>Un (1) espacio de participación  desarrollado</t>
  </si>
  <si>
    <t>Desde la Oficina Asesora de Planeación se realizó el ejercicio de participación para la formulación del Programa de Transparencia y Ética Pública mediante el un formulario publicado en el menú participa sección "Participación para el diagnóstico de necesidades e identificación de problemas". Se aporta archivo con evidencia de publicación y difusión invitación a participar, disponible también en https://scj.gov.co/es/participa/participacion-diagnostico</t>
  </si>
  <si>
    <t xml:space="preserve"> Se valida la ejecución de la actividad con el pantallazo del ejercicio de participación para la formulación del Programa de Transparencia y Ética Pública vigencia 2025, en el siguiente enlace:  
https://scj.gov.co/es/participa/participacion-diagnóstico y 
https://forms.office.com/r/gXSjr8gPAy </t>
  </si>
  <si>
    <t>Laboratorio de Simplicidad</t>
  </si>
  <si>
    <t>Otro</t>
  </si>
  <si>
    <t>La ciudadanía colabora con la gestión de la entidad</t>
  </si>
  <si>
    <t>Desarrollar un laboratorio de simplicidad con la Ciudadanía, para el acceso a información, cumplimiento de política del Lenguaje Claro, según la metodología del DNP</t>
  </si>
  <si>
    <t>Un (1) laboratorio de simplicidad</t>
  </si>
  <si>
    <t>Subsecretaria de Gestión Institucional</t>
  </si>
  <si>
    <t>El laboratorio permitirá lograr la comunicación mas clara y entendible, con respuestas concretas y directas radicadas por la ciudadanía..</t>
  </si>
  <si>
    <t>Se cualificaron a las dependencias que más gestionan respuestas a PQRSD Ciudadanas (Dirección de Acceso a la Justicia; Dirección de Seguridad y Dirección Prevención y Cultura Ciudadana.
En este mismo sentido, se eligieron las respuestas tipo y se realizó el ejercicio de simplificación, de acuerdo con la metodología sugerida por el DNP (10 pasos de Lenguaje Claro)</t>
  </si>
  <si>
    <r>
      <rPr>
        <sz val="12"/>
        <color rgb="FF161616"/>
        <rFont val="Arial"/>
      </rPr>
      <t xml:space="preserve">Se valida evidencia de la realización de los laboratorios con (Veeduría Distrital, Dirección de Seguridad y Dirección Prevención y Cultura Ciudadana), sin embargo, el proceso no aportó evidencia frente a la realización del laboratorio de simplicidad con la </t>
    </r>
    <r>
      <rPr>
        <u/>
        <sz val="12"/>
        <color rgb="FF161616"/>
        <rFont val="Arial"/>
      </rPr>
      <t>Ciudadanía</t>
    </r>
    <r>
      <rPr>
        <sz val="12"/>
        <color rgb="FF161616"/>
        <rFont val="Arial"/>
      </rPr>
      <t>, siendo este último el objetivo de la acción propuesta.
Se recomienda que el proceso aporte evidencias completas, coherentes con el objetivo y su grupo de valor, que permitan validar la aplicación de la acción prevista a ejecutarse.</t>
    </r>
  </si>
  <si>
    <t>Espacios de diálogo y debate con grupos ciudadanos, para identificación de factores que influyen en la seguridad y convivencia de la ciudad e identificación de iniciativas para su mitigación.</t>
  </si>
  <si>
    <t>Plan de acción de participación y corresponsabilidad ciudadana para la gestión comunitaria de la seguridad y la convivencia</t>
  </si>
  <si>
    <t>Promover los vínculos sociales de participación entre los ciudadanos que están organizados y las autoridades mediante la creación de canales y dinámicas de comunicación para que juntos gestionen en clave de gobernanza colaborativa fenómenos y riesgos asociados a la posible y probable ocurrencia eventos de violencia incidental, delincuencia circunstancial e instrumental y problemas de convivencia.</t>
  </si>
  <si>
    <t xml:space="preserve">Reunión </t>
  </si>
  <si>
    <t xml:space="preserve">4 reuniones 
4 iniciativas </t>
  </si>
  <si>
    <t> </t>
  </si>
  <si>
    <t xml:space="preserve">
Se llevan a cabo los siguientes diálogos ciudadanos interlocales:
* El 25 de octubre en la localidad de Chapinero, 
* El 10 de octubre en la localidad de Antonio Nariño
*El 24 de octubre en la localidad de Kennedy 
* El 23 de octubre  en la localidad de Tunjuelito</t>
  </si>
  <si>
    <t>Se observan soportes de los diálogos ciudadanos interlocales realizados en los meses de octubre en la localidades de Antonío Nariño, Chapinero, Kennedy y Tunjuelito.</t>
  </si>
  <si>
    <t>Espacio de valoración de experiencias exitosas de gestión comunitaria de la seguridad, con el fin de compartir experiencias, gestionar conocimientos y aprendizajes, y establecer sistemas de apoyo entre grupos ciudadanos y con otros actores comunitarios.</t>
  </si>
  <si>
    <t>Ejecución</t>
  </si>
  <si>
    <t>La ciudadanía controla y evalua</t>
  </si>
  <si>
    <t>Desarrollar un espacio de reconocimiento a los grupos ciudadanos con experiencias exitosas en la gestión comunitaria de la seguridad, para fortalecer los vínculos sociales de filiación y participación en clave de protección.</t>
  </si>
  <si>
    <t>Congreso de experiencias comunitarias exitosas en participación ciudadana en asuntos de seguridad y convivencia ciudadana.</t>
  </si>
  <si>
    <t xml:space="preserve">1 congreso </t>
  </si>
  <si>
    <t>El encuentro se desarrolló el día 3 de diciembre de 2024 en una jornada de 08:00 a 13:00 horas, en estos paneles se presentaron y compartieron las experiencias que han demostrado ser efectivas en los ámbitos de convivencia y seguridad ciudadana. Los paneles se desarrollaron a partir de ponencias, resolviendo inquietudes de los asistentes. En cada panel participaron diferentes actores, como líderes comunitarios, representantes de organizaciones, autoridades y beneficiarios.
Los pabellones se dividieron de la siguiente manera:
Panel 1. Apropiación del patrimonio ambiental: Eco Barrio Valles de Cafam-Localidad Usme, Transformando-nos. Cabildo Indígena Muisca –
Localidad Suba.
Panel 2. Prevención como dinámica corresponsable: La Rumba es para divertirse y no para arrepentirse - Zonas de rumba,  Andalucía
Panel 3. El deporte como espacio de construcción colectiva: Más Allá del Estadio: memoria, herramienta de justicia y convivencia. Vigía para las Barras Futboleras, Fortalecimiento parques con vida: recuperación del parque catalina 2, a través del Softball – Localidad Kennedy
Panel 4, Convivencia, Artes y Cultura para la vida: Nuevas bogotanas por la convivencia y la vida: Mujeres Migrantes – Localidad Bosa, Corredor cultural comunitario de las artes: Red cultural Usminia camino de Luz. Localidad Usme.</t>
  </si>
  <si>
    <t xml:space="preserve">Se identifica a través del informe congreso de experiencia exitosas de deimbre de 2024 la realización del espacio programado cuyo objetivo es "Intercambiar y socializar experiencias exitosas, relacionadas con procesos de prevención de violencias y comportamientos delictivos, donde confluyen prácticas comunitarias y aportes de instituciones del distrito, a fin de convertirlas en referentes para el abordaje de problemáticas que afectan la convivencia y seguridad ciudadana", en el informe se evidencia agenda y desarrollo del evento, así como registro fotográfico. </t>
  </si>
  <si>
    <t>Encuentro de expresiones artísticas de los y las jóvenes, en favor de la construcción de experiencias culturales de paz.</t>
  </si>
  <si>
    <t>Jóvenes</t>
  </si>
  <si>
    <t>Desarrollar un encuentro de expresiones artísticas de los y las jóvenes, en favor de la construcción de experiencias culturales de paz, que sirva como insumo para la construcción de un diagnóstico, que sirva como insumo para la construcción de planes de acción.</t>
  </si>
  <si>
    <t>Festival Júvenil de construcción de experiencias de paz.</t>
  </si>
  <si>
    <t xml:space="preserve">1 festival </t>
  </si>
  <si>
    <t xml:space="preserve">El festival de la con-VIVENCIA JUVENIL se realizó el pasado 29 de noviembre de
2024 en el barrio Antonio José de Sucre- Localidad de Usme, con el propósito de
promover la participación juvenil en espacios artísticos de co-creación que
facilitaron la comprensión de las necesidades o riesgos de seguridad y
convivencia que les afecta o interpela a las juventudes, así como los mecanismos
de transformación de estas realidades desde la corresponsabilidad e innovación
social. </t>
  </si>
  <si>
    <t>Se identifica través de los soporte allegados la realizacion de la acción programa, el informe ejecutivo tercera versión festival de la Con-vivencia juvenil 2024, documentos de registro de actividades, registro de asistentes institucionales y listado de asistentes (135 participantes).</t>
  </si>
  <si>
    <t>Elaborar y publicar el informe trimestral de gestión de la entidad, en lenguaje claro y comprensible.</t>
  </si>
  <si>
    <t>Elaborar y publicar el informe trimestral de gestión de la entidad, en lenguaje claro y comprensible para la ciudadanía general.</t>
  </si>
  <si>
    <t>Publicación página web</t>
  </si>
  <si>
    <t>Cuatro (4) informes de gestión publicados en la página web de la entidad
tiene menú contextual</t>
  </si>
  <si>
    <t>30/04/2024
31/07/2024
31/10/2024</t>
  </si>
  <si>
    <t>El informe de gestión de la SDSCJ del primer trimestre, el cual se encuentra publicado en la página WEB de la entidad: https://scj.gov.co/es/transparencia/planeacion-presupuesto-ingresos/informe-gestion
En el mes de julio elaboró y publicó informe de gestión de la SDSCJ del primer semestre, el cual se encuentra publicado en la página WEB de la entidad: https://scj.gov.co/sites/default/files/control/INFORME%20DE%20GESTION%20SDSCJ%202024%20PRIMER%20SEMESTRE%20-PUBLICADO%20WEB.pdf</t>
  </si>
  <si>
    <t xml:space="preserve">Se evidencia elaboración y publicación de los informes de gestión el 29 de mayo y el 31 de julio, el primero del primer trimestre del año y el segundo el consolidado de enero a junio 2024, los cules se están disponibles en el sitio web de la entidad en el botón de transparencia y sección del Menú Participa:
 https://scj.gov.co/es/transparencia/planeacion-presupuesto-ingresos/informe-gestion
https://scj.gov.co/es/transparencia/rendicion-de-cuentas/informacion-gestion
</t>
  </si>
  <si>
    <t>En el mes de octubre se  elaboró y publicó informe de gestión de la SDSCJ con corte a sptiembre, el cual se encuentra publicado en la página WEB de la entidad:
https://scj.gov.co/sites/default/files/control/INFORME%20DE%20GESTION%20SDSCJ%202024%20PRIMER%20SEMESTRE%20-PUBLICADO%20WEB.pdf</t>
  </si>
  <si>
    <t>Se evidencia elaboración y publicación el 31 de julio  del informe de gestión consolidado de enero a junio 2024 disponible en el sitio web de la entidad en el botón de transparencia y sección del Menú Participa:
 https://scj.gov.co/es/transparencia/planeacion-presupuesto-ingresos/informe-gestion
https://scj.gov.co/es/transparencia/rendicion-de-cuentas/informacion-gestion
Cumpliendo con lo programado y alcanzando un nivel de ejecución 100%</t>
  </si>
  <si>
    <t>Consulta ciudadana para identificar trámites, OPA's y consultas de acceso a la información de la entidad.</t>
  </si>
  <si>
    <t>Realizar consulta ciudadana para identificar trámites, OPA's y consultas de acceso a la información o mejorar los disponibles en la entidad.</t>
  </si>
  <si>
    <t>Un (1) encuesta de consulta de ciudadana</t>
  </si>
  <si>
    <t>El 16 de diciembre se publicó consulta ciudadana  para identificar los trámites y servicios actuales, así como los canales usados para su solicitud. Adicionalmente, se remitió invitación a la base de datos de ciudadanos del equipo de Servicio al Ciudadano que habían tenido relacionamiento con la ciudadanía, como resultado se obtuvieron 55 respuestas, las cuales en su mayoría estaban relacionadas con la atención o respuesta recibida más que con la identificación de trámites y Otros procedimientos administrativos.</t>
  </si>
  <si>
    <t>Se observa realización de la consulta ciudadana publicada en els itio web de la entidad https://scj.gov.co/es/participa/consulta-ciudadana
así como a través del reporte de respuestas registradas y correos electrónicos enviados invitando al diligenciento.</t>
  </si>
  <si>
    <t>Gestión del Conocimiento y la Innovación Publica</t>
  </si>
  <si>
    <t>Construcción mapa de conocimiento de la entidad.</t>
  </si>
  <si>
    <t>Gestores de conocimiento e innovación</t>
  </si>
  <si>
    <t>Realizar talleres participativos para la construcción del mapa de conomiento de la entidad</t>
  </si>
  <si>
    <t>Talleres</t>
  </si>
  <si>
    <t>Un (1) mapa de conocimiento de la entidad</t>
  </si>
  <si>
    <t xml:space="preserve">En relacion con el mapa de conocimiento tácito se hace necesesario el apoyo de todos los Gestores de Conocimiento toda vez que debido a que el ejercicio  se desarrolla por medio de entrevistas, no fue posible mapear la totalidad de documentos </t>
  </si>
  <si>
    <t>,</t>
  </si>
  <si>
    <t>Se generaron diferentes mesas de trabajo mapeando con el sistema de gestiion de la calidad el mapa de conocimiento explicito, por otra parte, se desarrollaron mesas de trabajo con diferentes procesos para el mapeo del conocimiento Tácito es importante continuar y mantener actualizado el mapa con la mitigacion del riesgo de la fuga de conocimiento , por lo tanto , la actualizacion se debe desarrollar demanera continua cada vigencia.</t>
  </si>
  <si>
    <t>Fortalecimiento Institucional</t>
  </si>
  <si>
    <t>Gestión de Tecnologías de la Información</t>
  </si>
  <si>
    <t>Gestión le Comunicaciones Estratégicas</t>
  </si>
  <si>
    <t>Gestión y Análisis de la Información</t>
  </si>
  <si>
    <t>Gestión Tecnológica de Seguridad y Emergencias</t>
  </si>
  <si>
    <t>Administración de Bienes Muebles e Inmuebles para el Fortalecimiento de la Capacidades Operativas</t>
  </si>
  <si>
    <t>Gestión de Emergencias</t>
  </si>
  <si>
    <t>Gestión de Recursos Físicos al Servicio de la Entidad</t>
  </si>
  <si>
    <t>Gestión Financiera</t>
  </si>
  <si>
    <t>Gestión Contractual</t>
  </si>
  <si>
    <t>Gestión Documental</t>
  </si>
  <si>
    <t>Gestión Jurídica</t>
  </si>
  <si>
    <t>Evaluación al Sistema de Control Interno</t>
  </si>
  <si>
    <t>Control Disciplinario</t>
  </si>
  <si>
    <t>Instrumento de planeación asociado a la acción de gestión institucional</t>
  </si>
  <si>
    <t>Plan de Acción Anual MIPG</t>
  </si>
  <si>
    <t>Plan de Acción - POA</t>
  </si>
  <si>
    <t>Entidades Nacionales</t>
  </si>
  <si>
    <t>Entidades Públicas Distritales</t>
  </si>
  <si>
    <t>Organismos de control</t>
  </si>
  <si>
    <t>Organizaciones no gubernamentales</t>
  </si>
  <si>
    <t>Academia</t>
  </si>
  <si>
    <t>Cuerpos colegiados</t>
  </si>
  <si>
    <t>Gremios</t>
  </si>
  <si>
    <t>Dependencia</t>
  </si>
  <si>
    <t>Oficina Asesora de Comunicación y Prensa</t>
  </si>
  <si>
    <t>Oficina de Control Interno</t>
  </si>
  <si>
    <t>Oficina de Control Disciplinario Interno</t>
  </si>
  <si>
    <t>Oficina de Centro de Comando, Control, Comunicaciones y Cómputo C4</t>
  </si>
  <si>
    <t>Oficina de Análisis de Información y Estudios Estratégicos</t>
  </si>
  <si>
    <t>Dirección de Prevención y Cultura Ciudadana</t>
  </si>
  <si>
    <t>Dirección de Seguridad</t>
  </si>
  <si>
    <t>Dirección de Acceso a la Justicia</t>
  </si>
  <si>
    <t>Dirección de Responsabilidad Penal Adolescente</t>
  </si>
  <si>
    <t>Dirección del Centro Especial de Reclusion (CER)</t>
  </si>
  <si>
    <t>Subsecretaria de Inversiones y Fortalecimiento de Capacidades Operativas</t>
  </si>
  <si>
    <t>Dirección Técnica</t>
  </si>
  <si>
    <t>Dirección de Operaciones para el Fortalecimiento</t>
  </si>
  <si>
    <t>Dirección de Bienes para la Seguridad, Convivencia y Acceso a la Justicia</t>
  </si>
  <si>
    <t>Dirección Financiera</t>
  </si>
  <si>
    <t>Dirección Jurídica y Contractual</t>
  </si>
  <si>
    <t>Dirección de Recursos Físicos y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</si>
</sst>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rgb="FF9C5700"/>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sz val="12"/>
      <color theme="2" tint="-0.89999084444715716"/>
      <name val="Calibri"/>
      <family val="2"/>
      <scheme val="minor"/>
    </font>
    <font>
      <b/>
      <sz val="11"/>
      <color rgb="FF000000"/>
      <name val="Arial"/>
      <family val="2"/>
    </font>
    <font>
      <sz val="11"/>
      <color rgb="FF000000"/>
      <name val="Arial"/>
      <family val="2"/>
    </font>
    <font>
      <b/>
      <sz val="11"/>
      <color theme="2" tint="-0.89999084444715716"/>
      <name val="Arial"/>
      <family val="2"/>
    </font>
    <font>
      <sz val="11"/>
      <color theme="2" tint="-0.89999084444715716"/>
      <name val="Arial"/>
      <family val="2"/>
    </font>
    <font>
      <b/>
      <sz val="11"/>
      <color theme="1"/>
      <name val="Calibri"/>
      <family val="2"/>
      <scheme val="minor"/>
    </font>
    <font>
      <b/>
      <sz val="11"/>
      <color theme="2" tint="-0.89999084444715716"/>
      <name val="Calibri"/>
      <family val="2"/>
      <scheme val="minor"/>
    </font>
    <font>
      <b/>
      <sz val="12"/>
      <color theme="2" tint="-0.89999084444715716"/>
      <name val="Calibri"/>
      <family val="2"/>
      <scheme val="minor"/>
    </font>
    <font>
      <b/>
      <sz val="12"/>
      <color theme="2" tint="-0.89999084444715716"/>
      <name val="Arial"/>
    </font>
    <font>
      <sz val="11"/>
      <color theme="2" tint="-0.89999084444715716"/>
      <name val="Arial"/>
    </font>
    <font>
      <b/>
      <sz val="18"/>
      <color theme="2" tint="-0.89999084444715716"/>
      <name val="Arial"/>
    </font>
    <font>
      <sz val="12"/>
      <color theme="2" tint="-0.89999084444715716"/>
      <name val="Arial"/>
    </font>
    <font>
      <sz val="12"/>
      <color rgb="FF000000"/>
      <name val="Arial"/>
    </font>
    <font>
      <sz val="12"/>
      <color rgb="FF161616"/>
      <name val="Arial"/>
    </font>
    <font>
      <sz val="12"/>
      <name val="Arial"/>
    </font>
    <font>
      <u/>
      <sz val="12"/>
      <color rgb="FF161616"/>
      <name val="Arial"/>
    </font>
  </fonts>
  <fills count="10">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98">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5" xfId="0" applyFont="1" applyBorder="1" applyAlignment="1">
      <alignment vertical="center"/>
    </xf>
    <xf numFmtId="0" fontId="3" fillId="0" borderId="6" xfId="0" applyFont="1" applyBorder="1" applyAlignment="1">
      <alignment vertical="center"/>
    </xf>
    <xf numFmtId="0" fontId="2" fillId="0" borderId="6"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2" fillId="0" borderId="12"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vertical="center"/>
    </xf>
    <xf numFmtId="0" fontId="11" fillId="0" borderId="0" xfId="0" applyFont="1"/>
    <xf numFmtId="0" fontId="12" fillId="0" borderId="0" xfId="0" applyFont="1"/>
    <xf numFmtId="0" fontId="0" fillId="0" borderId="20" xfId="0" applyBorder="1"/>
    <xf numFmtId="0" fontId="15" fillId="0" borderId="22" xfId="1" applyFont="1" applyFill="1" applyBorder="1" applyAlignment="1">
      <alignment vertical="center" wrapText="1"/>
    </xf>
    <xf numFmtId="0" fontId="0" fillId="0" borderId="16" xfId="0" applyBorder="1"/>
    <xf numFmtId="0" fontId="16" fillId="0" borderId="20" xfId="1" applyFont="1" applyFill="1" applyBorder="1" applyAlignment="1">
      <alignment vertical="center" wrapText="1"/>
    </xf>
    <xf numFmtId="0" fontId="16" fillId="0" borderId="16" xfId="1" applyFont="1" applyFill="1" applyBorder="1" applyAlignment="1">
      <alignment vertical="center" wrapText="1"/>
    </xf>
    <xf numFmtId="0" fontId="17" fillId="0" borderId="0" xfId="0" applyFont="1"/>
    <xf numFmtId="0" fontId="0" fillId="0" borderId="0" xfId="0"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12" xfId="0" applyFont="1" applyBorder="1" applyAlignment="1">
      <alignment vertical="center" wrapText="1"/>
    </xf>
    <xf numFmtId="0" fontId="18" fillId="6" borderId="1" xfId="0" applyFont="1" applyFill="1" applyBorder="1" applyAlignment="1">
      <alignment horizontal="center"/>
    </xf>
    <xf numFmtId="9" fontId="19" fillId="6" borderId="1" xfId="0" applyNumberFormat="1" applyFont="1" applyFill="1" applyBorder="1" applyAlignment="1">
      <alignment horizontal="center" vertical="center"/>
    </xf>
    <xf numFmtId="0" fontId="20" fillId="5" borderId="1" xfId="1" applyFont="1" applyFill="1" applyBorder="1" applyAlignment="1">
      <alignment horizontal="center" vertical="center" wrapText="1"/>
    </xf>
    <xf numFmtId="0" fontId="21" fillId="0" borderId="0" xfId="0" applyFont="1"/>
    <xf numFmtId="0" fontId="21" fillId="0" borderId="3" xfId="0" applyFont="1" applyBorder="1" applyAlignment="1">
      <alignment horizontal="center"/>
    </xf>
    <xf numFmtId="0" fontId="22" fillId="0" borderId="3" xfId="0" applyFont="1" applyBorder="1" applyAlignment="1">
      <alignment horizontal="center" vertical="center" wrapText="1"/>
    </xf>
    <xf numFmtId="0" fontId="22" fillId="0" borderId="0" xfId="0" applyFont="1" applyAlignment="1">
      <alignment horizontal="center" vertical="center" wrapText="1"/>
    </xf>
    <xf numFmtId="0" fontId="21" fillId="0" borderId="0" xfId="0" applyFont="1" applyAlignment="1">
      <alignment vertical="top"/>
    </xf>
    <xf numFmtId="0" fontId="21" fillId="0" borderId="0" xfId="0" applyFont="1" applyAlignment="1">
      <alignment horizontal="center"/>
    </xf>
    <xf numFmtId="0" fontId="20" fillId="5" borderId="17" xfId="1" applyFont="1" applyFill="1" applyBorder="1" applyAlignment="1">
      <alignment horizontal="center" vertical="center" wrapText="1"/>
    </xf>
    <xf numFmtId="0" fontId="20" fillId="5" borderId="4" xfId="1" applyFont="1" applyFill="1" applyBorder="1" applyAlignment="1">
      <alignment horizontal="center" vertical="center" wrapText="1"/>
    </xf>
    <xf numFmtId="0" fontId="20" fillId="5" borderId="18" xfId="1" applyFont="1" applyFill="1" applyBorder="1" applyAlignment="1">
      <alignment horizontal="center" vertical="center" wrapText="1"/>
    </xf>
    <xf numFmtId="0" fontId="20" fillId="5" borderId="21" xfId="1" applyFont="1" applyFill="1" applyBorder="1" applyAlignment="1">
      <alignment horizontal="center" vertical="center" wrapText="1"/>
    </xf>
    <xf numFmtId="0" fontId="20" fillId="5" borderId="24" xfId="1" applyFont="1" applyFill="1" applyBorder="1" applyAlignment="1">
      <alignment horizontal="center" vertical="center" wrapText="1"/>
    </xf>
    <xf numFmtId="0" fontId="20" fillId="5" borderId="19" xfId="1" applyFont="1" applyFill="1" applyBorder="1" applyAlignment="1">
      <alignment horizontal="center" vertical="center" wrapText="1"/>
    </xf>
    <xf numFmtId="0" fontId="20" fillId="5" borderId="19" xfId="1" applyFont="1" applyFill="1" applyBorder="1" applyAlignment="1">
      <alignment horizontal="center" vertical="top" wrapText="1"/>
    </xf>
    <xf numFmtId="0" fontId="20" fillId="5" borderId="23" xfId="1" applyFont="1" applyFill="1" applyBorder="1" applyAlignment="1">
      <alignment horizontal="center" vertical="center" wrapText="1"/>
    </xf>
    <xf numFmtId="0" fontId="20" fillId="5" borderId="26" xfId="1" applyFont="1" applyFill="1" applyBorder="1" applyAlignment="1">
      <alignment horizontal="center" vertical="center" wrapText="1"/>
    </xf>
    <xf numFmtId="0" fontId="20" fillId="5" borderId="25" xfId="1" applyFont="1" applyFill="1" applyBorder="1" applyAlignment="1">
      <alignment horizontal="center" vertical="center" wrapText="1"/>
    </xf>
    <xf numFmtId="0" fontId="23" fillId="0" borderId="19" xfId="0" applyFont="1" applyBorder="1" applyAlignment="1">
      <alignment horizontal="center" vertical="center" wrapText="1"/>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wrapText="1"/>
    </xf>
    <xf numFmtId="0" fontId="23" fillId="0" borderId="18" xfId="0" applyFont="1" applyBorder="1" applyAlignment="1">
      <alignment horizontal="center" vertical="center" wrapText="1"/>
    </xf>
    <xf numFmtId="9" fontId="23" fillId="0" borderId="19" xfId="0" applyNumberFormat="1" applyFont="1" applyBorder="1" applyAlignment="1">
      <alignment horizontal="center" vertical="center"/>
    </xf>
    <xf numFmtId="0" fontId="23" fillId="0" borderId="1" xfId="0" applyFont="1" applyBorder="1" applyAlignment="1">
      <alignment vertical="center" wrapText="1"/>
    </xf>
    <xf numFmtId="0" fontId="24" fillId="0" borderId="1" xfId="0" applyFont="1" applyBorder="1" applyAlignment="1">
      <alignment horizontal="center" vertical="center" wrapText="1"/>
    </xf>
    <xf numFmtId="0" fontId="25" fillId="0" borderId="1" xfId="0" applyFont="1" applyBorder="1" applyAlignment="1">
      <alignment vertical="center" wrapText="1"/>
    </xf>
    <xf numFmtId="0" fontId="23" fillId="0" borderId="17" xfId="0" applyFont="1" applyBorder="1" applyAlignment="1">
      <alignment horizontal="center" vertical="center" wrapText="1"/>
    </xf>
    <xf numFmtId="0" fontId="23" fillId="0" borderId="4" xfId="0" applyFont="1" applyBorder="1" applyAlignment="1">
      <alignment horizontal="center" vertical="center" wrapText="1"/>
    </xf>
    <xf numFmtId="14" fontId="23" fillId="0" borderId="4" xfId="0" applyNumberFormat="1" applyFont="1" applyBorder="1" applyAlignment="1">
      <alignment horizontal="center" vertical="center" wrapText="1"/>
    </xf>
    <xf numFmtId="0" fontId="23" fillId="0" borderId="23" xfId="0" applyFont="1" applyBorder="1" applyAlignment="1">
      <alignment horizontal="center" vertical="center" wrapText="1"/>
    </xf>
    <xf numFmtId="0" fontId="23" fillId="9" borderId="1" xfId="0" applyFont="1" applyFill="1" applyBorder="1" applyAlignment="1">
      <alignment horizontal="center" vertical="center" wrapText="1"/>
    </xf>
    <xf numFmtId="0" fontId="21" fillId="0" borderId="1" xfId="0" applyFont="1" applyBorder="1" applyAlignment="1">
      <alignment vertical="center" wrapText="1"/>
    </xf>
    <xf numFmtId="0" fontId="23" fillId="0" borderId="27" xfId="0" applyFont="1" applyBorder="1" applyAlignment="1">
      <alignment horizontal="center" vertical="center" wrapText="1"/>
    </xf>
    <xf numFmtId="0" fontId="23" fillId="0" borderId="1" xfId="0" applyFont="1" applyBorder="1" applyAlignment="1">
      <alignment vertical="center"/>
    </xf>
    <xf numFmtId="0" fontId="23" fillId="0" borderId="18" xfId="0" applyFont="1" applyBorder="1" applyAlignment="1">
      <alignment vertical="center"/>
    </xf>
    <xf numFmtId="0" fontId="23" fillId="0" borderId="30" xfId="0" applyFont="1" applyBorder="1" applyAlignment="1">
      <alignment vertical="center" wrapText="1"/>
    </xf>
    <xf numFmtId="0" fontId="21" fillId="0" borderId="1" xfId="0" applyFont="1" applyBorder="1" applyAlignment="1">
      <alignment vertical="center"/>
    </xf>
    <xf numFmtId="0" fontId="26" fillId="0" borderId="28" xfId="0" applyFont="1" applyBorder="1" applyAlignment="1">
      <alignment horizontal="left" vertical="center" wrapText="1"/>
    </xf>
    <xf numFmtId="0" fontId="26" fillId="8" borderId="19" xfId="0" applyFont="1" applyFill="1" applyBorder="1" applyAlignment="1" applyProtection="1">
      <alignment horizontal="left" vertical="center" wrapText="1"/>
      <protection locked="0"/>
    </xf>
    <xf numFmtId="0" fontId="26" fillId="7" borderId="30" xfId="0" applyFont="1" applyFill="1" applyBorder="1" applyAlignment="1">
      <alignment vertical="center" wrapText="1"/>
    </xf>
    <xf numFmtId="0" fontId="26" fillId="7" borderId="19" xfId="0" applyFont="1" applyFill="1" applyBorder="1" applyAlignment="1">
      <alignment vertical="center" wrapText="1"/>
    </xf>
    <xf numFmtId="0" fontId="26" fillId="7" borderId="1" xfId="0" applyFont="1" applyFill="1" applyBorder="1" applyAlignment="1">
      <alignment vertical="center" wrapText="1"/>
    </xf>
    <xf numFmtId="0" fontId="26" fillId="7" borderId="28" xfId="0" applyFont="1" applyFill="1" applyBorder="1" applyAlignment="1">
      <alignment vertical="center" wrapText="1"/>
    </xf>
    <xf numFmtId="0" fontId="24" fillId="0" borderId="29" xfId="0" applyFont="1" applyBorder="1" applyAlignment="1">
      <alignment vertical="center" wrapText="1"/>
    </xf>
    <xf numFmtId="0" fontId="26" fillId="0" borderId="1" xfId="0" applyFont="1" applyBorder="1" applyAlignment="1" applyProtection="1">
      <alignment horizontal="left" vertical="center" wrapText="1"/>
      <protection locked="0"/>
    </xf>
    <xf numFmtId="0" fontId="26" fillId="7" borderId="4" xfId="0" applyFont="1" applyFill="1" applyBorder="1" applyAlignment="1">
      <alignment vertical="center" wrapText="1"/>
    </xf>
    <xf numFmtId="0" fontId="26" fillId="8" borderId="28" xfId="0" applyFont="1" applyFill="1" applyBorder="1" applyAlignment="1" applyProtection="1">
      <alignment horizontal="left" vertical="center" wrapText="1"/>
      <protection locked="0"/>
    </xf>
    <xf numFmtId="0" fontId="26" fillId="0" borderId="1" xfId="0" applyFont="1" applyBorder="1" applyAlignment="1" applyProtection="1">
      <alignment horizontal="center" vertical="center" wrapText="1"/>
      <protection locked="0"/>
    </xf>
    <xf numFmtId="0" fontId="25" fillId="8" borderId="1" xfId="0" applyFont="1" applyFill="1" applyBorder="1" applyAlignment="1">
      <alignment vertical="center" wrapText="1"/>
    </xf>
    <xf numFmtId="0" fontId="23" fillId="0" borderId="1" xfId="0" applyFont="1" applyBorder="1" applyAlignment="1">
      <alignment vertical="top" wrapText="1"/>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6" fillId="4"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4" fillId="0" borderId="0" xfId="0" applyFont="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21" fillId="0" borderId="2" xfId="0" applyFont="1" applyBorder="1" applyAlignment="1">
      <alignment horizontal="center"/>
    </xf>
    <xf numFmtId="0" fontId="21" fillId="0" borderId="3" xfId="0" applyFont="1" applyBorder="1" applyAlignment="1">
      <alignment horizontal="center"/>
    </xf>
    <xf numFmtId="0" fontId="22" fillId="0" borderId="3" xfId="0" applyFont="1" applyBorder="1" applyAlignment="1">
      <alignment horizontal="center" vertical="center" wrapText="1"/>
    </xf>
    <xf numFmtId="0" fontId="20" fillId="5" borderId="1" xfId="1" applyFont="1" applyFill="1" applyBorder="1" applyAlignment="1">
      <alignment horizontal="center" vertical="center" wrapText="1"/>
    </xf>
    <xf numFmtId="0" fontId="20" fillId="5" borderId="18" xfId="1" applyFont="1" applyFill="1" applyBorder="1" applyAlignment="1">
      <alignment horizontal="center" vertical="center" wrapText="1"/>
    </xf>
    <xf numFmtId="0" fontId="20" fillId="5" borderId="20" xfId="1" applyFont="1" applyFill="1" applyBorder="1" applyAlignment="1">
      <alignment horizontal="center" vertical="center" wrapText="1"/>
    </xf>
    <xf numFmtId="0" fontId="20" fillId="5" borderId="19" xfId="1" applyFont="1" applyFill="1" applyBorder="1" applyAlignment="1">
      <alignment horizontal="center" vertical="center" wrapText="1"/>
    </xf>
  </cellXfs>
  <cellStyles count="2">
    <cellStyle name="Neutral" xfId="1" builtinId="28"/>
    <cellStyle name="Normal" xfId="0" builtinId="0"/>
  </cellStyles>
  <dxfs count="20">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6:A32" totalsRowShown="0" headerRowDxfId="19" headerRowBorderDxfId="17" tableBorderDxfId="18" totalsRowBorderDxfId="16" headerRowCellStyle="Neutral">
  <autoFilter ref="A26:A32" xr:uid="{00000000-0009-0000-0100-000001000000}"/>
  <tableColumns count="1">
    <tableColumn id="1" xr3:uid="{00000000-0010-0000-0000-000001000000}" name="Instrumento de planeación asociado a la acción de gestión institucional"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35:A47" totalsRowShown="0" headerRowDxfId="14" dataDxfId="13" headerRowBorderDxfId="11" tableBorderDxfId="12" totalsRowBorderDxfId="10" headerRowCellStyle="Neutral" dataCellStyle="Neutral">
  <autoFilter ref="A35:A47" xr:uid="{00000000-0009-0000-0100-000002000000}"/>
  <tableColumns count="1">
    <tableColumn id="1" xr3:uid="{00000000-0010-0000-0100-000001000000}" name="Grupo(s) de valor invitado(s)" dataDxfId="9" dataCellStyle="Neutra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58:A63" totalsRowShown="0" headerRowDxfId="8" dataDxfId="7" headerRowBorderDxfId="5" tableBorderDxfId="6" totalsRowBorderDxfId="4" headerRowCellStyle="Neutral" dataCellStyle="Neutral">
  <autoFilter ref="A58:A63" xr:uid="{00000000-0009-0000-0100-000003000000}"/>
  <tableColumns count="1">
    <tableColumn id="1" xr3:uid="{00000000-0010-0000-0200-000001000000}" name="Fase del ciclo de la gestión" dataDxfId="3" dataCellStyle="Neutr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A1:A22" totalsRowShown="0" headerRowDxfId="2">
  <autoFilter ref="A1:A22" xr:uid="{00000000-0009-0000-0100-000004000000}"/>
  <tableColumns count="1">
    <tableColumn id="1" xr3:uid="{00000000-0010-0000-0300-000001000000}" name="Proceso"/>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5" displayName="Tabla5" ref="A49:A54" totalsRowShown="0">
  <autoFilter ref="A49:A54" xr:uid="{00000000-0009-0000-0100-000005000000}"/>
  <tableColumns count="1">
    <tableColumn id="1" xr3:uid="{00000000-0010-0000-0400-000001000000}" name="Nivel de participació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6" displayName="Tabla6" ref="A68:A73" totalsRowShown="0">
  <autoFilter ref="A68:A73" xr:uid="{00000000-0009-0000-0100-000006000000}"/>
  <tableColumns count="1">
    <tableColumn id="1" xr3:uid="{00000000-0010-0000-0500-000001000000}" name="Alcance de la participació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a7" displayName="Tabla7" ref="A79:A103" totalsRowShown="0" dataDxfId="1">
  <autoFilter ref="A79:A103" xr:uid="{00000000-0009-0000-0100-000007000000}"/>
  <tableColumns count="1">
    <tableColumn id="1" xr3:uid="{00000000-0010-0000-0600-000001000000}" name="Dependencia"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4"/>
  <sheetViews>
    <sheetView showGridLines="0" showZeros="0" topLeftCell="A5" zoomScale="90" zoomScaleNormal="90" workbookViewId="0">
      <selection activeCell="C3" sqref="C3"/>
    </sheetView>
  </sheetViews>
  <sheetFormatPr defaultColWidth="0" defaultRowHeight="14.25" customHeight="1" zeroHeight="1"/>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6" customHeight="1" thickBot="1">
      <c r="C1" s="2"/>
      <c r="L1" s="1" t="s">
        <v>0</v>
      </c>
    </row>
    <row r="2" spans="2:25" ht="16.5" customHeight="1">
      <c r="B2" s="4"/>
      <c r="C2" s="5"/>
      <c r="D2" s="6"/>
      <c r="E2" s="6"/>
      <c r="F2" s="6"/>
      <c r="G2" s="6"/>
      <c r="H2" s="6"/>
      <c r="I2" s="6"/>
      <c r="J2" s="6"/>
      <c r="K2" s="6"/>
      <c r="L2" s="6"/>
      <c r="M2" s="7"/>
      <c r="N2" s="6"/>
      <c r="O2" s="6"/>
      <c r="P2" s="6"/>
      <c r="Q2" s="6"/>
      <c r="R2" s="6"/>
      <c r="S2" s="6"/>
      <c r="T2" s="8"/>
    </row>
    <row r="3" spans="2:25" ht="27">
      <c r="B3" s="9"/>
      <c r="C3" s="82" t="s">
        <v>1</v>
      </c>
      <c r="D3" s="83"/>
      <c r="E3" s="83"/>
      <c r="F3" s="83"/>
      <c r="G3" s="83"/>
      <c r="H3" s="83"/>
      <c r="I3" s="83"/>
      <c r="J3" s="83"/>
      <c r="K3" s="83"/>
      <c r="L3" s="83"/>
      <c r="M3" s="83"/>
      <c r="N3" s="83"/>
      <c r="O3" s="83"/>
      <c r="P3" s="83"/>
      <c r="Q3" s="83"/>
      <c r="R3" s="83"/>
      <c r="S3" s="84"/>
      <c r="T3" s="10"/>
      <c r="U3" s="11"/>
      <c r="V3" s="11"/>
      <c r="W3" s="11"/>
      <c r="X3" s="11"/>
      <c r="Y3" s="11"/>
    </row>
    <row r="4" spans="2:25" ht="7.5" customHeight="1">
      <c r="B4" s="9"/>
      <c r="C4" s="2"/>
      <c r="T4" s="12"/>
    </row>
    <row r="5" spans="2:25" ht="23.25" customHeight="1">
      <c r="B5" s="9"/>
      <c r="C5" s="85" t="s">
        <v>2</v>
      </c>
      <c r="D5" s="85"/>
      <c r="E5" s="85"/>
      <c r="F5" s="85"/>
      <c r="G5" s="85"/>
      <c r="H5" s="85"/>
      <c r="I5" s="85"/>
      <c r="J5" s="85"/>
      <c r="K5" s="85"/>
      <c r="L5" s="85"/>
      <c r="M5" s="85"/>
      <c r="N5" s="85"/>
      <c r="O5" s="85"/>
      <c r="P5" s="85"/>
      <c r="Q5" s="85"/>
      <c r="R5" s="85"/>
      <c r="S5" s="85"/>
      <c r="T5" s="12"/>
    </row>
    <row r="6" spans="2:25" ht="15" customHeight="1">
      <c r="B6" s="9"/>
      <c r="C6" s="2"/>
      <c r="T6" s="12"/>
    </row>
    <row r="7" spans="2:25" ht="15" customHeight="1">
      <c r="B7" s="9"/>
      <c r="C7" s="14" t="s">
        <v>3</v>
      </c>
      <c r="T7" s="12"/>
    </row>
    <row r="8" spans="2:25" ht="15" customHeight="1">
      <c r="B8" s="9"/>
      <c r="C8" s="14"/>
      <c r="T8" s="12"/>
    </row>
    <row r="9" spans="2:25" ht="15">
      <c r="B9" s="9"/>
      <c r="C9" s="89" t="s">
        <v>4</v>
      </c>
      <c r="D9" s="89"/>
      <c r="E9" s="89"/>
      <c r="F9" s="89"/>
      <c r="G9" s="89"/>
      <c r="H9" s="89"/>
      <c r="I9" s="89"/>
      <c r="J9" s="89"/>
      <c r="K9" s="89"/>
      <c r="L9" s="89"/>
      <c r="M9" s="89"/>
      <c r="N9" s="89"/>
      <c r="O9" s="89"/>
      <c r="P9" s="89"/>
      <c r="Q9" s="89"/>
      <c r="R9" s="89"/>
      <c r="S9" s="89"/>
      <c r="T9" s="12"/>
    </row>
    <row r="10" spans="2:25" ht="15.75" customHeight="1">
      <c r="B10" s="9"/>
      <c r="C10" s="13"/>
      <c r="T10" s="12"/>
    </row>
    <row r="11" spans="2:25" s="28" customFormat="1" ht="33.75" customHeight="1">
      <c r="B11" s="29"/>
      <c r="C11" s="88" t="s">
        <v>5</v>
      </c>
      <c r="D11" s="87"/>
      <c r="E11" s="87"/>
      <c r="F11" s="87"/>
      <c r="G11" s="87"/>
      <c r="H11" s="87"/>
      <c r="I11" s="87"/>
      <c r="J11" s="87"/>
      <c r="K11" s="87"/>
      <c r="L11" s="87"/>
      <c r="M11" s="87"/>
      <c r="N11" s="87"/>
      <c r="O11" s="87"/>
      <c r="P11" s="87"/>
      <c r="Q11" s="87"/>
      <c r="R11" s="87"/>
      <c r="S11" s="87"/>
      <c r="T11" s="30"/>
    </row>
    <row r="12" spans="2:25" ht="42" customHeight="1">
      <c r="B12" s="9"/>
      <c r="C12" s="88" t="s">
        <v>6</v>
      </c>
      <c r="D12" s="87"/>
      <c r="E12" s="87"/>
      <c r="F12" s="87"/>
      <c r="G12" s="87"/>
      <c r="H12" s="87"/>
      <c r="I12" s="87"/>
      <c r="J12" s="87"/>
      <c r="K12" s="87"/>
      <c r="L12" s="87"/>
      <c r="M12" s="87"/>
      <c r="N12" s="87"/>
      <c r="O12" s="87"/>
      <c r="P12" s="87"/>
      <c r="Q12" s="87"/>
      <c r="R12" s="87"/>
      <c r="S12" s="87"/>
      <c r="T12" s="12"/>
    </row>
    <row r="13" spans="2:25" ht="36" customHeight="1">
      <c r="B13" s="9"/>
      <c r="C13" s="88" t="s">
        <v>7</v>
      </c>
      <c r="D13" s="87"/>
      <c r="E13" s="87"/>
      <c r="F13" s="87"/>
      <c r="G13" s="87"/>
      <c r="H13" s="87"/>
      <c r="I13" s="87"/>
      <c r="J13" s="87"/>
      <c r="K13" s="87"/>
      <c r="L13" s="87"/>
      <c r="M13" s="87"/>
      <c r="N13" s="87"/>
      <c r="O13" s="87"/>
      <c r="P13" s="87"/>
      <c r="Q13" s="87"/>
      <c r="R13" s="87"/>
      <c r="S13" s="87"/>
      <c r="T13" s="12"/>
    </row>
    <row r="14" spans="2:25" ht="60" customHeight="1">
      <c r="B14" s="9"/>
      <c r="C14" s="88" t="s">
        <v>8</v>
      </c>
      <c r="D14" s="87"/>
      <c r="E14" s="87"/>
      <c r="F14" s="87"/>
      <c r="G14" s="87"/>
      <c r="H14" s="87"/>
      <c r="I14" s="87"/>
      <c r="J14" s="87"/>
      <c r="K14" s="87"/>
      <c r="L14" s="87"/>
      <c r="M14" s="87"/>
      <c r="N14" s="87"/>
      <c r="O14" s="87"/>
      <c r="P14" s="87"/>
      <c r="Q14" s="87"/>
      <c r="R14" s="87"/>
      <c r="S14" s="87"/>
      <c r="T14" s="12"/>
    </row>
    <row r="15" spans="2:25" ht="49.5" customHeight="1">
      <c r="B15" s="9"/>
      <c r="C15" s="88" t="s">
        <v>9</v>
      </c>
      <c r="D15" s="87"/>
      <c r="E15" s="87"/>
      <c r="F15" s="87"/>
      <c r="G15" s="87"/>
      <c r="H15" s="87"/>
      <c r="I15" s="87"/>
      <c r="J15" s="87"/>
      <c r="K15" s="87"/>
      <c r="L15" s="87"/>
      <c r="M15" s="87"/>
      <c r="N15" s="87"/>
      <c r="O15" s="87"/>
      <c r="P15" s="87"/>
      <c r="Q15" s="87"/>
      <c r="R15" s="87"/>
      <c r="S15" s="87"/>
      <c r="T15" s="12"/>
    </row>
    <row r="16" spans="2:25" ht="322.5" customHeight="1">
      <c r="B16" s="9"/>
      <c r="C16" s="88" t="s">
        <v>10</v>
      </c>
      <c r="D16" s="87"/>
      <c r="E16" s="87"/>
      <c r="F16" s="87"/>
      <c r="G16" s="87"/>
      <c r="H16" s="87"/>
      <c r="I16" s="87"/>
      <c r="J16" s="87"/>
      <c r="K16" s="87"/>
      <c r="L16" s="87"/>
      <c r="M16" s="87"/>
      <c r="N16" s="87"/>
      <c r="O16" s="87"/>
      <c r="P16" s="87"/>
      <c r="Q16" s="87"/>
      <c r="R16" s="87"/>
      <c r="S16" s="87"/>
      <c r="T16" s="12"/>
    </row>
    <row r="17" spans="1:25" ht="62.25" customHeight="1">
      <c r="B17" s="9"/>
      <c r="C17" s="88" t="s">
        <v>11</v>
      </c>
      <c r="D17" s="87"/>
      <c r="E17" s="87"/>
      <c r="F17" s="87"/>
      <c r="G17" s="87"/>
      <c r="H17" s="87"/>
      <c r="I17" s="87"/>
      <c r="J17" s="87"/>
      <c r="K17" s="87"/>
      <c r="L17" s="87"/>
      <c r="M17" s="87"/>
      <c r="N17" s="87"/>
      <c r="O17" s="87"/>
      <c r="P17" s="87"/>
      <c r="Q17" s="87"/>
      <c r="R17" s="87"/>
      <c r="S17" s="87"/>
      <c r="T17" s="12"/>
    </row>
    <row r="18" spans="1:25" ht="51" customHeight="1">
      <c r="B18" s="9"/>
      <c r="C18" s="88" t="s">
        <v>12</v>
      </c>
      <c r="D18" s="87"/>
      <c r="E18" s="87"/>
      <c r="F18" s="87"/>
      <c r="G18" s="87"/>
      <c r="H18" s="87"/>
      <c r="I18" s="87"/>
      <c r="J18" s="87"/>
      <c r="K18" s="87"/>
      <c r="L18" s="87"/>
      <c r="M18" s="87"/>
      <c r="N18" s="87"/>
      <c r="O18" s="87"/>
      <c r="P18" s="87"/>
      <c r="Q18" s="87"/>
      <c r="R18" s="87"/>
      <c r="S18" s="87"/>
      <c r="T18" s="12"/>
    </row>
    <row r="19" spans="1:25" ht="66" customHeight="1">
      <c r="B19" s="9"/>
      <c r="C19" s="88" t="s">
        <v>13</v>
      </c>
      <c r="D19" s="87"/>
      <c r="E19" s="87"/>
      <c r="F19" s="87"/>
      <c r="G19" s="87"/>
      <c r="H19" s="87"/>
      <c r="I19" s="87"/>
      <c r="J19" s="87"/>
      <c r="K19" s="87"/>
      <c r="L19" s="87"/>
      <c r="M19" s="87"/>
      <c r="N19" s="87"/>
      <c r="O19" s="87"/>
      <c r="P19" s="87"/>
      <c r="Q19" s="87"/>
      <c r="R19" s="87"/>
      <c r="S19" s="87"/>
      <c r="T19" s="12"/>
    </row>
    <row r="20" spans="1:25" ht="55.5" customHeight="1">
      <c r="B20" s="9"/>
      <c r="C20" s="88" t="s">
        <v>14</v>
      </c>
      <c r="D20" s="87"/>
      <c r="E20" s="87"/>
      <c r="F20" s="87"/>
      <c r="G20" s="87"/>
      <c r="H20" s="87"/>
      <c r="I20" s="87"/>
      <c r="J20" s="87"/>
      <c r="K20" s="87"/>
      <c r="L20" s="87"/>
      <c r="M20" s="87"/>
      <c r="N20" s="87"/>
      <c r="O20" s="87"/>
      <c r="P20" s="87"/>
      <c r="Q20" s="87"/>
      <c r="R20" s="87"/>
      <c r="S20" s="87"/>
      <c r="T20" s="12"/>
    </row>
    <row r="21" spans="1:25" ht="36" customHeight="1">
      <c r="B21" s="9"/>
      <c r="C21" s="88" t="s">
        <v>15</v>
      </c>
      <c r="D21" s="87"/>
      <c r="E21" s="87"/>
      <c r="F21" s="87"/>
      <c r="G21" s="87"/>
      <c r="H21" s="87"/>
      <c r="I21" s="87"/>
      <c r="J21" s="87"/>
      <c r="K21" s="87"/>
      <c r="L21" s="87"/>
      <c r="M21" s="87"/>
      <c r="N21" s="87"/>
      <c r="O21" s="87"/>
      <c r="P21" s="87"/>
      <c r="Q21" s="87"/>
      <c r="R21" s="87"/>
      <c r="S21" s="87"/>
      <c r="T21" s="12"/>
    </row>
    <row r="22" spans="1:25" ht="24.75" customHeight="1">
      <c r="B22" s="9"/>
      <c r="C22" s="86" t="s">
        <v>16</v>
      </c>
      <c r="D22" s="86"/>
      <c r="E22" s="86"/>
      <c r="F22" s="86"/>
      <c r="G22" s="86"/>
      <c r="H22" s="86"/>
      <c r="I22" s="86"/>
      <c r="J22" s="86"/>
      <c r="K22" s="86"/>
      <c r="L22" s="86"/>
      <c r="M22" s="86"/>
      <c r="N22" s="86"/>
      <c r="O22" s="86"/>
      <c r="P22" s="86"/>
      <c r="Q22" s="86"/>
      <c r="R22" s="86"/>
      <c r="S22" s="86"/>
      <c r="T22" s="12"/>
    </row>
    <row r="23" spans="1:25" ht="49.5" customHeight="1">
      <c r="B23" s="9"/>
      <c r="C23" s="87" t="s">
        <v>17</v>
      </c>
      <c r="D23" s="87"/>
      <c r="E23" s="87"/>
      <c r="F23" s="87"/>
      <c r="G23" s="87"/>
      <c r="H23" s="87"/>
      <c r="I23" s="87"/>
      <c r="J23" s="87"/>
      <c r="K23" s="87"/>
      <c r="L23" s="87"/>
      <c r="M23" s="87"/>
      <c r="N23" s="87"/>
      <c r="O23" s="87"/>
      <c r="P23" s="87"/>
      <c r="Q23" s="87"/>
      <c r="R23" s="87"/>
      <c r="S23" s="87"/>
      <c r="T23" s="12"/>
    </row>
    <row r="24" spans="1:25" ht="27" customHeight="1">
      <c r="B24" s="9"/>
      <c r="C24" s="88" t="s">
        <v>18</v>
      </c>
      <c r="D24" s="87"/>
      <c r="E24" s="87"/>
      <c r="F24" s="87"/>
      <c r="G24" s="87"/>
      <c r="H24" s="87"/>
      <c r="I24" s="87"/>
      <c r="J24" s="87"/>
      <c r="K24" s="87"/>
      <c r="L24" s="87"/>
      <c r="M24" s="87"/>
      <c r="N24" s="87"/>
      <c r="O24" s="87"/>
      <c r="P24" s="87"/>
      <c r="Q24" s="87"/>
      <c r="R24" s="87"/>
      <c r="S24" s="87"/>
      <c r="T24" s="12"/>
    </row>
    <row r="25" spans="1:25" ht="15" customHeight="1" thickBot="1">
      <c r="B25" s="15"/>
      <c r="C25" s="16"/>
      <c r="D25" s="16"/>
      <c r="E25" s="16"/>
      <c r="F25" s="16"/>
      <c r="G25" s="16"/>
      <c r="H25" s="16"/>
      <c r="I25" s="16"/>
      <c r="J25" s="16"/>
      <c r="K25" s="16"/>
      <c r="L25" s="16"/>
      <c r="M25" s="17"/>
      <c r="N25" s="16"/>
      <c r="O25" s="16"/>
      <c r="P25" s="16"/>
      <c r="Q25" s="16"/>
      <c r="R25" s="16"/>
      <c r="S25" s="16"/>
      <c r="T25" s="18"/>
    </row>
    <row r="26" spans="1:25"/>
    <row r="27" spans="1:25"/>
    <row r="28" spans="1:25" hidden="1"/>
    <row r="29" spans="1:25"/>
    <row r="30" spans="1:25"/>
    <row r="31" spans="1:25" s="3" customFormat="1">
      <c r="A31" s="1"/>
      <c r="B31" s="1"/>
      <c r="C31" s="1"/>
      <c r="D31" s="1"/>
      <c r="E31" s="1"/>
      <c r="F31" s="1"/>
      <c r="G31" s="1"/>
      <c r="H31" s="1"/>
      <c r="I31" s="1"/>
      <c r="J31" s="1"/>
      <c r="K31" s="1"/>
      <c r="L31" s="1"/>
      <c r="N31" s="1"/>
      <c r="O31" s="1"/>
      <c r="P31" s="1"/>
      <c r="Q31" s="1"/>
      <c r="R31" s="1"/>
      <c r="S31" s="1"/>
      <c r="T31" s="1"/>
      <c r="U31" s="1"/>
      <c r="V31" s="1"/>
      <c r="W31" s="1"/>
      <c r="X31" s="1"/>
      <c r="Y31" s="1"/>
    </row>
    <row r="32" spans="1:25" s="3" customFormat="1">
      <c r="A32" s="1"/>
      <c r="B32" s="1"/>
      <c r="C32" s="1"/>
      <c r="D32" s="1"/>
      <c r="E32" s="1"/>
      <c r="F32" s="1"/>
      <c r="G32" s="1"/>
      <c r="H32" s="1"/>
      <c r="I32" s="1"/>
      <c r="J32" s="1"/>
      <c r="K32" s="1"/>
      <c r="L32" s="1"/>
      <c r="N32" s="1"/>
      <c r="O32" s="1"/>
      <c r="P32" s="1"/>
      <c r="Q32" s="1"/>
      <c r="R32" s="1"/>
      <c r="S32" s="1"/>
      <c r="T32" s="1"/>
      <c r="U32" s="1"/>
      <c r="V32" s="1"/>
      <c r="W32" s="1"/>
      <c r="X32" s="1"/>
      <c r="Y32" s="1"/>
    </row>
    <row r="33" spans="1:25" s="3" customFormat="1" ht="18">
      <c r="A33" s="1"/>
      <c r="B33" s="1"/>
      <c r="C33" s="1"/>
      <c r="D33" s="1"/>
      <c r="E33" s="1"/>
      <c r="F33" s="1"/>
      <c r="G33" s="1"/>
      <c r="H33" s="1"/>
      <c r="I33" s="1"/>
      <c r="J33" s="1"/>
      <c r="K33" s="90"/>
      <c r="L33" s="90"/>
      <c r="N33" s="1"/>
      <c r="O33" s="1"/>
      <c r="P33" s="1"/>
      <c r="Q33" s="1"/>
      <c r="R33" s="1"/>
      <c r="S33" s="1"/>
      <c r="T33" s="1"/>
      <c r="U33" s="1"/>
      <c r="V33" s="1"/>
      <c r="W33" s="1"/>
      <c r="X33" s="1"/>
      <c r="Y33" s="1"/>
    </row>
    <row r="34" spans="1:25" s="3" customFormat="1">
      <c r="A34" s="1"/>
      <c r="B34" s="1"/>
      <c r="C34" s="1"/>
      <c r="D34" s="1"/>
      <c r="E34" s="1"/>
      <c r="F34" s="1"/>
      <c r="G34" s="1"/>
      <c r="H34" s="1"/>
      <c r="I34" s="1"/>
      <c r="J34" s="1"/>
      <c r="K34" s="1"/>
      <c r="L34" s="1"/>
      <c r="N34" s="1"/>
      <c r="O34" s="1"/>
      <c r="P34" s="1"/>
      <c r="Q34" s="1"/>
      <c r="R34" s="1"/>
      <c r="S34" s="1"/>
      <c r="T34" s="1"/>
      <c r="U34" s="1"/>
      <c r="V34" s="1"/>
      <c r="W34" s="1"/>
      <c r="X34" s="1"/>
      <c r="Y34" s="1"/>
    </row>
    <row r="35" spans="1:25" s="3" customFormat="1">
      <c r="A35" s="1"/>
      <c r="B35" s="1"/>
      <c r="C35" s="1"/>
      <c r="D35" s="1"/>
      <c r="E35" s="1"/>
      <c r="F35" s="1"/>
      <c r="G35" s="1"/>
      <c r="H35" s="1"/>
      <c r="I35" s="1"/>
      <c r="J35" s="1"/>
      <c r="K35" s="1"/>
      <c r="L35" s="1"/>
      <c r="N35" s="1"/>
      <c r="O35" s="1"/>
      <c r="P35" s="1"/>
      <c r="Q35" s="1"/>
      <c r="R35" s="1"/>
      <c r="S35" s="1"/>
      <c r="T35" s="1"/>
      <c r="U35" s="1"/>
      <c r="V35" s="1"/>
      <c r="W35" s="1"/>
      <c r="X35" s="1"/>
      <c r="Y35" s="1"/>
    </row>
    <row r="36" spans="1:25" s="3" customFormat="1">
      <c r="A36" s="1"/>
      <c r="B36" s="1"/>
      <c r="C36" s="1"/>
      <c r="D36" s="1"/>
      <c r="E36" s="1"/>
      <c r="F36" s="1"/>
      <c r="G36" s="1"/>
      <c r="H36" s="1"/>
      <c r="I36" s="1"/>
      <c r="J36" s="1"/>
      <c r="K36" s="1"/>
      <c r="L36" s="1"/>
      <c r="N36" s="1"/>
      <c r="O36" s="1"/>
      <c r="P36" s="1"/>
      <c r="Q36" s="1"/>
      <c r="R36" s="1"/>
      <c r="S36" s="1"/>
      <c r="T36" s="1"/>
      <c r="U36" s="1"/>
      <c r="V36" s="1"/>
      <c r="W36" s="1"/>
      <c r="X36" s="1"/>
      <c r="Y36" s="1"/>
    </row>
    <row r="37" spans="1:25" s="3" customFormat="1">
      <c r="A37" s="1"/>
      <c r="B37" s="1"/>
      <c r="C37" s="1"/>
      <c r="D37" s="1"/>
      <c r="E37" s="1"/>
      <c r="F37" s="1"/>
      <c r="G37" s="1"/>
      <c r="H37" s="1"/>
      <c r="I37" s="1"/>
      <c r="J37" s="1"/>
      <c r="K37" s="1"/>
      <c r="L37" s="1"/>
      <c r="N37" s="1"/>
      <c r="O37" s="1"/>
      <c r="P37" s="1"/>
      <c r="Q37" s="1"/>
      <c r="R37" s="1"/>
      <c r="S37" s="1"/>
      <c r="T37" s="1"/>
      <c r="U37" s="1"/>
      <c r="V37" s="1"/>
      <c r="W37" s="1"/>
      <c r="X37" s="1"/>
      <c r="Y37" s="1"/>
    </row>
    <row r="38" spans="1:25" s="3" customFormat="1">
      <c r="A38" s="1"/>
      <c r="B38" s="1"/>
      <c r="C38" s="1"/>
      <c r="D38" s="1"/>
      <c r="E38" s="1"/>
      <c r="F38" s="1"/>
      <c r="G38" s="1"/>
      <c r="H38" s="1"/>
      <c r="I38" s="1"/>
      <c r="J38" s="1"/>
      <c r="K38" s="1"/>
      <c r="L38" s="1"/>
      <c r="N38" s="1"/>
      <c r="O38" s="1"/>
      <c r="P38" s="1"/>
      <c r="Q38" s="1"/>
      <c r="R38" s="1"/>
      <c r="S38" s="1"/>
      <c r="T38" s="1"/>
      <c r="U38" s="1"/>
      <c r="V38" s="1"/>
      <c r="W38" s="1"/>
      <c r="X38" s="1"/>
      <c r="Y38" s="1"/>
    </row>
    <row r="39" spans="1:25" ht="14.25" customHeight="1"/>
    <row r="40" spans="1:25" ht="14.25" customHeight="1"/>
    <row r="41" spans="1:25" ht="14.25" customHeight="1"/>
    <row r="42" spans="1:25" ht="14.25" customHeight="1"/>
    <row r="43" spans="1:25" ht="14.25" customHeight="1"/>
    <row r="44" spans="1:25" ht="14.25" customHeight="1"/>
    <row r="45" spans="1:25" ht="14.25" customHeight="1"/>
    <row r="46" spans="1:25" ht="14.25" customHeight="1"/>
    <row r="47" spans="1:25" ht="14.25" customHeight="1"/>
    <row r="48" spans="1:25"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sheetData>
  <mergeCells count="18">
    <mergeCell ref="C24:S24"/>
    <mergeCell ref="C9:S9"/>
    <mergeCell ref="K33:L33"/>
    <mergeCell ref="C12:S12"/>
    <mergeCell ref="C13:S13"/>
    <mergeCell ref="C14:S14"/>
    <mergeCell ref="C15:S15"/>
    <mergeCell ref="C17:S17"/>
    <mergeCell ref="C18:S18"/>
    <mergeCell ref="C19:S19"/>
    <mergeCell ref="C21:S21"/>
    <mergeCell ref="C3:S3"/>
    <mergeCell ref="C5:S5"/>
    <mergeCell ref="C22:S22"/>
    <mergeCell ref="C23:S23"/>
    <mergeCell ref="C11:S11"/>
    <mergeCell ref="C16:S16"/>
    <mergeCell ref="C20:S20"/>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5"/>
  <sheetViews>
    <sheetView showGridLines="0" tabSelected="1" zoomScale="80" zoomScaleNormal="80" workbookViewId="0">
      <pane ySplit="4" topLeftCell="T5" activePane="bottomLeft" state="frozen"/>
      <selection pane="bottomLeft" activeCell="V1" sqref="V1"/>
    </sheetView>
  </sheetViews>
  <sheetFormatPr defaultColWidth="11.42578125" defaultRowHeight="15"/>
  <cols>
    <col min="1" max="1" width="4.7109375" style="19" customWidth="1"/>
    <col min="2" max="2" width="18.85546875" style="19" customWidth="1"/>
    <col min="3" max="3" width="46.5703125" style="19" customWidth="1"/>
    <col min="4" max="4" width="26.42578125" style="19" customWidth="1"/>
    <col min="5" max="5" width="25.5703125" style="19" customWidth="1"/>
    <col min="6" max="6" width="24.42578125" style="19" customWidth="1"/>
    <col min="7" max="7" width="25.28515625" style="19" customWidth="1"/>
    <col min="8" max="8" width="23.42578125" style="19" customWidth="1"/>
    <col min="9" max="9" width="31.85546875" style="19" customWidth="1"/>
    <col min="10" max="10" width="55.28515625" style="19" customWidth="1"/>
    <col min="11" max="11" width="57.5703125" style="19" customWidth="1"/>
    <col min="12" max="12" width="32.85546875" style="19" customWidth="1"/>
    <col min="13" max="13" width="30" style="19" customWidth="1"/>
    <col min="14" max="14" width="37.85546875" style="19" customWidth="1"/>
    <col min="15" max="15" width="34.140625" style="19" bestFit="1" customWidth="1"/>
    <col min="16" max="16" width="17.85546875" style="19" customWidth="1"/>
    <col min="17" max="17" width="15.7109375" style="19" customWidth="1"/>
    <col min="18" max="18" width="13" style="19" customWidth="1"/>
    <col min="19" max="21" width="78.42578125" style="19" customWidth="1"/>
    <col min="22" max="22" width="86" style="19" customWidth="1"/>
    <col min="23" max="16384" width="11.42578125" style="19"/>
  </cols>
  <sheetData>
    <row r="1" spans="1:22" ht="53.25" customHeight="1">
      <c r="A1" s="34"/>
      <c r="B1" s="34"/>
      <c r="C1" s="91"/>
      <c r="D1" s="92"/>
      <c r="E1" s="92"/>
      <c r="F1" s="35"/>
      <c r="G1" s="35"/>
      <c r="H1" s="93" t="s">
        <v>19</v>
      </c>
      <c r="I1" s="93"/>
      <c r="J1" s="93"/>
      <c r="K1" s="93"/>
      <c r="L1" s="93"/>
      <c r="M1" s="36"/>
      <c r="N1" s="36"/>
      <c r="O1" s="36"/>
      <c r="P1" s="37"/>
      <c r="Q1" s="37"/>
      <c r="R1" s="34"/>
      <c r="S1" s="34"/>
      <c r="T1" s="34"/>
      <c r="U1" s="38"/>
      <c r="V1" s="34"/>
    </row>
    <row r="2" spans="1:22" ht="53.25" customHeight="1">
      <c r="A2" s="34"/>
      <c r="B2" s="34"/>
      <c r="C2" s="39"/>
      <c r="D2" s="39"/>
      <c r="E2" s="39"/>
      <c r="F2" s="39"/>
      <c r="G2" s="39"/>
      <c r="H2" s="37"/>
      <c r="I2" s="37"/>
      <c r="J2" s="37"/>
      <c r="K2" s="37"/>
      <c r="L2" s="37"/>
      <c r="M2" s="37"/>
      <c r="N2" s="37"/>
      <c r="O2" s="37"/>
      <c r="P2" s="37"/>
      <c r="Q2" s="37"/>
      <c r="R2" s="34"/>
      <c r="S2" s="34"/>
      <c r="T2" s="34"/>
      <c r="U2" s="38"/>
      <c r="V2" s="34"/>
    </row>
    <row r="3" spans="1:22" s="20" customFormat="1" ht="73.5">
      <c r="A3" s="40" t="s">
        <v>20</v>
      </c>
      <c r="B3" s="40" t="s">
        <v>21</v>
      </c>
      <c r="C3" s="40" t="s">
        <v>22</v>
      </c>
      <c r="D3" s="41" t="s">
        <v>23</v>
      </c>
      <c r="E3" s="41" t="s">
        <v>24</v>
      </c>
      <c r="F3" s="41" t="s">
        <v>25</v>
      </c>
      <c r="G3" s="42" t="s">
        <v>26</v>
      </c>
      <c r="H3" s="42" t="s">
        <v>27</v>
      </c>
      <c r="I3" s="41" t="s">
        <v>28</v>
      </c>
      <c r="J3" s="41" t="s">
        <v>29</v>
      </c>
      <c r="K3" s="41" t="s">
        <v>30</v>
      </c>
      <c r="L3" s="41" t="s">
        <v>31</v>
      </c>
      <c r="M3" s="41" t="s">
        <v>32</v>
      </c>
      <c r="N3" s="43" t="s">
        <v>33</v>
      </c>
      <c r="O3" s="44" t="s">
        <v>34</v>
      </c>
      <c r="P3" s="95" t="s">
        <v>35</v>
      </c>
      <c r="Q3" s="96"/>
      <c r="R3" s="97"/>
      <c r="S3" s="45" t="s">
        <v>36</v>
      </c>
      <c r="T3" s="94" t="s">
        <v>37</v>
      </c>
      <c r="U3" s="46" t="s">
        <v>38</v>
      </c>
      <c r="V3" s="94" t="s">
        <v>37</v>
      </c>
    </row>
    <row r="4" spans="1:22" s="20" customFormat="1" ht="41.25" customHeight="1">
      <c r="A4" s="40"/>
      <c r="B4" s="40"/>
      <c r="C4" s="40"/>
      <c r="D4" s="41"/>
      <c r="E4" s="41"/>
      <c r="F4" s="41"/>
      <c r="G4" s="42"/>
      <c r="H4" s="42"/>
      <c r="I4" s="41"/>
      <c r="J4" s="40"/>
      <c r="K4" s="41"/>
      <c r="L4" s="41"/>
      <c r="M4" s="41"/>
      <c r="N4" s="47"/>
      <c r="O4" s="44"/>
      <c r="P4" s="48" t="s">
        <v>39</v>
      </c>
      <c r="Q4" s="48" t="s">
        <v>40</v>
      </c>
      <c r="R4" s="49" t="s">
        <v>41</v>
      </c>
      <c r="S4" s="33" t="s">
        <v>42</v>
      </c>
      <c r="T4" s="94"/>
      <c r="U4" s="33" t="s">
        <v>42</v>
      </c>
      <c r="V4" s="94"/>
    </row>
    <row r="5" spans="1:22" s="20" customFormat="1" ht="277.5" customHeight="1">
      <c r="A5" s="50">
        <v>1</v>
      </c>
      <c r="B5" s="50" t="s">
        <v>43</v>
      </c>
      <c r="C5" s="50" t="s">
        <v>44</v>
      </c>
      <c r="D5" s="51" t="s">
        <v>45</v>
      </c>
      <c r="E5" s="51" t="s">
        <v>46</v>
      </c>
      <c r="F5" s="51" t="s">
        <v>47</v>
      </c>
      <c r="G5" s="51" t="s">
        <v>48</v>
      </c>
      <c r="H5" s="51" t="s">
        <v>49</v>
      </c>
      <c r="I5" s="51" t="s">
        <v>50</v>
      </c>
      <c r="J5" s="50" t="s">
        <v>51</v>
      </c>
      <c r="K5" s="51" t="s">
        <v>52</v>
      </c>
      <c r="L5" s="51" t="s">
        <v>53</v>
      </c>
      <c r="M5" s="52">
        <v>45412</v>
      </c>
      <c r="N5" s="53" t="s">
        <v>54</v>
      </c>
      <c r="O5" s="51"/>
      <c r="P5" s="51">
        <v>1</v>
      </c>
      <c r="Q5" s="51">
        <v>1</v>
      </c>
      <c r="R5" s="54">
        <f>Q5/P5</f>
        <v>1</v>
      </c>
      <c r="S5" s="55" t="s">
        <v>55</v>
      </c>
      <c r="T5" s="55" t="s">
        <v>56</v>
      </c>
      <c r="U5" s="55"/>
      <c r="V5" s="55"/>
    </row>
    <row r="6" spans="1:22" s="20" customFormat="1" ht="168" customHeight="1">
      <c r="A6" s="50">
        <v>2</v>
      </c>
      <c r="B6" s="50" t="s">
        <v>43</v>
      </c>
      <c r="C6" s="50" t="s">
        <v>57</v>
      </c>
      <c r="D6" s="51" t="s">
        <v>45</v>
      </c>
      <c r="E6" s="51" t="s">
        <v>46</v>
      </c>
      <c r="F6" s="51" t="s">
        <v>47</v>
      </c>
      <c r="G6" s="51" t="s">
        <v>58</v>
      </c>
      <c r="H6" s="51" t="s">
        <v>59</v>
      </c>
      <c r="I6" s="51" t="s">
        <v>60</v>
      </c>
      <c r="J6" s="50" t="s">
        <v>61</v>
      </c>
      <c r="K6" s="51" t="s">
        <v>62</v>
      </c>
      <c r="L6" s="51" t="s">
        <v>53</v>
      </c>
      <c r="M6" s="52">
        <v>45473</v>
      </c>
      <c r="N6" s="53" t="s">
        <v>54</v>
      </c>
      <c r="O6" s="51" t="s">
        <v>63</v>
      </c>
      <c r="P6" s="51">
        <v>1</v>
      </c>
      <c r="Q6" s="51">
        <v>1</v>
      </c>
      <c r="R6" s="54">
        <f t="shared" ref="R6:R25" si="0">Q6/P6</f>
        <v>1</v>
      </c>
      <c r="S6" s="55" t="s">
        <v>64</v>
      </c>
      <c r="T6" s="55" t="s">
        <v>65</v>
      </c>
      <c r="U6" s="55"/>
      <c r="V6" s="55"/>
    </row>
    <row r="7" spans="1:22" s="20" customFormat="1" ht="212.25" customHeight="1">
      <c r="A7" s="50">
        <v>3</v>
      </c>
      <c r="B7" s="50" t="s">
        <v>43</v>
      </c>
      <c r="C7" s="50" t="s">
        <v>66</v>
      </c>
      <c r="D7" s="51" t="s">
        <v>67</v>
      </c>
      <c r="E7" s="51" t="s">
        <v>46</v>
      </c>
      <c r="F7" s="51" t="s">
        <v>47</v>
      </c>
      <c r="G7" s="51" t="s">
        <v>48</v>
      </c>
      <c r="H7" s="51" t="s">
        <v>59</v>
      </c>
      <c r="I7" s="51" t="s">
        <v>50</v>
      </c>
      <c r="J7" s="50" t="s">
        <v>68</v>
      </c>
      <c r="K7" s="51" t="s">
        <v>69</v>
      </c>
      <c r="L7" s="51" t="s">
        <v>53</v>
      </c>
      <c r="M7" s="52">
        <v>45657</v>
      </c>
      <c r="N7" s="53" t="s">
        <v>70</v>
      </c>
      <c r="O7" s="51"/>
      <c r="P7" s="51">
        <v>1</v>
      </c>
      <c r="Q7" s="51">
        <v>1</v>
      </c>
      <c r="R7" s="54">
        <f t="shared" si="0"/>
        <v>1</v>
      </c>
      <c r="S7" s="65"/>
      <c r="T7" s="65"/>
      <c r="U7" s="69" t="s">
        <v>71</v>
      </c>
      <c r="V7" s="70" t="s">
        <v>72</v>
      </c>
    </row>
    <row r="8" spans="1:22" s="20" customFormat="1" ht="97.5" customHeight="1">
      <c r="A8" s="50">
        <v>4</v>
      </c>
      <c r="B8" s="50" t="s">
        <v>43</v>
      </c>
      <c r="C8" s="50" t="s">
        <v>73</v>
      </c>
      <c r="D8" s="51" t="s">
        <v>45</v>
      </c>
      <c r="E8" s="51" t="s">
        <v>46</v>
      </c>
      <c r="F8" s="51" t="s">
        <v>47</v>
      </c>
      <c r="G8" s="51" t="s">
        <v>48</v>
      </c>
      <c r="H8" s="51" t="s">
        <v>59</v>
      </c>
      <c r="I8" s="51" t="s">
        <v>50</v>
      </c>
      <c r="J8" s="50" t="s">
        <v>74</v>
      </c>
      <c r="K8" s="51" t="s">
        <v>62</v>
      </c>
      <c r="L8" s="51" t="s">
        <v>53</v>
      </c>
      <c r="M8" s="52">
        <v>45657</v>
      </c>
      <c r="N8" s="53" t="s">
        <v>54</v>
      </c>
      <c r="O8" s="51" t="s">
        <v>63</v>
      </c>
      <c r="P8" s="51">
        <v>1</v>
      </c>
      <c r="Q8" s="51">
        <v>1</v>
      </c>
      <c r="R8" s="54">
        <f t="shared" si="0"/>
        <v>1</v>
      </c>
      <c r="S8" s="65"/>
      <c r="T8" s="65"/>
      <c r="U8" s="71" t="s">
        <v>75</v>
      </c>
      <c r="V8" s="72" t="s">
        <v>76</v>
      </c>
    </row>
    <row r="9" spans="1:22" s="20" customFormat="1" ht="97.5" customHeight="1">
      <c r="A9" s="50">
        <v>5</v>
      </c>
      <c r="B9" s="50" t="s">
        <v>43</v>
      </c>
      <c r="C9" s="50" t="s">
        <v>77</v>
      </c>
      <c r="D9" s="51" t="s">
        <v>45</v>
      </c>
      <c r="E9" s="51" t="s">
        <v>46</v>
      </c>
      <c r="F9" s="51" t="s">
        <v>47</v>
      </c>
      <c r="G9" s="51" t="s">
        <v>48</v>
      </c>
      <c r="H9" s="51" t="s">
        <v>59</v>
      </c>
      <c r="I9" s="51" t="s">
        <v>50</v>
      </c>
      <c r="J9" s="50" t="s">
        <v>78</v>
      </c>
      <c r="K9" s="51" t="s">
        <v>79</v>
      </c>
      <c r="L9" s="51" t="s">
        <v>80</v>
      </c>
      <c r="M9" s="52">
        <v>45657</v>
      </c>
      <c r="N9" s="53" t="s">
        <v>54</v>
      </c>
      <c r="O9" s="51" t="s">
        <v>63</v>
      </c>
      <c r="P9" s="51">
        <v>1</v>
      </c>
      <c r="Q9" s="51">
        <v>1</v>
      </c>
      <c r="R9" s="54">
        <f t="shared" si="0"/>
        <v>1</v>
      </c>
      <c r="S9" s="65"/>
      <c r="T9" s="65"/>
      <c r="U9" s="73" t="s">
        <v>81</v>
      </c>
      <c r="V9" s="72" t="s">
        <v>82</v>
      </c>
    </row>
    <row r="10" spans="1:22" s="20" customFormat="1" ht="144.75" customHeight="1">
      <c r="A10" s="50">
        <v>6</v>
      </c>
      <c r="B10" s="50" t="s">
        <v>43</v>
      </c>
      <c r="C10" s="50" t="s">
        <v>83</v>
      </c>
      <c r="D10" s="51" t="s">
        <v>45</v>
      </c>
      <c r="E10" s="51" t="s">
        <v>46</v>
      </c>
      <c r="F10" s="51" t="s">
        <v>47</v>
      </c>
      <c r="G10" s="51" t="s">
        <v>48</v>
      </c>
      <c r="H10" s="51" t="s">
        <v>59</v>
      </c>
      <c r="I10" s="51" t="s">
        <v>50</v>
      </c>
      <c r="J10" s="50" t="s">
        <v>84</v>
      </c>
      <c r="K10" s="51" t="s">
        <v>85</v>
      </c>
      <c r="L10" s="51" t="s">
        <v>80</v>
      </c>
      <c r="M10" s="52">
        <v>45473</v>
      </c>
      <c r="N10" s="53" t="s">
        <v>54</v>
      </c>
      <c r="O10" s="51" t="s">
        <v>63</v>
      </c>
      <c r="P10" s="51">
        <v>1</v>
      </c>
      <c r="Q10" s="51">
        <v>1</v>
      </c>
      <c r="R10" s="54">
        <f t="shared" si="0"/>
        <v>1</v>
      </c>
      <c r="S10" s="55" t="s">
        <v>86</v>
      </c>
      <c r="T10" s="55" t="s">
        <v>87</v>
      </c>
      <c r="U10" s="55"/>
      <c r="V10" s="55"/>
    </row>
    <row r="11" spans="1:22" s="20" customFormat="1" ht="287.25" customHeight="1">
      <c r="A11" s="50">
        <v>7</v>
      </c>
      <c r="B11" s="50" t="s">
        <v>88</v>
      </c>
      <c r="C11" s="50" t="s">
        <v>89</v>
      </c>
      <c r="D11" s="51" t="s">
        <v>45</v>
      </c>
      <c r="E11" s="51" t="s">
        <v>46</v>
      </c>
      <c r="F11" s="51" t="s">
        <v>47</v>
      </c>
      <c r="G11" s="51" t="s">
        <v>58</v>
      </c>
      <c r="H11" s="51" t="s">
        <v>90</v>
      </c>
      <c r="I11" s="51" t="s">
        <v>60</v>
      </c>
      <c r="J11" s="50" t="s">
        <v>91</v>
      </c>
      <c r="K11" s="51" t="s">
        <v>62</v>
      </c>
      <c r="L11" s="51" t="s">
        <v>92</v>
      </c>
      <c r="M11" s="51" t="s">
        <v>93</v>
      </c>
      <c r="N11" s="53" t="s">
        <v>54</v>
      </c>
      <c r="O11" s="51" t="s">
        <v>63</v>
      </c>
      <c r="P11" s="51">
        <v>4</v>
      </c>
      <c r="Q11" s="51">
        <v>4</v>
      </c>
      <c r="R11" s="54">
        <f t="shared" si="0"/>
        <v>1</v>
      </c>
      <c r="S11" s="55" t="s">
        <v>94</v>
      </c>
      <c r="T11" s="55" t="s">
        <v>95</v>
      </c>
      <c r="U11" s="55" t="s">
        <v>96</v>
      </c>
      <c r="V11" s="55" t="s">
        <v>97</v>
      </c>
    </row>
    <row r="12" spans="1:22" s="20" customFormat="1" ht="154.5" customHeight="1">
      <c r="A12" s="50">
        <v>8</v>
      </c>
      <c r="B12" s="50" t="s">
        <v>88</v>
      </c>
      <c r="C12" s="50" t="s">
        <v>98</v>
      </c>
      <c r="D12" s="51" t="s">
        <v>45</v>
      </c>
      <c r="E12" s="51" t="s">
        <v>46</v>
      </c>
      <c r="F12" s="51" t="s">
        <v>47</v>
      </c>
      <c r="G12" s="51" t="s">
        <v>99</v>
      </c>
      <c r="H12" s="51" t="s">
        <v>100</v>
      </c>
      <c r="I12" s="51" t="s">
        <v>101</v>
      </c>
      <c r="J12" s="50" t="s">
        <v>102</v>
      </c>
      <c r="K12" s="51" t="s">
        <v>103</v>
      </c>
      <c r="L12" s="51" t="s">
        <v>104</v>
      </c>
      <c r="M12" s="52">
        <v>45641</v>
      </c>
      <c r="N12" s="53" t="s">
        <v>54</v>
      </c>
      <c r="O12" s="51" t="s">
        <v>105</v>
      </c>
      <c r="P12" s="51">
        <v>1</v>
      </c>
      <c r="Q12" s="51">
        <v>1</v>
      </c>
      <c r="R12" s="54">
        <f t="shared" si="0"/>
        <v>1</v>
      </c>
      <c r="S12" s="65"/>
      <c r="T12" s="65"/>
      <c r="U12" s="74" t="s">
        <v>106</v>
      </c>
      <c r="V12" s="75" t="s">
        <v>107</v>
      </c>
    </row>
    <row r="13" spans="1:22" s="20" customFormat="1" ht="152.25" customHeight="1">
      <c r="A13" s="50">
        <v>9</v>
      </c>
      <c r="B13" s="50" t="s">
        <v>108</v>
      </c>
      <c r="C13" s="50" t="s">
        <v>109</v>
      </c>
      <c r="D13" s="51" t="s">
        <v>45</v>
      </c>
      <c r="E13" s="51" t="s">
        <v>46</v>
      </c>
      <c r="F13" s="51" t="s">
        <v>47</v>
      </c>
      <c r="G13" s="51" t="s">
        <v>110</v>
      </c>
      <c r="H13" s="51" t="s">
        <v>111</v>
      </c>
      <c r="I13" s="51" t="s">
        <v>101</v>
      </c>
      <c r="J13" s="50" t="s">
        <v>112</v>
      </c>
      <c r="K13" s="51" t="s">
        <v>113</v>
      </c>
      <c r="L13" s="56" t="s">
        <v>114</v>
      </c>
      <c r="M13" s="51" t="s">
        <v>115</v>
      </c>
      <c r="N13" s="53" t="s">
        <v>116</v>
      </c>
      <c r="O13" s="51"/>
      <c r="P13" s="51">
        <v>3</v>
      </c>
      <c r="Q13" s="51">
        <v>3</v>
      </c>
      <c r="R13" s="54">
        <f>+Q13/P13</f>
        <v>1</v>
      </c>
      <c r="S13" s="55" t="s">
        <v>117</v>
      </c>
      <c r="T13" s="55" t="s">
        <v>118</v>
      </c>
      <c r="U13" s="55" t="s">
        <v>119</v>
      </c>
      <c r="V13" s="55" t="s">
        <v>120</v>
      </c>
    </row>
    <row r="14" spans="1:22" s="20" customFormat="1" ht="210" customHeight="1">
      <c r="A14" s="50">
        <v>10</v>
      </c>
      <c r="B14" s="50" t="s">
        <v>121</v>
      </c>
      <c r="C14" s="50" t="s">
        <v>122</v>
      </c>
      <c r="D14" s="51" t="s">
        <v>45</v>
      </c>
      <c r="E14" s="51" t="s">
        <v>46</v>
      </c>
      <c r="F14" s="51" t="s">
        <v>47</v>
      </c>
      <c r="G14" s="51" t="s">
        <v>110</v>
      </c>
      <c r="H14" s="51" t="s">
        <v>111</v>
      </c>
      <c r="I14" s="51" t="s">
        <v>101</v>
      </c>
      <c r="J14" s="50" t="s">
        <v>123</v>
      </c>
      <c r="K14" s="51" t="s">
        <v>113</v>
      </c>
      <c r="L14" s="51" t="s">
        <v>114</v>
      </c>
      <c r="M14" s="51" t="s">
        <v>124</v>
      </c>
      <c r="N14" s="53" t="s">
        <v>125</v>
      </c>
      <c r="O14" s="51"/>
      <c r="P14" s="51">
        <v>3</v>
      </c>
      <c r="Q14" s="51">
        <v>3</v>
      </c>
      <c r="R14" s="54">
        <f>+Q14/P14</f>
        <v>1</v>
      </c>
      <c r="S14" s="57" t="s">
        <v>126</v>
      </c>
      <c r="T14" s="55" t="s">
        <v>127</v>
      </c>
      <c r="U14" s="57"/>
      <c r="V14" s="55"/>
    </row>
    <row r="15" spans="1:22" s="20" customFormat="1" ht="150" customHeight="1">
      <c r="A15" s="50">
        <v>11</v>
      </c>
      <c r="B15" s="50" t="s">
        <v>128</v>
      </c>
      <c r="C15" s="50" t="s">
        <v>129</v>
      </c>
      <c r="D15" s="51" t="s">
        <v>45</v>
      </c>
      <c r="E15" s="51" t="s">
        <v>130</v>
      </c>
      <c r="F15" s="51" t="s">
        <v>47</v>
      </c>
      <c r="G15" s="51" t="s">
        <v>99</v>
      </c>
      <c r="H15" s="51" t="s">
        <v>100</v>
      </c>
      <c r="I15" s="51" t="s">
        <v>101</v>
      </c>
      <c r="J15" s="50" t="s">
        <v>131</v>
      </c>
      <c r="K15" s="51" t="s">
        <v>132</v>
      </c>
      <c r="L15" s="51" t="s">
        <v>133</v>
      </c>
      <c r="M15" s="52">
        <v>45626</v>
      </c>
      <c r="N15" s="53" t="s">
        <v>134</v>
      </c>
      <c r="O15" s="51"/>
      <c r="P15" s="51">
        <v>1</v>
      </c>
      <c r="Q15" s="51">
        <v>1</v>
      </c>
      <c r="R15" s="54">
        <f t="shared" si="0"/>
        <v>1</v>
      </c>
      <c r="S15" s="65"/>
      <c r="T15" s="65"/>
      <c r="U15" s="76" t="s">
        <v>135</v>
      </c>
      <c r="V15" s="76" t="s">
        <v>136</v>
      </c>
    </row>
    <row r="16" spans="1:22" s="20" customFormat="1" ht="111" customHeight="1">
      <c r="A16" s="50">
        <v>12</v>
      </c>
      <c r="B16" s="50" t="s">
        <v>137</v>
      </c>
      <c r="C16" s="50" t="s">
        <v>138</v>
      </c>
      <c r="D16" s="51" t="s">
        <v>45</v>
      </c>
      <c r="E16" s="51" t="s">
        <v>139</v>
      </c>
      <c r="F16" s="51" t="s">
        <v>47</v>
      </c>
      <c r="G16" s="51" t="s">
        <v>99</v>
      </c>
      <c r="H16" s="51" t="s">
        <v>49</v>
      </c>
      <c r="I16" s="51" t="s">
        <v>140</v>
      </c>
      <c r="J16" s="50" t="s">
        <v>141</v>
      </c>
      <c r="K16" s="51" t="s">
        <v>142</v>
      </c>
      <c r="L16" s="51" t="s">
        <v>143</v>
      </c>
      <c r="M16" s="52">
        <v>45626</v>
      </c>
      <c r="N16" s="53" t="s">
        <v>144</v>
      </c>
      <c r="O16" s="51"/>
      <c r="P16" s="51">
        <v>1</v>
      </c>
      <c r="Q16" s="51">
        <v>1</v>
      </c>
      <c r="R16" s="54">
        <f t="shared" si="0"/>
        <v>1</v>
      </c>
      <c r="S16" s="65"/>
      <c r="T16" s="65"/>
      <c r="U16" s="77" t="s">
        <v>145</v>
      </c>
      <c r="V16" s="73" t="s">
        <v>146</v>
      </c>
    </row>
    <row r="17" spans="1:22" s="20" customFormat="1" ht="126.75" customHeight="1">
      <c r="A17" s="50">
        <v>13</v>
      </c>
      <c r="B17" s="50" t="s">
        <v>43</v>
      </c>
      <c r="C17" s="50" t="s">
        <v>147</v>
      </c>
      <c r="D17" s="51" t="s">
        <v>45</v>
      </c>
      <c r="E17" s="51" t="s">
        <v>46</v>
      </c>
      <c r="F17" s="51" t="s">
        <v>47</v>
      </c>
      <c r="G17" s="51" t="s">
        <v>48</v>
      </c>
      <c r="H17" s="51" t="s">
        <v>59</v>
      </c>
      <c r="I17" s="51" t="s">
        <v>50</v>
      </c>
      <c r="J17" s="51" t="s">
        <v>148</v>
      </c>
      <c r="K17" s="51" t="s">
        <v>62</v>
      </c>
      <c r="L17" s="51" t="s">
        <v>149</v>
      </c>
      <c r="M17" s="52">
        <v>45657</v>
      </c>
      <c r="N17" s="53" t="s">
        <v>54</v>
      </c>
      <c r="O17" s="51" t="s">
        <v>63</v>
      </c>
      <c r="P17" s="51">
        <v>1</v>
      </c>
      <c r="Q17" s="51">
        <v>1</v>
      </c>
      <c r="R17" s="54">
        <f t="shared" si="0"/>
        <v>1</v>
      </c>
      <c r="S17" s="65"/>
      <c r="T17" s="66"/>
      <c r="U17" s="78" t="s">
        <v>150</v>
      </c>
      <c r="V17" s="70" t="s">
        <v>151</v>
      </c>
    </row>
    <row r="18" spans="1:22" s="20" customFormat="1" ht="137.25" customHeight="1">
      <c r="A18" s="58">
        <v>14</v>
      </c>
      <c r="B18" s="58" t="s">
        <v>88</v>
      </c>
      <c r="C18" s="58" t="s">
        <v>152</v>
      </c>
      <c r="D18" s="59" t="s">
        <v>153</v>
      </c>
      <c r="E18" s="59" t="s">
        <v>46</v>
      </c>
      <c r="F18" s="59" t="s">
        <v>47</v>
      </c>
      <c r="G18" s="59" t="s">
        <v>110</v>
      </c>
      <c r="H18" s="59" t="s">
        <v>111</v>
      </c>
      <c r="I18" s="59" t="s">
        <v>154</v>
      </c>
      <c r="J18" s="59" t="s">
        <v>155</v>
      </c>
      <c r="K18" s="59" t="s">
        <v>152</v>
      </c>
      <c r="L18" s="59" t="s">
        <v>156</v>
      </c>
      <c r="M18" s="60">
        <v>45657</v>
      </c>
      <c r="N18" s="61" t="s">
        <v>157</v>
      </c>
      <c r="O18" s="51" t="s">
        <v>158</v>
      </c>
      <c r="P18" s="51">
        <v>1</v>
      </c>
      <c r="Q18" s="62">
        <v>0.5</v>
      </c>
      <c r="R18" s="54">
        <f t="shared" si="0"/>
        <v>0.5</v>
      </c>
      <c r="S18" s="55"/>
      <c r="T18" s="65"/>
      <c r="U18" s="67" t="s">
        <v>159</v>
      </c>
      <c r="V18" s="80" t="s">
        <v>160</v>
      </c>
    </row>
    <row r="19" spans="1:22" ht="141.75" customHeight="1">
      <c r="A19" s="58">
        <v>15</v>
      </c>
      <c r="B19" s="58" t="s">
        <v>121</v>
      </c>
      <c r="C19" s="58" t="s">
        <v>161</v>
      </c>
      <c r="D19" s="59" t="s">
        <v>162</v>
      </c>
      <c r="E19" s="59" t="s">
        <v>46</v>
      </c>
      <c r="F19" s="59" t="s">
        <v>47</v>
      </c>
      <c r="G19" s="59" t="s">
        <v>48</v>
      </c>
      <c r="H19" s="59" t="s">
        <v>59</v>
      </c>
      <c r="I19" s="59" t="s">
        <v>50</v>
      </c>
      <c r="J19" s="59" t="s">
        <v>163</v>
      </c>
      <c r="K19" s="59" t="s">
        <v>164</v>
      </c>
      <c r="L19" s="59" t="s">
        <v>165</v>
      </c>
      <c r="M19" s="60">
        <v>45657</v>
      </c>
      <c r="N19" s="61" t="s">
        <v>125</v>
      </c>
      <c r="O19" s="51" t="s">
        <v>166</v>
      </c>
      <c r="P19" s="51">
        <v>4</v>
      </c>
      <c r="Q19" s="51">
        <v>4</v>
      </c>
      <c r="R19" s="54">
        <f t="shared" si="0"/>
        <v>1</v>
      </c>
      <c r="S19" s="68"/>
      <c r="T19" s="68"/>
      <c r="U19" s="55" t="s">
        <v>167</v>
      </c>
      <c r="V19" s="55" t="s">
        <v>168</v>
      </c>
    </row>
    <row r="20" spans="1:22" ht="408.75" customHeight="1">
      <c r="A20" s="58">
        <v>16</v>
      </c>
      <c r="B20" s="58" t="s">
        <v>121</v>
      </c>
      <c r="C20" s="58" t="s">
        <v>169</v>
      </c>
      <c r="D20" s="59" t="s">
        <v>162</v>
      </c>
      <c r="E20" s="59" t="s">
        <v>46</v>
      </c>
      <c r="F20" s="59" t="s">
        <v>47</v>
      </c>
      <c r="G20" s="59" t="s">
        <v>170</v>
      </c>
      <c r="H20" s="59" t="s">
        <v>111</v>
      </c>
      <c r="I20" s="59" t="s">
        <v>171</v>
      </c>
      <c r="J20" s="59" t="s">
        <v>172</v>
      </c>
      <c r="K20" s="59" t="s">
        <v>173</v>
      </c>
      <c r="L20" s="59" t="s">
        <v>174</v>
      </c>
      <c r="M20" s="60">
        <v>45657</v>
      </c>
      <c r="N20" s="61" t="s">
        <v>125</v>
      </c>
      <c r="O20" s="51" t="s">
        <v>166</v>
      </c>
      <c r="P20" s="51">
        <v>1</v>
      </c>
      <c r="Q20" s="51">
        <v>1</v>
      </c>
      <c r="R20" s="54">
        <f t="shared" si="0"/>
        <v>1</v>
      </c>
      <c r="S20" s="68"/>
      <c r="T20" s="68"/>
      <c r="U20" s="55" t="s">
        <v>175</v>
      </c>
      <c r="V20" s="81" t="s">
        <v>176</v>
      </c>
    </row>
    <row r="21" spans="1:22" ht="196.5" customHeight="1">
      <c r="A21" s="51">
        <v>17</v>
      </c>
      <c r="B21" s="51" t="s">
        <v>121</v>
      </c>
      <c r="C21" s="51" t="s">
        <v>177</v>
      </c>
      <c r="D21" s="59" t="s">
        <v>162</v>
      </c>
      <c r="E21" s="51" t="s">
        <v>178</v>
      </c>
      <c r="F21" s="51" t="s">
        <v>47</v>
      </c>
      <c r="G21" s="51" t="s">
        <v>48</v>
      </c>
      <c r="H21" s="51" t="s">
        <v>59</v>
      </c>
      <c r="I21" s="51" t="s">
        <v>50</v>
      </c>
      <c r="J21" s="51" t="s">
        <v>179</v>
      </c>
      <c r="K21" s="51" t="s">
        <v>180</v>
      </c>
      <c r="L21" s="51" t="s">
        <v>181</v>
      </c>
      <c r="M21" s="52">
        <v>45657</v>
      </c>
      <c r="N21" s="53" t="s">
        <v>125</v>
      </c>
      <c r="O21" s="51" t="s">
        <v>166</v>
      </c>
      <c r="P21" s="51">
        <v>1</v>
      </c>
      <c r="Q21" s="51">
        <v>1</v>
      </c>
      <c r="R21" s="54">
        <f t="shared" si="0"/>
        <v>1</v>
      </c>
      <c r="S21" s="68"/>
      <c r="T21" s="68"/>
      <c r="U21" s="55" t="s">
        <v>182</v>
      </c>
      <c r="V21" s="55" t="s">
        <v>183</v>
      </c>
    </row>
    <row r="22" spans="1:22" ht="222" customHeight="1">
      <c r="A22" s="51">
        <v>18</v>
      </c>
      <c r="B22" s="51" t="s">
        <v>43</v>
      </c>
      <c r="C22" s="51" t="s">
        <v>184</v>
      </c>
      <c r="D22" s="59" t="s">
        <v>45</v>
      </c>
      <c r="E22" s="51" t="s">
        <v>46</v>
      </c>
      <c r="F22" s="51" t="s">
        <v>47</v>
      </c>
      <c r="G22" s="51" t="s">
        <v>99</v>
      </c>
      <c r="H22" s="51" t="s">
        <v>100</v>
      </c>
      <c r="I22" s="51" t="s">
        <v>60</v>
      </c>
      <c r="J22" s="51" t="s">
        <v>185</v>
      </c>
      <c r="K22" s="51" t="s">
        <v>186</v>
      </c>
      <c r="L22" s="51" t="s">
        <v>187</v>
      </c>
      <c r="M22" s="52" t="s">
        <v>188</v>
      </c>
      <c r="N22" s="53" t="s">
        <v>54</v>
      </c>
      <c r="O22" s="51"/>
      <c r="P22" s="51">
        <v>3</v>
      </c>
      <c r="Q22" s="51">
        <v>3</v>
      </c>
      <c r="R22" s="54">
        <f t="shared" si="0"/>
        <v>1</v>
      </c>
      <c r="S22" s="63" t="s">
        <v>189</v>
      </c>
      <c r="T22" s="55" t="s">
        <v>190</v>
      </c>
      <c r="U22" s="79" t="s">
        <v>191</v>
      </c>
      <c r="V22" s="79" t="s">
        <v>192</v>
      </c>
    </row>
    <row r="23" spans="1:22" ht="124.5" customHeight="1">
      <c r="A23" s="51">
        <v>19</v>
      </c>
      <c r="B23" s="51" t="s">
        <v>88</v>
      </c>
      <c r="C23" s="51" t="s">
        <v>193</v>
      </c>
      <c r="D23" s="51" t="s">
        <v>153</v>
      </c>
      <c r="E23" s="51" t="s">
        <v>46</v>
      </c>
      <c r="F23" s="51" t="s">
        <v>47</v>
      </c>
      <c r="G23" s="51" t="s">
        <v>58</v>
      </c>
      <c r="H23" s="51" t="s">
        <v>90</v>
      </c>
      <c r="I23" s="51" t="s">
        <v>50</v>
      </c>
      <c r="J23" s="51" t="s">
        <v>194</v>
      </c>
      <c r="K23" s="51" t="s">
        <v>62</v>
      </c>
      <c r="L23" s="51" t="s">
        <v>195</v>
      </c>
      <c r="M23" s="52">
        <v>45626</v>
      </c>
      <c r="N23" s="53" t="s">
        <v>54</v>
      </c>
      <c r="O23" s="51"/>
      <c r="P23" s="51">
        <v>1</v>
      </c>
      <c r="Q23" s="51">
        <v>1</v>
      </c>
      <c r="R23" s="54">
        <f t="shared" si="0"/>
        <v>1</v>
      </c>
      <c r="S23" s="68"/>
      <c r="T23" s="68"/>
      <c r="U23" s="55" t="s">
        <v>196</v>
      </c>
      <c r="V23" s="55" t="s">
        <v>197</v>
      </c>
    </row>
    <row r="24" spans="1:22" ht="125.25" customHeight="1">
      <c r="A24" s="51">
        <v>20</v>
      </c>
      <c r="B24" s="51" t="s">
        <v>198</v>
      </c>
      <c r="C24" s="53" t="s">
        <v>199</v>
      </c>
      <c r="D24" s="64" t="s">
        <v>153</v>
      </c>
      <c r="E24" s="50" t="s">
        <v>139</v>
      </c>
      <c r="F24" s="51" t="s">
        <v>200</v>
      </c>
      <c r="G24" s="51" t="s">
        <v>48</v>
      </c>
      <c r="H24" s="51" t="s">
        <v>59</v>
      </c>
      <c r="I24" s="51" t="s">
        <v>50</v>
      </c>
      <c r="J24" s="51" t="s">
        <v>201</v>
      </c>
      <c r="K24" s="51" t="s">
        <v>202</v>
      </c>
      <c r="L24" s="51" t="s">
        <v>203</v>
      </c>
      <c r="M24" s="52">
        <v>45596</v>
      </c>
      <c r="N24" s="53" t="s">
        <v>54</v>
      </c>
      <c r="O24" s="51" t="s">
        <v>204</v>
      </c>
      <c r="P24" s="51">
        <v>1</v>
      </c>
      <c r="Q24" s="51">
        <v>1</v>
      </c>
      <c r="R24" s="54">
        <f t="shared" si="0"/>
        <v>1</v>
      </c>
      <c r="S24" s="68"/>
      <c r="T24" s="68" t="s">
        <v>205</v>
      </c>
      <c r="U24" s="55" t="s">
        <v>206</v>
      </c>
      <c r="V24" s="65"/>
    </row>
    <row r="25" spans="1:22" ht="39.75" customHeight="1">
      <c r="P25" s="31">
        <f>SUM(P5:P24)</f>
        <v>32</v>
      </c>
      <c r="Q25" s="31">
        <f>SUM(Q5:Q24)</f>
        <v>31.5</v>
      </c>
      <c r="R25" s="32">
        <f t="shared" si="0"/>
        <v>0.984375</v>
      </c>
    </row>
  </sheetData>
  <autoFilter ref="A3:V25" xr:uid="{00000000-0001-0000-0100-000000000000}">
    <filterColumn colId="15" showButton="0"/>
    <filterColumn colId="16" showButton="0"/>
  </autoFilter>
  <mergeCells count="5">
    <mergeCell ref="C1:E1"/>
    <mergeCell ref="H1:L1"/>
    <mergeCell ref="V3:V4"/>
    <mergeCell ref="P3:R3"/>
    <mergeCell ref="T3:T4"/>
  </mergeCells>
  <pageMargins left="0.7" right="0.7" top="0.75" bottom="0.75" header="0.3" footer="0.3"/>
  <pageSetup orientation="portrait" horizontalDpi="360" verticalDpi="360"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desplegables'!$A$50:$A$54</xm:f>
          </x14:formula1>
          <xm:sqref>G5:G24</xm:sqref>
        </x14:dataValidation>
        <x14:dataValidation type="list" allowBlank="1" showInputMessage="1" showErrorMessage="1" xr:uid="{00000000-0002-0000-0100-000001000000}">
          <x14:formula1>
            <xm:f>'Listas desplegables'!$A$59:$A$63</xm:f>
          </x14:formula1>
          <xm:sqref>H5:H24</xm:sqref>
        </x14:dataValidation>
        <x14:dataValidation type="list" allowBlank="1" showInputMessage="1" showErrorMessage="1" xr:uid="{00000000-0002-0000-0100-000002000000}">
          <x14:formula1>
            <xm:f>'Listas desplegables'!$A$2:$A$22</xm:f>
          </x14:formula1>
          <xm:sqref>B5:B24</xm:sqref>
        </x14:dataValidation>
        <x14:dataValidation type="list" allowBlank="1" showInputMessage="1" showErrorMessage="1" xr:uid="{00000000-0002-0000-0100-000003000000}">
          <x14:formula1>
            <xm:f>'Listas desplegables'!$A$36:$A$47</xm:f>
          </x14:formula1>
          <xm:sqref>E5:E24</xm:sqref>
        </x14:dataValidation>
        <x14:dataValidation type="list" allowBlank="1" showInputMessage="1" showErrorMessage="1" xr:uid="{00000000-0002-0000-0100-000004000000}">
          <x14:formula1>
            <xm:f>'Listas desplegables'!$A$27:$A$32</xm:f>
          </x14:formula1>
          <xm:sqref>D5:D24</xm:sqref>
        </x14:dataValidation>
        <x14:dataValidation type="list" allowBlank="1" showInputMessage="1" showErrorMessage="1" xr:uid="{00000000-0002-0000-0100-000005000000}">
          <x14:formula1>
            <xm:f>'Listas desplegables'!$A$69:$A$73</xm:f>
          </x14:formula1>
          <xm:sqref>I5:I24</xm:sqref>
        </x14:dataValidation>
        <x14:dataValidation type="list" allowBlank="1" showInputMessage="1" showErrorMessage="1" xr:uid="{00000000-0002-0000-0100-000006000000}">
          <x14:formula1>
            <xm:f>'Listas desplegables'!$A$80:$A$103</xm:f>
          </x14:formula1>
          <xm:sqref>N5:N24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3"/>
  <sheetViews>
    <sheetView topLeftCell="A23" workbookViewId="0">
      <selection activeCell="B42" sqref="B42"/>
    </sheetView>
  </sheetViews>
  <sheetFormatPr defaultColWidth="11.42578125" defaultRowHeight="15"/>
  <cols>
    <col min="1" max="1" width="76.7109375" customWidth="1"/>
  </cols>
  <sheetData>
    <row r="1" spans="1:1">
      <c r="A1" s="26" t="s">
        <v>21</v>
      </c>
    </row>
    <row r="2" spans="1:1">
      <c r="A2" t="s">
        <v>43</v>
      </c>
    </row>
    <row r="3" spans="1:1">
      <c r="A3" t="s">
        <v>207</v>
      </c>
    </row>
    <row r="4" spans="1:1">
      <c r="A4" t="s">
        <v>208</v>
      </c>
    </row>
    <row r="5" spans="1:1">
      <c r="A5" t="s">
        <v>209</v>
      </c>
    </row>
    <row r="6" spans="1:1">
      <c r="A6" t="s">
        <v>198</v>
      </c>
    </row>
    <row r="7" spans="1:1">
      <c r="A7" t="s">
        <v>88</v>
      </c>
    </row>
    <row r="8" spans="1:1">
      <c r="A8" t="s">
        <v>137</v>
      </c>
    </row>
    <row r="9" spans="1:1">
      <c r="A9" t="s">
        <v>210</v>
      </c>
    </row>
    <row r="10" spans="1:1">
      <c r="A10" t="s">
        <v>211</v>
      </c>
    </row>
    <row r="11" spans="1:1">
      <c r="A11" t="s">
        <v>212</v>
      </c>
    </row>
    <row r="12" spans="1:1">
      <c r="A12" t="s">
        <v>213</v>
      </c>
    </row>
    <row r="13" spans="1:1">
      <c r="A13" t="s">
        <v>121</v>
      </c>
    </row>
    <row r="14" spans="1:1">
      <c r="A14" t="s">
        <v>128</v>
      </c>
    </row>
    <row r="15" spans="1:1">
      <c r="A15" t="s">
        <v>108</v>
      </c>
    </row>
    <row r="16" spans="1:1">
      <c r="A16" t="s">
        <v>214</v>
      </c>
    </row>
    <row r="17" spans="1:1">
      <c r="A17" t="s">
        <v>215</v>
      </c>
    </row>
    <row r="18" spans="1:1">
      <c r="A18" t="s">
        <v>216</v>
      </c>
    </row>
    <row r="19" spans="1:1">
      <c r="A19" t="s">
        <v>217</v>
      </c>
    </row>
    <row r="20" spans="1:1">
      <c r="A20" t="s">
        <v>218</v>
      </c>
    </row>
    <row r="21" spans="1:1">
      <c r="A21" t="s">
        <v>219</v>
      </c>
    </row>
    <row r="22" spans="1:1">
      <c r="A22" t="s">
        <v>220</v>
      </c>
    </row>
    <row r="26" spans="1:1">
      <c r="A26" s="22" t="s">
        <v>221</v>
      </c>
    </row>
    <row r="27" spans="1:1">
      <c r="A27" s="21" t="s">
        <v>45</v>
      </c>
    </row>
    <row r="28" spans="1:1">
      <c r="A28" s="21" t="s">
        <v>222</v>
      </c>
    </row>
    <row r="29" spans="1:1">
      <c r="A29" s="23" t="s">
        <v>223</v>
      </c>
    </row>
    <row r="30" spans="1:1">
      <c r="A30" s="23" t="s">
        <v>67</v>
      </c>
    </row>
    <row r="31" spans="1:1">
      <c r="A31" s="21" t="s">
        <v>162</v>
      </c>
    </row>
    <row r="32" spans="1:1">
      <c r="A32" s="23" t="s">
        <v>153</v>
      </c>
    </row>
    <row r="35" spans="1:1" ht="15" customHeight="1">
      <c r="A35" s="22" t="s">
        <v>24</v>
      </c>
    </row>
    <row r="36" spans="1:1" ht="15.75" customHeight="1">
      <c r="A36" s="24" t="s">
        <v>46</v>
      </c>
    </row>
    <row r="37" spans="1:1" ht="15.75" customHeight="1">
      <c r="A37" s="24" t="s">
        <v>130</v>
      </c>
    </row>
    <row r="38" spans="1:1" ht="15.75" customHeight="1">
      <c r="A38" s="24" t="s">
        <v>224</v>
      </c>
    </row>
    <row r="39" spans="1:1" ht="15.75" customHeight="1">
      <c r="A39" s="24" t="s">
        <v>225</v>
      </c>
    </row>
    <row r="40" spans="1:1" ht="15.75" customHeight="1">
      <c r="A40" s="24" t="s">
        <v>226</v>
      </c>
    </row>
    <row r="41" spans="1:1" ht="15.75" customHeight="1">
      <c r="A41" s="25" t="s">
        <v>227</v>
      </c>
    </row>
    <row r="42" spans="1:1" ht="15.75" customHeight="1">
      <c r="A42" s="25" t="s">
        <v>228</v>
      </c>
    </row>
    <row r="43" spans="1:1" ht="15.75" customHeight="1">
      <c r="A43" s="25" t="s">
        <v>229</v>
      </c>
    </row>
    <row r="44" spans="1:1" ht="15.75" customHeight="1">
      <c r="A44" s="25" t="s">
        <v>139</v>
      </c>
    </row>
    <row r="45" spans="1:1" ht="15.75" customHeight="1">
      <c r="A45" s="25" t="s">
        <v>230</v>
      </c>
    </row>
    <row r="46" spans="1:1" ht="15.75" customHeight="1">
      <c r="A46" s="25" t="s">
        <v>178</v>
      </c>
    </row>
    <row r="47" spans="1:1">
      <c r="A47" s="25" t="s">
        <v>153</v>
      </c>
    </row>
    <row r="49" spans="1:1">
      <c r="A49" t="s">
        <v>26</v>
      </c>
    </row>
    <row r="50" spans="1:1">
      <c r="A50" t="s">
        <v>58</v>
      </c>
    </row>
    <row r="51" spans="1:1">
      <c r="A51" t="s">
        <v>48</v>
      </c>
    </row>
    <row r="52" spans="1:1">
      <c r="A52" t="s">
        <v>110</v>
      </c>
    </row>
    <row r="53" spans="1:1">
      <c r="A53" t="s">
        <v>170</v>
      </c>
    </row>
    <row r="54" spans="1:1">
      <c r="A54" t="s">
        <v>99</v>
      </c>
    </row>
    <row r="58" spans="1:1" ht="15.75" customHeight="1">
      <c r="A58" s="22" t="s">
        <v>27</v>
      </c>
    </row>
    <row r="59" spans="1:1" ht="15.75" customHeight="1">
      <c r="A59" s="25" t="s">
        <v>90</v>
      </c>
    </row>
    <row r="60" spans="1:1" ht="15.75" customHeight="1">
      <c r="A60" s="24" t="s">
        <v>59</v>
      </c>
    </row>
    <row r="61" spans="1:1" ht="15.75" customHeight="1">
      <c r="A61" s="24" t="s">
        <v>111</v>
      </c>
    </row>
    <row r="62" spans="1:1">
      <c r="A62" s="24" t="s">
        <v>49</v>
      </c>
    </row>
    <row r="63" spans="1:1">
      <c r="A63" s="25" t="s">
        <v>100</v>
      </c>
    </row>
    <row r="68" spans="1:1">
      <c r="A68" t="s">
        <v>28</v>
      </c>
    </row>
    <row r="69" spans="1:1">
      <c r="A69" t="s">
        <v>140</v>
      </c>
    </row>
    <row r="70" spans="1:1">
      <c r="A70" t="s">
        <v>60</v>
      </c>
    </row>
    <row r="71" spans="1:1">
      <c r="A71" t="s">
        <v>154</v>
      </c>
    </row>
    <row r="72" spans="1:1">
      <c r="A72" t="s">
        <v>101</v>
      </c>
    </row>
    <row r="73" spans="1:1">
      <c r="A73" t="s">
        <v>50</v>
      </c>
    </row>
    <row r="79" spans="1:1">
      <c r="A79" t="s">
        <v>231</v>
      </c>
    </row>
    <row r="80" spans="1:1">
      <c r="A80" s="27" t="s">
        <v>232</v>
      </c>
    </row>
    <row r="81" spans="1:1">
      <c r="A81" s="27" t="s">
        <v>54</v>
      </c>
    </row>
    <row r="82" spans="1:1">
      <c r="A82" s="27" t="s">
        <v>233</v>
      </c>
    </row>
    <row r="83" spans="1:1">
      <c r="A83" s="27" t="s">
        <v>234</v>
      </c>
    </row>
    <row r="84" spans="1:1">
      <c r="A84" s="27" t="s">
        <v>235</v>
      </c>
    </row>
    <row r="85" spans="1:1">
      <c r="A85" s="27" t="s">
        <v>236</v>
      </c>
    </row>
    <row r="86" spans="1:1">
      <c r="A86" s="27" t="s">
        <v>125</v>
      </c>
    </row>
    <row r="87" spans="1:1">
      <c r="A87" s="27" t="s">
        <v>237</v>
      </c>
    </row>
    <row r="88" spans="1:1">
      <c r="A88" s="27" t="s">
        <v>238</v>
      </c>
    </row>
    <row r="89" spans="1:1">
      <c r="A89" s="27" t="s">
        <v>116</v>
      </c>
    </row>
    <row r="90" spans="1:1">
      <c r="A90" s="27" t="s">
        <v>239</v>
      </c>
    </row>
    <row r="91" spans="1:1">
      <c r="A91" s="27" t="s">
        <v>240</v>
      </c>
    </row>
    <row r="92" spans="1:1">
      <c r="A92" s="27" t="s">
        <v>134</v>
      </c>
    </row>
    <row r="93" spans="1:1">
      <c r="A93" s="27" t="s">
        <v>241</v>
      </c>
    </row>
    <row r="94" spans="1:1">
      <c r="A94" s="27" t="s">
        <v>242</v>
      </c>
    </row>
    <row r="95" spans="1:1">
      <c r="A95" s="27" t="s">
        <v>243</v>
      </c>
    </row>
    <row r="96" spans="1:1">
      <c r="A96" s="27" t="s">
        <v>244</v>
      </c>
    </row>
    <row r="97" spans="1:1">
      <c r="A97" s="27" t="s">
        <v>245</v>
      </c>
    </row>
    <row r="98" spans="1:1">
      <c r="A98" s="27" t="s">
        <v>157</v>
      </c>
    </row>
    <row r="99" spans="1:1">
      <c r="A99" s="27" t="s">
        <v>70</v>
      </c>
    </row>
    <row r="100" spans="1:1">
      <c r="A100" s="27" t="s">
        <v>144</v>
      </c>
    </row>
    <row r="101" spans="1:1">
      <c r="A101" s="27" t="s">
        <v>246</v>
      </c>
    </row>
    <row r="102" spans="1:1">
      <c r="A102" s="27" t="s">
        <v>247</v>
      </c>
    </row>
    <row r="103" spans="1:1">
      <c r="A103" s="27" t="s">
        <v>248</v>
      </c>
    </row>
  </sheetData>
  <pageMargins left="0.7" right="0.7" top="0.75" bottom="0.75" header="0.3" footer="0.3"/>
  <tableParts count="7">
    <tablePart r:id="rId1"/>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19" ma:contentTypeDescription="Crear nuevo documento." ma:contentTypeScope="" ma:versionID="2cd36f80c9d47f4a452df74a6debecff">
  <xsd:schema xmlns:xsd="http://www.w3.org/2001/XMLSchema" xmlns:xs="http://www.w3.org/2001/XMLSchema" xmlns:p="http://schemas.microsoft.com/office/2006/metadata/properties" xmlns:ns1="http://schemas.microsoft.com/sharepoint/v3" xmlns:ns2="d3b219e2-fd2b-48db-a7a1-78200413b0f9" xmlns:ns3="d652a727-8d49-4d64-a76b-fbe70de474b2" targetNamespace="http://schemas.microsoft.com/office/2006/metadata/properties" ma:root="true" ma:fieldsID="4a04827688fdf190a24cfbedbad2e7dd" ns1:_="" ns2:_="" ns3:_="">
    <xsd:import namespace="http://schemas.microsoft.com/sharepoint/v3"/>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3b219e2-fd2b-48db-a7a1-78200413b0f9">
      <Terms xmlns="http://schemas.microsoft.com/office/infopath/2007/PartnerControls"/>
    </lcf76f155ced4ddcb4097134ff3c332f>
    <TaxCatchAll xmlns="d652a727-8d49-4d64-a76b-fbe70de474b2" xsi:nil="true"/>
  </documentManagement>
</p:properties>
</file>

<file path=customXml/itemProps1.xml><?xml version="1.0" encoding="utf-8"?>
<ds:datastoreItem xmlns:ds="http://schemas.openxmlformats.org/officeDocument/2006/customXml" ds:itemID="{F765BAC1-9364-495F-9E89-2AA847E09969}"/>
</file>

<file path=customXml/itemProps2.xml><?xml version="1.0" encoding="utf-8"?>
<ds:datastoreItem xmlns:ds="http://schemas.openxmlformats.org/officeDocument/2006/customXml" ds:itemID="{82349541-9FE3-4051-B024-880D32C3E8C2}"/>
</file>

<file path=customXml/itemProps3.xml><?xml version="1.0" encoding="utf-8"?>
<ds:datastoreItem xmlns:ds="http://schemas.openxmlformats.org/officeDocument/2006/customXml" ds:itemID="{ED161E52-BBCE-4649-AAFD-33185BCA90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
  <cp:revision/>
  <dcterms:created xsi:type="dcterms:W3CDTF">2021-03-21T23:38:37Z</dcterms:created>
  <dcterms:modified xsi:type="dcterms:W3CDTF">2025-01-17T18:47:12Z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MediaServiceImageTags">
    <vt:lpwstr/>
  </property>
</Properties>
</file>