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ani\Downloads\"/>
    </mc:Choice>
  </mc:AlternateContent>
  <xr:revisionPtr revIDLastSave="0" documentId="13_ncr:1_{0CE0704A-1B81-4B17-9596-43EEA6362E17}" xr6:coauthVersionLast="47" xr6:coauthVersionMax="47" xr10:uidLastSave="{00000000-0000-0000-0000-000000000000}"/>
  <bookViews>
    <workbookView xWindow="-110" yWindow="-110" windowWidth="19420" windowHeight="10300" tabRatio="634" activeTab="3" xr2:uid="{00000000-000D-0000-FFFF-FFFF00000000}"/>
  </bookViews>
  <sheets>
    <sheet name="INTRODUCCION" sheetId="19" r:id="rId1"/>
    <sheet name="PLATAFORMA ESTRATÉGICA " sheetId="24" r:id="rId2"/>
    <sheet name="Hoja2" sheetId="2" state="hidden" r:id="rId3"/>
    <sheet name="Plan de Acción - POA" sheetId="1" r:id="rId4"/>
    <sheet name="Instrucciones de dilienciamient" sheetId="25" r:id="rId5"/>
    <sheet name="DATOS" sheetId="23" state="hidden" r:id="rId6"/>
  </sheets>
  <definedNames>
    <definedName name="_xlnm._FilterDatabase" localSheetId="5" hidden="1">DATOS!$A$1:$S$74</definedName>
    <definedName name="_xlnm._FilterDatabase" localSheetId="3" hidden="1">'Plan de Acción - POA'!$A$6:$AZ$101</definedName>
    <definedName name="_Toc186123991" localSheetId="1">'PLATAFORMA ESTRATÉGICA '!$A$6</definedName>
    <definedName name="_Toc186123994" localSheetId="1">'PLATAFORMA ESTRATÉGICA '!$A$18</definedName>
    <definedName name="_xlnm.Print_Area" localSheetId="0">INTRODUCCION!$A$1:$K$46</definedName>
    <definedName name="LINEAOB1">DATOS!$H$2:$H$4</definedName>
    <definedName name="LINEAOB3">DATOS!$J$2:$J$4</definedName>
    <definedName name="LINEAOB5">DATOS!$L$2:$L$5</definedName>
    <definedName name="LINEAOBJ1">DATOS!$H$1:$H$4</definedName>
    <definedName name="LINEAOBJ2">DATOS!$I$2:$I$6</definedName>
    <definedName name="LINEAOBJ3">DATOS!$J$1:$J$4</definedName>
    <definedName name="LINEAOBJ4">DATOS!$K$2:$K$6</definedName>
    <definedName name="LINEAOBJ6">DATOS!$M$2:$M$7</definedName>
    <definedName name="LINEAS">DATOS!$H$2:$H$4</definedName>
    <definedName name="LINEASOB2">DATOS!$I$1:$I$6</definedName>
    <definedName name="LINEASOBJ3">DATOS!$J$1:$J$4</definedName>
    <definedName name="LINEASOBJ4">DATOS!$K$1:$K$6</definedName>
    <definedName name="LINEASOBJ5">DATOS!$L$1:$L$5</definedName>
    <definedName name="LINEASOBJ6">DATOS!$M$1:$M$7</definedName>
    <definedName name="OBJETIVOS">DATOS!$G$1:$G$6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1" i="1" l="1"/>
  <c r="W100" i="1"/>
  <c r="AZ50" i="1"/>
  <c r="AY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s>
  <commentList>
    <comment ref="N28" authorId="0" shapeId="0" xr:uid="{B24191AF-AE9F-4711-8608-45DDB3CB3C9A}">
      <text>
        <r>
          <rPr>
            <b/>
            <sz val="9"/>
            <color indexed="81"/>
            <rFont val="Tahoma"/>
            <family val="2"/>
          </rPr>
          <t>Diana Lopez Coronado:</t>
        </r>
        <r>
          <rPr>
            <sz val="9"/>
            <color indexed="81"/>
            <rFont val="Tahoma"/>
            <family val="2"/>
          </rPr>
          <t xml:space="preserve">
En el periodo o al corte o en la vigencia?</t>
        </r>
      </text>
    </comment>
    <comment ref="P36" authorId="0" shapeId="0" xr:uid="{B75483FA-6FB0-4027-85B6-57B3667888FD}">
      <text>
        <r>
          <rPr>
            <b/>
            <sz val="9"/>
            <color indexed="81"/>
            <rFont val="Tahoma"/>
            <family val="2"/>
          </rPr>
          <t>Diana Lopez Coronado:</t>
        </r>
        <r>
          <rPr>
            <sz val="9"/>
            <color indexed="81"/>
            <rFont val="Tahoma"/>
            <family val="2"/>
          </rPr>
          <t xml:space="preserve">
cual es la unidad de medida</t>
        </r>
      </text>
    </comment>
    <comment ref="K61" authorId="0" shapeId="0" xr:uid="{7D62FF76-A38C-41C8-9841-92610C7B500D}">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 ref="N61" authorId="0" shapeId="0" xr:uid="{097C9C8B-5501-4614-B69D-882B22F6CE29}">
      <text>
        <r>
          <rPr>
            <b/>
            <sz val="9"/>
            <color indexed="81"/>
            <rFont val="Tahoma"/>
            <family val="2"/>
          </rPr>
          <t>Diana Lopez Coronado:</t>
        </r>
        <r>
          <rPr>
            <sz val="9"/>
            <color indexed="81"/>
            <rFont val="Tahoma"/>
            <family val="2"/>
          </rPr>
          <t xml:space="preserve">
que pasa si en un trimestre no se allegan solicitudes de contratacion relacionadas. Esto se programó conforme al PAA?</t>
        </r>
      </text>
    </comment>
    <comment ref="S70" authorId="0" shapeId="0" xr:uid="{C36B8AFD-7E28-4A5E-B2A8-EEA7C519A1CE}">
      <text>
        <r>
          <rPr>
            <b/>
            <sz val="9"/>
            <color indexed="81"/>
            <rFont val="Tahoma"/>
            <family val="2"/>
          </rPr>
          <t>Diana Lopez Coronado:</t>
        </r>
        <r>
          <rPr>
            <sz val="9"/>
            <color indexed="81"/>
            <rFont val="Tahoma"/>
            <family val="2"/>
          </rPr>
          <t xml:space="preserve">
indicador de resultado??</t>
        </r>
      </text>
    </comment>
  </commentList>
</comments>
</file>

<file path=xl/sharedStrings.xml><?xml version="1.0" encoding="utf-8"?>
<sst xmlns="http://schemas.openxmlformats.org/spreadsheetml/2006/main" count="2248" uniqueCount="856">
  <si>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</si>
  <si>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</si>
  <si>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lan Integral de Seguridad Ciudadana, Convivencia y Justicia (PISCCJ),  proyectos de inversión y las políticas del Modelo Integrado de Planeación y Gestión -MIPG-.
</t>
  </si>
  <si>
    <t>DEPENDENCIAS</t>
  </si>
  <si>
    <t>% AVANCE POA</t>
  </si>
  <si>
    <t>Subsecretaría de Acceso a la Justicia</t>
  </si>
  <si>
    <t>Dirección Acceso a la Justicia</t>
  </si>
  <si>
    <t>Dirección Responsabilidad Penal Adolescente</t>
  </si>
  <si>
    <t>Dirección Cárcel Distrital</t>
  </si>
  <si>
    <t>Dirección Centro Especial de Reclusión</t>
  </si>
  <si>
    <t>Subsecretaria de Seguridad y Convivencia</t>
  </si>
  <si>
    <t>Dirección de Prevención y Cultura Ciudadana</t>
  </si>
  <si>
    <t>Dirección de Seguridad</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</si>
  <si>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</si>
  <si>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</si>
  <si>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</si>
  <si>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</si>
  <si>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</si>
  <si>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</si>
  <si>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</si>
  <si>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Jurídica y Contractual</t>
  </si>
  <si>
    <t>Dirección de Recursos Físicos y Gestión Documental</t>
  </si>
  <si>
    <t>Dirección Financiera</t>
  </si>
  <si>
    <t>Oficinas Despacho</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</si>
  <si>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</si>
  <si>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</si>
  <si>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</si>
  <si>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</si>
  <si>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</si>
  <si>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</si>
  <si>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 xml:space="preserve">% DE AVANCE TOTAL DE POA </t>
  </si>
  <si>
    <t>CONTROL DE CAMBIOS</t>
  </si>
  <si>
    <t>NUMERO DE VERSION</t>
  </si>
  <si>
    <t>FECHA</t>
  </si>
  <si>
    <t xml:space="preserve">DESCRIPCIÓN </t>
  </si>
  <si>
    <t>El Plan de Acción POA  fue aprobado en sesión del Comité Institucional de Gestión y Desempeño del 28 de enero de 2025 y fue publicado el 31 de enero del mismo año</t>
  </si>
  <si>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</si>
  <si>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</si>
  <si>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</si>
  <si>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</si>
  <si>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</si>
  <si>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</si>
  <si>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</si>
  <si>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 xml:space="preserve">1. Diseño e implementación de intervenciones formativas mediante el uso de metodologías diferenciales y herramientas innovadoras que contribuyan a la transformación de comportamientos contrarios a la convivencia.  </t>
  </si>
  <si>
    <t>2. Ampliación de la cobertura y la sostenibilidad para la orientación en gestión de medidas correctivas mediante la implementación del portafolio de servicios a la ciudadanía</t>
  </si>
  <si>
    <t>3. Desarrollo de alianzas estratégicas entre actores institucionales y comunitarios para el fortalecimiento de liderazgos sociales y orientación técnica para la sostenibilidad de iniciativas de convivencia</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</si>
  <si>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</si>
  <si>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</si>
  <si>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</si>
  <si>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1. Elaboración de herramientas de análisis de información y documentos estratégicos que contribuyen a la toma de decisión agiles y oportunas en los procesos misionales bajo una lógica de comprensión integral de territorio</t>
  </si>
  <si>
    <t>2. Diseño, despliegue e implementación de un modelo de intervención territorial para la transformación de entornos problemáticos.</t>
  </si>
  <si>
    <t>3. Fortalecimiento de la gestión comunitaria de la Seguridad y la Convivencia, con el fin de generar espacios donde los ciudadanos colaboren en la identificación de problemas y en la implementación de estrategias</t>
  </si>
  <si>
    <t>4. Desarrollo de un plan integral de mejoramiento de competencias para Gestores de Convivencia y estandarización de procedimientos, como elementos clave para optimizar la gestión de la convivencia y la seguridad en las comunidades.</t>
  </si>
  <si>
    <t>5. Construcción de un modelo de gobernanza de la seguridad en Bogotá Región que optimice recursos y capacidades para el abordaje conjunto de fenómenos asociados a la seguridad y la convivencia.</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</si>
  <si>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</si>
  <si>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</si>
  <si>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1. Implementación del modelo de gestión carcelaria restaurativo para la Cárcel Distrital, el Centro Especial de Reclusión y Casa Libertad</t>
  </si>
  <si>
    <t>2. Fortalecimiento del control y seguimiento a la ejecución de las obras de nuevos equipamientos referidos en el Plan Distrital de Desarrollo para el acceso a la justicia y descongestión de los centros de reclusión distritales</t>
  </si>
  <si>
    <t>3. Traslado de las capacidades de las Comisarías de Familia que permitan activar la ruta de atención integral en casos de violencia en el contexto familiar</t>
  </si>
  <si>
    <t>OBJETIVO ESTRATÉGICO N° 4</t>
  </si>
  <si>
    <t>Fortalecer la estructura y las capacidades del modelo operativo de seguridad y emergencias para optimizar la toma de decisiones, la predicción y la respuesta coordinada, eficiente y eficaz a incidentes en la ciudad de Bogotá</t>
  </si>
  <si>
    <t>1. Incorporación de técnicas de analítica de datos, con estándares de ciberseguridad y seguridad de la información por medio del diseño de modelos descriptivos</t>
  </si>
  <si>
    <t>2. Evolución integral del modelo operacional y de los procesos estratégicos y de apoyo del C4</t>
  </si>
  <si>
    <t>3. Descentralización de la operación del sistema C4</t>
  </si>
  <si>
    <t>4. Articulación e integración con las agencias y entidades externas para mejorar la respuesta distrital a la demanda de servicios de los ciudadanos</t>
  </si>
  <si>
    <t>5. Avance en el cumplimiento de estándares y buenas prácticas de gestión de incidentes para alcanzar un nivel superior y continuar siendo referente regional</t>
  </si>
  <si>
    <t>OBJETIVO ESTRATÉGICO N°5</t>
  </si>
  <si>
    <t>Mejorar la gestión y la eficiencia organizacional, para el fortalecimiento de las capacidades de los organismos de vigilancia policial, funciones militares y otras de apoyo a la seguridad, la convivencia y justicia de Bogotá.</t>
  </si>
  <si>
    <t>1. Implementación y optimización de herramientas tecnológicas para la gestión administrativa y el aprovechamiento del ciclo de vida útil de los bienes de la secretaría dispuestos para la operación de los organismos de seguridad</t>
  </si>
  <si>
    <t>2. Mejoramiento de la gestión contractual y la capacidad de respuesta frente a las necesidades de dotación y de infraestructura de clientes internos y externos</t>
  </si>
  <si>
    <t>3. Fortalecimiento de los procesos y los procedimientos para la definición de requisitos de inversión en capacidades de los organismos de seguridad de la ciudad</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</si>
  <si>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</si>
  <si>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</si>
  <si>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</si>
  <si>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1. Desarrollo e implementación del rediseño de la estructura organizacional para optimizar la planeación de recursos, procesos, talento humano, tecnología y relación con el ciudadano, bajo un modelo de gestión basado en capacidades</t>
  </si>
  <si>
    <t>2. Fortalecimiento de la gestión contractual, financiera, documental, del talento humano y de las tecnologías y sistemas de información a través de acciones articuladas que aseguren la eficiencia operativa y el alcance de los objetivos estratégicos.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</si>
  <si>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</si>
  <si>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4. Fortalecimiento de las competencias del talento humano para el logro de los objetivos institucionales, afianzando el sentido de pertenencia, la gestión del cambio y la mejora en la prestación de los servicios de la entidad</t>
  </si>
  <si>
    <t>5. Contribución a la conservación del medio ambiente y la mitigación del cambio climático mediante la planeación, prevención, intervención y articulación interinstitucional</t>
  </si>
  <si>
    <t>6. Consolidación de la comunicación interna y externa como herramienta clave para posicionar los servicios y programas de la SDSCJ, implementando estrategias para el posicionamiento institucional y fortalecimiento de la imagen corporativa</t>
  </si>
  <si>
    <t>PROCESOS</t>
  </si>
  <si>
    <t xml:space="preserve">OBJETIVO PROCESO </t>
  </si>
  <si>
    <t>POLÍTICA MIPG</t>
  </si>
  <si>
    <t>PLANES DECRETO 612</t>
  </si>
  <si>
    <t>Objetivos Estrategicos</t>
  </si>
  <si>
    <t>Unidad de medida</t>
  </si>
  <si>
    <t>PROYECTO DE INVERSIÓN</t>
  </si>
  <si>
    <t>Despacho</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</si>
  <si>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</si>
  <si>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</si>
  <si>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</si>
  <si>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</si>
  <si>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</si>
  <si>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</si>
  <si>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</si>
  <si>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</si>
  <si>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</si>
  <si>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</si>
  <si>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</si>
  <si>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</si>
  <si>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</si>
  <si>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</si>
  <si>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</si>
  <si>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</si>
  <si>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</si>
  <si>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</si>
  <si>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</si>
  <si>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</si>
  <si>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</si>
  <si>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</si>
  <si>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</si>
  <si>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</si>
  <si>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</si>
  <si>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</si>
  <si>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</si>
  <si>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</si>
  <si>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</si>
  <si>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</si>
  <si>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</si>
  <si>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</si>
  <si>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</si>
  <si>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</si>
  <si>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</si>
  <si>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</si>
  <si>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</si>
  <si>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</si>
  <si>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</si>
  <si>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</si>
  <si>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</si>
  <si>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</si>
  <si>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</si>
  <si>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</si>
  <si>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</si>
  <si>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</si>
  <si>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</si>
  <si>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</si>
  <si>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</si>
  <si>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</si>
  <si>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</si>
  <si>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</si>
  <si>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</si>
  <si>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</si>
  <si>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</si>
  <si>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</si>
  <si>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</si>
  <si>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</si>
  <si>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</si>
  <si>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</si>
  <si>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</si>
  <si>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</si>
  <si>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</si>
  <si>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</si>
  <si>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</si>
  <si>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</si>
  <si>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</si>
  <si>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</si>
  <si>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</si>
  <si>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</si>
  <si>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</si>
  <si>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</si>
  <si>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</si>
  <si>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</si>
  <si>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</si>
  <si>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</si>
  <si>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</si>
  <si>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</si>
  <si>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</si>
  <si>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</si>
  <si>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</si>
  <si>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</si>
  <si>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</si>
  <si>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</si>
  <si>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</si>
  <si>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</si>
  <si>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</si>
  <si>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</si>
  <si>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</si>
  <si>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</si>
  <si>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</si>
  <si>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</si>
  <si>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</si>
  <si>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</si>
  <si>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</si>
  <si>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</si>
  <si>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</si>
  <si>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</si>
  <si>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</si>
  <si>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</si>
  <si>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</si>
  <si>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</si>
  <si>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</si>
  <si>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</si>
  <si>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</si>
  <si>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</si>
  <si>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</si>
  <si>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</si>
  <si>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</si>
  <si>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</si>
  <si>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 xml:space="preserve">Gerencia Código </t>
  </si>
  <si>
    <t>PLAN DE ACCIÓN - POA - 2025</t>
  </si>
  <si>
    <t>F-DE-1375
V.5</t>
  </si>
  <si>
    <t>PROGRAMACIÓN TRIMESTRAL</t>
  </si>
  <si>
    <t>EJECUCIÓN</t>
  </si>
  <si>
    <t>TRIMESTRE 1</t>
  </si>
  <si>
    <t>TRIMESTRE 2</t>
  </si>
  <si>
    <t>TRIMESTRE 3</t>
  </si>
  <si>
    <t>TRIMESTRE 4</t>
  </si>
  <si>
    <t>SEGUIMIENTO PRIMER TRIMESTRE PRIMERA LÍNEA DE DEFENSA</t>
  </si>
  <si>
    <t>MONITOREO SEGUNDA LINEA DE DEFENSA (OAP)</t>
  </si>
  <si>
    <t>SEGUIMIENTO SEGUNDO TRIMESTRE PRIMERA LÍNEA DE DEFENSA</t>
  </si>
  <si>
    <t>MONITOREO SEGUNDA LINEA DE DEFENSA</t>
  </si>
  <si>
    <t>SEGUIMIENTO TERCER TRIMESTRE PRIMERA LÍNEA DE DEFENSA</t>
  </si>
  <si>
    <t xml:space="preserve">No. </t>
  </si>
  <si>
    <t>OBJETIVO ESTRATÉGICO DEL PEI</t>
  </si>
  <si>
    <t>LINEA ESTRATÉGICA</t>
  </si>
  <si>
    <t>SUBSECRETARÍA /OFICINA DE DESPACHO</t>
  </si>
  <si>
    <t>DEPENDENCIA</t>
  </si>
  <si>
    <t>PROCESO</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</si>
  <si>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</si>
  <si>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</si>
  <si>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</si>
  <si>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</si>
  <si>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</si>
  <si>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</si>
  <si>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</si>
  <si>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</si>
  <si>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</si>
  <si>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</si>
  <si>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</si>
  <si>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</si>
  <si>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</si>
  <si>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PONDERACION</t>
  </si>
  <si>
    <t>Resultado
Cuantitativo</t>
  </si>
  <si>
    <t>Resultado Cualitativo</t>
  </si>
  <si>
    <t>Dificultades</t>
  </si>
  <si>
    <t>Medidas Correctivas</t>
  </si>
  <si>
    <t>Oportunidad en el reporte</t>
  </si>
  <si>
    <t>Observaciones del Monitoreo</t>
  </si>
  <si>
    <t>Avance acumulado</t>
  </si>
  <si>
    <t>Porcentaje de cumplimiento</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</si>
  <si>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</si>
  <si>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</si>
  <si>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8230 Fortalecimiento la Gestión Administrativa y Operativa de la Secretaría Distrital de Seguridad, Convivencia y Justicia en Bogotá D.C.</t>
  </si>
  <si>
    <t>POLÍTICA 3 Planeación Institucional</t>
  </si>
  <si>
    <t>Otro</t>
  </si>
  <si>
    <t xml:space="preserve">
1. Implementar el plan de trabajo para la construcción de planes de gerencia de los proyectos de inversión.</t>
  </si>
  <si>
    <t>Porcentaje de avance del plan de trabajo para la construcción de planes de gerencia de los proyectos de inversión.</t>
  </si>
  <si>
    <t>Actividades del plan de trabajo ejecutadas en la vigencia / actividades del plan de trabajo programadas en la vigencia</t>
  </si>
  <si>
    <t xml:space="preserve">
100%</t>
  </si>
  <si>
    <t>Porcentual</t>
  </si>
  <si>
    <t>Acumulado</t>
  </si>
  <si>
    <t>Producto</t>
  </si>
  <si>
    <t xml:space="preserve">
1</t>
  </si>
  <si>
    <t>otro</t>
  </si>
  <si>
    <t xml:space="preserve">
2. Diseñar e implementar un tablero de control integral para la OAP</t>
  </si>
  <si>
    <t>Número de tableros de control elaborados e implementados</t>
  </si>
  <si>
    <t xml:space="preserve">Sumatoria  de tableros generados </t>
  </si>
  <si>
    <t>Numérica</t>
  </si>
  <si>
    <t>Tablero de control</t>
  </si>
  <si>
    <t>CONPES Distritales</t>
  </si>
  <si>
    <t>3. Realizar el envío del 100% de los reportes solicitados, sobre los productos de la SDSCJ en los Planes de Acción respecto a las Políticas Públicas Distritales.</t>
  </si>
  <si>
    <t>Porcentaje de envío trimestral de reportes solicitados</t>
  </si>
  <si>
    <t>(sumatoria de reportes enviados en la vigencia / sumatoria de reportes solicitados en la vigencia) * 100</t>
  </si>
  <si>
    <t xml:space="preserve">Reportes Enviados </t>
  </si>
  <si>
    <t>Constante</t>
  </si>
  <si>
    <t>Gestión</t>
  </si>
  <si>
    <t>Correos, Oficios, Formato de reporte</t>
  </si>
  <si>
    <t xml:space="preserve">Número de reportes enviados </t>
  </si>
  <si>
    <t>Sumatoria de reportes enviados</t>
  </si>
  <si>
    <t>Reportes</t>
  </si>
  <si>
    <t>Plan Integral de Seguridad Ciudadana, Convivencia y Justicia (PISCCJ)</t>
  </si>
  <si>
    <t>5. Consolidar trimestralmente el reporte del PISCCJ</t>
  </si>
  <si>
    <t>Número de reportes consolidados</t>
  </si>
  <si>
    <t>Sumatoria de reportes consolidados</t>
  </si>
  <si>
    <t>Reporte</t>
  </si>
  <si>
    <t>POLÍTICA 6 Fortalecimiento Organizacional y Simplificación de Procesos</t>
  </si>
  <si>
    <t>6. Completar la actualización del 100 %  de los documentos del SGC.</t>
  </si>
  <si>
    <t xml:space="preserve">Sumatoria documentos obsoletos que son intervenidos </t>
  </si>
  <si>
    <t xml:space="preserve">Documentos Intervenidos </t>
  </si>
  <si>
    <t xml:space="preserve">Reporte de documentos actualizados </t>
  </si>
  <si>
    <t>7.Ejecutar cronograma plan de sostenibilidad MIPG</t>
  </si>
  <si>
    <t xml:space="preserve">
Porcentaje de avance en el cronograma del Plan</t>
  </si>
  <si>
    <t xml:space="preserve">
(Sumatoria en el avance de actividades del cronograma/ total de actividades del cronograma)*100</t>
  </si>
  <si>
    <t xml:space="preserve">
Cronograma ejecutado</t>
  </si>
  <si>
    <t xml:space="preserve">
Porcentual</t>
  </si>
  <si>
    <t xml:space="preserve">
Reporte de cumplimiento cronograma</t>
  </si>
  <si>
    <t xml:space="preserve">
10%</t>
  </si>
  <si>
    <t xml:space="preserve">
40%</t>
  </si>
  <si>
    <t xml:space="preserve">
70%</t>
  </si>
  <si>
    <t>8. Implementar el plan de continuidad del negocio  en la SDSCJ</t>
  </si>
  <si>
    <t>Porcentaje de avance en la implementación en plan de continuidad en la entidad</t>
  </si>
  <si>
    <t>(Sumatoria en el avance de actividades del plan de continuidad / total de actividades del plan de continuidad)*100</t>
  </si>
  <si>
    <t>Plan de continuidad en implementación</t>
  </si>
  <si>
    <t xml:space="preserve">Hoja de ruta de implementación </t>
  </si>
  <si>
    <t>POLÍTICA 15 Transparencia, Acceso a la Información y lucha contra la Corrupción</t>
  </si>
  <si>
    <t>Programa de Transparencia y Ética Pública</t>
  </si>
  <si>
    <t>Decreto  612 DE 2018</t>
  </si>
  <si>
    <t>9. Monitorear trimestralmente el plan de ejecución anual del PTEP</t>
  </si>
  <si>
    <t xml:space="preserve">Numero de seguimientos realizados </t>
  </si>
  <si>
    <t xml:space="preserve">Sumatoria de seguimientos realizados </t>
  </si>
  <si>
    <t>Seguimientos realizados</t>
  </si>
  <si>
    <t xml:space="preserve">Reporte de seguimiento </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</si>
  <si>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</si>
  <si>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</si>
  <si>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Documento </t>
  </si>
  <si>
    <t> </t>
  </si>
  <si>
    <t>POLÍTICA 19 Control Interno</t>
  </si>
  <si>
    <t>11. Realizar el reporte de los requerimientos formulados por los entes de control, en cumplimiento de la normatividad ambiental vigente.</t>
  </si>
  <si>
    <t>Número de reportes de requerimientos realizados</t>
  </si>
  <si>
    <t xml:space="preserve">Sumatoria de reportes </t>
  </si>
  <si>
    <t xml:space="preserve">Reportes generados </t>
  </si>
  <si>
    <t>12. Ejecutar Plan de trabajo para Optimizar la administración del Sistema del Cuidado y Servicios Sociales. PSCSS</t>
  </si>
  <si>
    <t xml:space="preserve">Porcentaje de cumplimiento de actividades del plan </t>
  </si>
  <si>
    <t xml:space="preserve"> (sumatoria de actividades realizadas del plan /  total Total de actividades del plan a realizar) *100</t>
  </si>
  <si>
    <t xml:space="preserve">Plan </t>
  </si>
  <si>
    <t>Plan de trabajo con actividades y pesos porcentuales,  Acta de mesa de trabajo, memorandos , Formatos de acuerdo con las actividades del Plan</t>
  </si>
  <si>
    <t>OBJETIVO ESTRATÉGICO N° 5: Mejorar la gestión y la eficiencia organizacional, para el fortalecimiento de las capacidades de los organismos de vigilancia policial, funciones militares y otras de apoyo a la seguridad, la convivencia y justicia de Bogotá.</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</si>
  <si>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</si>
  <si>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13. Actualizar y enviar a la SDP el documento de criterios de  elegibilidad , viabilidad y Políticas Públicas para los Fondos de Desarrollo Local asi como sus anexos técnicos .</t>
  </si>
  <si>
    <t>Número de documentos de Criterios de  elegibilidad , viabilidad y Políticas Públicas actualizado y enviado</t>
  </si>
  <si>
    <t>Sumatoria de documentos actualizados y enviados a la SDP</t>
  </si>
  <si>
    <t>Documento de criterios de eligibilidad</t>
  </si>
  <si>
    <t>Correo electrónico de envío y Documento actualizado</t>
  </si>
  <si>
    <t>Anual</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</si>
  <si>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</si>
  <si>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Gestión de Comunicaciones Estratégicas</t>
  </si>
  <si>
    <t>1. Diseñar e implementar cinco (5) campañas estratégicas de comunicación externa.</t>
  </si>
  <si>
    <t>Número de campañas de comunicación externa implementadas en la vigencia</t>
  </si>
  <si>
    <t>Sumatoria de campañas de comunicación externa implementadas en la vigencia</t>
  </si>
  <si>
    <t>Campañas de comunicación externa</t>
  </si>
  <si>
    <t xml:space="preserve">Reporte de las campañas externas implementadas </t>
  </si>
  <si>
    <t>No aplica</t>
  </si>
  <si>
    <t>2. Diseñar e implementar cuatro (4) campañas estrategicas de comunicación interna.</t>
  </si>
  <si>
    <t>Número de campañas de comunicación interna implementadas en la vigencia</t>
  </si>
  <si>
    <t>Sumatoria de campañas de comunicación interna implementadas en la vigencia</t>
  </si>
  <si>
    <t>Campañas de comunicación interna</t>
  </si>
  <si>
    <t>Reporte de las campañas internas implementadas en cada trimestre</t>
  </si>
  <si>
    <t>3. Aumentar el 32% del total de seguidores en las redes sociales de la entidad frente a la vigencia anterior</t>
  </si>
  <si>
    <t>Porcentaje de incremento en el número de seguidores de redes sociales frente al año anterior</t>
  </si>
  <si>
    <t>((total seguidores en redes con corte al periodo de referencia - total  de seguidores con corte al 31 de diciembre de 2024)/total  de seguidores con corte al 31 de diciembre de 2024)*100</t>
  </si>
  <si>
    <t>Seguidores en redes sociales</t>
  </si>
  <si>
    <t>Flujo</t>
  </si>
  <si>
    <t>Resultado</t>
  </si>
  <si>
    <t xml:space="preserve">Reporte de seguidores en redes sociales en cada trimestre </t>
  </si>
  <si>
    <t>Numero de seguidores de la vigencia anterior (348.382)</t>
  </si>
  <si>
    <t>4. Entregar el 95% de los productos de comunicación internos y externos, solicitados a la OAC, a través del formato 571.</t>
  </si>
  <si>
    <t>Porcentaje de productos de comunicación entregados y solicitados mediante formato 571</t>
  </si>
  <si>
    <t>(sumatoria de productos entregados en la vigencia/ sumatoria de productos solicitados en la vigencia )*100</t>
  </si>
  <si>
    <t>Productos entregados</t>
  </si>
  <si>
    <t>Solicitudes en formato 571 y evidencia de los productos entregados</t>
  </si>
  <si>
    <t>1. Ejecutar las actividades de los roles: evaluación de la gestión del riesgo y evaluación y seguimiento contempladas en el Plan Anual de Auditoría.</t>
  </si>
  <si>
    <t>Porcentaje del cumplimiento del 
Plan Anual de Auditoria</t>
  </si>
  <si>
    <t>(Número de actividades realizadas en el trimestre en el marco del Plan anual de auditoría en los roles "Evaluación de la gestión del riesgo" y "Evaluación y Seguimiento"/ Número de actividades programadas en el trimestre en el marco del Plan anual de auditoría en los roles "Evaluación de la gestión del riesgo" y "Evaluación y Seguimiento") *100</t>
  </si>
  <si>
    <t>Avance al Plan Anual de Auditroria</t>
  </si>
  <si>
    <t xml:space="preserve">Formato F-SM-85 SEGUIMIENTO PLAN ANUAL DE AUDITORÍA INTERNA en el que se relacionan las actividades del PAA con fechas de ejecución e información (N° memorando, fecha y enlace de publicación cuando aplica)  </t>
  </si>
  <si>
    <t>POLÍTICA 2 Integridad</t>
  </si>
  <si>
    <t>1. Realizar tres capacitaciones en temas que permitan  prevenir las conductas con incidencia disciplinaria.</t>
  </si>
  <si>
    <t>Número de capacitaciones realizadas en temas que permitan prevenir las conductas con incidencia disciplinaria.</t>
  </si>
  <si>
    <t>Sumatoria de capacitaciones realizadas en la vigencia</t>
  </si>
  <si>
    <t>Capacitaciones</t>
  </si>
  <si>
    <t>Listado de asistencia / PDF con la Invitación a la actividad</t>
  </si>
  <si>
    <t xml:space="preserve">
2. Impulsar  los procesos disciplinarios que se encuentren activos en la OCDI.</t>
  </si>
  <si>
    <t xml:space="preserve">
Porcentaje Procesos disciplinarios impulsados que se encuentren activos.</t>
  </si>
  <si>
    <t xml:space="preserve">
(Sumatoria de procesos activos impulsados al corte / Total de procesos activos al corte )*100</t>
  </si>
  <si>
    <t>Procesos disciplinarios</t>
  </si>
  <si>
    <t>Matriz - Datos de procesos impulsados</t>
  </si>
  <si>
    <t xml:space="preserve">3. Realizar y difundir tres piezas comunicativas de sensibilización de conductas con incidencia disciplinaria. </t>
  </si>
  <si>
    <t>Número de piezas comunicativas de sensibilización de conductas con incidencia disciplinaria difundidas</t>
  </si>
  <si>
    <t>Sumatoria de piezas comunicativas de sensibilización ralizadas y difundidas en la vigencia</t>
  </si>
  <si>
    <t>piezas comunicativas</t>
  </si>
  <si>
    <t>publicación de las piezas comunicativas</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</si>
  <si>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</si>
  <si>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</si>
  <si>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POLÍTICA 17 Gestión de la Información Estadística</t>
  </si>
  <si>
    <t>Plan Distrital de Desarrollo -PDD-</t>
  </si>
  <si>
    <t>1. Realizar documentos de análisis en materia de seguridad, convivencia y justicia, que sean insumo para la toma de decisiones.</t>
  </si>
  <si>
    <t>Número de documentos de análisis en materia de seguridad, convivencia y justicia, que sean insumo para la toma de decisiones</t>
  </si>
  <si>
    <t>Sumatoria de documentos de análisis generados en en la vigencia</t>
  </si>
  <si>
    <t>Documentos de análisis</t>
  </si>
  <si>
    <t>2. Generar un boletin mensual de los principales indicadores de seguridad, convivencia y acceso a la justicia</t>
  </si>
  <si>
    <t>Número de boletines mensuales de los principales indicadores de seguridad, convivencia y acceso a la justicia</t>
  </si>
  <si>
    <t>Sumatoria de boletines generados en la vigencia</t>
  </si>
  <si>
    <t>Boletines</t>
  </si>
  <si>
    <t>Boletines de S, C y J</t>
  </si>
  <si>
    <t>3. Desarrollar  herramientas de análisis y visualización de datos en materia de seguridad, convivencia y justicia.</t>
  </si>
  <si>
    <t>Número de  herramientas de análisis y visualización de datos en materia de seguridad, convivencia y justicia.</t>
  </si>
  <si>
    <t>Sumatoria de herramientas de análisis y visualización de datos desarrolladas en la vigencia</t>
  </si>
  <si>
    <t xml:space="preserve">Herramientas de análisis y visualización </t>
  </si>
  <si>
    <t>Tableros de visualización de datos/Tablero gerencial</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</si>
  <si>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</si>
  <si>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
Incorporación de técnicas de analítica de datos, con estándares de ciberseguridad y seguridad de la información por medio del diseño de modelos descriptivos</t>
  </si>
  <si>
    <t>8214 Fortalecimiento de las capacidades del Sistema de operación y Tecnológico del C4 en Bogotá D.C.</t>
  </si>
  <si>
    <t>POLÍTICA 7 Gobierno Digital</t>
  </si>
  <si>
    <t>Plan Estratégico de Tecnologías de la Información y las Comunicaciones -­ PETI</t>
  </si>
  <si>
    <t>1. Formular un plan de analítica de datos para el sistema del Centro de Comando, Control y Computo - C4.</t>
  </si>
  <si>
    <t>Porcentaje de avance en la formulación del plan de analítica de datos alcanzado.</t>
  </si>
  <si>
    <t>(Sumatoria de etapas avanzadas del plan / total de etapas totales del plan) *100</t>
  </si>
  <si>
    <t>Plan de analítica</t>
  </si>
  <si>
    <t>Documento del plan de analítica</t>
  </si>
  <si>
    <t>OBJETIVO 4 - LINEA ESTRATÉGICA 2
Evolución integral del modelo operacional y de los procesos estratégicos y de apoyo del C4</t>
  </si>
  <si>
    <t>2. Implementar un sistema de procesamiento y almacenamiento de video del SVV.</t>
  </si>
  <si>
    <t>Porcentaje de avance en la implementación del sistema de procesamiento y almacenamiento de video del SVV.</t>
  </si>
  <si>
    <t>(Sumatoria de etapas avanzadas/ total etapas planificadas para la implementación) *100</t>
  </si>
  <si>
    <t xml:space="preserve">Proyecto </t>
  </si>
  <si>
    <t>Informes de avance de la  implementación</t>
  </si>
  <si>
    <t>3. Formular el plan para incrementar la cobertura del sistema de video vigilancia del C4.​</t>
  </si>
  <si>
    <t>Porcentaje de avance en la formulación del plan de incremento anual de cobertura del sistema de videovigilancia.</t>
  </si>
  <si>
    <t>(Sumatoria de etapas avanzadas del plan  / total etapas planificadas  para la modernización) *100</t>
  </si>
  <si>
    <t>Plan para incremenar cobertura</t>
  </si>
  <si>
    <t>Documento del plan de incremento anual de cobertura del sistema de videovigilancia</t>
  </si>
  <si>
    <t>OBJETIVO 4 - LINEA ESTRATÉGICA 3
Descentralización de la operación del sistema C4</t>
  </si>
  <si>
    <t xml:space="preserve">4.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</si>
  <si>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</si>
  <si>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(Sumatoria de etapas avanzadas del proyecto  /Total etapas planificadas del proyecto) *100</t>
  </si>
  <si>
    <t>Plan</t>
  </si>
  <si>
    <t xml:space="preserve">Documento del proyecto  para la implementación de cinco (5) C2 locales y seis (6) centros locales de monitoreo de videovigilancia </t>
  </si>
  <si>
    <t>OBJETIVO 4 - LINEA ESTRATÉGICA 4
Articulación e integración con las agencias y entidades externas para mejorar la respuesta distrital a la demanda de servicios de los ciudadanos</t>
  </si>
  <si>
    <t>POLÍTICA 14 Seguimiento y Evaluación del Desempeño Institucional</t>
  </si>
  <si>
    <t>5. 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</si>
  <si>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</si>
  <si>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(Sumatoria de etapas avanzadas  / total de etapas  planificadas) *100</t>
  </si>
  <si>
    <t>Documento del sistema de gestión</t>
  </si>
  <si>
    <t>Documento del sistema de gestión para la integración de nuevas entidades públicas y/o privadas con el C4.</t>
  </si>
  <si>
    <t>OBJETIVO 4 - LINEA ESTRATÉGICA 5
Avance en el cumplimiento de estándares y buenas prácticas de gestión de incidentes para alcanzar un nivel superior y continuar siendo referente regional</t>
  </si>
  <si>
    <t>6. Certifcar el Sistema NUSE cumpliendo con los estándares internacionales establecidos por NENA 911.</t>
  </si>
  <si>
    <t xml:space="preserve">Porcentaje de avance en la certificación del sistema NUSE </t>
  </si>
  <si>
    <t>(Sumatoria de etapas cumplidas  / total de etapas  planificadas) *100</t>
  </si>
  <si>
    <t>Certificación</t>
  </si>
  <si>
    <t>Informe de certificación</t>
  </si>
  <si>
    <t>-</t>
  </si>
  <si>
    <t>OBJETIVO 2 - LINEA ESTATÉGICA 4
Desarrollo de un plan integral de mejoramiento de competencias para Gestores de Convivencia y estandarización de procedimientos, como elementos clave para optimizar la gestión de la convivencia y la seguridad en las comunidades.</t>
  </si>
  <si>
    <t>8229 Fortalecimiento del pie de fuerza policial y de la gestión territorial para la Convivencia y Seguridad en Bogotá D.C.</t>
  </si>
  <si>
    <t>1. 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</si>
  <si>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</si>
  <si>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(sumatoria de actividades realizadas  /Total de actividades del plan)*100%</t>
  </si>
  <si>
    <t>plan de mejoramiento de competencias</t>
  </si>
  <si>
    <t>Plan de trabajo e Informe de actividades trimestral.</t>
  </si>
  <si>
    <t>2. 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</si>
  <si>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</si>
  <si>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Sumatoria de Gestores de Convivencia con participación en actividades de  mejoramiento de competencias</t>
  </si>
  <si>
    <t>Gestores con competencias mejoradas</t>
  </si>
  <si>
    <t>Informe trimestral</t>
  </si>
  <si>
    <t>3. 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</si>
  <si>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</si>
  <si>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(sumatoria de actividades realizadas del plan /Total  actividades del plan)*100%</t>
  </si>
  <si>
    <t>plan de acción para actualización de documentos</t>
  </si>
  <si>
    <t>8189 Recuperación de la seguridad de los entornos comerciales, industriales y residenciales a partir de la articulación de esfuerzos de seguridad pública en Bogotá D.C.</t>
  </si>
  <si>
    <t>4. Diseñar e implementar un plan de acción para la revisión y ajuste de los productos de las Políticas Públicas Distritales a cargo de la Subsecretaría de Seguridad y Convivencia, Dirección de Prevención y Cultura Ciudada y Dirección de Seguridad, orientado a optimizar la actuación de los Gestores de Convivencia.</t>
  </si>
  <si>
    <t>Porcentaje de cumplimiento del plan de acción para la revisión y ajuste de los productos de las Políticas Públicas Distritales</t>
  </si>
  <si>
    <t>(sumatoria de actividades realizadas del plan / Total de actividades del plan)*100%</t>
  </si>
  <si>
    <t>plan de acción para revisión y ajuste de productos en políticas públicas</t>
  </si>
  <si>
    <t>OBJETIVO ESTRATÉGICO N°1: Contribuir en la gestión de conflictos, el fortalecimiento de convivencias pacíficas y relaciones armónicas en las comunidades para propiciar la construcción de confianza.</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</si>
  <si>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</si>
  <si>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8224 Desarrollo de las Estrategias para la Implementación del Sistema Distrital de Apropiación del Código Nacional de Seguridad y Convivencia Ciudadana en Bogotá D.C.</t>
  </si>
  <si>
    <t>1. Realizar intervenciones formativas mediante el uso de metodologías diferenciales y herramientas innovadoras para contribuir en la transformación de comportamientos contrarios a la convivencia.</t>
  </si>
  <si>
    <t xml:space="preserve">Numero de intervenciones formativas </t>
  </si>
  <si>
    <t xml:space="preserve">Sumatoria de intervenciones formativas </t>
  </si>
  <si>
    <t>Intervenciones formativas</t>
  </si>
  <si>
    <t>OBJETIVO 1 - LINEA ESTRATÉGICA 2
Ampliación de la cobertura y la sostenibilidad para la orientación en gestión de medidas correctivas mediante la implementación del portafolio de servicios a la ciudadanía</t>
  </si>
  <si>
    <t>2. Implementar 23 puntos de atención para gestión de comparendos del Código Nacional de Seguridad y Convivencia</t>
  </si>
  <si>
    <t xml:space="preserve">Número de Puntos de atención para gestión de comparendos implementados </t>
  </si>
  <si>
    <t xml:space="preserve">Sumatoria de puntos de atención implementados </t>
  </si>
  <si>
    <t>Puntos de atención</t>
  </si>
  <si>
    <t>OBJETIVO 1 - LINEA ESTRATÉGICA 3
Desarrollo de alianzas estratégicas entre actores institucionales y comunitarios para el fortalecimiento de liderazgos sociales y orientación técnica para la sostenibilidad de iniciativas de convivencia</t>
  </si>
  <si>
    <t xml:space="preserve">3. Diseñar un modelo de articulación para la generación de alianzas estratégicas entre actores que promuevan la sostenibilidad de prácticas comunitarios en convivencia. </t>
  </si>
  <si>
    <t>Número de Modelos de articulación para la generación de alianzas</t>
  </si>
  <si>
    <t>Sumatoria de  Modelos de articulación diseñados</t>
  </si>
  <si>
    <t>Modelo de articulación</t>
  </si>
  <si>
    <t>Plan de trabjajo 
Informe trimestral cualitativo.</t>
  </si>
  <si>
    <t>OBJETIVO 2 - LINEA ESTATÉGICA 3
Fortalecimiento de la gestión comunitaria de la Seguridad y la Convivencia, con el fin de generar espacios donde los ciudadanos colaboren en la identificación de problemas y en la implementación de estrategias</t>
  </si>
  <si>
    <t>POLÍTICA 13 Participación Ciudadana</t>
  </si>
  <si>
    <t>4. Diseñar el modelo de  Gestión Comunitaria de la Seguridad y la Convivencia.</t>
  </si>
  <si>
    <t>Número de Modelos de  Gestión Comunitaria de la Seguridad y la Convivencia</t>
  </si>
  <si>
    <t>Sumatoria del numero de Modelo de Gestión Comunitaria  diseñados</t>
  </si>
  <si>
    <t>Modelos de gestion comunitaria</t>
  </si>
  <si>
    <t>5. Intervenir 19 territorios priorizados con el modelo de  Gestión Comunitaria de la Seguridad y la Convivencia.</t>
  </si>
  <si>
    <t xml:space="preserve">Número de Territorios intervenidos con el modelo de  Gestión Comunitaria </t>
  </si>
  <si>
    <t>Sumatoria de  territorios intervenidos</t>
  </si>
  <si>
    <t>Territorios intervenidos</t>
  </si>
  <si>
    <t>OBJETIVO 2 - LINEA ESTATÉGICA 2
Diseño, despliegue e implementación de un modelo de intervención territorial para la transformación de entornos problemáticos.</t>
  </si>
  <si>
    <t>1. Intervenir 20 entornos problemáticos de manera articulada con los organismos de seguridad y justicia, gobierno distrital, sector privado y la ciudadanía para mejorar las condiciones de seguridad y convivencia</t>
  </si>
  <si>
    <t>Numero de territorios intervenidos</t>
  </si>
  <si>
    <t>Sumatoria de territorios intervenidos</t>
  </si>
  <si>
    <t>OBJETIVO 2 - LINEA ESTATÉGICA 5
Construcción de un modelo de gobernanza de la seguridad en Bogotá Región que optimice recursos y capacidades para el abordaje conjunto de fenómenos asociados a la seguridad y la convivencia.</t>
  </si>
  <si>
    <t>8180 Fortalecimiento de la Gestión Integral de la Seguridad en la Región Metropolitana Bogotá D.C</t>
  </si>
  <si>
    <t>2. Caracterizar los fenómenos de seguridad, convivencia y acceso a la justicia, para el abordaje conjunto en los municipios de borde o que hagan parte de la RMBC.</t>
  </si>
  <si>
    <t>Número de documentos de caracterizacion de fenómenos de seguridad, convivencia y acceso a la justicia, para el abordaje conjunto en los municipios de borde o que hagan parte de la RMBC.</t>
  </si>
  <si>
    <t>Sumatoria de documentos de caracterizacion realizado</t>
  </si>
  <si>
    <t>Documento de caracterización</t>
  </si>
  <si>
    <t xml:space="preserve">OBJETIVO ESTRATÉGICO N°3: Formalizar el sistema distrital de justicia con enfoque restaurativo en Bogotá, que articule los actores públicos, comunitarios y sociales en el marco de una justicia que resuelve, restaura y reintegra.  </t>
  </si>
  <si>
    <t>OBJETIVO 3 - LINEA ESTATÉGICA 1
Implementación del modelo de gestión carcelaria restaurativo para la Cárcel Distrital, el Centro Especial de Reclusión y Casa Libertad</t>
  </si>
  <si>
    <t>8234 Implementación un modelo de gestión carcelario y de detención con enfoque restaurativo para la población privada de la libertad y pospenada en Bogotá D.C.</t>
  </si>
  <si>
    <t>1. Realizar Jornadas de atención integral y aprovechamiento del tiempo Libre para los PPL recluidos en los CDT (Estaciones de Policia y URI de Puente Aranda)</t>
  </si>
  <si>
    <t>Porcentaje de Jornadas de atención integral y aprovechamiento del tiempo Libre para los PPL recluidos en los CDT (Estaciones de Policia y URI de Puente Aranda) realizadas.</t>
  </si>
  <si>
    <t>(Sumatoria actividades de atención integral y aprovechamiento del tiempo libre realizadas en el periodo) / (Sumatoria actividades de atención integral y aprovechamiento del tiempo libre programadas en el periodo) * 100</t>
  </si>
  <si>
    <t>Jornadas atención integral y aprovechamiento del tiempo libre</t>
  </si>
  <si>
    <t xml:space="preserve">Listados de asistencia 
Base de datos con resumen de jornadas realizadas
Programación de Jornadas de atención integral y aprovechamiento del tiempo libre. </t>
  </si>
  <si>
    <t>ND</t>
  </si>
  <si>
    <t xml:space="preserve">2. Entregar bienes a los Centros de Detención Transitoria -CDT- del distrito con destino a los PPL
</t>
  </si>
  <si>
    <t xml:space="preserve">número de CDT del distrito con entrega de bienes para PPL
</t>
  </si>
  <si>
    <t xml:space="preserve">Sumatoria de CDT del Distrito con entrega de bienes con destino a la atención integral de los PPL
</t>
  </si>
  <si>
    <t>CDT con entrega de bienes</t>
  </si>
  <si>
    <t xml:space="preserve">Actas de entrega de bienes a los CDT del dristrito
</t>
  </si>
  <si>
    <t>3. Vincular  adultos pospenados y posegresados al programa casa libertad para la generación de oportunidades de inclusión social y productiva desde la disminución de factores de riesgo frente al delito</t>
  </si>
  <si>
    <t xml:space="preserve">
Número de adultos pospenados y posegresados vinculados al programa Casa Libertad</t>
  </si>
  <si>
    <t>Sumatoria de adultos pospenados y posegresados vinculados al programa Casa Libertad</t>
  </si>
  <si>
    <t>Personas vinculadas al programa casa libertad</t>
  </si>
  <si>
    <t>Base de datos</t>
  </si>
  <si>
    <t>OBJETIVO 3 - LINEA ESTATÉGICA 3
Traslado de las capacidades de las Comisarías de Familia que permitan activar la ruta de atención integral en casos de violencia en el contexto familiar</t>
  </si>
  <si>
    <t>8226 Modernización del Sistema Distrital de Justicia para el establecimiento de servicios funcionales de acceso a la justicia y de resolución de conflictos Bogotá D.C</t>
  </si>
  <si>
    <t>1. 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</si>
  <si>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</si>
  <si>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(sumatoria en el avance acumulado del diseño e implementación de la estrategia  / sumatoria de actividades programadas del diseño e implementación de la estrategia)*100</t>
  </si>
  <si>
    <t>Estrategia para estructuar Red de Organizaciones sociales</t>
  </si>
  <si>
    <t>Documentos institucionales, actas de reunión,  actas de gestión territorial y plan de trabajo</t>
  </si>
  <si>
    <t>2. Diseñar e implementar un modelo de relacionamiento con todos los actores de justicia centrado en la gestión de capacidades</t>
  </si>
  <si>
    <t>Número de  Modelos de relacionamiento con todos los actores de justicia centrado en la gestión de capacidades implementado</t>
  </si>
  <si>
    <t>(sumatoria en el avance acumulado del diseño e implementación del modelo/ total actividades programadas del diseño e implementación del modelo)*100</t>
  </si>
  <si>
    <t xml:space="preserve">Modelo de relacionamiento </t>
  </si>
  <si>
    <t>3. 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</si>
  <si>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</si>
  <si>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(sumatoria en el avance acumulado de actividades del modelo / total actividadesdel modelo)*100</t>
  </si>
  <si>
    <t>Modelo de atención en casas de justicia</t>
  </si>
  <si>
    <t>8231 Ampliación de las capacidades del Programa Distrital de Justicia Juvenil Restaurativa en Bogotá D.C.</t>
  </si>
  <si>
    <t>1.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</si>
  <si>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</si>
  <si>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Sumatoria de informes realizados en el periodo</t>
  </si>
  <si>
    <t>Informe de gestion</t>
  </si>
  <si>
    <t>Informe</t>
  </si>
  <si>
    <t>2. 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</si>
  <si>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</si>
  <si>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(sumatoria de fases diseñadas / Total fases del plan)*100</t>
  </si>
  <si>
    <t>Modelo de atención</t>
  </si>
  <si>
    <t>Documento</t>
  </si>
  <si>
    <t>3. Realizar jornadas de socialización de los programas de la Dirección con los actores y/o autoridades del SRPA</t>
  </si>
  <si>
    <t>Número de Jornadas de socialización con actores y/o autoridades del SRPA realizadas</t>
  </si>
  <si>
    <t>Sumatoria de jornadas realizados en el periodo</t>
  </si>
  <si>
    <t>Jornadas de socialización</t>
  </si>
  <si>
    <t>Actas de reunión, Listado de asistencia</t>
  </si>
  <si>
    <t>1. Brindar el servicio de atención en salud primaria (medicina general y odontología general de primer nivel) a las Personas Privadas de la Libertad de la Cárcel Distrital</t>
  </si>
  <si>
    <t xml:space="preserve">Porcentaje de Servicios de salud primaria brindados a las PPL de la Cárcel Distrital
</t>
  </si>
  <si>
    <t>(sumatoria de servicios de atención en salud primaria (medicina general y odontología general de primer nivel) prestados a las personas privadas de la libertad en la Cárcel Distrital en la vigencia / sumatoria de los servicios solicitados de atención en salud primaria (medicina general y odontología general de primer nivel) por las personas privadas de la libertad en la vigencia) * 100</t>
  </si>
  <si>
    <t>Servicios de atencion primaria en medicina y odontología general de primer nivel</t>
  </si>
  <si>
    <t>Informe de Salud, junto con un archivo Excel que detalla los servicios y atenciones prestadas a las personas privadas de la libertad y los RIPS que respaldan la base de datos.</t>
  </si>
  <si>
    <t>2. Ejecutar requisas generales dentro de la Cárcel Distrital por parte del Cuerpo de Custodia y Vigilancia para detectar elementos prohibidos dentro de los pabellones</t>
  </si>
  <si>
    <t>Porcentaje de cumplimiento en  requisas generales  en la Cárcel Distrital en atención a las necesidades</t>
  </si>
  <si>
    <t>(Sumatoria de requisas generales en el (los) pabellone(s) realizadas por el Cuerpo de Custodia y Vigilancia en el trimestre / Sumatoria de requisas generales programadas a los pabellones por el Cuerpo de Custodia y Vigilancia en el trimestre) *100</t>
  </si>
  <si>
    <t>Requisas dentro de la cárcel</t>
  </si>
  <si>
    <t>Informes mensuales del cuerpo de custodia y vigilancia
Acta de reunión donde se definen la cantidad de requisas a realizar mensualmente</t>
  </si>
  <si>
    <t xml:space="preserve">1. Brindar el servicio de atención en salud primaria (medicina general, odontología general y psicología de primer nivel) a las Personas Privadas de la Libertad del Centro Especial de Reclusión (CER).
</t>
  </si>
  <si>
    <t>Porcentaje de servicios de salud primaria brindados a las PPL del Centro Especial de Reclusión (CER).</t>
  </si>
  <si>
    <t xml:space="preserve">
(Sumatoria de servicios prestados a las Personas Privadas de la Libertad atendidas  en salud primaria del CER acumuladas en el año / Sumatoria de solicitudes de servicios primarios de salud de las personas Privadas de la Libertad acumuladas) *100 </t>
  </si>
  <si>
    <t>Servicios de atención en salud primaria</t>
  </si>
  <si>
    <t xml:space="preserve">
Registro Individual de Prestación de servicios de Salud - RIPS
Informe de Salud</t>
  </si>
  <si>
    <t>2. Diagnósticar los 40 estándares obligatorios ACA para el CER</t>
  </si>
  <si>
    <t xml:space="preserve">Número de estándares obligatorios ACA diagnosticados </t>
  </si>
  <si>
    <t>Sumatoria de estándares ACA diagnosticados</t>
  </si>
  <si>
    <t xml:space="preserve">Estándares ACA </t>
  </si>
  <si>
    <t>8177 Fortalecimiento de capacidades operativas de vigilancia policial, funciones militares y otras de apoyo a la seguridad la convivencia y la justicia en
Bogotá D.C.</t>
  </si>
  <si>
    <t>Plan Anual de Adquisiciones</t>
  </si>
  <si>
    <r>
      <rPr>
        <b/>
        <sz val="11"/>
        <rFont val="Arial"/>
        <family val="2"/>
      </rPr>
      <t>1. Ejecutar e</t>
    </r>
    <r>
      <rPr>
        <b/>
        <sz val="11"/>
        <color rgb="FF000000"/>
        <rFont val="Arial"/>
        <family val="2"/>
      </rPr>
      <t>l 100% de los recursos requeridos  en el marco de las solicitudes recibidas de los organismos de seguridad en materia de bienestar y reconocimiento,</t>
    </r>
    <r>
      <rPr>
        <b/>
        <sz val="11"/>
        <rFont val="Arial"/>
        <family val="2"/>
      </rPr>
      <t xml:space="preserve"> con el cumplimiento de requisitos según la programacion del PA</t>
    </r>
    <r>
      <rPr>
        <b/>
        <sz val="11"/>
        <color rgb="FF000000"/>
        <rFont val="Arial"/>
        <family val="2"/>
      </rPr>
      <t xml:space="preserve">A  </t>
    </r>
  </si>
  <si>
    <t xml:space="preserve">Porcentaje de  ejecución de los recursos solicitados  para el plan de apoyo al bienestar y reconocimiento al personal uniformado.
</t>
  </si>
  <si>
    <r>
      <t>(Sumatoria del Valor ejecutado del programa de bienestar y reconocimiento/Valor de los recursos</t>
    </r>
    <r>
      <rPr>
        <sz val="11"/>
        <color rgb="FFFF0000"/>
        <rFont val="Arial"/>
        <family val="2"/>
      </rPr>
      <t xml:space="preserve"> </t>
    </r>
    <r>
      <rPr>
        <sz val="11"/>
        <color rgb="FF000000"/>
        <rFont val="Arial"/>
        <family val="2"/>
      </rPr>
      <t xml:space="preserve">   para el bienestar y reconocimiento solicitados en la vigencia)*100</t>
    </r>
  </si>
  <si>
    <t>Presupuesto ejecutado</t>
  </si>
  <si>
    <t xml:space="preserve">
Solicitudes de recursos allegadas por los organismos
Acto administrativo de pago</t>
  </si>
  <si>
    <t>OBJETIVO 5 - LINEA ESTRATÉGICA 2
Mejoramiento de la gestión contractual y la capacidad de respuesta frente a las necesidades de dotación y de infraestructura de clientes internos y externos</t>
  </si>
  <si>
    <t>POLÍTICA 5 Compras y Contratación Pública</t>
  </si>
  <si>
    <t xml:space="preserve">1. Elaborar dentro de los plazos establecidos  los estudios previos para el fortalecimento de las capacidades operativas de los organismos de seguridad, Convivencia  y justicia del distrito, de acuerdo con los requerimientos debidamente allegados </t>
  </si>
  <si>
    <t>Sumatoria de  estudios previos elaborados</t>
  </si>
  <si>
    <t>(sumatoria de estudios previos elaborados /Total. de estudios previos solicitados en la vigencia)*100</t>
  </si>
  <si>
    <t>Estudios previos</t>
  </si>
  <si>
    <t>Matriz con la relación de procesos estructurados por la Dirección Técnica</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</si>
  <si>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</si>
  <si>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</si>
  <si>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</si>
  <si>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sumatoria de socializaciones realizadas</t>
  </si>
  <si>
    <t>Actas o Listado de Asistencia 
Invitación  a la jornada</t>
  </si>
  <si>
    <t>NA</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</si>
  <si>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</si>
  <si>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</si>
  <si>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sumatoria de mesas de trabajo de seguimiento realizados</t>
  </si>
  <si>
    <t>Mesas de trabajo</t>
  </si>
  <si>
    <t>Acta o Matriz de seguimiento o Pantallazo teams o Listado de asistencia</t>
  </si>
  <si>
    <t>Plan Institucional de Archivos de la Entidad ­PINAR</t>
  </si>
  <si>
    <t>1. Realizar la transferencia documental primaria de los expedientes de las vigencias del 2017 al 2021 (primer semestre de 2025) y expedientes subrogados por el FVS vigencias del 1996 al 2015 (segundo semestre de 2025) que cumplen los tiempos de retención establecidos por las TRD de la Dirección de Operaciones para el Fortalecimiento.</t>
  </si>
  <si>
    <t xml:space="preserve">Número de transferencias a los cuales se les ha realizado transferencia documental </t>
  </si>
  <si>
    <t>Sumatoria de transferencia realizada de años</t>
  </si>
  <si>
    <t>Transferencias documentales</t>
  </si>
  <si>
    <t>Acta de transferencia y cronograma</t>
  </si>
  <si>
    <t xml:space="preserve">2. Realizar mesas de seguimiento mensuales al interior de la Dirección de Operaciones, para revisar el avance en los procesos de contratación y de novedades contractuales radicados a la dependencia. </t>
  </si>
  <si>
    <t>Número de mesas de seguimiento a procesos contractuales</t>
  </si>
  <si>
    <t>Sumatoria de mesas de seguimiento mensual realizadas</t>
  </si>
  <si>
    <t>Actas de seguimiento</t>
  </si>
  <si>
    <t>3. Realizar un reporte mensual a los Supervisores de los contratos de unidad ejecutara No. 2 con la información de los contratos que requieren liquidación y/o cierre de expediente.</t>
  </si>
  <si>
    <t>Número de reportes  de seguimiento a la liquidación de contratos</t>
  </si>
  <si>
    <t xml:space="preserve">Sumatoria de reportes de seguimiento </t>
  </si>
  <si>
    <t>Reporte mensual</t>
  </si>
  <si>
    <t>Memorandos</t>
  </si>
  <si>
    <t xml:space="preserve">4. Realizar reporte mensual a las dependencias informando el avance en la radicación de los procesos de contratación, para el cumplimiento del Plan Anual de Adquisiciones. </t>
  </si>
  <si>
    <t xml:space="preserve">Número de reportes de seguimiento a radicación de procesos contractuales </t>
  </si>
  <si>
    <r>
      <t>Sumatoria de reportes</t>
    </r>
    <r>
      <rPr>
        <sz val="11"/>
        <color rgb="FFFF0000"/>
        <rFont val="Arial"/>
        <family val="2"/>
      </rPr>
      <t xml:space="preserve"> </t>
    </r>
    <r>
      <rPr>
        <sz val="11"/>
        <color theme="1"/>
        <rFont val="Arial"/>
        <family val="2"/>
      </rPr>
      <t xml:space="preserve"> realizados</t>
    </r>
  </si>
  <si>
    <t>5. Realizar una mesa de trabajo semestral de retroalimentación con las dependencias solicitantes y/o responsables de la contratación para socializar el cumplimiento del PAA</t>
  </si>
  <si>
    <t>Número de mesas de seguimiento mensuales de seguimiento a procesos contractuales</t>
  </si>
  <si>
    <t>Sumatoria de mesas de trabajo de retroalimentacion</t>
  </si>
  <si>
    <t>Mesa de trabajo</t>
  </si>
  <si>
    <t>6. Realizar  2 jornadas de capacitación a los clientes internos  frente a las modalidades de contratacion utilizadas para la adquisicion de bienes y servicios gestionados por la Subsecretaría de Inversiones y Fortalecimiento de Capacidades Operativas</t>
  </si>
  <si>
    <t>Número de Jornadas de capacitación  a los clientes internos frente a las modalidades de contratación solicitud bienes y servicios gestionados por la Subsecretaría de Inversiones y Fortalecimiento de Capacidades Operativas</t>
  </si>
  <si>
    <t>sumatoria de capacitaciones realizadas</t>
  </si>
  <si>
    <t>Jornadas de capacitación</t>
  </si>
  <si>
    <t xml:space="preserve">Actas o Listado de Asistencia </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</si>
  <si>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</si>
  <si>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1. 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</si>
  <si>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</si>
  <si>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(Sumatoria de actividades de trabajo adelantadas/Total de actividades del plan)*100</t>
  </si>
  <si>
    <t>Plan de trabajo</t>
  </si>
  <si>
    <t>Informe de avance del plan de trabajo</t>
  </si>
  <si>
    <t>2. 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</si>
  <si>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</si>
  <si>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(Sumatoria de contratos verificados en el trimestre / sobre sumatoria de contratos en ejecución en el trimestre)*100</t>
  </si>
  <si>
    <t xml:space="preserve">
50%</t>
  </si>
  <si>
    <t>Contratos verificados</t>
  </si>
  <si>
    <t>Actas de reunión de verificación</t>
  </si>
  <si>
    <t>OBJETIVO 3 - LINEA ESTATÉGICA 2
Mejoramiento de la gestión contractual y la capacidad de respuesta frente a las necesidades de dotación y de infraestructura de clientes internos y externos</t>
  </si>
  <si>
    <t>8233 Ampliación de equipamientos de justicia con enfoque territorial para la garantía y protección de derechos en Bogotá D.C.</t>
  </si>
  <si>
    <t>3. Realizar seguimiento a la correcta ejecucion de  los contratos de obras e interventoría a cargo de la Dirección de Bienes.</t>
  </si>
  <si>
    <t>Numero de comités de obra realizado en el marco de seguimiento a ejecución de contratos de obra a cargo de la Dirección de Bienes</t>
  </si>
  <si>
    <t>Sumatoria de comités de obra realizada</t>
  </si>
  <si>
    <t>Comités realizados</t>
  </si>
  <si>
    <t xml:space="preserve">Actas de reunión comité de obra </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</si>
  <si>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</si>
  <si>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1. Realizar semestre vencido la publicación del informe de austeridad en el gasto público </t>
  </si>
  <si>
    <t>Número de informes publicados</t>
  </si>
  <si>
    <t>Sumatoria del numero de informe de austeridad publicados en el año</t>
  </si>
  <si>
    <t>Informe publicado</t>
  </si>
  <si>
    <t>Evidencia de publicación</t>
  </si>
  <si>
    <t>2. 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</si>
  <si>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</si>
  <si>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Sumatoría del número de seguimientos mensuales realizados</t>
  </si>
  <si>
    <t>Correos con reportes de seguimiento realizados</t>
  </si>
  <si>
    <t>3.  Realizar Mesas Técnicas de seguimiento al Plan Anual de Adquisiciones y Ejecución de Proyectos, con el objetivo de generar puntos de control y articular a las dependencias.</t>
  </si>
  <si>
    <t>Número de mesas técnicas de seguimiento al PAA realizadas</t>
  </si>
  <si>
    <t>Sumatoria del número de mesas técnicas de seguimiento al PAA realizadas</t>
  </si>
  <si>
    <t>Actas de reunión</t>
  </si>
  <si>
    <t>8227 Desarrollo un sistema de información integrado y de gestión del conocimiento para el análisis estratégico en el Sector Seguridad, Convivencia y Justicia en Bogotá D.C.</t>
  </si>
  <si>
    <t xml:space="preserve">1. Hacer interoperables los  sistemas de información para la gestión contractual, financiera, documental y del talento humano en la Entidad, realizando la respectiva transferencia del conocimiento. </t>
  </si>
  <si>
    <t>Numero de sistemas de información interoperables</t>
  </si>
  <si>
    <t>Sumatoria del numero de sistemas de información interoperables</t>
  </si>
  <si>
    <t>Informe técnico en donde se explique el mecanismo de interoperabilidad</t>
  </si>
  <si>
    <t xml:space="preserve">Sistema de información </t>
  </si>
  <si>
    <t>2. Gestionar los requerimientos tecnológicos recibidos de las dependencias a través de mesa de servicio de TI, conforme al procedimiento definido para esto.</t>
  </si>
  <si>
    <t>Porcentaje de requerimientos  tecnologicos  gestionados a través de la mesa de servicio de TI</t>
  </si>
  <si>
    <t>(Sumatoria de requerimientos gestionados en la vigencia / tota de requerimientos recibidos en la vigencia) *100</t>
  </si>
  <si>
    <t>Requerimientos tecnológicos</t>
  </si>
  <si>
    <t>Reporte de herramienta mesa de servicios de TI</t>
  </si>
  <si>
    <t xml:space="preserve">3. Mantener la disponibilidad de las soluciones tecnológicas de la Entidad a cargo de la DTSI, con el apoyo de herramientas de monitoreo para permitir que la información y los servicios se mantengan operativos cuando seán requeridos por los procesos de la Entidad. </t>
  </si>
  <si>
    <t>Porcentaje de disponibilidad de las soluciones tecnologicas</t>
  </si>
  <si>
    <t>Promedio de disponibilidad de las soluciones tecnológicas de la Entidad a cargo de la DTSI del periodo observado</t>
  </si>
  <si>
    <t>Disponibilidad de soluciones tecnológicas</t>
  </si>
  <si>
    <t>Reporte de herramientas de monitoreo</t>
  </si>
  <si>
    <t>4. Ejecutar las actividades  definidas el Plan Estratégico de Tecnologías de Información - PETI, de acuerdo con lo programado.</t>
  </si>
  <si>
    <t>Porcentaje de ejecución del PETI</t>
  </si>
  <si>
    <t>(Número de actividades ejecutadas en el Plan Estrategico PETI / Número de actividades del PETI)*100</t>
  </si>
  <si>
    <t>Avance del PETI</t>
  </si>
  <si>
    <t>Soporte ejecución actividades</t>
  </si>
  <si>
    <t>POLÍTICA 8 Seguridad Digital</t>
  </si>
  <si>
    <t>Plan de Seguridad y Privacidad de la Información</t>
  </si>
  <si>
    <t>5.  Ejecutar las actividades  definidas en el Plan de Seguridad y Privacidad de la Información , de acuerdo con lo programado</t>
  </si>
  <si>
    <t>Porcentaje de ejecución del Plan de Seguridad de la información</t>
  </si>
  <si>
    <t>(Número de actividades realizadas/número de actividades programadas del plan*100</t>
  </si>
  <si>
    <t>Avance del Plan de seguridad y privacidad de la información</t>
  </si>
  <si>
    <t>Plan de Tratamiento de Riesgos de Seguridad y Privacidad de la Información</t>
  </si>
  <si>
    <t>6. Ejecutar las  actividades  definidas en el Plan de Tratamiento de Riesgos de Seguridad de la Información), de acuerdo con lo programado</t>
  </si>
  <si>
    <t>Porcentaje de ejecución del Plan de tratamiento de riesgos</t>
  </si>
  <si>
    <t>(Número de actividades realizadas/número de actividades programadas del plan)*100</t>
  </si>
  <si>
    <t>Avance en el plan de tratamiento de riesgos</t>
  </si>
  <si>
    <t>OBJETIVO 6 - LINEA ESTRATÉGICA 4
 Fortalecimiento de las competencias del talento humano para el logro de los objetivos institucionales, afianzando el sentido de pertenencia, la gestión del cambio y la mejora en la prestación de los servicios de la entidad</t>
  </si>
  <si>
    <t>POLÍTICA 1 Gestión Estratégica del Talento Humano</t>
  </si>
  <si>
    <t>Plan Estratégico de Talento Humano</t>
  </si>
  <si>
    <t>1. Ejecutar y hacer segimiento  al Plan Estratégico de Talento Humano.</t>
  </si>
  <si>
    <t>Porcentaje de cumplimiento del Plan Estratégico del Talento humano</t>
  </si>
  <si>
    <t>(Sumatoria de actividades cumplidas  del Plan estratégico de Talento Humano / total  de activdades  del l Plan Estratégico de Talento  Humano)*100</t>
  </si>
  <si>
    <t>Plan cumplido</t>
  </si>
  <si>
    <t xml:space="preserve">Matriz de seguimiento al Plan </t>
  </si>
  <si>
    <t>2. Realizar reportes de seguimiento de las actividades orientadas al cumplimiento de las políticas distritales transversales a la Dirección de Gestión Humana.</t>
  </si>
  <si>
    <t>Numero de reportes de seguimiento</t>
  </si>
  <si>
    <t>Reportes de seguimiento realizados</t>
  </si>
  <si>
    <t xml:space="preserve">Matriz de seguimiento a reportes </t>
  </si>
  <si>
    <t>Plan Institucional de Capacitación</t>
  </si>
  <si>
    <t xml:space="preserve">3. Realizar la ejecución y seguimiento al Plan Institucional de Capacitación, basado en las necesidades identificadas en cada una de las áreas
</t>
  </si>
  <si>
    <t xml:space="preserve">Porcentaje de cumplimiento del Plan Institucional de Capacitación </t>
  </si>
  <si>
    <t>(Sumatoria de actividades cumplidas en el año del Plan Institucional de Capacitación/ Total de activdades del Plan Institucional de Capacitación)*100</t>
  </si>
  <si>
    <t>Plan Anual de Vacantes</t>
  </si>
  <si>
    <t>4. Ejecutar y hacer seguimiento al Plan Anual de Vacantes</t>
  </si>
  <si>
    <t xml:space="preserve">Porcentaje de avance en el cumplimiento del Plan Anual de Vacantes </t>
  </si>
  <si>
    <t>(Sumatoria de actividades cumplidas en el año del Plan de vacantes / total de activdades  del Plan de vacantes)*100</t>
  </si>
  <si>
    <t>Plan de Previsión de Necesidades</t>
  </si>
  <si>
    <t>5.Ejecutar y hacer seguimiento al Plan de Previsión de necesidades
​</t>
  </si>
  <si>
    <t>Porcentaje de avance en el cumplimiento del Plan de Previsión de necesidades</t>
  </si>
  <si>
    <t>(Sumatoria de actividades cumplidas en el año del Plan de Previsión de necesidades/total de activdades del  Plan de Previsión de necesidades)*100</t>
  </si>
  <si>
    <t>Plan de Bienestar e Incentivos Institucionales</t>
  </si>
  <si>
    <t xml:space="preserve">6. Ejecutar y hacer seguimiento del Plan de Bienestar e Incentivos Institucionales </t>
  </si>
  <si>
    <t>Porcentaje de avance en el cumplimiento del Plan de Bienestar e Incentivos Institucionales</t>
  </si>
  <si>
    <t>(Sumatoria de actividades cumplidas en el año del  Plan de Bienestar e Incentivos Institucionales/Total de activdades del Plan de Bienestar e Incentivos Institucionales)*100</t>
  </si>
  <si>
    <t>Plan de Trabajo Anual en Seguridad y Salud en el Trabajo</t>
  </si>
  <si>
    <t>7. Ejecutar y hacer seguimiento al Plan de Trabajo Anual en Seguridad y Salud en el Trabajo</t>
  </si>
  <si>
    <t>Porcentaje de avance en el cumplimiento del Plan de Trabajo Anual en Seguridad y Salud en el Trabajo</t>
  </si>
  <si>
    <t>(Sumatoria de actividades cumplidas en el año del  Plan de Trabajo Anual en Seguridad y Salud en el Trabajo / Total  de actividades del  Plan de Trabajo Anual en Seguridad y Salud en el Trabajo)*100</t>
  </si>
  <si>
    <t>POLÍTICA 16 Gestión Documental</t>
  </si>
  <si>
    <t>1. Actualizar, publicar y socializar los lineamientos archivísticos anuales.</t>
  </si>
  <si>
    <t>Numero de publicaciones de lineamientos archivisticos realizados</t>
  </si>
  <si>
    <t xml:space="preserve">Sumatoria de publicaciones realizadas </t>
  </si>
  <si>
    <t>Publicación realizada</t>
  </si>
  <si>
    <t xml:space="preserve">Evidencia de publicación y acta de socialización </t>
  </si>
  <si>
    <t xml:space="preserve">-   </t>
  </si>
  <si>
    <t xml:space="preserve"> -   </t>
  </si>
  <si>
    <t>2. Realizar el seguimiento a la actualización de los instrumentos archivísticos de la SCJ</t>
  </si>
  <si>
    <t>Número de seguimientos realizados a los intrumentos archivísticos de la SCJ</t>
  </si>
  <si>
    <t>Sumatoria del número de seguimientos realizados a los intrumentos archivísticos de la SCJ</t>
  </si>
  <si>
    <t>Matriz de seguimiento</t>
  </si>
  <si>
    <t>Matriz de seguimiento a corte trimestral</t>
  </si>
  <si>
    <t xml:space="preserve">1. Realizar capacitaciones a contratistas y supervisores sobre cargue de documentos en el SECOP II y supervisión e interventoría. </t>
  </si>
  <si>
    <t>Numero de capacitaciones realizadas</t>
  </si>
  <si>
    <t>Sumatoria de capacitaciones</t>
  </si>
  <si>
    <t>Informe de capacitacion realizada
lista de asistencia</t>
  </si>
  <si>
    <t xml:space="preserve">2. 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</si>
  <si>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</si>
  <si>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Sumatoria de comunicaciones realizadas</t>
  </si>
  <si>
    <t xml:space="preserve">Comunicaciones </t>
  </si>
  <si>
    <t xml:space="preserve">Memorando </t>
  </si>
  <si>
    <t>3. Capacitacion sobre lineamiento en la política de daño antijurídico.</t>
  </si>
  <si>
    <t xml:space="preserve">Número de capacitaciones en lineamientos de daño antijurídico </t>
  </si>
  <si>
    <t xml:space="preserve">Sumatoria capacitaciones en lineamientos de daño antijurídico </t>
  </si>
  <si>
    <t>Informe de capacitacion realizada</t>
  </si>
  <si>
    <t>4.Responder  oportunamente las acciones judiciales y extrajudiciales  notificadas en la Secretaría Distrital de Seguridad, Convivencia y Justicia</t>
  </si>
  <si>
    <t xml:space="preserve">Porcentaje de cumplimiento en la respuesta a acciones judiciales y extrajudiciales </t>
  </si>
  <si>
    <t>(sumatoria  de repuestas de acciones judiciales y extrajudiciales en el trimestre  / total  de acciones judiciales y extrajudiciales que se vencen en el trimestre ) *100</t>
  </si>
  <si>
    <t>Respuestas atendidas de acciones judiciales</t>
  </si>
  <si>
    <t>flujo</t>
  </si>
  <si>
    <t>Listado de procesos atendidos y listado de procesos con vencimiento en el periodo</t>
  </si>
  <si>
    <t>POLÍTICA 9 Defensa Jurídica</t>
  </si>
  <si>
    <t>5. 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</si>
  <si>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</si>
  <si>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(sumatoria de Resoluciones Administrativas de decisiones policivas de primera instancia proferidas en el trimestre / Numero de Resoluciones Administrativas de decisiones policivas de primera instancia que se vencen en el trimestre)*100</t>
  </si>
  <si>
    <t>Resoluciones</t>
  </si>
  <si>
    <t>Listado con relación de Resoluciones</t>
  </si>
  <si>
    <t>6. Impulsar oportunamente los procesos disciplinarios en etapa de juzgamiento</t>
  </si>
  <si>
    <t>Porcentaje de procesos disciplinarios impulsados</t>
  </si>
  <si>
    <t>( Número de expedientes impulsados en el trimestre /Número de expedientes activos en termino legal para impulsar en el trimestre)*100</t>
  </si>
  <si>
    <t>Actuaciones administrativas</t>
  </si>
  <si>
    <t>Listado con relación de Actuaciones administrativas</t>
  </si>
  <si>
    <t>POLÍTICA 4 Gestión Presupuestal y Eficiencia del Gasto Público</t>
  </si>
  <si>
    <t>1. Continuar con las capacitaciones de orientación a las áreas de la SDCJ en el trámite de radicación de cuentas y tramites presupuestales conforme a los procedimientos establecidos.</t>
  </si>
  <si>
    <t xml:space="preserve">Sumatoria de capacitaciones realizadas </t>
  </si>
  <si>
    <t>Capaciones realizadas</t>
  </si>
  <si>
    <t>Presentación y lista de asistencia</t>
  </si>
  <si>
    <t>2. Alertamiento a las áreas a través del seguimiento a la ejecución presupuestal del rubro de funcionamiento, servicios personales y bienes y servicios.</t>
  </si>
  <si>
    <t xml:space="preserve">Número de alertas semanales sobre el seguimiento a ejecución presupuestal </t>
  </si>
  <si>
    <t>Sumatoria de reportes semanales realizados</t>
  </si>
  <si>
    <t>Carpeta con reportes realizados en el trimestre</t>
  </si>
  <si>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</si>
  <si>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</si>
  <si>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</si>
  <si>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</si>
  <si>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</si>
  <si>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</si>
  <si>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</si>
  <si>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</si>
  <si>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</si>
  <si>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</si>
  <si>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</si>
  <si>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</si>
  <si>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</si>
  <si>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</si>
  <si>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</si>
  <si>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</si>
  <si>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</si>
  <si>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</si>
  <si>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</si>
  <si>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</si>
  <si>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</si>
  <si>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</si>
  <si>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</si>
  <si>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</si>
  <si>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</si>
  <si>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</si>
  <si>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EVIDENCIA</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</si>
  <si>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</si>
  <si>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</si>
  <si>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</si>
  <si>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</si>
  <si>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</si>
  <si>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</si>
  <si>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</si>
  <si>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AVANCE CUALITATIVO</t>
  </si>
  <si>
    <t>Describir en términos cualitativos el avance cuantitativo</t>
  </si>
  <si>
    <t>Describir las situaciones que pudieron afectar negativamente el avance programado en la actividad.</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</si>
  <si>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</si>
  <si>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</si>
  <si>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</si>
  <si>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 Este aspecto tendrá incidencia en la calificación por dependencias</t>
  </si>
  <si>
    <t>La Oficina Asesora de Planeación registrara información relacionada con la coherencia entre:
 - Ejecución.
 - Evidencia.
 - Logros descritos.</t>
  </si>
  <si>
    <t>OBJETIVO 1 - LINEA ESTRATÉGICA 1</t>
  </si>
  <si>
    <t xml:space="preserve">OBJETIVOS ESTRATÉGICOS </t>
  </si>
  <si>
    <t>OBJETIVO ESTRATÉGICO N°5: Mejorar la gestión y la eficiencia organizacional, para el fortalecimiento de las capacidades de los organismos de vigilancia policial, funciones militares y otras de apoyo a la seguridad, la convivencia y justicia de Bogotá.</t>
  </si>
  <si>
    <t>PROYECTOS DE INVERSION</t>
  </si>
  <si>
    <t>CRUCE</t>
  </si>
  <si>
    <t>OBJETIVO 1 - LINEA ESTRATÉGICA 2</t>
  </si>
  <si>
    <t>OBJETIVO 1 - LINEA ESTRATÉGICA 3</t>
  </si>
  <si>
    <t>OBJETIVO ESTRATÉGICO N°2: Contribuir al mejoramiento de las condiciones de seguridad mediante la articulación interinstitucional, la cooperación ciudadana y el uso estratégico de datos para la comprensión integral del territorio y el fortalecimiento de la intervención territorial</t>
  </si>
  <si>
    <t>8232 Fortalecimiento la Gestión Administrativa y Operativa de la Secretaría Distrital de Seguridad, Convivencia y Justicia en Bogotá D.C.</t>
  </si>
  <si>
    <t>Objetivos de Desarrollo Sostenible</t>
  </si>
  <si>
    <t>OBJETIVO 2 - LINEA ESTATÉGICA 1</t>
  </si>
  <si>
    <t>3. Transformación organizacional inteligente y adaptativa, mediante la gestión del conocimiento y la innovación, optimizando procesos con la adopción de prácticas de agilidad organizacional y gestión de la calidad que permitan responder de manera eficiente a los desafíos del entorno</t>
  </si>
  <si>
    <t>8233 Fortalecimiento la Gestión Administrativa y Operativa de la Secretaría Distrital de Seguridad, Convivencia y Justicia en Bogotá D.C.</t>
  </si>
  <si>
    <t>OBJETIVO 2 - LINEA ESTATÉGICA 2</t>
  </si>
  <si>
    <t xml:space="preserve"> </t>
  </si>
  <si>
    <t>8234 Fortalecimiento la Gestión Administrativa y Operativa de la Secretaría Distrital de Seguridad, Convivencia y Justicia en Bogotá D.C.</t>
  </si>
  <si>
    <t>OBJETIVO 2 - LINEA ESTATÉGICA 3</t>
  </si>
  <si>
    <t>8235 Fortalecimiento la Gestión Administrativa y Operativa de la Secretaría Distrital de Seguridad, Convivencia y Justicia en Bogotá D.C.</t>
  </si>
  <si>
    <t>OBJETIVO 2 - LINEA ESTATÉGICA 4</t>
  </si>
  <si>
    <t>OBJETIVO 2 - LINEA ESTATÉGICA 5</t>
  </si>
  <si>
    <t>OBJETIVO 3 - LINEA ESTATÉGICA 1</t>
  </si>
  <si>
    <t>OBJETIVO 3 - LINEA ESTATÉGICA 2</t>
  </si>
  <si>
    <t>POLÍTICA 10 Mejora Normativa</t>
  </si>
  <si>
    <t>OBJETIVO 3 - LINEA ESTATÉGICA 3</t>
  </si>
  <si>
    <t>POLÍTICA 11 Servicio al ciudadano</t>
  </si>
  <si>
    <t>OBJETIVO 4 - LINEA ESTRATÉGICA 1</t>
  </si>
  <si>
    <t>POLÍTICA 12 Racionalización de Trámites</t>
  </si>
  <si>
    <t>OBJETIVO 4 - LINEA ESTRATÉGICA 2</t>
  </si>
  <si>
    <t>OBJETIVO 4 - LINEA ESTRATÉGICA 3</t>
  </si>
  <si>
    <t>OBJETIVO 4 - LINEA ESTRATÉGICA 4</t>
  </si>
  <si>
    <t>OBJETIVO 4 - LINEA ESTRATÉGICA 5</t>
  </si>
  <si>
    <t>OBJETIVO 5 - LINEA ESTRATÉGICA 1</t>
  </si>
  <si>
    <t>OBJETIVO 5 - LINEA ESTRATÉGICA 2</t>
  </si>
  <si>
    <t>POLÍTICA 18 Gestión del Conocimiento</t>
  </si>
  <si>
    <t>OBJETIVO 5 - LINEA ESTRATÉGICA 3</t>
  </si>
  <si>
    <t>OBJETIVO 5 - LINEA ESTRATÉGICA 4</t>
  </si>
  <si>
    <t>OBJETIVO 6 - LINEA ESTRATÉGICA 1</t>
  </si>
  <si>
    <t>OBJETIVO 6 - LINEA ESTRATÉGICA 2</t>
  </si>
  <si>
    <t>OBJETIVO 6 - LINEA ESTRATÉGICA 3</t>
  </si>
  <si>
    <t>OBJETIVO 6 - LINEA ESTRATÉGICA 4</t>
  </si>
  <si>
    <t>OBJETIVO 6 - LINEA ESTRATÉGICA 5</t>
  </si>
  <si>
    <t>OBJETIVO 6 - LINEA ESTRATÉGICA 6</t>
  </si>
  <si>
    <t>Etapas del plan</t>
  </si>
  <si>
    <r>
      <t xml:space="preserve">Se renumeran los indicadores 
Cárcel Distrital: Se ajustan las fórmulas de los indicadores de las actividades 1 y 2
Sub Institucional: se incluyeron dos actividades  y se ajustó la actividad 1 de Sub institucional, acortando la redacción
Dirección de recursos físicos: se adiciona actividad relacionada con los instrumentos archivísticos
Sub justicia: Se ajusta redacción de actividad No 2, nombre y fórmula de indicador y tipo de acumulación
</t>
    </r>
    <r>
      <rPr>
        <sz val="11"/>
        <color theme="1"/>
        <rFont val="Arial"/>
        <family val="2"/>
      </rPr>
      <t xml:space="preserve">Gestión humana: se ajusta redacción de las actividades 1,4,5,6,7 </t>
    </r>
    <r>
      <rPr>
        <sz val="11"/>
        <color rgb="FF000000"/>
        <rFont val="Arial"/>
        <family val="2"/>
      </rPr>
      <t xml:space="preserve"> 
OAP: se ajustó la redacción de la actividad y del indicador de la actividad No 1,2, 7,13,14; la actividad 11 se integra con la 1 y se elimina actividad 15
CER: se cambió la actividad No 1 por tanto cambia el indicador, fórmula y programación
OCDI: Se ajusta la redacción de la actividad No  2, y en el mismo sentido el nombre y fórmula del indicador
Dirección de Bienes: Actividad 2: Se corrige la programación y se modifica el tipo de acumulación del indicador
Dirección de Operaciones: se ajusta redacción de la actividad
</t>
    </r>
  </si>
  <si>
    <r>
      <rPr>
        <b/>
        <sz val="11"/>
        <color rgb="FF000000"/>
        <rFont val="Arial"/>
        <family val="2"/>
      </rPr>
      <t>Dirección de operaciones</t>
    </r>
    <r>
      <rPr>
        <sz val="11"/>
        <color rgb="FF000000"/>
        <rFont val="Arial"/>
        <family val="2"/>
      </rPr>
      <t xml:space="preserve">: Se ajusta redacción de actividad No1 con los periodos correctos de transferencia documental
</t>
    </r>
    <r>
      <rPr>
        <b/>
        <sz val="11"/>
        <color rgb="FF000000"/>
        <rFont val="Arial"/>
        <family val="2"/>
      </rPr>
      <t>CER</t>
    </r>
    <r>
      <rPr>
        <sz val="11"/>
        <color rgb="FF000000"/>
        <rFont val="Arial"/>
        <family val="2"/>
      </rPr>
      <t xml:space="preserve">: Se modifica la actividad No 2 dejando el alcance en el diagnostico de los estándares ACA y se cambia de tipo de medición de porcentual a numérica.
</t>
    </r>
    <r>
      <rPr>
        <b/>
        <sz val="11"/>
        <color rgb="FF000000"/>
        <rFont val="Arial"/>
        <family val="2"/>
      </rPr>
      <t xml:space="preserve">Cárcel Distrital: </t>
    </r>
    <r>
      <rPr>
        <sz val="11"/>
        <color rgb="FF000000"/>
        <rFont val="Arial"/>
        <family val="2"/>
      </rPr>
      <t xml:space="preserve">Se modifica la redacción de la actividad No1 limitando a servicios de medicina y odontología y las evidencias a aportar. En la actividad 2 se aclara que mide solo las requisas generales.
</t>
    </r>
    <r>
      <rPr>
        <b/>
        <sz val="11"/>
        <color rgb="FF000000"/>
        <rFont val="Arial"/>
        <family val="2"/>
      </rPr>
      <t>Dirección Financiera</t>
    </r>
    <r>
      <rPr>
        <sz val="11"/>
        <color rgb="FF000000"/>
        <rFont val="Arial"/>
        <family val="2"/>
      </rPr>
      <t>:</t>
    </r>
    <r>
      <rPr>
        <sz val="11"/>
        <color rgb="FFFF0000"/>
        <rFont val="Arial"/>
        <family val="2"/>
      </rPr>
      <t xml:space="preserve"> </t>
    </r>
    <r>
      <rPr>
        <sz val="11"/>
        <color rgb="FF000000"/>
        <rFont val="Arial"/>
        <family val="2"/>
      </rPr>
      <t xml:space="preserve">Se modifica la meta y programación de la actividad 1 dado que por error en la digitación quedó diferente a lo proyectado por el equipo técnico de la DF.
</t>
    </r>
    <r>
      <rPr>
        <b/>
        <sz val="11"/>
        <color rgb="FF000000"/>
        <rFont val="Arial"/>
        <family val="2"/>
      </rPr>
      <t>Subsecretaría de Justicia</t>
    </r>
    <r>
      <rPr>
        <sz val="11"/>
        <color rgb="FF000000"/>
        <rFont val="Arial"/>
        <family val="2"/>
      </rPr>
      <t>:</t>
    </r>
    <r>
      <rPr>
        <sz val="11"/>
        <color rgb="FF2F75B5"/>
        <rFont val="Arial"/>
        <family val="2"/>
      </rPr>
      <t xml:space="preserve"> </t>
    </r>
    <r>
      <rPr>
        <sz val="11"/>
        <color rgb="FF000000"/>
        <rFont val="Arial"/>
        <family val="2"/>
      </rPr>
      <t>Se modifica la actividad No 1, cambiando la medición de bienes y servicios entregados a los PPL de los CDT a las jornadas de atención integral y aprovechamiento del tiempo libre realizadas en los CDT, se modifica el indicador para que sea coherente</t>
    </r>
    <r>
      <rPr>
        <sz val="11"/>
        <color rgb="FFFF0000"/>
        <rFont val="Arial"/>
        <family val="2"/>
      </rPr>
      <t>.</t>
    </r>
    <r>
      <rPr>
        <sz val="11"/>
        <color rgb="FF000000"/>
        <rFont val="Arial"/>
        <family val="2"/>
      </rPr>
      <t xml:space="preserve"> Además se adiciona otra actividad con el fin de medir específicamente la entrega de bienes en los CDTS.
</t>
    </r>
    <r>
      <rPr>
        <b/>
        <sz val="11"/>
        <color rgb="FF000000"/>
        <rFont val="Arial"/>
        <family val="2"/>
      </rPr>
      <t>Control Interno</t>
    </r>
    <r>
      <rPr>
        <sz val="11"/>
        <color rgb="FF000000"/>
        <rFont val="Arial"/>
        <family val="2"/>
      </rPr>
      <t xml:space="preserve">: Se modifica actividad No 1 delimitándola a lo ateniente con los roles de evaluación de la gestión del riesgo y evaluación y seguimiento las cuales cuentan con periodicidad fija
</t>
    </r>
    <r>
      <rPr>
        <b/>
        <sz val="11"/>
        <color rgb="FF000000"/>
        <rFont val="Arial"/>
        <family val="2"/>
      </rPr>
      <t xml:space="preserve">OAP: </t>
    </r>
    <r>
      <rPr>
        <sz val="11"/>
        <color rgb="FF000000"/>
        <rFont val="Arial"/>
        <family val="2"/>
      </rPr>
      <t xml:space="preserve">Se ajusta actividad No 1, pasando a la implementación de un plan de trabajo para la implementación de planes de gerencia.
</t>
    </r>
    <r>
      <rPr>
        <b/>
        <sz val="11"/>
        <color rgb="FF000000"/>
        <rFont val="Arial"/>
        <family val="2"/>
      </rPr>
      <t>Gestión Humana:</t>
    </r>
    <r>
      <rPr>
        <sz val="11"/>
        <color rgb="FF000000"/>
        <rFont val="Arial"/>
        <family val="2"/>
      </rPr>
      <t xml:space="preserve"> se justa la programación de la actividad No 3, aumentando la meta anual y los porcentajes de cumplimiento trimestral para que sean conformes a los establecidos en el plan de institucional de capacitación aprobado. Se ajusta la programación del tercer trimestre de la actividad 4. Se ajusta programación del tercer trimestre de la actividad No 5.Se ajusta programación de segundo y tercer trimestre de la actividad No 6.
</t>
    </r>
    <r>
      <rPr>
        <b/>
        <sz val="11"/>
        <color rgb="FF000000"/>
        <rFont val="Arial"/>
        <family val="2"/>
      </rPr>
      <t>Dirección de Tecnologías de la Información</t>
    </r>
    <r>
      <rPr>
        <sz val="11"/>
        <color rgb="FF000000"/>
        <rFont val="Arial"/>
        <family val="2"/>
      </rPr>
      <t xml:space="preserve">: se ajusta programación de las actividades 4,5 y 6 dado que su reporte estaba programado para el ultimo trimestre
</t>
    </r>
    <r>
      <rPr>
        <b/>
        <sz val="11"/>
        <color rgb="FF000000"/>
        <rFont val="Arial"/>
        <family val="2"/>
      </rPr>
      <t>Subsecretaría de Seguridad:</t>
    </r>
    <r>
      <rPr>
        <sz val="11"/>
        <color rgb="FF000000"/>
        <rFont val="Arial"/>
        <family val="2"/>
      </rPr>
      <t xml:space="preserve"> se modifica la actividad 4 aumentando las metas del trimestre
</t>
    </r>
    <r>
      <rPr>
        <b/>
        <sz val="11"/>
        <color rgb="FF000000"/>
        <rFont val="Arial"/>
        <family val="2"/>
      </rPr>
      <t>Dirección de Prevención</t>
    </r>
    <r>
      <rPr>
        <sz val="11"/>
        <color rgb="FF000000"/>
        <rFont val="Arial"/>
        <family val="2"/>
      </rPr>
      <t xml:space="preserve">: Se ajusta actividad 1 aumentando la meta del año y en consecuencia la programación trimestral
</t>
    </r>
  </si>
  <si>
    <t>Documentos y actas de reunión</t>
  </si>
  <si>
    <t>Direccionamiento Estratégico</t>
  </si>
  <si>
    <t xml:space="preserve">Tablero de control implementado </t>
  </si>
  <si>
    <r>
      <t>4. Realizar el reporte semestral de la Política pública distrital de Seguridad Convivencia y Justicia  PPDSCJ</t>
    </r>
    <r>
      <rPr>
        <b/>
        <sz val="11"/>
        <color rgb="FFFF0000"/>
        <rFont val="Arial"/>
        <family val="2"/>
      </rPr>
      <t xml:space="preserve"> </t>
    </r>
    <r>
      <rPr>
        <b/>
        <sz val="11"/>
        <color rgb="FF000000"/>
        <rFont val="Arial"/>
        <family val="2"/>
      </rPr>
      <t>y Construcción de Paz y Reconciliación CPR</t>
    </r>
  </si>
  <si>
    <t xml:space="preserve">Numero de documentos actualizados del Mapa de Proceso </t>
  </si>
  <si>
    <t xml:space="preserve">Número de Guías de compras sostenibles elaborada </t>
  </si>
  <si>
    <t>Sumatoria de guías de compras sostenibles elaboradas</t>
  </si>
  <si>
    <t>Guía</t>
  </si>
  <si>
    <t>Observaciones</t>
  </si>
  <si>
    <t>NOTA:  para la formulación de actividades e indicadores es necesario consultar previamente la Guía para la formulación y seguimiento al POA: GUÍA DE FORMULACIÓN, SEGUIMIENTO
Y MONITOREO DEL PLAN DE ACCIÓN - POA G-DE-02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</si>
</sst>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0.0%"/>
    <numFmt numFmtId="165" formatCode="#,##0_ ;\-#,##0\ "/>
    <numFmt numFmtId="166" formatCode="_-* #,##0_-;\-* #,##0_-;_-* &quot;-&quot;??_-;_-@_-"/>
    <numFmt numFmtId="167" formatCode="dd/mm/yy;@"/>
  </numFmts>
  <fonts count="4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b/>
      <sz val="16"/>
      <color theme="0"/>
      <name val="Arial"/>
      <family val="2"/>
    </font>
    <font>
      <b/>
      <sz val="12"/>
      <color theme="0"/>
      <name val="Arial"/>
      <family val="2"/>
    </font>
    <font>
      <b/>
      <sz val="12"/>
      <name val="Arial"/>
      <family val="2"/>
    </font>
    <font>
      <sz val="24"/>
      <color theme="1"/>
      <name val="Arial"/>
      <family val="2"/>
    </font>
    <font>
      <b/>
      <sz val="10"/>
      <color theme="0"/>
      <name val="Calibri Light"/>
      <family val="2"/>
      <scheme val="major"/>
    </font>
    <font>
      <b/>
      <sz val="12"/>
      <color theme="1"/>
      <name val="Arial"/>
      <family val="2"/>
    </font>
    <font>
      <sz val="11"/>
      <color rgb="FF333333"/>
      <name val="Arial"/>
      <family val="2"/>
    </font>
    <font>
      <sz val="12"/>
      <name val="Arial"/>
      <family val="2"/>
    </font>
    <font>
      <u/>
      <sz val="11"/>
      <color theme="10"/>
      <name val="Calibri"/>
      <family val="2"/>
      <scheme val="minor"/>
    </font>
    <font>
      <sz val="11"/>
      <color indexed="8"/>
      <name val="Arial"/>
      <family val="2"/>
    </font>
    <font>
      <sz val="11"/>
      <name val="Arial"/>
      <family val="2"/>
    </font>
    <font>
      <b/>
      <sz val="10"/>
      <name val="Arial"/>
      <family val="2"/>
    </font>
    <font>
      <b/>
      <sz val="11"/>
      <color indexed="8"/>
      <name val="Arial"/>
      <family val="2"/>
    </font>
    <font>
      <b/>
      <sz val="12"/>
      <color theme="1"/>
      <name val="Calibri"/>
      <family val="2"/>
      <scheme val="minor"/>
    </font>
    <font>
      <b/>
      <sz val="11"/>
      <color rgb="FF000000"/>
      <name val="Arial"/>
      <family val="2"/>
    </font>
    <font>
      <b/>
      <sz val="11"/>
      <color rgb="FFFF0000"/>
      <name val="Arial"/>
      <family val="2"/>
    </font>
    <font>
      <sz val="11"/>
      <color theme="8"/>
      <name val="Arial"/>
      <family val="2"/>
    </font>
    <font>
      <b/>
      <sz val="10"/>
      <color theme="0"/>
      <name val="Arial"/>
      <family val="2"/>
    </font>
    <font>
      <sz val="10"/>
      <color theme="0"/>
      <name val="Arial"/>
      <family val="2"/>
    </font>
    <font>
      <sz val="11"/>
      <color rgb="FFFF0000"/>
      <name val="Arial"/>
      <family val="2"/>
    </font>
    <font>
      <sz val="10"/>
      <color theme="1"/>
      <name val="Calibri"/>
      <family val="2"/>
      <scheme val="minor"/>
    </font>
    <font>
      <sz val="9"/>
      <color indexed="81"/>
      <name val="Tahoma"/>
      <family val="2"/>
    </font>
    <font>
      <sz val="10"/>
      <color theme="1"/>
      <name val="Arial"/>
      <family val="2"/>
    </font>
    <font>
      <b/>
      <sz val="9"/>
      <color indexed="81"/>
      <name val="Tahoma"/>
      <family val="2"/>
    </font>
    <font>
      <sz val="11"/>
      <color rgb="FF2F75B5"/>
      <name val="Arial"/>
      <family val="2"/>
    </font>
  </fonts>
  <fills count="30">
    <fill>
      <patternFill patternType="none"/>
    </fill>
    <fill>
      <patternFill patternType="gray125"/>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379B"/>
        <bgColor indexed="64"/>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rgb="FFFFFFFF"/>
        <bgColor rgb="FF000000"/>
      </patternFill>
    </fill>
    <fill>
      <patternFill patternType="solid">
        <fgColor rgb="FFFFFF00"/>
        <bgColor indexed="64"/>
      </patternFill>
    </fill>
    <fill>
      <patternFill patternType="solid">
        <fgColor theme="0"/>
        <bgColor rgb="FFCCFFFF"/>
      </patternFill>
    </fill>
    <fill>
      <patternFill patternType="solid">
        <fgColor theme="1"/>
        <bgColor theme="5"/>
      </patternFill>
    </fill>
    <fill>
      <patternFill patternType="solid">
        <fgColor theme="4" tint="0.39997558519241921"/>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2" tint="-9.9978637043366805E-2"/>
        <bgColor theme="5"/>
      </patternFill>
    </fill>
    <fill>
      <patternFill patternType="solid">
        <fgColor theme="1" tint="0.499984740745262"/>
        <bgColor indexed="64"/>
      </patternFill>
    </fill>
    <fill>
      <patternFill patternType="solid">
        <fgColor theme="2" tint="-0.249977111117893"/>
        <bgColor indexed="64"/>
      </patternFill>
    </fill>
    <fill>
      <patternFill patternType="solid">
        <fgColor theme="2" tint="-9.9978637043366805E-2"/>
        <bgColor indexed="26"/>
      </patternFill>
    </fill>
    <fill>
      <patternFill patternType="solid">
        <fgColor theme="0"/>
        <bgColor rgb="FF000000"/>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style="thin">
        <color theme="1"/>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style="medium">
        <color indexed="64"/>
      </left>
      <right style="thin">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9"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76">
    <xf numFmtId="0" fontId="0" fillId="0" borderId="0" xfId="0"/>
    <xf numFmtId="0" fontId="2" fillId="2" borderId="0" xfId="0" applyFont="1" applyFill="1" applyAlignment="1">
      <alignment horizontal="center"/>
    </xf>
    <xf numFmtId="0" fontId="0" fillId="0" borderId="7" xfId="0" applyBorder="1" applyAlignment="1">
      <alignment vertical="center"/>
    </xf>
    <xf numFmtId="0" fontId="0" fillId="0" borderId="7" xfId="0" applyBorder="1"/>
    <xf numFmtId="0" fontId="6" fillId="0" borderId="7" xfId="0" applyFont="1" applyBorder="1" applyAlignment="1">
      <alignment vertical="center"/>
    </xf>
    <xf numFmtId="0" fontId="0" fillId="0" borderId="7" xfId="0" applyBorder="1" applyAlignment="1">
      <alignment horizontal="left" vertical="center"/>
    </xf>
    <xf numFmtId="0" fontId="0" fillId="0" borderId="9" xfId="0" applyBorder="1"/>
    <xf numFmtId="0" fontId="3" fillId="0" borderId="7" xfId="0" applyFont="1" applyBorder="1" applyAlignment="1">
      <alignment vertical="center"/>
    </xf>
    <xf numFmtId="0" fontId="3" fillId="0" borderId="7" xfId="0" applyFont="1" applyBorder="1"/>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vertical="center" wrapText="1"/>
    </xf>
    <xf numFmtId="0" fontId="0" fillId="0" borderId="7" xfId="0" applyBorder="1" applyAlignment="1">
      <alignment horizontal="justify" wrapText="1"/>
    </xf>
    <xf numFmtId="0" fontId="10" fillId="0" borderId="0" xfId="0" applyFont="1" applyAlignment="1">
      <alignment horizontal="left" vertical="center" wrapText="1"/>
    </xf>
    <xf numFmtId="0" fontId="11" fillId="0" borderId="16" xfId="0" applyFont="1" applyBorder="1" applyAlignment="1">
      <alignment horizontal="justify"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4" borderId="19" xfId="0" applyFont="1" applyFill="1" applyBorder="1" applyAlignment="1">
      <alignment horizontal="center" vertical="center" wrapText="1"/>
    </xf>
    <xf numFmtId="0" fontId="11" fillId="0" borderId="0" xfId="0" applyFont="1" applyAlignment="1">
      <alignment vertical="center" wrapText="1"/>
    </xf>
    <xf numFmtId="0" fontId="7" fillId="0" borderId="20" xfId="0" applyFont="1" applyBorder="1"/>
    <xf numFmtId="0" fontId="25" fillId="12" borderId="7" xfId="0" applyFont="1" applyFill="1" applyBorder="1" applyAlignment="1">
      <alignment horizontal="center" vertical="center" wrapText="1"/>
    </xf>
    <xf numFmtId="0" fontId="3" fillId="0" borderId="7" xfId="0" applyFont="1" applyBorder="1" applyAlignment="1">
      <alignment vertical="center" wrapText="1"/>
    </xf>
    <xf numFmtId="0" fontId="5" fillId="0" borderId="7" xfId="0" applyFont="1" applyBorder="1" applyAlignment="1">
      <alignment vertical="center" wrapText="1"/>
    </xf>
    <xf numFmtId="0" fontId="5" fillId="0" borderId="18"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6" fillId="0" borderId="0" xfId="0" applyFont="1" applyAlignment="1">
      <alignment vertical="top" wrapText="1"/>
    </xf>
    <xf numFmtId="0" fontId="7" fillId="0" borderId="20" xfId="0" applyFont="1" applyBorder="1" applyAlignment="1">
      <alignment wrapText="1"/>
    </xf>
    <xf numFmtId="0" fontId="7" fillId="0" borderId="20" xfId="0" applyFont="1" applyBorder="1" applyAlignment="1">
      <alignment horizontal="left"/>
    </xf>
    <xf numFmtId="0" fontId="15" fillId="10" borderId="35" xfId="0" applyFont="1" applyFill="1" applyBorder="1" applyAlignment="1" applyProtection="1">
      <alignment horizontal="center" vertical="center" wrapText="1"/>
      <protection locked="0"/>
    </xf>
    <xf numFmtId="0" fontId="15" fillId="11" borderId="38" xfId="0" applyFont="1" applyFill="1" applyBorder="1" applyAlignment="1" applyProtection="1">
      <alignment horizontal="center" vertical="center" wrapText="1"/>
      <protection locked="0"/>
    </xf>
    <xf numFmtId="0" fontId="15" fillId="11" borderId="35" xfId="0" applyFont="1" applyFill="1" applyBorder="1" applyAlignment="1" applyProtection="1">
      <alignment horizontal="center" vertical="center" wrapText="1"/>
      <protection locked="0"/>
    </xf>
    <xf numFmtId="0" fontId="20" fillId="0" borderId="0" xfId="0" applyFont="1"/>
    <xf numFmtId="0" fontId="0" fillId="0" borderId="0" xfId="0" applyAlignment="1">
      <alignment horizontal="center" wrapText="1"/>
    </xf>
    <xf numFmtId="0" fontId="3" fillId="0" borderId="0" xfId="0" applyFont="1" applyAlignment="1">
      <alignment horizontal="center"/>
    </xf>
    <xf numFmtId="0" fontId="0" fillId="0" borderId="0" xfId="0" applyAlignment="1">
      <alignment horizontal="left"/>
    </xf>
    <xf numFmtId="0" fontId="3" fillId="0" borderId="0" xfId="0" applyFont="1"/>
    <xf numFmtId="0" fontId="23" fillId="0" borderId="0" xfId="0" applyFont="1" applyAlignment="1">
      <alignment vertical="center"/>
    </xf>
    <xf numFmtId="0" fontId="34" fillId="0" borderId="0" xfId="0" applyFont="1"/>
    <xf numFmtId="0" fontId="15" fillId="11" borderId="37" xfId="0" applyFont="1" applyFill="1" applyBorder="1" applyAlignment="1" applyProtection="1">
      <alignment horizontal="center" vertical="center" wrapText="1"/>
      <protection locked="0"/>
    </xf>
    <xf numFmtId="0" fontId="15" fillId="11" borderId="0" xfId="0" applyFont="1" applyFill="1" applyAlignment="1" applyProtection="1">
      <alignment horizontal="center" vertical="center" wrapText="1"/>
      <protection locked="0"/>
    </xf>
    <xf numFmtId="0" fontId="15" fillId="11" borderId="9" xfId="0" applyFont="1" applyFill="1" applyBorder="1" applyAlignment="1" applyProtection="1">
      <alignment horizontal="center" vertical="center" wrapText="1"/>
      <protection locked="0"/>
    </xf>
    <xf numFmtId="0" fontId="15" fillId="9" borderId="37" xfId="0" applyFont="1" applyFill="1" applyBorder="1" applyAlignment="1" applyProtection="1">
      <alignment horizontal="center" vertical="center" wrapText="1"/>
      <protection locked="0"/>
    </xf>
    <xf numFmtId="0" fontId="15" fillId="10" borderId="37" xfId="0" applyFont="1" applyFill="1" applyBorder="1" applyAlignment="1" applyProtection="1">
      <alignment horizontal="center" vertical="center" wrapText="1"/>
      <protection locked="0"/>
    </xf>
    <xf numFmtId="0" fontId="7" fillId="0" borderId="0" xfId="0" applyFont="1" applyAlignment="1">
      <alignment horizontal="left"/>
    </xf>
    <xf numFmtId="0" fontId="3" fillId="16" borderId="43" xfId="0" applyFont="1" applyFill="1" applyBorder="1"/>
    <xf numFmtId="0" fontId="0" fillId="16" borderId="0" xfId="0" applyFill="1"/>
    <xf numFmtId="0" fontId="0" fillId="16" borderId="44" xfId="0" applyFill="1" applyBorder="1"/>
    <xf numFmtId="0" fontId="3" fillId="15" borderId="43" xfId="0" applyFont="1" applyFill="1" applyBorder="1"/>
    <xf numFmtId="0" fontId="0" fillId="15" borderId="0" xfId="0" applyFill="1"/>
    <xf numFmtId="0" fontId="0" fillId="15" borderId="44" xfId="0" applyFill="1" applyBorder="1"/>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0" fillId="0" borderId="15" xfId="0" applyBorder="1"/>
    <xf numFmtId="0" fontId="27" fillId="0" borderId="15" xfId="0" applyFont="1" applyBorder="1"/>
    <xf numFmtId="0" fontId="27" fillId="3" borderId="15" xfId="0" applyFont="1" applyFill="1" applyBorder="1"/>
    <xf numFmtId="0" fontId="7" fillId="0" borderId="7" xfId="0" applyFont="1" applyBorder="1" applyAlignment="1">
      <alignment horizontal="left"/>
    </xf>
    <xf numFmtId="0" fontId="14" fillId="0" borderId="7" xfId="0" applyFont="1" applyBorder="1" applyAlignment="1">
      <alignment horizontal="left" vertical="center"/>
    </xf>
    <xf numFmtId="0" fontId="31" fillId="0" borderId="7" xfId="0" applyFont="1" applyBorder="1" applyAlignment="1">
      <alignment horizontal="left" vertical="center"/>
    </xf>
    <xf numFmtId="0" fontId="23" fillId="0" borderId="7" xfId="0" applyFont="1" applyBorder="1" applyAlignment="1">
      <alignment horizontal="left" vertical="center"/>
    </xf>
    <xf numFmtId="0" fontId="34" fillId="0" borderId="7" xfId="0" applyFont="1" applyBorder="1" applyAlignment="1">
      <alignment horizontal="left"/>
    </xf>
    <xf numFmtId="0" fontId="0" fillId="0" borderId="7" xfId="0" applyBorder="1" applyAlignment="1">
      <alignment vertical="top"/>
    </xf>
    <xf numFmtId="0" fontId="0" fillId="0" borderId="7" xfId="0" applyBorder="1" applyAlignment="1">
      <alignment horizontal="left"/>
    </xf>
    <xf numFmtId="0" fontId="34" fillId="0" borderId="15" xfId="0" applyFont="1" applyBorder="1" applyAlignment="1">
      <alignment horizontal="left"/>
    </xf>
    <xf numFmtId="0" fontId="15" fillId="6" borderId="13" xfId="0" applyFont="1" applyFill="1" applyBorder="1" applyAlignment="1">
      <alignment horizontal="left" vertical="center"/>
    </xf>
    <xf numFmtId="0" fontId="28" fillId="0" borderId="7" xfId="0" applyFont="1" applyBorder="1" applyAlignment="1">
      <alignment vertical="center"/>
    </xf>
    <xf numFmtId="0" fontId="20" fillId="0" borderId="7" xfId="0" applyFont="1" applyBorder="1" applyAlignment="1">
      <alignment wrapText="1"/>
    </xf>
    <xf numFmtId="0" fontId="20" fillId="0" borderId="7" xfId="0" applyFont="1" applyBorder="1"/>
    <xf numFmtId="0" fontId="20" fillId="0" borderId="7" xfId="0" applyFont="1" applyBorder="1" applyAlignment="1">
      <alignment vertical="top"/>
    </xf>
    <xf numFmtId="0" fontId="7" fillId="0" borderId="21" xfId="0" applyFont="1" applyBorder="1"/>
    <xf numFmtId="0" fontId="7" fillId="3" borderId="21" xfId="0" applyFont="1" applyFill="1" applyBorder="1"/>
    <xf numFmtId="0" fontId="0" fillId="0" borderId="46" xfId="0" applyBorder="1"/>
    <xf numFmtId="0" fontId="0" fillId="16" borderId="7" xfId="0" applyFill="1" applyBorder="1"/>
    <xf numFmtId="0" fontId="0" fillId="0" borderId="29" xfId="0" applyBorder="1"/>
    <xf numFmtId="0" fontId="15" fillId="6" borderId="28" xfId="0" applyFont="1" applyFill="1" applyBorder="1" applyAlignment="1">
      <alignment horizontal="center" vertical="center"/>
    </xf>
    <xf numFmtId="0" fontId="3" fillId="7" borderId="22" xfId="0" applyFont="1" applyFill="1" applyBorder="1" applyAlignment="1">
      <alignment horizontal="center" vertical="center"/>
    </xf>
    <xf numFmtId="0" fontId="7" fillId="0" borderId="51" xfId="0" applyFont="1" applyBorder="1"/>
    <xf numFmtId="0" fontId="7" fillId="3" borderId="51" xfId="0" applyFont="1" applyFill="1" applyBorder="1"/>
    <xf numFmtId="0" fontId="3" fillId="7" borderId="22" xfId="0" applyFont="1" applyFill="1" applyBorder="1" applyAlignment="1">
      <alignment horizontal="left" vertical="center"/>
    </xf>
    <xf numFmtId="0" fontId="7" fillId="0" borderId="51" xfId="0" applyFont="1" applyBorder="1" applyAlignment="1">
      <alignment horizontal="left"/>
    </xf>
    <xf numFmtId="0" fontId="7" fillId="0" borderId="51" xfId="0" applyFont="1" applyBorder="1" applyAlignment="1">
      <alignment wrapText="1"/>
    </xf>
    <xf numFmtId="0" fontId="22" fillId="6" borderId="53" xfId="0" applyFont="1" applyFill="1" applyBorder="1" applyAlignment="1">
      <alignment vertical="center"/>
    </xf>
    <xf numFmtId="0" fontId="27" fillId="0" borderId="43" xfId="0" applyFont="1" applyBorder="1"/>
    <xf numFmtId="0" fontId="31" fillId="0" borderId="7" xfId="0" applyFont="1" applyBorder="1" applyAlignment="1" applyProtection="1">
      <alignment horizontal="center" vertical="center" wrapText="1"/>
      <protection locked="0"/>
    </xf>
    <xf numFmtId="1" fontId="31" fillId="0" borderId="7" xfId="0" applyNumberFormat="1" applyFont="1" applyBorder="1" applyAlignment="1" applyProtection="1">
      <alignment horizontal="center" vertical="center" wrapText="1"/>
      <protection locked="0"/>
    </xf>
    <xf numFmtId="1" fontId="31" fillId="0" borderId="7" xfId="0" applyNumberFormat="1" applyFont="1" applyBorder="1" applyAlignment="1">
      <alignment horizontal="center" vertical="center" wrapText="1"/>
    </xf>
    <xf numFmtId="164" fontId="31" fillId="0" borderId="7" xfId="1" applyNumberFormat="1" applyFont="1" applyFill="1" applyBorder="1" applyAlignment="1" applyProtection="1">
      <alignment horizontal="center" vertical="center" wrapText="1"/>
    </xf>
    <xf numFmtId="9" fontId="31" fillId="0" borderId="7" xfId="0" applyNumberFormat="1" applyFont="1" applyBorder="1" applyAlignment="1" applyProtection="1">
      <alignment horizontal="center" vertical="center" wrapText="1"/>
      <protection locked="0"/>
    </xf>
    <xf numFmtId="0" fontId="0" fillId="0" borderId="56" xfId="0" applyBorder="1"/>
    <xf numFmtId="0" fontId="24" fillId="0" borderId="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5" fillId="10" borderId="39" xfId="0" applyFont="1" applyFill="1" applyBorder="1" applyAlignment="1" applyProtection="1">
      <alignment horizontal="center" vertical="center" wrapText="1"/>
      <protection locked="0"/>
    </xf>
    <xf numFmtId="1" fontId="15" fillId="10" borderId="35" xfId="0" applyNumberFormat="1" applyFont="1" applyFill="1" applyBorder="1" applyAlignment="1" applyProtection="1">
      <alignment horizontal="center" vertical="center" wrapText="1"/>
      <protection locked="0"/>
    </xf>
    <xf numFmtId="1" fontId="15" fillId="10" borderId="37"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164" fontId="7" fillId="0" borderId="0" xfId="1" applyNumberFormat="1" applyFont="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5" borderId="26" xfId="0" applyFont="1" applyFill="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7" fillId="0" borderId="7" xfId="0" applyFont="1" applyBorder="1" applyAlignment="1">
      <alignment horizontal="center" vertical="center" wrapText="1"/>
    </xf>
    <xf numFmtId="9" fontId="7" fillId="0" borderId="7" xfId="0" applyNumberFormat="1" applyFont="1" applyBorder="1" applyAlignment="1">
      <alignment horizontal="center" vertical="center" wrapText="1"/>
    </xf>
    <xf numFmtId="9" fontId="17" fillId="0" borderId="7" xfId="0" applyNumberFormat="1" applyFont="1" applyBorder="1" applyAlignment="1">
      <alignment horizontal="center" vertical="center" wrapText="1"/>
    </xf>
    <xf numFmtId="43" fontId="7" fillId="0" borderId="7" xfId="9" applyFont="1" applyFill="1" applyBorder="1" applyAlignment="1">
      <alignment horizontal="center" vertical="center" wrapText="1"/>
    </xf>
    <xf numFmtId="166" fontId="7" fillId="0" borderId="7" xfId="9" applyNumberFormat="1" applyFont="1" applyFill="1" applyBorder="1" applyAlignment="1">
      <alignment horizontal="center" vertical="center" wrapText="1"/>
    </xf>
    <xf numFmtId="0" fontId="35" fillId="0" borderId="7" xfId="0" applyFont="1" applyBorder="1" applyAlignment="1">
      <alignment horizontal="center" vertical="center" wrapText="1"/>
    </xf>
    <xf numFmtId="0" fontId="13" fillId="0" borderId="0" xfId="0" applyFont="1" applyAlignment="1" applyProtection="1">
      <alignment horizontal="center" vertical="center" wrapText="1"/>
      <protection locked="0"/>
    </xf>
    <xf numFmtId="0" fontId="31" fillId="13" borderId="7" xfId="0" applyFont="1" applyFill="1" applyBorder="1" applyAlignment="1">
      <alignment horizontal="center" vertical="center" wrapText="1"/>
    </xf>
    <xf numFmtId="0" fontId="7" fillId="3" borderId="0" xfId="0" applyFont="1" applyFill="1" applyAlignment="1" applyProtection="1">
      <alignment horizontal="center" vertical="center" wrapText="1"/>
      <protection locked="0"/>
    </xf>
    <xf numFmtId="0" fontId="13" fillId="5" borderId="2" xfId="0" applyFont="1" applyFill="1" applyBorder="1" applyAlignment="1" applyProtection="1">
      <alignment vertical="top" wrapText="1"/>
      <protection locked="0"/>
    </xf>
    <xf numFmtId="0" fontId="13" fillId="5" borderId="26" xfId="0" applyFont="1" applyFill="1" applyBorder="1" applyAlignment="1" applyProtection="1">
      <alignment vertical="top" wrapText="1"/>
      <protection locked="0"/>
    </xf>
    <xf numFmtId="0" fontId="7" fillId="0" borderId="0" xfId="0" applyFont="1" applyAlignment="1" applyProtection="1">
      <alignment vertical="top" wrapText="1"/>
      <protection locked="0"/>
    </xf>
    <xf numFmtId="0" fontId="15" fillId="21" borderId="38" xfId="0" applyFont="1" applyFill="1" applyBorder="1" applyAlignment="1" applyProtection="1">
      <alignment horizontal="center" vertical="center" wrapText="1"/>
      <protection locked="0"/>
    </xf>
    <xf numFmtId="0" fontId="15" fillId="21" borderId="36" xfId="0" applyFont="1" applyFill="1" applyBorder="1" applyAlignment="1" applyProtection="1">
      <alignment horizontal="center" vertical="center" wrapText="1"/>
      <protection locked="0"/>
    </xf>
    <xf numFmtId="0" fontId="15" fillId="21" borderId="35" xfId="0" applyFont="1" applyFill="1" applyBorder="1" applyAlignment="1" applyProtection="1">
      <alignment horizontal="center" vertical="center" wrapText="1"/>
      <protection locked="0"/>
    </xf>
    <xf numFmtId="1" fontId="30" fillId="3" borderId="7" xfId="0" applyNumberFormat="1" applyFont="1" applyFill="1" applyBorder="1" applyAlignment="1">
      <alignment horizontal="center" vertical="center" wrapText="1"/>
    </xf>
    <xf numFmtId="1" fontId="31" fillId="3" borderId="7" xfId="0" applyNumberFormat="1" applyFont="1" applyFill="1" applyBorder="1" applyAlignment="1">
      <alignment horizontal="center" vertical="center" wrapText="1"/>
    </xf>
    <xf numFmtId="1" fontId="31" fillId="3" borderId="7" xfId="0" applyNumberFormat="1" applyFont="1" applyFill="1" applyBorder="1" applyAlignment="1" applyProtection="1">
      <alignment horizontal="center" vertical="center" wrapText="1"/>
      <protection locked="0"/>
    </xf>
    <xf numFmtId="1" fontId="30" fillId="3" borderId="7" xfId="0" applyNumberFormat="1" applyFont="1" applyFill="1" applyBorder="1" applyAlignment="1" applyProtection="1">
      <alignment horizontal="center" vertical="center" wrapText="1"/>
      <protection locked="0"/>
    </xf>
    <xf numFmtId="164" fontId="7" fillId="3" borderId="7" xfId="1" applyNumberFormat="1"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protection locked="0"/>
    </xf>
    <xf numFmtId="0" fontId="35" fillId="0" borderId="7" xfId="0" applyFont="1" applyBorder="1" applyAlignment="1">
      <alignment horizontal="center" vertical="center" wrapText="1" readingOrder="1"/>
    </xf>
    <xf numFmtId="0" fontId="31" fillId="0" borderId="7" xfId="0" applyFont="1" applyBorder="1" applyAlignment="1">
      <alignment horizontal="center" vertical="center" wrapText="1"/>
    </xf>
    <xf numFmtId="9" fontId="17" fillId="0" borderId="7" xfId="1" applyFont="1" applyBorder="1" applyAlignment="1">
      <alignment horizontal="center" vertical="center" wrapText="1"/>
    </xf>
    <xf numFmtId="164" fontId="7" fillId="0" borderId="7" xfId="1" applyNumberFormat="1" applyFont="1" applyBorder="1" applyAlignment="1" applyProtection="1">
      <alignment horizontal="center" vertical="center" wrapText="1"/>
      <protection locked="0"/>
    </xf>
    <xf numFmtId="9" fontId="31" fillId="0" borderId="7" xfId="0" applyNumberFormat="1" applyFont="1" applyBorder="1" applyAlignment="1">
      <alignment horizontal="center" vertical="center" wrapText="1"/>
    </xf>
    <xf numFmtId="0" fontId="14" fillId="0" borderId="7" xfId="0" applyFont="1" applyBorder="1" applyAlignment="1">
      <alignment horizontal="center" vertical="center" wrapText="1" readingOrder="1"/>
    </xf>
    <xf numFmtId="9" fontId="31" fillId="0" borderId="7" xfId="1" applyFont="1" applyBorder="1" applyAlignment="1">
      <alignment horizontal="center" vertical="center" wrapText="1"/>
    </xf>
    <xf numFmtId="1" fontId="7" fillId="0" borderId="7" xfId="0" applyNumberFormat="1" applyFont="1" applyBorder="1" applyAlignment="1">
      <alignment horizontal="center" vertical="center" wrapText="1"/>
    </xf>
    <xf numFmtId="9" fontId="31" fillId="13" borderId="7" xfId="0" applyNumberFormat="1" applyFont="1" applyFill="1" applyBorder="1" applyAlignment="1">
      <alignment horizontal="center" vertical="center" wrapText="1"/>
    </xf>
    <xf numFmtId="165" fontId="31" fillId="3" borderId="7" xfId="8" applyNumberFormat="1" applyFont="1" applyFill="1" applyBorder="1" applyAlignment="1">
      <alignment horizontal="center" vertical="center" wrapText="1"/>
    </xf>
    <xf numFmtId="9" fontId="33" fillId="3" borderId="7"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7" xfId="1" applyFont="1" applyFill="1" applyBorder="1" applyAlignment="1" applyProtection="1">
      <alignment horizontal="center" vertical="center" wrapText="1"/>
      <protection locked="0"/>
    </xf>
    <xf numFmtId="164" fontId="30" fillId="3" borderId="7" xfId="1" applyNumberFormat="1" applyFont="1" applyFill="1" applyBorder="1" applyAlignment="1">
      <alignment horizontal="center" vertical="center" wrapText="1"/>
    </xf>
    <xf numFmtId="0" fontId="31" fillId="20" borderId="7" xfId="0" applyFont="1" applyFill="1" applyBorder="1" applyAlignment="1">
      <alignment horizontal="center" vertical="center" wrapText="1"/>
    </xf>
    <xf numFmtId="0" fontId="17" fillId="3" borderId="7" xfId="0" applyFont="1" applyFill="1" applyBorder="1" applyAlignment="1">
      <alignment horizontal="center" vertical="center" wrapText="1"/>
    </xf>
    <xf numFmtId="9" fontId="14" fillId="0" borderId="7" xfId="1" applyFont="1" applyFill="1" applyBorder="1" applyAlignment="1">
      <alignment horizontal="center" vertical="center" wrapText="1"/>
    </xf>
    <xf numFmtId="9" fontId="14" fillId="0" borderId="7" xfId="1" applyFont="1" applyFill="1" applyBorder="1" applyAlignment="1" applyProtection="1">
      <alignment horizontal="center" vertical="center" wrapText="1"/>
      <protection locked="0"/>
    </xf>
    <xf numFmtId="164" fontId="31" fillId="0" borderId="7" xfId="1" applyNumberFormat="1" applyFont="1" applyFill="1" applyBorder="1" applyAlignment="1">
      <alignment horizontal="center" vertical="center" wrapText="1"/>
    </xf>
    <xf numFmtId="0" fontId="14" fillId="0" borderId="7" xfId="0" applyFont="1" applyBorder="1" applyAlignment="1">
      <alignment horizontal="center" vertical="center" wrapText="1"/>
    </xf>
    <xf numFmtId="164" fontId="31" fillId="0" borderId="7" xfId="1" applyNumberFormat="1" applyFont="1" applyBorder="1" applyAlignment="1" applyProtection="1">
      <alignment horizontal="center" vertical="center" wrapText="1"/>
      <protection locked="0"/>
    </xf>
    <xf numFmtId="1" fontId="31" fillId="13" borderId="7" xfId="0" applyNumberFormat="1" applyFont="1" applyFill="1" applyBorder="1" applyAlignment="1">
      <alignment horizontal="center" vertical="center" wrapText="1"/>
    </xf>
    <xf numFmtId="0" fontId="4" fillId="13" borderId="7" xfId="0" applyFont="1" applyFill="1" applyBorder="1" applyAlignment="1">
      <alignment horizontal="center" vertical="center" wrapText="1"/>
    </xf>
    <xf numFmtId="0" fontId="17" fillId="18" borderId="7" xfId="0" applyFont="1" applyFill="1" applyBorder="1" applyAlignment="1">
      <alignment horizontal="center" vertical="center" wrapText="1"/>
    </xf>
    <xf numFmtId="0" fontId="7" fillId="0" borderId="7" xfId="10" applyNumberFormat="1" applyFont="1" applyBorder="1" applyAlignment="1">
      <alignment horizontal="center" vertical="center" wrapText="1"/>
    </xf>
    <xf numFmtId="9" fontId="7" fillId="0" borderId="7" xfId="1" applyFont="1" applyBorder="1" applyAlignment="1">
      <alignment horizontal="center" vertical="center" wrapText="1"/>
    </xf>
    <xf numFmtId="164" fontId="7" fillId="0" borderId="7" xfId="1" applyNumberFormat="1" applyFont="1" applyFill="1" applyBorder="1" applyAlignment="1" applyProtection="1">
      <alignment horizontal="center" vertical="center" wrapText="1"/>
      <protection locked="0"/>
    </xf>
    <xf numFmtId="166" fontId="7" fillId="0" borderId="7" xfId="9" applyNumberFormat="1" applyFont="1" applyBorder="1" applyAlignment="1">
      <alignment horizontal="center" vertical="center" wrapText="1"/>
    </xf>
    <xf numFmtId="0" fontId="31" fillId="3" borderId="7"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17" fillId="0" borderId="7" xfId="0" applyFont="1" applyBorder="1" applyAlignment="1">
      <alignment vertical="center" wrapText="1"/>
    </xf>
    <xf numFmtId="0" fontId="4" fillId="13" borderId="7" xfId="0" applyFont="1" applyFill="1" applyBorder="1" applyAlignment="1">
      <alignment vertical="center" wrapText="1"/>
    </xf>
    <xf numFmtId="9" fontId="17" fillId="0" borderId="7" xfId="0" applyNumberFormat="1" applyFont="1" applyBorder="1" applyAlignment="1">
      <alignment vertical="center" wrapText="1"/>
    </xf>
    <xf numFmtId="0" fontId="17" fillId="0" borderId="7" xfId="0" applyFont="1" applyBorder="1" applyAlignment="1">
      <alignment vertical="center"/>
    </xf>
    <xf numFmtId="164" fontId="31" fillId="0" borderId="7" xfId="1" applyNumberFormat="1" applyFont="1" applyFill="1" applyBorder="1" applyAlignment="1" applyProtection="1">
      <alignment horizontal="center" vertical="center" wrapText="1"/>
      <protection locked="0"/>
    </xf>
    <xf numFmtId="0" fontId="14" fillId="3" borderId="7" xfId="0" applyFont="1" applyFill="1" applyBorder="1" applyAlignment="1">
      <alignment horizontal="center" vertical="center" wrapText="1" readingOrder="1"/>
    </xf>
    <xf numFmtId="9" fontId="31" fillId="3" borderId="7" xfId="0" applyNumberFormat="1" applyFont="1" applyFill="1" applyBorder="1" applyAlignment="1">
      <alignment horizontal="center" vertical="center" wrapText="1"/>
    </xf>
    <xf numFmtId="9" fontId="37" fillId="3" borderId="7" xfId="1" applyFont="1" applyFill="1" applyBorder="1" applyAlignment="1">
      <alignment horizontal="center" vertical="center" wrapText="1"/>
    </xf>
    <xf numFmtId="164" fontId="7" fillId="3" borderId="7" xfId="1" applyNumberFormat="1"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0" xfId="0" applyFont="1" applyFill="1" applyAlignment="1" applyProtection="1">
      <alignment vertical="top" wrapText="1"/>
      <protection locked="0"/>
    </xf>
    <xf numFmtId="0" fontId="13" fillId="5" borderId="0" xfId="0" applyFont="1" applyFill="1" applyAlignment="1" applyProtection="1">
      <alignment horizontal="center" vertical="center" wrapText="1"/>
      <protection locked="0"/>
    </xf>
    <xf numFmtId="0" fontId="7" fillId="5" borderId="0" xfId="0" applyFont="1" applyFill="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1" fontId="14" fillId="25" borderId="57" xfId="0" applyNumberFormat="1" applyFont="1" applyFill="1" applyBorder="1" applyAlignment="1" applyProtection="1">
      <alignment horizontal="center" vertical="center" wrapText="1"/>
      <protection locked="0"/>
    </xf>
    <xf numFmtId="0" fontId="14" fillId="22" borderId="58" xfId="0" applyFont="1" applyFill="1" applyBorder="1" applyAlignment="1" applyProtection="1">
      <alignment horizontal="center" vertical="center" wrapText="1"/>
      <protection locked="0"/>
    </xf>
    <xf numFmtId="0" fontId="14" fillId="23" borderId="58" xfId="0" applyFont="1" applyFill="1" applyBorder="1" applyAlignment="1" applyProtection="1">
      <alignment horizontal="center" vertical="center" wrapText="1"/>
      <protection locked="0"/>
    </xf>
    <xf numFmtId="0" fontId="14" fillId="23" borderId="59" xfId="0" applyFont="1" applyFill="1" applyBorder="1" applyAlignment="1" applyProtection="1">
      <alignment horizontal="center" vertical="center" wrapText="1"/>
      <protection locked="0"/>
    </xf>
    <xf numFmtId="0" fontId="15" fillId="14" borderId="0" xfId="0" applyFont="1" applyFill="1" applyAlignment="1" applyProtection="1">
      <alignment horizontal="center" vertical="center" wrapText="1"/>
      <protection locked="0"/>
    </xf>
    <xf numFmtId="1" fontId="15" fillId="14" borderId="9" xfId="0" applyNumberFormat="1" applyFont="1" applyFill="1" applyBorder="1" applyAlignment="1" applyProtection="1">
      <alignment horizontal="center" vertical="center" wrapText="1"/>
      <protection locked="0"/>
    </xf>
    <xf numFmtId="0" fontId="31" fillId="3" borderId="0" xfId="0" applyFont="1" applyFill="1" applyAlignment="1" applyProtection="1">
      <alignment horizontal="center" vertical="center" wrapText="1"/>
      <protection locked="0"/>
    </xf>
    <xf numFmtId="0" fontId="16" fillId="0" borderId="26" xfId="0" applyFont="1" applyBorder="1" applyAlignment="1" applyProtection="1">
      <alignment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vertical="top" wrapText="1"/>
      <protection locked="0"/>
    </xf>
    <xf numFmtId="0" fontId="16" fillId="0" borderId="4" xfId="0" applyFont="1" applyBorder="1" applyAlignment="1" applyProtection="1">
      <alignment horizontal="center" vertical="center" wrapText="1"/>
      <protection locked="0"/>
    </xf>
    <xf numFmtId="0" fontId="0" fillId="19" borderId="46" xfId="0" applyFill="1" applyBorder="1"/>
    <xf numFmtId="0" fontId="0" fillId="22" borderId="0" xfId="0" applyFill="1"/>
    <xf numFmtId="0" fontId="7" fillId="0" borderId="4" xfId="0" applyFont="1" applyBorder="1" applyAlignment="1" applyProtection="1">
      <alignment horizontal="center" vertical="center" wrapText="1"/>
      <protection locked="0"/>
    </xf>
    <xf numFmtId="9" fontId="7" fillId="0" borderId="7" xfId="0" applyNumberFormat="1" applyFont="1" applyBorder="1" applyAlignment="1" applyProtection="1">
      <alignment horizontal="center" vertical="center" wrapText="1"/>
      <protection locked="0"/>
    </xf>
    <xf numFmtId="0" fontId="39" fillId="24" borderId="23" xfId="0" applyFont="1" applyFill="1" applyBorder="1" applyAlignment="1" applyProtection="1">
      <alignment horizontal="center" vertical="center" wrapText="1"/>
      <protection locked="0"/>
    </xf>
    <xf numFmtId="0" fontId="38" fillId="27" borderId="23" xfId="0" applyFont="1" applyFill="1" applyBorder="1" applyAlignment="1" applyProtection="1">
      <alignment horizontal="center" vertical="center" wrapText="1"/>
      <protection locked="0"/>
    </xf>
    <xf numFmtId="0" fontId="38" fillId="24" borderId="23" xfId="0" applyFont="1" applyFill="1" applyBorder="1" applyAlignment="1" applyProtection="1">
      <alignment horizontal="center" vertical="center" wrapText="1"/>
      <protection locked="0"/>
    </xf>
    <xf numFmtId="0" fontId="38" fillId="14" borderId="23" xfId="0" applyFont="1" applyFill="1" applyBorder="1" applyAlignment="1" applyProtection="1">
      <alignment horizontal="center" vertical="center" wrapText="1"/>
      <protection locked="0"/>
    </xf>
    <xf numFmtId="0" fontId="0" fillId="16" borderId="7" xfId="0" applyFill="1" applyBorder="1" applyAlignment="1">
      <alignment vertical="center" wrapText="1"/>
    </xf>
    <xf numFmtId="0" fontId="0" fillId="16" borderId="7" xfId="0" applyFill="1" applyBorder="1" applyAlignment="1">
      <alignment vertical="center"/>
    </xf>
    <xf numFmtId="0" fontId="16" fillId="16" borderId="1" xfId="0" applyFont="1" applyFill="1" applyBorder="1" applyAlignment="1" applyProtection="1">
      <alignment horizontal="center" vertical="center" wrapText="1"/>
      <protection locked="0"/>
    </xf>
    <xf numFmtId="0" fontId="16" fillId="16" borderId="6" xfId="0" applyFont="1" applyFill="1" applyBorder="1" applyAlignment="1" applyProtection="1">
      <alignment horizontal="center" vertical="center" wrapText="1"/>
      <protection locked="0"/>
    </xf>
    <xf numFmtId="0" fontId="7" fillId="16" borderId="47" xfId="0" applyFont="1" applyFill="1" applyBorder="1" applyAlignment="1" applyProtection="1">
      <alignment horizontal="center" vertical="center" wrapText="1"/>
      <protection locked="0"/>
    </xf>
    <xf numFmtId="0" fontId="7" fillId="16" borderId="12" xfId="0" applyFont="1" applyFill="1" applyBorder="1" applyAlignment="1" applyProtection="1">
      <alignment horizontal="center" vertical="center" wrapText="1"/>
      <protection locked="0"/>
    </xf>
    <xf numFmtId="164" fontId="7" fillId="16" borderId="25" xfId="1" applyNumberFormat="1" applyFont="1" applyFill="1" applyBorder="1" applyAlignment="1" applyProtection="1">
      <alignment horizontal="center" vertical="center" wrapText="1"/>
    </xf>
    <xf numFmtId="164" fontId="7" fillId="16" borderId="27" xfId="1" applyNumberFormat="1" applyFont="1" applyFill="1" applyBorder="1" applyAlignment="1" applyProtection="1">
      <alignment horizontal="center" vertical="center" wrapText="1"/>
    </xf>
    <xf numFmtId="0" fontId="43" fillId="0" borderId="0" xfId="0" applyFont="1"/>
    <xf numFmtId="9" fontId="17" fillId="3" borderId="7" xfId="0" applyNumberFormat="1" applyFont="1" applyFill="1" applyBorder="1" applyAlignment="1">
      <alignment horizontal="center" vertical="center" wrapText="1"/>
    </xf>
    <xf numFmtId="0" fontId="16" fillId="3" borderId="4" xfId="0" applyFont="1" applyFill="1" applyBorder="1" applyAlignment="1" applyProtection="1">
      <alignment horizontal="center" vertical="center" wrapText="1"/>
      <protection locked="0"/>
    </xf>
    <xf numFmtId="0" fontId="13" fillId="28" borderId="2" xfId="0" applyFont="1" applyFill="1" applyBorder="1" applyAlignment="1" applyProtection="1">
      <alignment horizontal="center" vertical="center" wrapText="1"/>
      <protection locked="0"/>
    </xf>
    <xf numFmtId="0" fontId="13" fillId="28" borderId="0" xfId="0" applyFont="1" applyFill="1" applyAlignment="1" applyProtection="1">
      <alignment horizontal="center" vertical="center" wrapText="1"/>
      <protection locked="0"/>
    </xf>
    <xf numFmtId="0" fontId="13" fillId="28" borderId="26" xfId="0" applyFont="1" applyFill="1" applyBorder="1" applyAlignment="1" applyProtection="1">
      <alignment horizontal="center" vertical="center" wrapText="1"/>
      <protection locked="0"/>
    </xf>
    <xf numFmtId="9" fontId="17" fillId="0" borderId="7" xfId="1" applyFont="1" applyFill="1" applyBorder="1" applyAlignment="1">
      <alignment horizontal="center" vertical="center" wrapText="1"/>
    </xf>
    <xf numFmtId="0" fontId="7" fillId="3" borderId="7" xfId="0"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0" fontId="31" fillId="3" borderId="7" xfId="0" applyFont="1" applyFill="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14" fillId="3" borderId="7" xfId="0" applyFont="1" applyFill="1" applyBorder="1" applyAlignment="1">
      <alignment horizontal="center" vertical="center" wrapText="1"/>
    </xf>
    <xf numFmtId="0" fontId="17" fillId="0" borderId="7" xfId="0" applyFont="1" applyBorder="1" applyAlignment="1">
      <alignment horizontal="center" wrapText="1"/>
    </xf>
    <xf numFmtId="0" fontId="31" fillId="3" borderId="7" xfId="0" applyFont="1" applyFill="1" applyBorder="1" applyAlignment="1">
      <alignment horizontal="center" wrapText="1"/>
    </xf>
    <xf numFmtId="0" fontId="31" fillId="0" borderId="7" xfId="0" applyFont="1" applyBorder="1" applyAlignment="1">
      <alignment horizontal="center" wrapText="1"/>
    </xf>
    <xf numFmtId="0" fontId="17" fillId="29" borderId="7" xfId="0" applyFont="1" applyFill="1" applyBorder="1" applyAlignment="1">
      <alignment horizontal="center" vertical="center" wrapText="1"/>
    </xf>
    <xf numFmtId="9" fontId="31" fillId="29" borderId="19" xfId="0" applyNumberFormat="1" applyFont="1" applyFill="1" applyBorder="1" applyAlignment="1">
      <alignment horizontal="center" vertical="center" wrapText="1"/>
    </xf>
    <xf numFmtId="0" fontId="24" fillId="3" borderId="5" xfId="0" applyFont="1" applyFill="1" applyBorder="1" applyAlignment="1" applyProtection="1">
      <alignment horizontal="right" vertical="center" wrapText="1"/>
      <protection locked="0"/>
    </xf>
    <xf numFmtId="0" fontId="17" fillId="3" borderId="7" xfId="0" applyFont="1" applyFill="1" applyBorder="1" applyAlignment="1">
      <alignment vertical="center" wrapText="1"/>
    </xf>
    <xf numFmtId="0" fontId="31" fillId="0" borderId="7" xfId="0" applyFont="1" applyBorder="1" applyAlignment="1">
      <alignment vertical="center" wrapText="1"/>
    </xf>
    <xf numFmtId="0" fontId="14" fillId="29" borderId="7" xfId="0" applyFont="1" applyFill="1" applyBorder="1" applyAlignment="1">
      <alignment horizontal="center" vertical="center" wrapText="1"/>
    </xf>
    <xf numFmtId="0" fontId="14" fillId="8" borderId="7" xfId="0" applyFont="1" applyFill="1" applyBorder="1" applyAlignment="1">
      <alignment vertical="center" wrapText="1"/>
    </xf>
    <xf numFmtId="14" fontId="14" fillId="3" borderId="7" xfId="0" applyNumberFormat="1" applyFont="1" applyFill="1" applyBorder="1" applyAlignment="1">
      <alignment horizontal="center" vertical="center" wrapText="1"/>
    </xf>
    <xf numFmtId="167" fontId="14" fillId="3" borderId="7" xfId="0" applyNumberFormat="1" applyFont="1" applyFill="1" applyBorder="1" applyAlignment="1">
      <alignment horizontal="center" vertical="center" wrapText="1"/>
    </xf>
    <xf numFmtId="0" fontId="0" fillId="0" borderId="0" xfId="0" applyAlignment="1">
      <alignment vertical="top"/>
    </xf>
    <xf numFmtId="9" fontId="4" fillId="13" borderId="7" xfId="0" applyNumberFormat="1" applyFont="1" applyFill="1" applyBorder="1" applyAlignment="1">
      <alignment vertical="center" wrapText="1"/>
    </xf>
    <xf numFmtId="0" fontId="17" fillId="0" borderId="7" xfId="0" applyFont="1" applyBorder="1" applyAlignment="1">
      <alignment horizontal="center" vertical="center"/>
    </xf>
    <xf numFmtId="9" fontId="17" fillId="0" borderId="7" xfId="0" applyNumberFormat="1" applyFont="1" applyBorder="1" applyAlignment="1">
      <alignment horizontal="center" vertical="center"/>
    </xf>
    <xf numFmtId="0" fontId="14" fillId="8" borderId="7" xfId="0" applyFont="1" applyFill="1" applyBorder="1" applyAlignment="1">
      <alignment horizontal="center" vertical="center" wrapText="1"/>
    </xf>
    <xf numFmtId="0" fontId="17" fillId="0" borderId="7" xfId="0" applyFont="1" applyBorder="1" applyAlignment="1">
      <alignment horizontal="left" vertical="top" wrapText="1"/>
    </xf>
    <xf numFmtId="9" fontId="22" fillId="6" borderId="54" xfId="1" applyFont="1" applyFill="1" applyBorder="1" applyAlignment="1">
      <alignment horizontal="center" vertical="center"/>
    </xf>
    <xf numFmtId="9" fontId="22" fillId="6" borderId="55" xfId="1" applyFont="1" applyFill="1" applyBorder="1" applyAlignment="1">
      <alignment horizontal="center" vertical="center"/>
    </xf>
    <xf numFmtId="10" fontId="7" fillId="0" borderId="21" xfId="1" applyNumberFormat="1" applyFont="1" applyBorder="1" applyAlignment="1">
      <alignment horizontal="center" vertical="center"/>
    </xf>
    <xf numFmtId="10" fontId="7" fillId="0" borderId="52" xfId="1" applyNumberFormat="1" applyFont="1" applyBorder="1" applyAlignment="1">
      <alignment horizontal="center" vertical="center"/>
    </xf>
    <xf numFmtId="10" fontId="3" fillId="7" borderId="32" xfId="1" applyNumberFormat="1" applyFont="1" applyFill="1" applyBorder="1" applyAlignment="1">
      <alignment horizontal="center" vertical="center"/>
    </xf>
    <xf numFmtId="10" fontId="3" fillId="7" borderId="52" xfId="1" applyNumberFormat="1" applyFont="1" applyFill="1" applyBorder="1" applyAlignment="1">
      <alignment horizontal="center" vertical="center"/>
    </xf>
    <xf numFmtId="0" fontId="31" fillId="3" borderId="15" xfId="0" applyFont="1" applyFill="1" applyBorder="1" applyAlignment="1">
      <alignment horizontal="left" vertical="center" wrapText="1"/>
    </xf>
    <xf numFmtId="0" fontId="31" fillId="3" borderId="24" xfId="0" applyFont="1" applyFill="1" applyBorder="1" applyAlignment="1">
      <alignment horizontal="left" vertical="center" wrapText="1"/>
    </xf>
    <xf numFmtId="0" fontId="31" fillId="3" borderId="13" xfId="0" applyFont="1" applyFill="1" applyBorder="1" applyAlignment="1">
      <alignment horizontal="left" vertical="center" wrapText="1"/>
    </xf>
    <xf numFmtId="0" fontId="22" fillId="6" borderId="7" xfId="0" applyFont="1" applyFill="1" applyBorder="1" applyAlignment="1">
      <alignment horizontal="center" vertical="center" wrapText="1"/>
    </xf>
    <xf numFmtId="0" fontId="19" fillId="0" borderId="3" xfId="0" applyFont="1" applyBorder="1" applyAlignment="1">
      <alignment horizontal="center"/>
    </xf>
    <xf numFmtId="0" fontId="19" fillId="0" borderId="4" xfId="0" applyFont="1" applyBorder="1" applyAlignment="1">
      <alignment horizontal="center"/>
    </xf>
    <xf numFmtId="0" fontId="18" fillId="0" borderId="4" xfId="0" applyFont="1" applyBorder="1" applyAlignment="1">
      <alignment horizontal="center" vertical="center"/>
    </xf>
    <xf numFmtId="0" fontId="19" fillId="0" borderId="4" xfId="0" applyFont="1" applyBorder="1" applyAlignment="1">
      <alignment horizontal="right" wrapText="1"/>
    </xf>
    <xf numFmtId="0" fontId="19" fillId="0" borderId="4" xfId="0" applyFont="1" applyBorder="1" applyAlignment="1">
      <alignment horizontal="right"/>
    </xf>
    <xf numFmtId="0" fontId="19" fillId="0" borderId="5" xfId="0" applyFont="1" applyBorder="1" applyAlignment="1">
      <alignment horizontal="right"/>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6" xfId="0" applyFont="1" applyBorder="1" applyAlignment="1">
      <alignment horizontal="left" vertical="top" wrapText="1"/>
    </xf>
    <xf numFmtId="0" fontId="20" fillId="0" borderId="25" xfId="0" applyFont="1" applyBorder="1" applyAlignment="1">
      <alignment horizontal="left" vertical="top" wrapText="1"/>
    </xf>
    <xf numFmtId="0" fontId="20" fillId="0" borderId="26" xfId="0" applyFont="1" applyBorder="1" applyAlignment="1">
      <alignment horizontal="left" vertical="top" wrapText="1"/>
    </xf>
    <xf numFmtId="0" fontId="20" fillId="0" borderId="27" xfId="0" applyFont="1" applyBorder="1" applyAlignment="1">
      <alignment horizontal="left" vertical="top" wrapText="1"/>
    </xf>
    <xf numFmtId="0" fontId="12" fillId="6" borderId="29" xfId="0" applyFont="1" applyFill="1" applyBorder="1" applyAlignment="1">
      <alignment horizontal="center" vertical="center"/>
    </xf>
    <xf numFmtId="0" fontId="12" fillId="6" borderId="30" xfId="0" applyFont="1" applyFill="1" applyBorder="1" applyAlignment="1">
      <alignment horizontal="center" vertical="center"/>
    </xf>
    <xf numFmtId="10" fontId="3" fillId="7" borderId="31" xfId="1" applyNumberFormat="1" applyFont="1" applyFill="1" applyBorder="1" applyAlignment="1">
      <alignment horizontal="center" vertical="center"/>
    </xf>
    <xf numFmtId="10" fontId="3" fillId="7" borderId="50" xfId="1" applyNumberFormat="1" applyFont="1" applyFill="1" applyBorder="1" applyAlignment="1">
      <alignment horizontal="center" vertical="center"/>
    </xf>
    <xf numFmtId="0" fontId="0" fillId="15" borderId="43" xfId="0" applyFill="1" applyBorder="1" applyAlignment="1">
      <alignment horizontal="left" wrapText="1"/>
    </xf>
    <xf numFmtId="0" fontId="0" fillId="15" borderId="0" xfId="0" applyFill="1" applyAlignment="1">
      <alignment horizontal="left" wrapText="1"/>
    </xf>
    <xf numFmtId="0" fontId="0" fillId="15" borderId="44" xfId="0" applyFill="1" applyBorder="1" applyAlignment="1">
      <alignment horizontal="left" wrapText="1"/>
    </xf>
    <xf numFmtId="0" fontId="0" fillId="15" borderId="45" xfId="0" applyFill="1" applyBorder="1" applyAlignment="1">
      <alignment horizontal="left" wrapText="1"/>
    </xf>
    <xf numFmtId="0" fontId="0" fillId="15" borderId="33" xfId="0" applyFill="1" applyBorder="1" applyAlignment="1">
      <alignment horizontal="left" wrapText="1"/>
    </xf>
    <xf numFmtId="0" fontId="0" fillId="15" borderId="34" xfId="0" applyFill="1" applyBorder="1" applyAlignment="1">
      <alignment horizontal="left" wrapText="1"/>
    </xf>
    <xf numFmtId="0" fontId="34" fillId="0" borderId="0" xfId="0" applyFont="1" applyAlignment="1">
      <alignment horizontal="center"/>
    </xf>
    <xf numFmtId="0" fontId="3" fillId="15" borderId="43" xfId="0" applyFont="1" applyFill="1" applyBorder="1" applyAlignment="1">
      <alignment horizontal="center" wrapText="1"/>
    </xf>
    <xf numFmtId="0" fontId="3" fillId="15" borderId="0" xfId="0" applyFont="1" applyFill="1" applyAlignment="1">
      <alignment horizontal="center" wrapText="1"/>
    </xf>
    <xf numFmtId="0" fontId="3" fillId="15" borderId="44" xfId="0" applyFont="1" applyFill="1" applyBorder="1" applyAlignment="1">
      <alignment horizontal="center" wrapText="1"/>
    </xf>
    <xf numFmtId="0" fontId="0" fillId="16" borderId="45" xfId="0" applyFill="1" applyBorder="1" applyAlignment="1">
      <alignment horizontal="left" wrapText="1"/>
    </xf>
    <xf numFmtId="0" fontId="0" fillId="16" borderId="33" xfId="0" applyFill="1" applyBorder="1" applyAlignment="1">
      <alignment horizontal="left" wrapText="1"/>
    </xf>
    <xf numFmtId="0" fontId="0" fillId="16" borderId="34" xfId="0" applyFill="1" applyBorder="1" applyAlignment="1">
      <alignment horizontal="left" wrapText="1"/>
    </xf>
    <xf numFmtId="0" fontId="0" fillId="15" borderId="43" xfId="0" applyFill="1" applyBorder="1" applyAlignment="1">
      <alignment horizontal="left" vertical="top" wrapText="1"/>
    </xf>
    <xf numFmtId="0" fontId="0" fillId="15" borderId="0" xfId="0" applyFill="1" applyAlignment="1">
      <alignment horizontal="left" vertical="top" wrapText="1"/>
    </xf>
    <xf numFmtId="0" fontId="0" fillId="15" borderId="44" xfId="0" applyFill="1" applyBorder="1" applyAlignment="1">
      <alignment horizontal="left" vertical="top" wrapText="1"/>
    </xf>
    <xf numFmtId="0" fontId="0" fillId="15" borderId="43" xfId="0" applyFill="1" applyBorder="1" applyAlignment="1">
      <alignment horizontal="left"/>
    </xf>
    <xf numFmtId="0" fontId="0" fillId="15" borderId="0" xfId="0" applyFill="1" applyAlignment="1">
      <alignment horizontal="left"/>
    </xf>
    <xf numFmtId="0" fontId="0" fillId="15" borderId="44" xfId="0" applyFill="1" applyBorder="1" applyAlignment="1">
      <alignment horizontal="left"/>
    </xf>
    <xf numFmtId="0" fontId="23" fillId="16" borderId="15" xfId="0" applyFont="1" applyFill="1" applyBorder="1" applyAlignment="1">
      <alignment horizontal="center" vertical="center"/>
    </xf>
    <xf numFmtId="0" fontId="23" fillId="16" borderId="24" xfId="0" applyFont="1" applyFill="1" applyBorder="1" applyAlignment="1">
      <alignment horizontal="center" vertical="center"/>
    </xf>
    <xf numFmtId="0" fontId="23" fillId="16" borderId="13" xfId="0" applyFont="1" applyFill="1" applyBorder="1" applyAlignment="1">
      <alignment horizontal="center" vertical="center"/>
    </xf>
    <xf numFmtId="0" fontId="34" fillId="15" borderId="15" xfId="0" applyFont="1" applyFill="1" applyBorder="1" applyAlignment="1">
      <alignment horizontal="center"/>
    </xf>
    <xf numFmtId="0" fontId="34" fillId="15" borderId="24" xfId="0" applyFont="1" applyFill="1" applyBorder="1" applyAlignment="1">
      <alignment horizontal="center"/>
    </xf>
    <xf numFmtId="0" fontId="34" fillId="15" borderId="13" xfId="0" applyFont="1" applyFill="1" applyBorder="1" applyAlignment="1">
      <alignment horizontal="center"/>
    </xf>
    <xf numFmtId="0" fontId="34" fillId="16" borderId="15" xfId="0" applyFont="1" applyFill="1" applyBorder="1" applyAlignment="1">
      <alignment horizontal="center"/>
    </xf>
    <xf numFmtId="0" fontId="34" fillId="16" borderId="24" xfId="0" applyFont="1" applyFill="1" applyBorder="1" applyAlignment="1">
      <alignment horizontal="center"/>
    </xf>
    <xf numFmtId="0" fontId="34" fillId="16" borderId="13" xfId="0" applyFont="1" applyFill="1" applyBorder="1" applyAlignment="1">
      <alignment horizontal="center"/>
    </xf>
    <xf numFmtId="0" fontId="0" fillId="16" borderId="43" xfId="0" applyFill="1" applyBorder="1" applyAlignment="1">
      <alignment horizontal="left" wrapText="1"/>
    </xf>
    <xf numFmtId="0" fontId="0" fillId="16" borderId="0" xfId="0" applyFill="1" applyAlignment="1">
      <alignment horizontal="left" wrapText="1"/>
    </xf>
    <xf numFmtId="0" fontId="0" fillId="16" borderId="44" xfId="0" applyFill="1" applyBorder="1" applyAlignment="1">
      <alignment horizontal="left" wrapText="1"/>
    </xf>
    <xf numFmtId="0" fontId="3" fillId="16" borderId="43" xfId="0" applyFont="1" applyFill="1" applyBorder="1" applyAlignment="1">
      <alignment horizontal="center" wrapText="1"/>
    </xf>
    <xf numFmtId="0" fontId="3" fillId="16" borderId="0" xfId="0" applyFont="1" applyFill="1" applyAlignment="1">
      <alignment horizontal="center" wrapText="1"/>
    </xf>
    <xf numFmtId="0" fontId="3" fillId="16" borderId="44" xfId="0" applyFont="1" applyFill="1" applyBorder="1" applyAlignment="1">
      <alignment horizontal="center" wrapText="1"/>
    </xf>
    <xf numFmtId="0" fontId="23" fillId="15" borderId="15" xfId="0" applyFont="1" applyFill="1" applyBorder="1" applyAlignment="1">
      <alignment horizontal="center" vertical="center"/>
    </xf>
    <xf numFmtId="0" fontId="23" fillId="15" borderId="24" xfId="0" applyFont="1" applyFill="1" applyBorder="1" applyAlignment="1">
      <alignment horizontal="center" vertical="center"/>
    </xf>
    <xf numFmtId="0" fontId="23" fillId="15" borderId="13" xfId="0" applyFont="1" applyFill="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3" xfId="0" applyFont="1" applyBorder="1" applyAlignment="1">
      <alignment horizontal="center" vertical="center"/>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33" xfId="0" applyFont="1" applyBorder="1" applyAlignment="1">
      <alignment horizontal="center" vertical="center"/>
    </xf>
    <xf numFmtId="0" fontId="0" fillId="0" borderId="40" xfId="0" applyBorder="1" applyAlignment="1">
      <alignment horizontal="center" wrapText="1"/>
    </xf>
    <xf numFmtId="0" fontId="0" fillId="0" borderId="41" xfId="0" applyBorder="1"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0" fontId="0" fillId="0" borderId="0" xfId="0" applyAlignment="1">
      <alignment horizontal="center" wrapText="1"/>
    </xf>
    <xf numFmtId="0" fontId="0" fillId="0" borderId="44" xfId="0" applyBorder="1" applyAlignment="1">
      <alignment horizontal="center" wrapText="1"/>
    </xf>
    <xf numFmtId="0" fontId="0" fillId="0" borderId="45"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42" xfId="0" applyBorder="1" applyAlignment="1">
      <alignment horizontal="center" vertical="center" wrapText="1"/>
    </xf>
    <xf numFmtId="0" fontId="0" fillId="0" borderId="44" xfId="0" applyBorder="1" applyAlignment="1">
      <alignment horizontal="center" vertical="center" wrapText="1"/>
    </xf>
    <xf numFmtId="0" fontId="0" fillId="0" borderId="34" xfId="0" applyBorder="1" applyAlignment="1">
      <alignment horizontal="center" vertical="center" wrapText="1"/>
    </xf>
    <xf numFmtId="0" fontId="38" fillId="14" borderId="10" xfId="0" applyFont="1" applyFill="1" applyBorder="1" applyAlignment="1" applyProtection="1">
      <alignment horizontal="center" vertical="center" wrapText="1"/>
      <protection locked="0"/>
    </xf>
    <xf numFmtId="0" fontId="38" fillId="14" borderId="63" xfId="0" applyFont="1" applyFill="1" applyBorder="1" applyAlignment="1" applyProtection="1">
      <alignment horizontal="center" vertical="center" wrapText="1"/>
      <protection locked="0"/>
    </xf>
    <xf numFmtId="0" fontId="38" fillId="14" borderId="28" xfId="0" applyFont="1" applyFill="1" applyBorder="1" applyAlignment="1" applyProtection="1">
      <alignment horizontal="center" vertical="center" wrapText="1"/>
      <protection locked="0"/>
    </xf>
    <xf numFmtId="0" fontId="38" fillId="14" borderId="29" xfId="0" applyFont="1" applyFill="1" applyBorder="1" applyAlignment="1" applyProtection="1">
      <alignment horizontal="center" vertical="center" wrapText="1"/>
      <protection locked="0"/>
    </xf>
    <xf numFmtId="0" fontId="38" fillId="14" borderId="62"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32" fillId="14" borderId="3" xfId="0" applyFont="1" applyFill="1" applyBorder="1" applyAlignment="1" applyProtection="1">
      <alignment horizontal="center" vertical="center" wrapText="1"/>
      <protection locked="0"/>
    </xf>
    <xf numFmtId="0" fontId="32" fillId="14" borderId="4" xfId="0" applyFont="1" applyFill="1" applyBorder="1" applyAlignment="1" applyProtection="1">
      <alignment horizontal="center" vertical="center" wrapText="1"/>
      <protection locked="0"/>
    </xf>
    <xf numFmtId="0" fontId="38" fillId="27" borderId="10" xfId="0" applyFont="1" applyFill="1" applyBorder="1" applyAlignment="1" applyProtection="1">
      <alignment horizontal="center" vertical="center" wrapText="1"/>
      <protection locked="0"/>
    </xf>
    <xf numFmtId="0" fontId="38" fillId="27" borderId="11" xfId="0" applyFont="1" applyFill="1" applyBorder="1" applyAlignment="1" applyProtection="1">
      <alignment horizontal="center" vertical="center" wrapText="1"/>
      <protection locked="0"/>
    </xf>
    <xf numFmtId="0" fontId="38" fillId="26" borderId="28" xfId="0" applyFont="1" applyFill="1" applyBorder="1" applyAlignment="1" applyProtection="1">
      <alignment horizontal="center" vertical="center" wrapText="1"/>
      <protection locked="0"/>
    </xf>
    <xf numFmtId="0" fontId="38" fillId="26" borderId="29" xfId="0" applyFont="1" applyFill="1" applyBorder="1" applyAlignment="1" applyProtection="1">
      <alignment horizontal="center" vertical="center" wrapText="1"/>
      <protection locked="0"/>
    </xf>
    <xf numFmtId="0" fontId="38" fillId="26" borderId="30" xfId="0" applyFont="1" applyFill="1" applyBorder="1" applyAlignment="1" applyProtection="1">
      <alignment horizontal="center" vertical="center" wrapText="1"/>
      <protection locked="0"/>
    </xf>
    <xf numFmtId="0" fontId="38" fillId="27" borderId="28" xfId="0" applyFont="1" applyFill="1" applyBorder="1" applyAlignment="1" applyProtection="1">
      <alignment horizontal="center" vertical="center" wrapText="1"/>
      <protection locked="0"/>
    </xf>
    <xf numFmtId="0" fontId="38" fillId="27" borderId="29" xfId="0" applyFont="1" applyFill="1" applyBorder="1" applyAlignment="1" applyProtection="1">
      <alignment horizontal="center" vertical="center" wrapText="1"/>
      <protection locked="0"/>
    </xf>
    <xf numFmtId="0" fontId="38" fillId="27" borderId="30" xfId="0" applyFont="1" applyFill="1" applyBorder="1" applyAlignment="1" applyProtection="1">
      <alignment horizontal="center" vertical="center" wrapText="1"/>
      <protection locked="0"/>
    </xf>
    <xf numFmtId="0" fontId="38" fillId="24" borderId="10" xfId="0" applyFont="1" applyFill="1" applyBorder="1" applyAlignment="1" applyProtection="1">
      <alignment horizontal="center" vertical="center" wrapText="1"/>
      <protection locked="0"/>
    </xf>
    <xf numFmtId="0" fontId="38" fillId="24" borderId="11" xfId="0" applyFont="1" applyFill="1" applyBorder="1" applyAlignment="1" applyProtection="1">
      <alignment horizontal="center" vertical="center" wrapText="1"/>
      <protection locked="0"/>
    </xf>
    <xf numFmtId="0" fontId="38" fillId="24" borderId="28" xfId="0" applyFont="1" applyFill="1" applyBorder="1" applyAlignment="1" applyProtection="1">
      <alignment horizontal="center" vertical="center" wrapText="1"/>
      <protection locked="0"/>
    </xf>
    <xf numFmtId="0" fontId="38" fillId="24" borderId="29" xfId="0" applyFont="1" applyFill="1" applyBorder="1" applyAlignment="1" applyProtection="1">
      <alignment horizontal="center" vertical="center" wrapText="1"/>
      <protection locked="0"/>
    </xf>
    <xf numFmtId="0" fontId="38" fillId="24" borderId="30"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39" fillId="24" borderId="10" xfId="0" applyFont="1" applyFill="1" applyBorder="1" applyAlignment="1" applyProtection="1">
      <alignment horizontal="center" vertical="center" wrapText="1"/>
      <protection locked="0"/>
    </xf>
    <xf numFmtId="0" fontId="39" fillId="24" borderId="11" xfId="0" applyFont="1" applyFill="1" applyBorder="1" applyAlignment="1" applyProtection="1">
      <alignment horizontal="center" vertical="center" wrapText="1"/>
      <protection locked="0"/>
    </xf>
    <xf numFmtId="0" fontId="0" fillId="0" borderId="7" xfId="0" applyBorder="1" applyAlignment="1">
      <alignment horizontal="left"/>
    </xf>
    <xf numFmtId="0" fontId="0" fillId="0" borderId="14" xfId="0" applyBorder="1" applyAlignment="1">
      <alignment horizontal="left"/>
    </xf>
    <xf numFmtId="0" fontId="0" fillId="0" borderId="28" xfId="0" applyBorder="1" applyAlignment="1">
      <alignment horizontal="center" vertical="center" textRotation="90" wrapText="1"/>
    </xf>
    <xf numFmtId="0" fontId="0" fillId="0" borderId="23" xfId="0" applyBorder="1" applyAlignment="1">
      <alignment horizontal="center" vertical="center" textRotation="90" wrapText="1"/>
    </xf>
    <xf numFmtId="0" fontId="0" fillId="0" borderId="29" xfId="0" applyBorder="1" applyAlignment="1">
      <alignment horizontal="left" vertical="center"/>
    </xf>
    <xf numFmtId="0" fontId="0" fillId="0" borderId="30"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17" borderId="47" xfId="0" applyFont="1" applyFill="1" applyBorder="1" applyAlignment="1">
      <alignment horizontal="center" vertical="top" wrapText="1"/>
    </xf>
    <xf numFmtId="0" fontId="3" fillId="17" borderId="0" xfId="0" applyFont="1" applyFill="1" applyAlignment="1">
      <alignment horizontal="center" vertical="top"/>
    </xf>
    <xf numFmtId="0" fontId="3" fillId="17" borderId="12" xfId="0" applyFont="1" applyFill="1" applyBorder="1" applyAlignment="1">
      <alignment horizontal="center" vertical="top"/>
    </xf>
    <xf numFmtId="0" fontId="3" fillId="17" borderId="47" xfId="0" applyFont="1" applyFill="1" applyBorder="1" applyAlignment="1">
      <alignment horizontal="center" vertical="top"/>
    </xf>
    <xf numFmtId="0" fontId="41" fillId="0" borderId="60" xfId="0" applyFont="1" applyBorder="1" applyAlignment="1">
      <alignment horizontal="center" vertical="center" textRotation="90"/>
    </xf>
    <xf numFmtId="0" fontId="41" fillId="0" borderId="61" xfId="0" applyFont="1" applyBorder="1" applyAlignment="1">
      <alignment horizontal="center" vertical="center" textRotation="90"/>
    </xf>
    <xf numFmtId="0" fontId="41" fillId="0" borderId="57" xfId="0" applyFont="1" applyBorder="1" applyAlignment="1">
      <alignment horizontal="center" vertical="center" textRotation="90"/>
    </xf>
    <xf numFmtId="0" fontId="0" fillId="0" borderId="29" xfId="0" applyBorder="1" applyAlignment="1">
      <alignment horizontal="left"/>
    </xf>
    <xf numFmtId="0" fontId="0" fillId="0" borderId="30" xfId="0" applyBorder="1" applyAlignment="1">
      <alignment horizontal="left"/>
    </xf>
    <xf numFmtId="0" fontId="0" fillId="0" borderId="8" xfId="0" applyBorder="1" applyAlignment="1">
      <alignment horizontal="left"/>
    </xf>
    <xf numFmtId="0" fontId="0" fillId="0" borderId="4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28" xfId="0" applyBorder="1" applyAlignment="1">
      <alignment horizontal="center" vertical="center" textRotation="90"/>
    </xf>
    <xf numFmtId="0" fontId="0" fillId="0" borderId="22" xfId="0" applyBorder="1" applyAlignment="1">
      <alignment horizontal="center" vertical="center" textRotation="90"/>
    </xf>
    <xf numFmtId="0" fontId="0" fillId="0" borderId="48" xfId="0" applyBorder="1" applyAlignment="1">
      <alignment horizontal="center" vertical="center" textRotation="90"/>
    </xf>
    <xf numFmtId="0" fontId="0" fillId="0" borderId="28" xfId="0" applyBorder="1" applyAlignment="1">
      <alignment horizontal="center" textRotation="90" wrapText="1"/>
    </xf>
    <xf numFmtId="0" fontId="0" fillId="0" borderId="22" xfId="0" applyBorder="1" applyAlignment="1">
      <alignment horizontal="center" textRotation="90" wrapText="1"/>
    </xf>
    <xf numFmtId="0" fontId="0" fillId="0" borderId="23" xfId="0" applyBorder="1" applyAlignment="1">
      <alignment horizontal="center" textRotation="90" wrapText="1"/>
    </xf>
    <xf numFmtId="0" fontId="0" fillId="0" borderId="7" xfId="0" applyBorder="1" applyAlignment="1">
      <alignment horizontal="left" wrapText="1"/>
    </xf>
    <xf numFmtId="0" fontId="3" fillId="16" borderId="29" xfId="0" applyFont="1" applyFill="1" applyBorder="1" applyAlignment="1">
      <alignment horizontal="center"/>
    </xf>
    <xf numFmtId="0" fontId="3" fillId="16" borderId="30" xfId="0" applyFont="1" applyFill="1" applyBorder="1" applyAlignment="1">
      <alignment horizontal="center"/>
    </xf>
  </cellXfs>
  <cellStyles count="11">
    <cellStyle name="Hyperlink" xfId="7" xr:uid="{00000000-0005-0000-0000-000000000000}"/>
    <cellStyle name="Millares" xfId="9" builtinId="3"/>
    <cellStyle name="Millares [0]" xfId="10" builtinId="6"/>
    <cellStyle name="Millares 2" xfId="5" xr:uid="{00000000-0005-0000-0000-000002000000}"/>
    <cellStyle name="Millares 2 2" xfId="6" xr:uid="{00000000-0005-0000-0000-000003000000}"/>
    <cellStyle name="Moneda" xfId="8" builtinId="4"/>
    <cellStyle name="Normal" xfId="0" builtinId="0"/>
    <cellStyle name="Normal 3" xfId="2" xr:uid="{00000000-0005-0000-0000-000005000000}"/>
    <cellStyle name="Porcentaje" xfId="1" builtinId="5"/>
    <cellStyle name="Porcentaje 2" xfId="3" xr:uid="{00000000-0005-0000-0000-000007000000}"/>
    <cellStyle name="Porcentaje 3" xfId="4" xr:uid="{00000000-0005-0000-0000-000008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36286</xdr:colOff>
      <xdr:row>0</xdr:row>
      <xdr:rowOff>22679</xdr:rowOff>
    </xdr:from>
    <xdr:to>
      <xdr:col>1</xdr:col>
      <xdr:colOff>666751</xdr:colOff>
      <xdr:row>3</xdr:row>
      <xdr:rowOff>68036</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286" y="22679"/>
          <a:ext cx="1188358" cy="1283607"/>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6"/>
  <sheetViews>
    <sheetView showGridLines="0" view="pageBreakPreview" zoomScale="85" zoomScaleNormal="40" zoomScaleSheetLayoutView="85" workbookViewId="0">
      <selection activeCell="D46" sqref="D46:K46"/>
    </sheetView>
  </sheetViews>
  <sheetFormatPr baseColWidth="10" defaultColWidth="11.453125" defaultRowHeight="14.5" x14ac:dyDescent="0.35"/>
  <cols>
    <col min="1" max="1" width="5.7265625" customWidth="1"/>
    <col min="3" max="3" width="12.26953125" style="18" customWidth="1"/>
    <col min="4" max="4" width="50.1796875" style="18" customWidth="1"/>
    <col min="5" max="5" width="12.26953125" style="18" customWidth="1"/>
    <col min="6" max="6" width="14.81640625" style="18" customWidth="1"/>
    <col min="7" max="9" width="12.26953125" style="18" customWidth="1"/>
    <col min="10" max="10" width="8.81640625" style="18" customWidth="1"/>
    <col min="11" max="11" width="9.81640625" style="18" customWidth="1"/>
    <col min="23" max="23" width="36.453125" customWidth="1"/>
  </cols>
  <sheetData>
    <row r="1" spans="2:11" ht="15" thickBot="1" x14ac:dyDescent="0.4"/>
    <row r="2" spans="2:11" ht="99" customHeight="1" thickBot="1" x14ac:dyDescent="0.4">
      <c r="B2" s="242"/>
      <c r="C2" s="243"/>
      <c r="D2" s="244"/>
      <c r="E2" s="244"/>
      <c r="F2" s="244"/>
      <c r="G2" s="244"/>
      <c r="H2" s="245" t="s">
        <v>0</v>
      </c>
      <c r="I2" s="246"/>
      <c r="J2" s="247"/>
    </row>
    <row r="3" spans="2:11" ht="9" customHeight="1" x14ac:dyDescent="0.35"/>
    <row r="4" spans="2:11" ht="9" customHeight="1" thickBot="1" x14ac:dyDescent="0.4"/>
    <row r="5" spans="2:11" ht="34.5" customHeight="1" thickBot="1" x14ac:dyDescent="0.4">
      <c r="B5" s="248" t="s">
        <v>1</v>
      </c>
      <c r="C5" s="249"/>
      <c r="D5" s="249"/>
      <c r="E5" s="249"/>
      <c r="F5" s="249"/>
      <c r="G5" s="249"/>
      <c r="H5" s="249"/>
      <c r="I5" s="249"/>
      <c r="J5" s="250"/>
      <c r="K5" s="30"/>
    </row>
    <row r="6" spans="2:11" ht="52.5" customHeight="1" x14ac:dyDescent="0.35">
      <c r="B6" s="251" t="s">
        <v>2</v>
      </c>
      <c r="C6" s="252"/>
      <c r="D6" s="252"/>
      <c r="E6" s="252"/>
      <c r="F6" s="252"/>
      <c r="G6" s="252"/>
      <c r="H6" s="252"/>
      <c r="I6" s="252"/>
      <c r="J6" s="253"/>
      <c r="K6" s="30"/>
    </row>
    <row r="7" spans="2:11" ht="33.75" customHeight="1" thickBot="1" x14ac:dyDescent="0.4">
      <c r="B7" s="254"/>
      <c r="C7" s="255"/>
      <c r="D7" s="255"/>
      <c r="E7" s="255"/>
      <c r="F7" s="255"/>
      <c r="G7" s="255"/>
      <c r="H7" s="255"/>
      <c r="I7" s="255"/>
      <c r="J7" s="256"/>
      <c r="K7" s="30"/>
    </row>
    <row r="8" spans="2:11" ht="15" thickBot="1" x14ac:dyDescent="0.4"/>
    <row r="9" spans="2:11" ht="18" x14ac:dyDescent="0.35">
      <c r="D9" s="78" t="s">
        <v>3</v>
      </c>
      <c r="E9" s="257" t="s">
        <v>4</v>
      </c>
      <c r="F9" s="258"/>
    </row>
    <row r="10" spans="2:11" x14ac:dyDescent="0.35">
      <c r="D10" s="79" t="s">
        <v>5</v>
      </c>
      <c r="E10" s="259"/>
      <c r="F10" s="260"/>
    </row>
    <row r="11" spans="2:11" x14ac:dyDescent="0.35">
      <c r="D11" s="80" t="s">
        <v>5</v>
      </c>
      <c r="E11" s="234"/>
      <c r="F11" s="235"/>
    </row>
    <row r="12" spans="2:11" x14ac:dyDescent="0.35">
      <c r="D12" s="80" t="s">
        <v>6</v>
      </c>
      <c r="E12" s="234"/>
      <c r="F12" s="235"/>
    </row>
    <row r="13" spans="2:11" x14ac:dyDescent="0.35">
      <c r="D13" s="80" t="s">
        <v>7</v>
      </c>
      <c r="E13" s="234"/>
      <c r="F13" s="235"/>
    </row>
    <row r="14" spans="2:11" x14ac:dyDescent="0.35">
      <c r="D14" s="81" t="s">
        <v>8</v>
      </c>
      <c r="E14" s="234"/>
      <c r="F14" s="235"/>
    </row>
    <row r="15" spans="2:11" x14ac:dyDescent="0.35">
      <c r="D15" s="81" t="s">
        <v>9</v>
      </c>
      <c r="E15" s="234"/>
      <c r="F15" s="235"/>
    </row>
    <row r="16" spans="2:11" x14ac:dyDescent="0.35">
      <c r="D16" s="79" t="s">
        <v>10</v>
      </c>
      <c r="E16" s="236"/>
      <c r="F16" s="237"/>
    </row>
    <row r="17" spans="4:6" x14ac:dyDescent="0.35">
      <c r="D17" s="80" t="s">
        <v>10</v>
      </c>
      <c r="E17" s="234"/>
      <c r="F17" s="235"/>
    </row>
    <row r="18" spans="4:6" x14ac:dyDescent="0.35">
      <c r="D18" s="80" t="s">
        <v>11</v>
      </c>
      <c r="E18" s="234"/>
      <c r="F18" s="235"/>
    </row>
    <row r="19" spans="4:6" x14ac:dyDescent="0.35">
      <c r="D19" s="81" t="s">
        <v>12</v>
      </c>
      <c r="E19" s="234"/>
      <c r="F19" s="235"/>
    </row>
    <row r="20" spans="4:6" x14ac:dyDescent="0.35">
      <c r="D20" s="82" t="s">
        <v>13</v>
      </c>
      <c r="E20" s="236"/>
      <c r="F20" s="237"/>
    </row>
    <row r="21" spans="4:6" x14ac:dyDescent="0.35">
      <c r="D21" s="80" t="s">
        <v>13</v>
      </c>
      <c r="E21" s="234"/>
      <c r="F21" s="235"/>
    </row>
    <row r="22" spans="4:6" x14ac:dyDescent="0.35">
      <c r="D22" s="80" t="s">
        <v>14</v>
      </c>
      <c r="E22" s="234"/>
      <c r="F22" s="235"/>
    </row>
    <row r="23" spans="4:6" x14ac:dyDescent="0.35">
      <c r="D23" s="80" t="s">
        <v>15</v>
      </c>
      <c r="E23" s="234"/>
      <c r="F23" s="235"/>
    </row>
    <row r="24" spans="4:6" x14ac:dyDescent="0.35">
      <c r="D24" s="80" t="s">
        <v>16</v>
      </c>
      <c r="E24" s="234"/>
      <c r="F24" s="235"/>
    </row>
    <row r="25" spans="4:6" x14ac:dyDescent="0.35">
      <c r="D25" s="79" t="s">
        <v>17</v>
      </c>
      <c r="E25" s="236"/>
      <c r="F25" s="237"/>
    </row>
    <row r="26" spans="4:6" x14ac:dyDescent="0.35">
      <c r="D26" s="80" t="s">
        <v>17</v>
      </c>
      <c r="E26" s="234"/>
      <c r="F26" s="235"/>
    </row>
    <row r="27" spans="4:6" x14ac:dyDescent="0.35">
      <c r="D27" s="80" t="s">
        <v>18</v>
      </c>
      <c r="E27" s="234"/>
      <c r="F27" s="235"/>
    </row>
    <row r="28" spans="4:6" x14ac:dyDescent="0.35">
      <c r="D28" s="80" t="s">
        <v>19</v>
      </c>
      <c r="E28" s="234"/>
      <c r="F28" s="235"/>
    </row>
    <row r="29" spans="4:6" x14ac:dyDescent="0.35">
      <c r="D29" s="80" t="s">
        <v>20</v>
      </c>
      <c r="E29" s="234"/>
      <c r="F29" s="235"/>
    </row>
    <row r="30" spans="4:6" x14ac:dyDescent="0.35">
      <c r="D30" s="80" t="s">
        <v>21</v>
      </c>
      <c r="E30" s="234"/>
      <c r="F30" s="235"/>
    </row>
    <row r="31" spans="4:6" x14ac:dyDescent="0.35">
      <c r="D31" s="80" t="s">
        <v>22</v>
      </c>
      <c r="E31" s="234"/>
      <c r="F31" s="235"/>
    </row>
    <row r="32" spans="4:6" x14ac:dyDescent="0.35">
      <c r="D32" s="79" t="s">
        <v>23</v>
      </c>
      <c r="E32" s="236"/>
      <c r="F32" s="237"/>
    </row>
    <row r="33" spans="2:11" x14ac:dyDescent="0.35">
      <c r="D33" s="80" t="s">
        <v>24</v>
      </c>
      <c r="E33" s="234"/>
      <c r="F33" s="235"/>
    </row>
    <row r="34" spans="2:11" x14ac:dyDescent="0.35">
      <c r="D34" s="81" t="s">
        <v>25</v>
      </c>
      <c r="E34" s="234"/>
      <c r="F34" s="235"/>
    </row>
    <row r="35" spans="2:11" x14ac:dyDescent="0.35">
      <c r="D35" s="81" t="s">
        <v>26</v>
      </c>
      <c r="E35" s="234"/>
      <c r="F35" s="235"/>
    </row>
    <row r="36" spans="2:11" x14ac:dyDescent="0.35">
      <c r="D36" s="80" t="s">
        <v>27</v>
      </c>
      <c r="E36" s="234"/>
      <c r="F36" s="235"/>
    </row>
    <row r="37" spans="2:11" x14ac:dyDescent="0.35">
      <c r="D37" s="83" t="s">
        <v>28</v>
      </c>
      <c r="E37" s="234"/>
      <c r="F37" s="235"/>
    </row>
    <row r="38" spans="2:11" ht="28.5" x14ac:dyDescent="0.35">
      <c r="D38" s="84" t="s">
        <v>29</v>
      </c>
      <c r="E38" s="234"/>
      <c r="F38" s="235"/>
    </row>
    <row r="39" spans="2:11" ht="16" thickBot="1" x14ac:dyDescent="0.4">
      <c r="D39" s="85" t="s">
        <v>30</v>
      </c>
      <c r="E39" s="232"/>
      <c r="F39" s="233"/>
    </row>
    <row r="42" spans="2:11" ht="29.25" customHeight="1" x14ac:dyDescent="0.35">
      <c r="B42" s="241" t="s">
        <v>31</v>
      </c>
      <c r="C42" s="241"/>
      <c r="D42" s="241"/>
      <c r="E42" s="241"/>
      <c r="F42" s="241"/>
      <c r="G42" s="241"/>
      <c r="H42" s="241"/>
      <c r="I42" s="241"/>
      <c r="J42" s="241"/>
      <c r="K42" s="241"/>
    </row>
    <row r="43" spans="2:11" s="202" customFormat="1" ht="40.5" customHeight="1" x14ac:dyDescent="0.25">
      <c r="B43" s="223" t="s">
        <v>32</v>
      </c>
      <c r="C43" s="223" t="s">
        <v>33</v>
      </c>
      <c r="D43" s="230" t="s">
        <v>34</v>
      </c>
      <c r="E43" s="230"/>
      <c r="F43" s="230"/>
      <c r="G43" s="230"/>
      <c r="H43" s="230"/>
      <c r="I43" s="230"/>
      <c r="J43" s="230"/>
      <c r="K43" s="230"/>
    </row>
    <row r="44" spans="2:11" s="202" customFormat="1" ht="40.5" customHeight="1" x14ac:dyDescent="0.25">
      <c r="B44" s="213">
        <v>1</v>
      </c>
      <c r="C44" s="224">
        <v>45688</v>
      </c>
      <c r="D44" s="238" t="s">
        <v>35</v>
      </c>
      <c r="E44" s="239"/>
      <c r="F44" s="239"/>
      <c r="G44" s="239"/>
      <c r="H44" s="239"/>
      <c r="I44" s="239"/>
      <c r="J44" s="239"/>
      <c r="K44" s="240"/>
    </row>
    <row r="45" spans="2:11" s="202" customFormat="1" ht="183" customHeight="1" x14ac:dyDescent="0.25">
      <c r="B45" s="149">
        <v>2</v>
      </c>
      <c r="C45" s="225">
        <v>45735</v>
      </c>
      <c r="D45" s="231" t="s">
        <v>844</v>
      </c>
      <c r="E45" s="231"/>
      <c r="F45" s="231"/>
      <c r="G45" s="231"/>
      <c r="H45" s="231"/>
      <c r="I45" s="231"/>
      <c r="J45" s="231"/>
      <c r="K45" s="231"/>
    </row>
    <row r="46" spans="2:11" s="226" customFormat="1" ht="394.5" customHeight="1" x14ac:dyDescent="0.35">
      <c r="B46" s="149">
        <v>3</v>
      </c>
      <c r="C46" s="225">
        <v>45828</v>
      </c>
      <c r="D46" s="231" t="s">
        <v>845</v>
      </c>
      <c r="E46" s="231"/>
      <c r="F46" s="231"/>
      <c r="G46" s="231"/>
      <c r="H46" s="231"/>
      <c r="I46" s="231"/>
      <c r="J46" s="231"/>
      <c r="K46" s="231"/>
    </row>
  </sheetData>
  <mergeCells count="41">
    <mergeCell ref="D46:K46"/>
    <mergeCell ref="E15:F15"/>
    <mergeCell ref="B2:C2"/>
    <mergeCell ref="D2:G2"/>
    <mergeCell ref="H2:J2"/>
    <mergeCell ref="B5:J5"/>
    <mergeCell ref="B6:J7"/>
    <mergeCell ref="E9:F9"/>
    <mergeCell ref="E10:F10"/>
    <mergeCell ref="E11:F11"/>
    <mergeCell ref="E12:F12"/>
    <mergeCell ref="E13:F13"/>
    <mergeCell ref="E14:F14"/>
    <mergeCell ref="E27:F27"/>
    <mergeCell ref="E16:F16"/>
    <mergeCell ref="E17:F17"/>
    <mergeCell ref="E18:F18"/>
    <mergeCell ref="E19:F19"/>
    <mergeCell ref="E20:F20"/>
    <mergeCell ref="E21:F21"/>
    <mergeCell ref="E22:F22"/>
    <mergeCell ref="E23:F23"/>
    <mergeCell ref="E24:F24"/>
    <mergeCell ref="E25:F25"/>
    <mergeCell ref="E26:F26"/>
    <mergeCell ref="B42:K42"/>
    <mergeCell ref="D43:K43"/>
    <mergeCell ref="D45:K45"/>
    <mergeCell ref="E39:F39"/>
    <mergeCell ref="E28:F28"/>
    <mergeCell ref="E29:F29"/>
    <mergeCell ref="E30:F30"/>
    <mergeCell ref="E31:F31"/>
    <mergeCell ref="E32:F32"/>
    <mergeCell ref="E33:F33"/>
    <mergeCell ref="E34:F34"/>
    <mergeCell ref="E35:F35"/>
    <mergeCell ref="E36:F36"/>
    <mergeCell ref="E37:F37"/>
    <mergeCell ref="E38:F38"/>
    <mergeCell ref="D44:K44"/>
  </mergeCell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M66"/>
  <sheetViews>
    <sheetView topLeftCell="A47" workbookViewId="0">
      <selection activeCell="A58" sqref="A58:L58"/>
    </sheetView>
  </sheetViews>
  <sheetFormatPr baseColWidth="10" defaultColWidth="11.453125" defaultRowHeight="14.5" x14ac:dyDescent="0.35"/>
  <sheetData>
    <row r="1" spans="1:12" ht="18.75" customHeight="1" x14ac:dyDescent="0.35">
      <c r="A1" s="298" t="s">
        <v>36</v>
      </c>
      <c r="B1" s="299"/>
      <c r="C1" s="299"/>
      <c r="D1" s="299"/>
      <c r="E1" s="299"/>
      <c r="F1" s="299"/>
      <c r="G1" s="299"/>
      <c r="H1" s="299"/>
      <c r="I1" s="299"/>
      <c r="J1" s="299"/>
      <c r="K1" s="299"/>
      <c r="L1" s="313" t="s">
        <v>0</v>
      </c>
    </row>
    <row r="2" spans="1:12" ht="15" customHeight="1" x14ac:dyDescent="0.35">
      <c r="A2" s="300"/>
      <c r="B2" s="301"/>
      <c r="C2" s="301"/>
      <c r="D2" s="301"/>
      <c r="E2" s="301"/>
      <c r="F2" s="301"/>
      <c r="G2" s="301"/>
      <c r="H2" s="301"/>
      <c r="I2" s="301"/>
      <c r="J2" s="301"/>
      <c r="K2" s="301"/>
      <c r="L2" s="314"/>
    </row>
    <row r="3" spans="1:12" ht="15" customHeight="1" x14ac:dyDescent="0.35">
      <c r="A3" s="300"/>
      <c r="B3" s="301"/>
      <c r="C3" s="301"/>
      <c r="D3" s="301"/>
      <c r="E3" s="301"/>
      <c r="F3" s="301"/>
      <c r="G3" s="301"/>
      <c r="H3" s="301"/>
      <c r="I3" s="301"/>
      <c r="J3" s="301"/>
      <c r="K3" s="301"/>
      <c r="L3" s="314"/>
    </row>
    <row r="4" spans="1:12" ht="15" customHeight="1" x14ac:dyDescent="0.35">
      <c r="A4" s="300"/>
      <c r="B4" s="301"/>
      <c r="C4" s="301"/>
      <c r="D4" s="301"/>
      <c r="E4" s="301"/>
      <c r="F4" s="301"/>
      <c r="G4" s="301"/>
      <c r="H4" s="301"/>
      <c r="I4" s="301"/>
      <c r="J4" s="301"/>
      <c r="K4" s="301"/>
      <c r="L4" s="314"/>
    </row>
    <row r="5" spans="1:12" ht="15" customHeight="1" x14ac:dyDescent="0.35">
      <c r="A5" s="302"/>
      <c r="B5" s="303"/>
      <c r="C5" s="303"/>
      <c r="D5" s="303"/>
      <c r="E5" s="303"/>
      <c r="F5" s="303"/>
      <c r="G5" s="303"/>
      <c r="H5" s="303"/>
      <c r="I5" s="303"/>
      <c r="J5" s="303"/>
      <c r="K5" s="303"/>
      <c r="L5" s="315"/>
    </row>
    <row r="7" spans="1:12" ht="15" customHeight="1" x14ac:dyDescent="0.35">
      <c r="A7" s="304" t="s">
        <v>37</v>
      </c>
      <c r="B7" s="305"/>
      <c r="C7" s="305"/>
      <c r="D7" s="305"/>
      <c r="E7" s="305"/>
      <c r="F7" s="305"/>
      <c r="G7" s="305"/>
      <c r="H7" s="305"/>
      <c r="I7" s="305"/>
      <c r="J7" s="305"/>
      <c r="K7" s="305"/>
      <c r="L7" s="306"/>
    </row>
    <row r="8" spans="1:12" x14ac:dyDescent="0.35">
      <c r="A8" s="307"/>
      <c r="B8" s="308"/>
      <c r="C8" s="308"/>
      <c r="D8" s="308"/>
      <c r="E8" s="308"/>
      <c r="F8" s="308"/>
      <c r="G8" s="308"/>
      <c r="H8" s="308"/>
      <c r="I8" s="308"/>
      <c r="J8" s="308"/>
      <c r="K8" s="308"/>
      <c r="L8" s="309"/>
    </row>
    <row r="9" spans="1:12" x14ac:dyDescent="0.35">
      <c r="A9" s="307"/>
      <c r="B9" s="308"/>
      <c r="C9" s="308"/>
      <c r="D9" s="308"/>
      <c r="E9" s="308"/>
      <c r="F9" s="308"/>
      <c r="G9" s="308"/>
      <c r="H9" s="308"/>
      <c r="I9" s="308"/>
      <c r="J9" s="308"/>
      <c r="K9" s="308"/>
      <c r="L9" s="309"/>
    </row>
    <row r="10" spans="1:12" x14ac:dyDescent="0.35">
      <c r="A10" s="310"/>
      <c r="B10" s="311"/>
      <c r="C10" s="311"/>
      <c r="D10" s="311"/>
      <c r="E10" s="311"/>
      <c r="F10" s="311"/>
      <c r="G10" s="311"/>
      <c r="H10" s="311"/>
      <c r="I10" s="311"/>
      <c r="J10" s="311"/>
      <c r="K10" s="311"/>
      <c r="L10" s="312"/>
    </row>
    <row r="11" spans="1:12" ht="15" customHeight="1" x14ac:dyDescent="0.35">
      <c r="A11" s="304" t="s">
        <v>38</v>
      </c>
      <c r="B11" s="305"/>
      <c r="C11" s="305"/>
      <c r="D11" s="305"/>
      <c r="E11" s="305"/>
      <c r="F11" s="305"/>
      <c r="G11" s="305"/>
      <c r="H11" s="305"/>
      <c r="I11" s="305"/>
      <c r="J11" s="305"/>
      <c r="K11" s="305"/>
      <c r="L11" s="306"/>
    </row>
    <row r="12" spans="1:12" x14ac:dyDescent="0.35">
      <c r="A12" s="307"/>
      <c r="B12" s="308"/>
      <c r="C12" s="308"/>
      <c r="D12" s="308"/>
      <c r="E12" s="308"/>
      <c r="F12" s="308"/>
      <c r="G12" s="308"/>
      <c r="H12" s="308"/>
      <c r="I12" s="308"/>
      <c r="J12" s="308"/>
      <c r="K12" s="308"/>
      <c r="L12" s="309"/>
    </row>
    <row r="13" spans="1:12" x14ac:dyDescent="0.35">
      <c r="A13" s="307"/>
      <c r="B13" s="308"/>
      <c r="C13" s="308"/>
      <c r="D13" s="308"/>
      <c r="E13" s="308"/>
      <c r="F13" s="308"/>
      <c r="G13" s="308"/>
      <c r="H13" s="308"/>
      <c r="I13" s="308"/>
      <c r="J13" s="308"/>
      <c r="K13" s="308"/>
      <c r="L13" s="309"/>
    </row>
    <row r="14" spans="1:12" x14ac:dyDescent="0.35">
      <c r="A14" s="310"/>
      <c r="B14" s="311"/>
      <c r="C14" s="311"/>
      <c r="D14" s="311"/>
      <c r="E14" s="311"/>
      <c r="F14" s="311"/>
      <c r="G14" s="311"/>
      <c r="H14" s="311"/>
      <c r="I14" s="311"/>
      <c r="J14" s="311"/>
      <c r="K14" s="311"/>
      <c r="L14" s="312"/>
    </row>
    <row r="15" spans="1:12" x14ac:dyDescent="0.35">
      <c r="A15" s="37"/>
      <c r="B15" s="37"/>
      <c r="C15" s="37"/>
      <c r="D15" s="37"/>
      <c r="E15" s="37"/>
      <c r="F15" s="37"/>
      <c r="G15" s="37"/>
      <c r="H15" s="37"/>
      <c r="I15" s="37"/>
      <c r="J15" s="37"/>
      <c r="K15" s="37"/>
      <c r="L15" s="37"/>
    </row>
    <row r="16" spans="1:12" ht="15.5" x14ac:dyDescent="0.35">
      <c r="A16" s="267" t="s">
        <v>39</v>
      </c>
      <c r="B16" s="267"/>
      <c r="C16" s="267"/>
      <c r="D16" s="267"/>
      <c r="E16" s="267"/>
      <c r="F16" s="267"/>
      <c r="G16" s="267"/>
      <c r="H16" s="267"/>
      <c r="I16" s="267"/>
      <c r="J16" s="267"/>
      <c r="K16" s="267"/>
      <c r="L16" s="267"/>
    </row>
    <row r="17" spans="1:13" x14ac:dyDescent="0.35">
      <c r="A17" s="38"/>
      <c r="B17" s="38"/>
      <c r="C17" s="38"/>
      <c r="D17" s="38"/>
      <c r="E17" s="38"/>
      <c r="F17" s="38"/>
      <c r="G17" s="38"/>
      <c r="H17" s="38"/>
      <c r="I17" s="38"/>
      <c r="J17" s="38"/>
      <c r="K17" s="38"/>
    </row>
    <row r="18" spans="1:13" ht="15.5" x14ac:dyDescent="0.35">
      <c r="A18" s="280" t="s">
        <v>40</v>
      </c>
      <c r="B18" s="281"/>
      <c r="C18" s="281"/>
      <c r="D18" s="281"/>
      <c r="E18" s="281"/>
      <c r="F18" s="281"/>
      <c r="G18" s="281"/>
      <c r="H18" s="281"/>
      <c r="I18" s="281"/>
      <c r="J18" s="281"/>
      <c r="K18" s="281"/>
      <c r="L18" s="282"/>
    </row>
    <row r="19" spans="1:13" ht="42.75" customHeight="1" x14ac:dyDescent="0.35">
      <c r="A19" s="292" t="s">
        <v>41</v>
      </c>
      <c r="B19" s="293"/>
      <c r="C19" s="293"/>
      <c r="D19" s="293"/>
      <c r="E19" s="293"/>
      <c r="F19" s="293"/>
      <c r="G19" s="293"/>
      <c r="H19" s="293"/>
      <c r="I19" s="293"/>
      <c r="J19" s="293"/>
      <c r="K19" s="293"/>
      <c r="L19" s="294"/>
      <c r="M19" s="40"/>
    </row>
    <row r="20" spans="1:13" x14ac:dyDescent="0.35">
      <c r="A20" s="49" t="s">
        <v>42</v>
      </c>
      <c r="B20" s="50"/>
      <c r="C20" s="50"/>
      <c r="D20" s="50"/>
      <c r="E20" s="50"/>
      <c r="F20" s="50"/>
      <c r="G20" s="50"/>
      <c r="H20" s="50"/>
      <c r="I20" s="50"/>
      <c r="J20" s="50"/>
      <c r="K20" s="50"/>
      <c r="L20" s="51"/>
    </row>
    <row r="21" spans="1:13" ht="30" customHeight="1" x14ac:dyDescent="0.35">
      <c r="A21" s="289" t="s">
        <v>43</v>
      </c>
      <c r="B21" s="290"/>
      <c r="C21" s="290"/>
      <c r="D21" s="290"/>
      <c r="E21" s="290"/>
      <c r="F21" s="290"/>
      <c r="G21" s="290"/>
      <c r="H21" s="290"/>
      <c r="I21" s="290"/>
      <c r="J21" s="290"/>
      <c r="K21" s="290"/>
      <c r="L21" s="291"/>
    </row>
    <row r="22" spans="1:13" ht="36.75" customHeight="1" x14ac:dyDescent="0.35">
      <c r="A22" s="289" t="s">
        <v>44</v>
      </c>
      <c r="B22" s="290"/>
      <c r="C22" s="290"/>
      <c r="D22" s="290"/>
      <c r="E22" s="290"/>
      <c r="F22" s="290"/>
      <c r="G22" s="290"/>
      <c r="H22" s="290"/>
      <c r="I22" s="290"/>
      <c r="J22" s="290"/>
      <c r="K22" s="290"/>
      <c r="L22" s="291"/>
    </row>
    <row r="23" spans="1:13" ht="30.75" customHeight="1" x14ac:dyDescent="0.35">
      <c r="A23" s="271" t="s">
        <v>45</v>
      </c>
      <c r="B23" s="272"/>
      <c r="C23" s="272"/>
      <c r="D23" s="272"/>
      <c r="E23" s="272"/>
      <c r="F23" s="272"/>
      <c r="G23" s="272"/>
      <c r="H23" s="272"/>
      <c r="I23" s="272"/>
      <c r="J23" s="272"/>
      <c r="K23" s="272"/>
      <c r="L23" s="273"/>
    </row>
    <row r="25" spans="1:13" ht="15.5" x14ac:dyDescent="0.35">
      <c r="A25" s="295" t="s">
        <v>46</v>
      </c>
      <c r="B25" s="296"/>
      <c r="C25" s="296"/>
      <c r="D25" s="296"/>
      <c r="E25" s="296"/>
      <c r="F25" s="296"/>
      <c r="G25" s="296"/>
      <c r="H25" s="296"/>
      <c r="I25" s="296"/>
      <c r="J25" s="296"/>
      <c r="K25" s="296"/>
      <c r="L25" s="297"/>
    </row>
    <row r="26" spans="1:13" ht="33" customHeight="1" x14ac:dyDescent="0.35">
      <c r="A26" s="268" t="s">
        <v>47</v>
      </c>
      <c r="B26" s="269"/>
      <c r="C26" s="269"/>
      <c r="D26" s="269"/>
      <c r="E26" s="269"/>
      <c r="F26" s="269"/>
      <c r="G26" s="269"/>
      <c r="H26" s="269"/>
      <c r="I26" s="269"/>
      <c r="J26" s="269"/>
      <c r="K26" s="269"/>
      <c r="L26" s="270"/>
    </row>
    <row r="27" spans="1:13" x14ac:dyDescent="0.35">
      <c r="A27" s="52" t="s">
        <v>48</v>
      </c>
      <c r="B27" s="53"/>
      <c r="C27" s="53"/>
      <c r="D27" s="53"/>
      <c r="E27" s="53"/>
      <c r="F27" s="53"/>
      <c r="G27" s="53"/>
      <c r="H27" s="53"/>
      <c r="I27" s="53"/>
      <c r="J27" s="53"/>
      <c r="K27" s="53"/>
      <c r="L27" s="54"/>
    </row>
    <row r="28" spans="1:13" ht="37.5" customHeight="1" x14ac:dyDescent="0.35">
      <c r="A28" s="274" t="s">
        <v>49</v>
      </c>
      <c r="B28" s="275"/>
      <c r="C28" s="275"/>
      <c r="D28" s="275"/>
      <c r="E28" s="275"/>
      <c r="F28" s="275"/>
      <c r="G28" s="275"/>
      <c r="H28" s="275"/>
      <c r="I28" s="275"/>
      <c r="J28" s="275"/>
      <c r="K28" s="275"/>
      <c r="L28" s="276"/>
    </row>
    <row r="29" spans="1:13" ht="15.75" customHeight="1" x14ac:dyDescent="0.35">
      <c r="A29" s="277" t="s">
        <v>50</v>
      </c>
      <c r="B29" s="278"/>
      <c r="C29" s="278"/>
      <c r="D29" s="278"/>
      <c r="E29" s="278"/>
      <c r="F29" s="278"/>
      <c r="G29" s="278"/>
      <c r="H29" s="278"/>
      <c r="I29" s="278"/>
      <c r="J29" s="278"/>
      <c r="K29" s="278"/>
      <c r="L29" s="279"/>
    </row>
    <row r="30" spans="1:13" ht="27.75" customHeight="1" x14ac:dyDescent="0.35">
      <c r="A30" s="261" t="s">
        <v>51</v>
      </c>
      <c r="B30" s="262"/>
      <c r="C30" s="262"/>
      <c r="D30" s="262"/>
      <c r="E30" s="262"/>
      <c r="F30" s="262"/>
      <c r="G30" s="262"/>
      <c r="H30" s="262"/>
      <c r="I30" s="262"/>
      <c r="J30" s="262"/>
      <c r="K30" s="262"/>
      <c r="L30" s="263"/>
    </row>
    <row r="31" spans="1:13" ht="30.75" customHeight="1" x14ac:dyDescent="0.35">
      <c r="A31" s="261" t="s">
        <v>52</v>
      </c>
      <c r="B31" s="262"/>
      <c r="C31" s="262"/>
      <c r="D31" s="262"/>
      <c r="E31" s="262"/>
      <c r="F31" s="262"/>
      <c r="G31" s="262"/>
      <c r="H31" s="262"/>
      <c r="I31" s="262"/>
      <c r="J31" s="262"/>
      <c r="K31" s="262"/>
      <c r="L31" s="263"/>
    </row>
    <row r="32" spans="1:13" ht="27" customHeight="1" x14ac:dyDescent="0.35">
      <c r="A32" s="264" t="s">
        <v>53</v>
      </c>
      <c r="B32" s="265"/>
      <c r="C32" s="265"/>
      <c r="D32" s="265"/>
      <c r="E32" s="265"/>
      <c r="F32" s="265"/>
      <c r="G32" s="265"/>
      <c r="H32" s="265"/>
      <c r="I32" s="265"/>
      <c r="J32" s="265"/>
      <c r="K32" s="265"/>
      <c r="L32" s="266"/>
    </row>
    <row r="34" spans="1:12" ht="15.5" x14ac:dyDescent="0.35">
      <c r="A34" s="280" t="s">
        <v>54</v>
      </c>
      <c r="B34" s="281"/>
      <c r="C34" s="281"/>
      <c r="D34" s="281"/>
      <c r="E34" s="281"/>
      <c r="F34" s="281"/>
      <c r="G34" s="281"/>
      <c r="H34" s="281"/>
      <c r="I34" s="281"/>
      <c r="J34" s="281"/>
      <c r="K34" s="281"/>
      <c r="L34" s="282"/>
    </row>
    <row r="35" spans="1:12" ht="39.75" customHeight="1" x14ac:dyDescent="0.35">
      <c r="A35" s="292" t="s">
        <v>55</v>
      </c>
      <c r="B35" s="293"/>
      <c r="C35" s="293"/>
      <c r="D35" s="293"/>
      <c r="E35" s="293"/>
      <c r="F35" s="293"/>
      <c r="G35" s="293"/>
      <c r="H35" s="293"/>
      <c r="I35" s="293"/>
      <c r="J35" s="293"/>
      <c r="K35" s="293"/>
      <c r="L35" s="294"/>
    </row>
    <row r="36" spans="1:12" x14ac:dyDescent="0.35">
      <c r="A36" s="49" t="s">
        <v>48</v>
      </c>
      <c r="B36" s="50"/>
      <c r="C36" s="50"/>
      <c r="D36" s="50"/>
      <c r="E36" s="50"/>
      <c r="F36" s="50"/>
      <c r="G36" s="50"/>
      <c r="H36" s="50"/>
      <c r="I36" s="50"/>
      <c r="J36" s="50"/>
      <c r="K36" s="50"/>
      <c r="L36" s="51"/>
    </row>
    <row r="37" spans="1:12" ht="19.5" customHeight="1" x14ac:dyDescent="0.35">
      <c r="A37" s="271" t="s">
        <v>56</v>
      </c>
      <c r="B37" s="272"/>
      <c r="C37" s="272"/>
      <c r="D37" s="272"/>
      <c r="E37" s="272"/>
      <c r="F37" s="272"/>
      <c r="G37" s="272"/>
      <c r="H37" s="272"/>
      <c r="I37" s="272"/>
      <c r="J37" s="272"/>
      <c r="K37" s="272"/>
      <c r="L37" s="273"/>
    </row>
    <row r="38" spans="1:12" ht="28.5" customHeight="1" x14ac:dyDescent="0.35">
      <c r="A38" s="271" t="s">
        <v>57</v>
      </c>
      <c r="B38" s="272"/>
      <c r="C38" s="272"/>
      <c r="D38" s="272"/>
      <c r="E38" s="272"/>
      <c r="F38" s="272"/>
      <c r="G38" s="272"/>
      <c r="H38" s="272"/>
      <c r="I38" s="272"/>
      <c r="J38" s="272"/>
      <c r="K38" s="272"/>
      <c r="L38" s="273"/>
    </row>
    <row r="39" spans="1:12" ht="20.25" customHeight="1" x14ac:dyDescent="0.35">
      <c r="A39" s="271" t="s">
        <v>58</v>
      </c>
      <c r="B39" s="272"/>
      <c r="C39" s="272"/>
      <c r="D39" s="272"/>
      <c r="E39" s="272"/>
      <c r="F39" s="272"/>
      <c r="G39" s="272"/>
      <c r="H39" s="272"/>
      <c r="I39" s="272"/>
      <c r="J39" s="272"/>
      <c r="K39" s="272"/>
      <c r="L39" s="273"/>
    </row>
    <row r="41" spans="1:12" ht="15.5" x14ac:dyDescent="0.35">
      <c r="A41" s="283" t="s">
        <v>59</v>
      </c>
      <c r="B41" s="284"/>
      <c r="C41" s="284"/>
      <c r="D41" s="284"/>
      <c r="E41" s="284"/>
      <c r="F41" s="284"/>
      <c r="G41" s="284"/>
      <c r="H41" s="284"/>
      <c r="I41" s="284"/>
      <c r="J41" s="284"/>
      <c r="K41" s="284"/>
      <c r="L41" s="285"/>
    </row>
    <row r="42" spans="1:12" ht="35.25" customHeight="1" x14ac:dyDescent="0.35">
      <c r="A42" s="268" t="s">
        <v>60</v>
      </c>
      <c r="B42" s="269"/>
      <c r="C42" s="269"/>
      <c r="D42" s="269"/>
      <c r="E42" s="269"/>
      <c r="F42" s="269"/>
      <c r="G42" s="269"/>
      <c r="H42" s="269"/>
      <c r="I42" s="269"/>
      <c r="J42" s="269"/>
      <c r="K42" s="269"/>
      <c r="L42" s="270"/>
    </row>
    <row r="43" spans="1:12" x14ac:dyDescent="0.35">
      <c r="A43" s="52" t="s">
        <v>48</v>
      </c>
      <c r="B43" s="53"/>
      <c r="C43" s="53"/>
      <c r="D43" s="53"/>
      <c r="E43" s="53"/>
      <c r="F43" s="53"/>
      <c r="G43" s="53"/>
      <c r="H43" s="53"/>
      <c r="I43" s="53"/>
      <c r="J43" s="53"/>
      <c r="K43" s="53"/>
      <c r="L43" s="54"/>
    </row>
    <row r="44" spans="1:12" ht="36" customHeight="1" x14ac:dyDescent="0.35">
      <c r="A44" s="261" t="s">
        <v>61</v>
      </c>
      <c r="B44" s="262"/>
      <c r="C44" s="262"/>
      <c r="D44" s="262"/>
      <c r="E44" s="262"/>
      <c r="F44" s="262"/>
      <c r="G44" s="262"/>
      <c r="H44" s="262"/>
      <c r="I44" s="262"/>
      <c r="J44" s="262"/>
      <c r="K44" s="262"/>
      <c r="L44" s="263"/>
    </row>
    <row r="45" spans="1:12" x14ac:dyDescent="0.35">
      <c r="A45" s="277" t="s">
        <v>62</v>
      </c>
      <c r="B45" s="278"/>
      <c r="C45" s="278"/>
      <c r="D45" s="278"/>
      <c r="E45" s="278"/>
      <c r="F45" s="278"/>
      <c r="G45" s="278"/>
      <c r="H45" s="278"/>
      <c r="I45" s="278"/>
      <c r="J45" s="278"/>
      <c r="K45" s="278"/>
      <c r="L45" s="279"/>
    </row>
    <row r="46" spans="1:12" x14ac:dyDescent="0.35">
      <c r="A46" s="277" t="s">
        <v>63</v>
      </c>
      <c r="B46" s="278"/>
      <c r="C46" s="278"/>
      <c r="D46" s="278"/>
      <c r="E46" s="278"/>
      <c r="F46" s="278"/>
      <c r="G46" s="278"/>
      <c r="H46" s="278"/>
      <c r="I46" s="278"/>
      <c r="J46" s="278"/>
      <c r="K46" s="278"/>
      <c r="L46" s="279"/>
    </row>
    <row r="47" spans="1:12" ht="21.75" customHeight="1" x14ac:dyDescent="0.35">
      <c r="A47" s="277" t="s">
        <v>64</v>
      </c>
      <c r="B47" s="278"/>
      <c r="C47" s="278"/>
      <c r="D47" s="278"/>
      <c r="E47" s="278"/>
      <c r="F47" s="278"/>
      <c r="G47" s="278"/>
      <c r="H47" s="278"/>
      <c r="I47" s="278"/>
      <c r="J47" s="278"/>
      <c r="K47" s="278"/>
      <c r="L47" s="279"/>
    </row>
    <row r="48" spans="1:12" ht="29.25" customHeight="1" x14ac:dyDescent="0.35">
      <c r="A48" s="264" t="s">
        <v>65</v>
      </c>
      <c r="B48" s="265"/>
      <c r="C48" s="265"/>
      <c r="D48" s="265"/>
      <c r="E48" s="265"/>
      <c r="F48" s="265"/>
      <c r="G48" s="265"/>
      <c r="H48" s="265"/>
      <c r="I48" s="265"/>
      <c r="J48" s="265"/>
      <c r="K48" s="265"/>
      <c r="L48" s="266"/>
    </row>
    <row r="50" spans="1:12" ht="15.5" x14ac:dyDescent="0.35">
      <c r="A50" s="286" t="s">
        <v>66</v>
      </c>
      <c r="B50" s="287"/>
      <c r="C50" s="287"/>
      <c r="D50" s="287"/>
      <c r="E50" s="287"/>
      <c r="F50" s="287"/>
      <c r="G50" s="287"/>
      <c r="H50" s="287"/>
      <c r="I50" s="287"/>
      <c r="J50" s="287"/>
      <c r="K50" s="287"/>
      <c r="L50" s="288"/>
    </row>
    <row r="51" spans="1:12" ht="34.5" customHeight="1" x14ac:dyDescent="0.35">
      <c r="A51" s="292" t="s">
        <v>67</v>
      </c>
      <c r="B51" s="293"/>
      <c r="C51" s="293"/>
      <c r="D51" s="293"/>
      <c r="E51" s="293"/>
      <c r="F51" s="293"/>
      <c r="G51" s="293"/>
      <c r="H51" s="293"/>
      <c r="I51" s="293"/>
      <c r="J51" s="293"/>
      <c r="K51" s="293"/>
      <c r="L51" s="294"/>
    </row>
    <row r="52" spans="1:12" x14ac:dyDescent="0.35">
      <c r="A52" s="49" t="s">
        <v>48</v>
      </c>
      <c r="B52" s="50"/>
      <c r="C52" s="50"/>
      <c r="D52" s="50"/>
      <c r="E52" s="50"/>
      <c r="F52" s="50"/>
      <c r="G52" s="50"/>
      <c r="H52" s="50"/>
      <c r="I52" s="50"/>
      <c r="J52" s="50"/>
      <c r="K52" s="50"/>
      <c r="L52" s="51"/>
    </row>
    <row r="53" spans="1:12" ht="27" customHeight="1" x14ac:dyDescent="0.35">
      <c r="A53" s="289" t="s">
        <v>68</v>
      </c>
      <c r="B53" s="290"/>
      <c r="C53" s="290"/>
      <c r="D53" s="290"/>
      <c r="E53" s="290"/>
      <c r="F53" s="290"/>
      <c r="G53" s="290"/>
      <c r="H53" s="290"/>
      <c r="I53" s="290"/>
      <c r="J53" s="290"/>
      <c r="K53" s="290"/>
      <c r="L53" s="291"/>
    </row>
    <row r="54" spans="1:12" ht="25.5" customHeight="1" x14ac:dyDescent="0.35">
      <c r="A54" s="289" t="s">
        <v>69</v>
      </c>
      <c r="B54" s="290"/>
      <c r="C54" s="290"/>
      <c r="D54" s="290"/>
      <c r="E54" s="290"/>
      <c r="F54" s="290"/>
      <c r="G54" s="290"/>
      <c r="H54" s="290"/>
      <c r="I54" s="290"/>
      <c r="J54" s="290"/>
      <c r="K54" s="290"/>
      <c r="L54" s="291"/>
    </row>
    <row r="55" spans="1:12" ht="31.5" customHeight="1" x14ac:dyDescent="0.35">
      <c r="A55" s="289" t="s">
        <v>70</v>
      </c>
      <c r="B55" s="290"/>
      <c r="C55" s="290"/>
      <c r="D55" s="290"/>
      <c r="E55" s="290"/>
      <c r="F55" s="290"/>
      <c r="G55" s="290"/>
      <c r="H55" s="290"/>
      <c r="I55" s="290"/>
      <c r="J55" s="290"/>
      <c r="K55" s="290"/>
      <c r="L55" s="291"/>
    </row>
    <row r="56" spans="1:12" ht="30" customHeight="1" x14ac:dyDescent="0.35">
      <c r="A56" s="289" t="s">
        <v>71</v>
      </c>
      <c r="B56" s="290"/>
      <c r="C56" s="290"/>
      <c r="D56" s="290"/>
      <c r="E56" s="290"/>
      <c r="F56" s="290"/>
      <c r="G56" s="290"/>
      <c r="H56" s="290"/>
      <c r="I56" s="290"/>
      <c r="J56" s="290"/>
      <c r="K56" s="290"/>
      <c r="L56" s="291"/>
    </row>
    <row r="58" spans="1:12" ht="15.5" x14ac:dyDescent="0.35">
      <c r="A58" s="283" t="s">
        <v>72</v>
      </c>
      <c r="B58" s="284"/>
      <c r="C58" s="284"/>
      <c r="D58" s="284"/>
      <c r="E58" s="284"/>
      <c r="F58" s="284"/>
      <c r="G58" s="284"/>
      <c r="H58" s="284"/>
      <c r="I58" s="284"/>
      <c r="J58" s="284"/>
      <c r="K58" s="284"/>
      <c r="L58" s="285"/>
    </row>
    <row r="59" spans="1:12" ht="29.25" customHeight="1" x14ac:dyDescent="0.35">
      <c r="A59" s="268" t="s">
        <v>73</v>
      </c>
      <c r="B59" s="269"/>
      <c r="C59" s="269"/>
      <c r="D59" s="269"/>
      <c r="E59" s="269"/>
      <c r="F59" s="269"/>
      <c r="G59" s="269"/>
      <c r="H59" s="269"/>
      <c r="I59" s="269"/>
      <c r="J59" s="269"/>
      <c r="K59" s="269"/>
      <c r="L59" s="270"/>
    </row>
    <row r="60" spans="1:12" x14ac:dyDescent="0.35">
      <c r="A60" s="52" t="s">
        <v>42</v>
      </c>
      <c r="B60" s="53"/>
      <c r="C60" s="53"/>
      <c r="D60" s="53"/>
      <c r="E60" s="53"/>
      <c r="F60" s="53"/>
      <c r="G60" s="53"/>
      <c r="H60" s="53"/>
      <c r="I60" s="53"/>
      <c r="J60" s="53"/>
      <c r="K60" s="53"/>
      <c r="L60" s="54"/>
    </row>
    <row r="61" spans="1:12" ht="28.5" customHeight="1" x14ac:dyDescent="0.35">
      <c r="A61" s="261" t="s">
        <v>74</v>
      </c>
      <c r="B61" s="262"/>
      <c r="C61" s="262"/>
      <c r="D61" s="262"/>
      <c r="E61" s="262"/>
      <c r="F61" s="262"/>
      <c r="G61" s="262"/>
      <c r="H61" s="262"/>
      <c r="I61" s="262"/>
      <c r="J61" s="262"/>
      <c r="K61" s="262"/>
      <c r="L61" s="263"/>
    </row>
    <row r="62" spans="1:12" ht="28.5" customHeight="1" x14ac:dyDescent="0.35">
      <c r="A62" s="261" t="s">
        <v>75</v>
      </c>
      <c r="B62" s="262"/>
      <c r="C62" s="262"/>
      <c r="D62" s="262"/>
      <c r="E62" s="262"/>
      <c r="F62" s="262"/>
      <c r="G62" s="262"/>
      <c r="H62" s="262"/>
      <c r="I62" s="262"/>
      <c r="J62" s="262"/>
      <c r="K62" s="262"/>
      <c r="L62" s="263"/>
    </row>
    <row r="63" spans="1:12" ht="30" customHeight="1" x14ac:dyDescent="0.35">
      <c r="A63" s="261" t="s">
        <v>76</v>
      </c>
      <c r="B63" s="262"/>
      <c r="C63" s="262"/>
      <c r="D63" s="262"/>
      <c r="E63" s="262"/>
      <c r="F63" s="262"/>
      <c r="G63" s="262"/>
      <c r="H63" s="262"/>
      <c r="I63" s="262"/>
      <c r="J63" s="262"/>
      <c r="K63" s="262"/>
      <c r="L63" s="263"/>
    </row>
    <row r="64" spans="1:12" ht="27" customHeight="1" x14ac:dyDescent="0.35">
      <c r="A64" s="261" t="s">
        <v>77</v>
      </c>
      <c r="B64" s="262"/>
      <c r="C64" s="262"/>
      <c r="D64" s="262"/>
      <c r="E64" s="262"/>
      <c r="F64" s="262"/>
      <c r="G64" s="262"/>
      <c r="H64" s="262"/>
      <c r="I64" s="262"/>
      <c r="J64" s="262"/>
      <c r="K64" s="262"/>
      <c r="L64" s="263"/>
    </row>
    <row r="65" spans="1:12" ht="31.5" customHeight="1" x14ac:dyDescent="0.35">
      <c r="A65" s="261" t="s">
        <v>78</v>
      </c>
      <c r="B65" s="262"/>
      <c r="C65" s="262"/>
      <c r="D65" s="262"/>
      <c r="E65" s="262"/>
      <c r="F65" s="262"/>
      <c r="G65" s="262"/>
      <c r="H65" s="262"/>
      <c r="I65" s="262"/>
      <c r="J65" s="262"/>
      <c r="K65" s="262"/>
      <c r="L65" s="263"/>
    </row>
    <row r="66" spans="1:12" ht="33.75" customHeight="1" x14ac:dyDescent="0.35">
      <c r="A66" s="264" t="s">
        <v>79</v>
      </c>
      <c r="B66" s="265"/>
      <c r="C66" s="265"/>
      <c r="D66" s="265"/>
      <c r="E66" s="265"/>
      <c r="F66" s="265"/>
      <c r="G66" s="265"/>
      <c r="H66" s="265"/>
      <c r="I66" s="265"/>
      <c r="J66" s="265"/>
      <c r="K66" s="265"/>
      <c r="L66" s="266"/>
    </row>
  </sheetData>
  <mergeCells count="43">
    <mergeCell ref="A1:K5"/>
    <mergeCell ref="A7:L10"/>
    <mergeCell ref="A11:L14"/>
    <mergeCell ref="A18:L18"/>
    <mergeCell ref="A31:L31"/>
    <mergeCell ref="L1:L5"/>
    <mergeCell ref="A32:L32"/>
    <mergeCell ref="A19:L19"/>
    <mergeCell ref="A21:L21"/>
    <mergeCell ref="A22:L22"/>
    <mergeCell ref="A23:L23"/>
    <mergeCell ref="A25:L25"/>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3"/>
  <sheetViews>
    <sheetView zoomScale="167" workbookViewId="0">
      <selection activeCell="B3" sqref="B3"/>
    </sheetView>
  </sheetViews>
  <sheetFormatPr baseColWidth="10" defaultColWidth="10.7265625" defaultRowHeight="14.5" x14ac:dyDescent="0.35"/>
  <cols>
    <col min="1" max="1" width="40.453125" customWidth="1"/>
    <col min="2" max="2" width="70.453125" customWidth="1"/>
    <col min="3" max="3" width="40.453125" customWidth="1"/>
    <col min="4" max="4" width="115.26953125" customWidth="1"/>
    <col min="5" max="5" width="34.453125" customWidth="1"/>
    <col min="6" max="6" width="46" customWidth="1"/>
    <col min="7" max="7" width="49.81640625" customWidth="1"/>
    <col min="8" max="8" width="23.453125" customWidth="1"/>
    <col min="9" max="9" width="37" style="29" customWidth="1"/>
  </cols>
  <sheetData>
    <row r="1" spans="1:11" x14ac:dyDescent="0.35">
      <c r="A1" s="1"/>
      <c r="B1" s="1" t="s">
        <v>3</v>
      </c>
      <c r="C1" s="1" t="s">
        <v>80</v>
      </c>
      <c r="D1" s="1" t="s">
        <v>81</v>
      </c>
      <c r="E1" s="1" t="s">
        <v>82</v>
      </c>
      <c r="F1" s="1" t="s">
        <v>83</v>
      </c>
      <c r="G1" s="1" t="s">
        <v>84</v>
      </c>
      <c r="H1" s="1" t="s">
        <v>85</v>
      </c>
      <c r="I1" s="24" t="s">
        <v>86</v>
      </c>
    </row>
    <row r="2" spans="1:11" ht="43.5" x14ac:dyDescent="0.35">
      <c r="A2" s="2" t="s">
        <v>87</v>
      </c>
      <c r="B2" s="7" t="s">
        <v>25</v>
      </c>
      <c r="C2" s="4" t="s">
        <v>88</v>
      </c>
      <c r="D2" s="12" t="s">
        <v>89</v>
      </c>
      <c r="E2" t="s">
        <v>90</v>
      </c>
      <c r="F2" s="13" t="s">
        <v>91</v>
      </c>
      <c r="G2" t="s">
        <v>90</v>
      </c>
      <c r="H2" t="s">
        <v>92</v>
      </c>
      <c r="I2" s="25" t="s">
        <v>93</v>
      </c>
    </row>
    <row r="3" spans="1:11" ht="66" customHeight="1" thickBot="1" x14ac:dyDescent="0.4">
      <c r="A3" t="s">
        <v>94</v>
      </c>
      <c r="B3" s="7" t="s">
        <v>24</v>
      </c>
      <c r="C3" s="4" t="s">
        <v>95</v>
      </c>
      <c r="D3" s="12" t="s">
        <v>96</v>
      </c>
      <c r="E3" s="9" t="s">
        <v>97</v>
      </c>
      <c r="F3" s="13" t="s">
        <v>98</v>
      </c>
      <c r="G3" s="14" t="s">
        <v>99</v>
      </c>
      <c r="H3" t="s">
        <v>100</v>
      </c>
      <c r="I3" s="25" t="s">
        <v>101</v>
      </c>
    </row>
    <row r="4" spans="1:11" ht="58.5" thickBot="1" x14ac:dyDescent="0.4">
      <c r="A4" s="3" t="s">
        <v>102</v>
      </c>
      <c r="B4" s="7" t="s">
        <v>26</v>
      </c>
      <c r="C4" s="4" t="s">
        <v>103</v>
      </c>
      <c r="D4" s="12" t="s">
        <v>104</v>
      </c>
      <c r="E4" s="9" t="s">
        <v>105</v>
      </c>
      <c r="F4" s="13" t="s">
        <v>106</v>
      </c>
      <c r="G4" s="14" t="s">
        <v>107</v>
      </c>
      <c r="I4" s="25" t="s">
        <v>108</v>
      </c>
    </row>
    <row r="5" spans="1:11" ht="65.150000000000006" customHeight="1" thickBot="1" x14ac:dyDescent="0.4">
      <c r="A5" s="2" t="s">
        <v>10</v>
      </c>
      <c r="B5" s="7" t="s">
        <v>27</v>
      </c>
      <c r="C5" s="4" t="s">
        <v>109</v>
      </c>
      <c r="D5" s="12" t="s">
        <v>110</v>
      </c>
      <c r="E5" s="10" t="s">
        <v>111</v>
      </c>
      <c r="F5" s="13" t="s">
        <v>112</v>
      </c>
      <c r="G5" s="15" t="s">
        <v>113</v>
      </c>
      <c r="I5" s="26" t="s">
        <v>114</v>
      </c>
      <c r="K5" s="25"/>
    </row>
    <row r="6" spans="1:11" ht="58" x14ac:dyDescent="0.35">
      <c r="A6" s="2" t="s">
        <v>115</v>
      </c>
      <c r="B6" s="7" t="s">
        <v>116</v>
      </c>
      <c r="C6" s="4" t="s">
        <v>117</v>
      </c>
      <c r="D6" s="12" t="s">
        <v>118</v>
      </c>
      <c r="E6" s="9" t="s">
        <v>119</v>
      </c>
      <c r="F6" s="13" t="s">
        <v>120</v>
      </c>
      <c r="G6" s="16" t="s">
        <v>121</v>
      </c>
      <c r="I6" s="27" t="s">
        <v>122</v>
      </c>
      <c r="K6" s="27"/>
    </row>
    <row r="7" spans="1:11" ht="69" x14ac:dyDescent="0.35">
      <c r="A7" s="2" t="s">
        <v>123</v>
      </c>
      <c r="B7" s="7" t="s">
        <v>124</v>
      </c>
      <c r="C7" s="4" t="s">
        <v>125</v>
      </c>
      <c r="D7" s="12" t="s">
        <v>126</v>
      </c>
      <c r="E7" s="9" t="s">
        <v>127</v>
      </c>
      <c r="F7" s="13" t="s">
        <v>128</v>
      </c>
      <c r="G7" s="17" t="s">
        <v>129</v>
      </c>
      <c r="I7" s="27" t="s">
        <v>130</v>
      </c>
    </row>
    <row r="8" spans="1:11" ht="58" thickBot="1" x14ac:dyDescent="0.4">
      <c r="A8" s="2" t="s">
        <v>131</v>
      </c>
      <c r="B8" s="7" t="s">
        <v>10</v>
      </c>
      <c r="C8" s="5" t="s">
        <v>132</v>
      </c>
      <c r="D8" s="12" t="s">
        <v>133</v>
      </c>
      <c r="E8" s="11" t="s">
        <v>134</v>
      </c>
      <c r="F8" s="13" t="s">
        <v>135</v>
      </c>
      <c r="G8" s="14" t="s">
        <v>136</v>
      </c>
      <c r="I8" s="27" t="s">
        <v>137</v>
      </c>
    </row>
    <row r="9" spans="1:11" ht="49" customHeight="1" thickBot="1" x14ac:dyDescent="0.4">
      <c r="A9" s="3"/>
      <c r="B9" s="3" t="s">
        <v>11</v>
      </c>
      <c r="C9" s="5" t="s">
        <v>138</v>
      </c>
      <c r="D9" s="12" t="s">
        <v>139</v>
      </c>
      <c r="E9" s="11" t="s">
        <v>140</v>
      </c>
      <c r="F9" s="13" t="s">
        <v>141</v>
      </c>
      <c r="G9" s="15" t="s">
        <v>142</v>
      </c>
      <c r="I9" s="27" t="s">
        <v>143</v>
      </c>
    </row>
    <row r="10" spans="1:11" ht="58.5" thickBot="1" x14ac:dyDescent="0.4">
      <c r="A10" s="3"/>
      <c r="B10" s="3" t="s">
        <v>12</v>
      </c>
      <c r="C10" s="5" t="s">
        <v>144</v>
      </c>
      <c r="D10" s="12" t="s">
        <v>145</v>
      </c>
      <c r="E10" s="11" t="s">
        <v>146</v>
      </c>
      <c r="F10" s="13" t="s">
        <v>147</v>
      </c>
      <c r="G10" s="14" t="s">
        <v>148</v>
      </c>
      <c r="I10" s="27" t="s">
        <v>149</v>
      </c>
    </row>
    <row r="11" spans="1:11" ht="69.5" thickBot="1" x14ac:dyDescent="0.4">
      <c r="A11" s="3"/>
      <c r="B11" s="8" t="s">
        <v>115</v>
      </c>
      <c r="C11" s="5" t="s">
        <v>150</v>
      </c>
      <c r="D11" s="12" t="s">
        <v>151</v>
      </c>
      <c r="E11" s="11" t="s">
        <v>152</v>
      </c>
      <c r="F11" s="13" t="s">
        <v>153</v>
      </c>
      <c r="G11" s="14" t="s">
        <v>154</v>
      </c>
      <c r="I11" s="27" t="s">
        <v>155</v>
      </c>
    </row>
    <row r="12" spans="1:11" ht="73" thickBot="1" x14ac:dyDescent="0.4">
      <c r="A12" s="3"/>
      <c r="B12" s="3" t="s">
        <v>156</v>
      </c>
      <c r="C12" s="5" t="s">
        <v>157</v>
      </c>
      <c r="D12" s="12" t="s">
        <v>158</v>
      </c>
      <c r="E12" s="11" t="s">
        <v>159</v>
      </c>
      <c r="F12" s="13" t="s">
        <v>160</v>
      </c>
      <c r="G12" s="15" t="s">
        <v>161</v>
      </c>
      <c r="I12" s="27" t="s">
        <v>162</v>
      </c>
    </row>
    <row r="13" spans="1:11" ht="87" x14ac:dyDescent="0.35">
      <c r="A13" s="3"/>
      <c r="B13" s="3" t="s">
        <v>163</v>
      </c>
      <c r="C13" s="5" t="s">
        <v>164</v>
      </c>
      <c r="D13" s="12" t="s">
        <v>165</v>
      </c>
      <c r="E13" s="11" t="s">
        <v>166</v>
      </c>
      <c r="F13" s="13" t="s">
        <v>167</v>
      </c>
      <c r="G13" s="22"/>
      <c r="H13" s="21"/>
      <c r="I13" s="25"/>
    </row>
    <row r="14" spans="1:11" ht="58" x14ac:dyDescent="0.35">
      <c r="A14" s="3"/>
      <c r="B14" s="3" t="s">
        <v>168</v>
      </c>
      <c r="C14" s="5" t="s">
        <v>169</v>
      </c>
      <c r="D14" s="12" t="s">
        <v>170</v>
      </c>
      <c r="E14" s="11" t="s">
        <v>171</v>
      </c>
      <c r="F14" s="13"/>
      <c r="G14" s="22"/>
      <c r="H14" s="21"/>
      <c r="I14" s="25"/>
    </row>
    <row r="15" spans="1:11" ht="64" customHeight="1" x14ac:dyDescent="0.35">
      <c r="A15" s="3"/>
      <c r="B15" s="6" t="s">
        <v>172</v>
      </c>
      <c r="C15" s="5" t="s">
        <v>173</v>
      </c>
      <c r="D15" s="12" t="s">
        <v>174</v>
      </c>
      <c r="E15" s="11" t="s">
        <v>175</v>
      </c>
      <c r="I15" s="25"/>
    </row>
    <row r="16" spans="1:11" ht="42" x14ac:dyDescent="0.35">
      <c r="A16" s="3"/>
      <c r="B16" s="8" t="s">
        <v>176</v>
      </c>
      <c r="C16" s="5" t="s">
        <v>177</v>
      </c>
      <c r="D16" s="12" t="s">
        <v>178</v>
      </c>
      <c r="E16" s="11" t="s">
        <v>179</v>
      </c>
      <c r="I16" s="25"/>
    </row>
    <row r="17" spans="1:9" ht="58" x14ac:dyDescent="0.35">
      <c r="A17" s="3"/>
      <c r="B17" s="3" t="s">
        <v>14</v>
      </c>
      <c r="C17" s="5" t="s">
        <v>180</v>
      </c>
      <c r="D17" s="12" t="s">
        <v>181</v>
      </c>
      <c r="E17" s="11" t="s">
        <v>182</v>
      </c>
      <c r="I17" s="25"/>
    </row>
    <row r="18" spans="1:9" ht="43.5" x14ac:dyDescent="0.35">
      <c r="A18" s="3"/>
      <c r="B18" s="3" t="s">
        <v>15</v>
      </c>
      <c r="C18" s="5" t="s">
        <v>183</v>
      </c>
      <c r="D18" s="12" t="s">
        <v>184</v>
      </c>
      <c r="E18" s="11" t="s">
        <v>185</v>
      </c>
      <c r="I18" s="25"/>
    </row>
    <row r="19" spans="1:9" ht="43.5" x14ac:dyDescent="0.35">
      <c r="A19" s="3"/>
      <c r="B19" s="3" t="s">
        <v>186</v>
      </c>
      <c r="C19" s="5" t="s">
        <v>187</v>
      </c>
      <c r="D19" s="12" t="s">
        <v>188</v>
      </c>
      <c r="E19" s="11" t="s">
        <v>189</v>
      </c>
      <c r="I19" s="25"/>
    </row>
    <row r="20" spans="1:9" ht="116" x14ac:dyDescent="0.35">
      <c r="A20" s="3"/>
      <c r="B20" s="8" t="s">
        <v>131</v>
      </c>
      <c r="C20" s="5" t="s">
        <v>190</v>
      </c>
      <c r="D20" s="12" t="s">
        <v>191</v>
      </c>
      <c r="E20" s="11" t="s">
        <v>192</v>
      </c>
    </row>
    <row r="21" spans="1:9" ht="43.5" x14ac:dyDescent="0.35">
      <c r="A21" s="3"/>
      <c r="B21" s="3" t="s">
        <v>18</v>
      </c>
      <c r="C21" s="5" t="s">
        <v>193</v>
      </c>
      <c r="D21" s="12" t="s">
        <v>194</v>
      </c>
      <c r="E21" s="11" t="s">
        <v>195</v>
      </c>
      <c r="I21" s="27"/>
    </row>
    <row r="22" spans="1:9" ht="15" customHeight="1" x14ac:dyDescent="0.35">
      <c r="A22" s="3"/>
      <c r="B22" s="3" t="s">
        <v>19</v>
      </c>
      <c r="C22" s="5"/>
      <c r="D22" s="12"/>
      <c r="I22" s="27"/>
    </row>
    <row r="23" spans="1:9" ht="72.5" x14ac:dyDescent="0.35">
      <c r="A23" s="3"/>
      <c r="B23" s="6" t="s">
        <v>22</v>
      </c>
      <c r="C23" s="5" t="s">
        <v>196</v>
      </c>
      <c r="D23" s="12" t="s">
        <v>197</v>
      </c>
      <c r="I23" s="27"/>
    </row>
    <row r="24" spans="1:9" x14ac:dyDescent="0.35">
      <c r="A24" s="3"/>
      <c r="B24" s="6" t="s">
        <v>20</v>
      </c>
      <c r="I24" s="27"/>
    </row>
    <row r="25" spans="1:9" x14ac:dyDescent="0.35">
      <c r="A25" s="3"/>
      <c r="B25" s="6" t="s">
        <v>21</v>
      </c>
      <c r="I25" s="27"/>
    </row>
    <row r="26" spans="1:9" x14ac:dyDescent="0.35">
      <c r="A26" s="3"/>
      <c r="B26" s="6" t="s">
        <v>198</v>
      </c>
      <c r="I26" s="28"/>
    </row>
    <row r="27" spans="1:9" ht="15" customHeight="1" x14ac:dyDescent="0.35">
      <c r="A27" s="3"/>
      <c r="E27" s="11"/>
    </row>
    <row r="28" spans="1:9" x14ac:dyDescent="0.35">
      <c r="A28" s="3"/>
      <c r="E28" s="11"/>
    </row>
    <row r="29" spans="1:9" x14ac:dyDescent="0.35">
      <c r="A29" s="3"/>
      <c r="C29" s="19"/>
      <c r="D29" s="20"/>
      <c r="E29" s="11"/>
    </row>
    <row r="30" spans="1:9" x14ac:dyDescent="0.35">
      <c r="A30" s="3"/>
      <c r="C30" s="19"/>
      <c r="D30" s="20"/>
      <c r="E30" s="11"/>
    </row>
    <row r="31" spans="1:9" ht="15" customHeight="1" x14ac:dyDescent="0.35">
      <c r="A31" s="3"/>
      <c r="E31" s="11"/>
    </row>
    <row r="32" spans="1:9" x14ac:dyDescent="0.35">
      <c r="A32" s="3"/>
      <c r="B32" s="3"/>
    </row>
    <row r="33" spans="1:9" x14ac:dyDescent="0.35">
      <c r="A33" s="3"/>
    </row>
    <row r="34" spans="1:9" ht="37.5" customHeight="1" x14ac:dyDescent="0.35">
      <c r="A34" s="3"/>
    </row>
    <row r="35" spans="1:9" x14ac:dyDescent="0.35">
      <c r="A35" s="3"/>
      <c r="C35" s="5"/>
      <c r="D35" s="12"/>
      <c r="E35" s="3"/>
    </row>
    <row r="36" spans="1:9" ht="25.5" customHeight="1" x14ac:dyDescent="0.35">
      <c r="A36" s="3"/>
      <c r="B36" s="3"/>
      <c r="C36" s="5"/>
      <c r="D36" s="12"/>
      <c r="E36" s="3"/>
    </row>
    <row r="37" spans="1:9" x14ac:dyDescent="0.35">
      <c r="B37" s="6"/>
    </row>
    <row r="38" spans="1:9" x14ac:dyDescent="0.35">
      <c r="B38" s="6"/>
    </row>
    <row r="39" spans="1:9" x14ac:dyDescent="0.35">
      <c r="B39" s="6"/>
    </row>
    <row r="47" spans="1:9" x14ac:dyDescent="0.35">
      <c r="I47" s="25"/>
    </row>
    <row r="48" spans="1:9" x14ac:dyDescent="0.35">
      <c r="I48" s="25"/>
    </row>
    <row r="49" spans="9:9" x14ac:dyDescent="0.35">
      <c r="I49" s="25"/>
    </row>
    <row r="50" spans="9:9" x14ac:dyDescent="0.35">
      <c r="I50" s="25"/>
    </row>
    <row r="51" spans="9:9" x14ac:dyDescent="0.35">
      <c r="I51" s="25"/>
    </row>
    <row r="52" spans="9:9" x14ac:dyDescent="0.35">
      <c r="I52" s="25"/>
    </row>
    <row r="53" spans="9:9" x14ac:dyDescent="0.35">
      <c r="I53"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66"/>
  </sheetPr>
  <dimension ref="A1:AZ153"/>
  <sheetViews>
    <sheetView showGridLines="0" tabSelected="1" topLeftCell="H1" zoomScale="70" zoomScaleNormal="70" workbookViewId="0">
      <pane ySplit="6" topLeftCell="A16" activePane="bottomLeft" state="frozen"/>
      <selection activeCell="K1" sqref="K1"/>
      <selection pane="bottomLeft" activeCell="M18" sqref="M18"/>
    </sheetView>
  </sheetViews>
  <sheetFormatPr baseColWidth="10" defaultColWidth="10.7265625" defaultRowHeight="14" x14ac:dyDescent="0.35"/>
  <cols>
    <col min="1" max="1" width="8.26953125" style="98" customWidth="1"/>
    <col min="2" max="2" width="39.26953125" style="120" customWidth="1"/>
    <col min="3" max="3" width="39.26953125" style="98" customWidth="1"/>
    <col min="4" max="4" width="30.7265625" style="98" customWidth="1"/>
    <col min="5" max="6" width="26" style="98" customWidth="1"/>
    <col min="7" max="7" width="35.1796875" style="98" customWidth="1"/>
    <col min="8" max="8" width="28.1796875" style="98" customWidth="1"/>
    <col min="9" max="9" width="28.54296875" style="98" customWidth="1"/>
    <col min="10" max="10" width="33" style="98" customWidth="1"/>
    <col min="11" max="11" width="51" style="115" customWidth="1"/>
    <col min="12" max="12" width="17" style="117" customWidth="1"/>
    <col min="13" max="13" width="50.81640625" style="98" customWidth="1"/>
    <col min="14" max="14" width="50" style="98" customWidth="1"/>
    <col min="15" max="15" width="19.81640625" style="98" customWidth="1"/>
    <col min="16" max="17" width="15.26953125" style="98" customWidth="1"/>
    <col min="18" max="19" width="16.1796875" style="98" customWidth="1"/>
    <col min="20" max="20" width="27" style="98" customWidth="1"/>
    <col min="21" max="21" width="16.1796875" style="98" customWidth="1"/>
    <col min="22" max="22" width="19.7265625" style="98" customWidth="1"/>
    <col min="23" max="26" width="18.81640625" style="98" customWidth="1"/>
    <col min="27" max="27" width="20.54296875" style="98" customWidth="1"/>
    <col min="28" max="28" width="34" style="98" customWidth="1"/>
    <col min="29" max="30" width="19.7265625" style="98" customWidth="1"/>
    <col min="31" max="31" width="26.453125" style="98" hidden="1" customWidth="1"/>
    <col min="32" max="32" width="31.1796875" style="98" hidden="1" customWidth="1"/>
    <col min="33" max="33" width="19.7265625" style="98" hidden="1" customWidth="1"/>
    <col min="34" max="34" width="34" style="98" hidden="1" customWidth="1"/>
    <col min="35" max="39" width="19.7265625" style="98" hidden="1" customWidth="1"/>
    <col min="40" max="40" width="34" style="98" hidden="1" customWidth="1"/>
    <col min="41" max="45" width="19.7265625" style="98" hidden="1" customWidth="1"/>
    <col min="46" max="46" width="34" style="98" hidden="1" customWidth="1"/>
    <col min="47" max="50" width="19.7265625" style="98" hidden="1" customWidth="1"/>
    <col min="51" max="51" width="20.54296875" style="98" customWidth="1"/>
    <col min="52" max="52" width="17.81640625" style="98" customWidth="1"/>
    <col min="53" max="16384" width="10.7265625" style="117"/>
  </cols>
  <sheetData>
    <row r="1" spans="1:52" ht="66.75" customHeight="1" thickBot="1" x14ac:dyDescent="0.4">
      <c r="A1" s="183"/>
      <c r="B1" s="184"/>
      <c r="C1" s="321" t="s">
        <v>199</v>
      </c>
      <c r="D1" s="321"/>
      <c r="E1" s="321"/>
      <c r="F1" s="321"/>
      <c r="G1" s="321"/>
      <c r="H1" s="321"/>
      <c r="I1" s="321"/>
      <c r="J1" s="321"/>
      <c r="K1" s="321"/>
      <c r="L1" s="219" t="s">
        <v>200</v>
      </c>
      <c r="M1" s="212"/>
      <c r="N1" s="182"/>
      <c r="O1" s="182"/>
      <c r="P1" s="182"/>
      <c r="Q1" s="182"/>
      <c r="R1" s="117"/>
      <c r="S1" s="117"/>
      <c r="T1" s="93"/>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row>
    <row r="2" spans="1:52" ht="18.75" customHeight="1" thickBot="1" x14ac:dyDescent="0.4">
      <c r="A2" s="183"/>
      <c r="B2" s="184"/>
      <c r="C2" s="188"/>
      <c r="D2" s="188"/>
      <c r="E2" s="188"/>
      <c r="F2" s="185"/>
      <c r="G2" s="185"/>
      <c r="H2" s="185"/>
      <c r="I2" s="185"/>
      <c r="J2" s="185"/>
      <c r="K2" s="185"/>
      <c r="L2" s="204"/>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96"/>
      <c r="AZ2" s="197"/>
    </row>
    <row r="3" spans="1:52" ht="12" customHeight="1" thickBot="1" x14ac:dyDescent="0.4">
      <c r="A3" s="99"/>
      <c r="B3" s="118"/>
      <c r="C3" s="100"/>
      <c r="D3" s="100"/>
      <c r="E3" s="106"/>
      <c r="F3" s="100"/>
      <c r="G3" s="100"/>
      <c r="H3" s="100"/>
      <c r="I3" s="100"/>
      <c r="J3" s="100"/>
      <c r="K3" s="100"/>
      <c r="L3" s="205"/>
      <c r="M3" s="100"/>
      <c r="N3" s="100"/>
      <c r="O3" s="100"/>
      <c r="P3" s="100"/>
      <c r="Q3" s="100"/>
      <c r="R3" s="100"/>
      <c r="S3" s="100"/>
      <c r="T3" s="100"/>
      <c r="U3" s="100"/>
      <c r="V3" s="101"/>
      <c r="W3" s="337" t="s">
        <v>201</v>
      </c>
      <c r="X3" s="338"/>
      <c r="Y3" s="338"/>
      <c r="Z3" s="339"/>
      <c r="AA3" s="322" t="s">
        <v>202</v>
      </c>
      <c r="AB3" s="323"/>
      <c r="AC3" s="323"/>
      <c r="AD3" s="323"/>
      <c r="AE3" s="323"/>
      <c r="AF3" s="323"/>
      <c r="AG3" s="323"/>
      <c r="AH3" s="323"/>
      <c r="AI3" s="323"/>
      <c r="AJ3" s="323"/>
      <c r="AK3" s="323"/>
      <c r="AL3" s="323"/>
      <c r="AM3" s="323"/>
      <c r="AN3" s="323"/>
      <c r="AO3" s="323"/>
      <c r="AP3" s="323"/>
      <c r="AQ3" s="323"/>
      <c r="AR3" s="323"/>
      <c r="AS3" s="323"/>
      <c r="AT3" s="323"/>
      <c r="AU3" s="323"/>
      <c r="AV3" s="323"/>
      <c r="AW3" s="323"/>
      <c r="AX3" s="323"/>
      <c r="AY3" s="198"/>
      <c r="AZ3" s="199"/>
    </row>
    <row r="4" spans="1:52" ht="12" customHeight="1" x14ac:dyDescent="0.35">
      <c r="A4" s="169"/>
      <c r="B4" s="170"/>
      <c r="C4" s="171"/>
      <c r="D4" s="171"/>
      <c r="E4" s="172"/>
      <c r="F4" s="171"/>
      <c r="G4" s="171"/>
      <c r="H4" s="171"/>
      <c r="I4" s="171"/>
      <c r="J4" s="171"/>
      <c r="K4" s="171"/>
      <c r="L4" s="206"/>
      <c r="M4" s="171"/>
      <c r="N4" s="171"/>
      <c r="O4" s="171"/>
      <c r="P4" s="171"/>
      <c r="Q4" s="171"/>
      <c r="R4" s="171"/>
      <c r="S4" s="171"/>
      <c r="T4" s="171"/>
      <c r="U4" s="171"/>
      <c r="V4" s="173"/>
      <c r="W4" s="340"/>
      <c r="X4" s="341"/>
      <c r="Y4" s="341"/>
      <c r="Z4" s="341"/>
      <c r="AA4" s="326" t="s">
        <v>203</v>
      </c>
      <c r="AB4" s="327"/>
      <c r="AC4" s="327"/>
      <c r="AD4" s="327"/>
      <c r="AE4" s="327"/>
      <c r="AF4" s="328"/>
      <c r="AG4" s="329" t="s">
        <v>204</v>
      </c>
      <c r="AH4" s="330"/>
      <c r="AI4" s="330"/>
      <c r="AJ4" s="330"/>
      <c r="AK4" s="330"/>
      <c r="AL4" s="331"/>
      <c r="AM4" s="334" t="s">
        <v>205</v>
      </c>
      <c r="AN4" s="335"/>
      <c r="AO4" s="335"/>
      <c r="AP4" s="335"/>
      <c r="AQ4" s="335"/>
      <c r="AR4" s="336"/>
      <c r="AS4" s="318" t="s">
        <v>206</v>
      </c>
      <c r="AT4" s="319"/>
      <c r="AU4" s="319"/>
      <c r="AV4" s="319"/>
      <c r="AW4" s="319"/>
      <c r="AX4" s="320"/>
      <c r="AY4" s="198"/>
      <c r="AZ4" s="199"/>
    </row>
    <row r="5" spans="1:52" ht="10.5" customHeight="1" thickBot="1" x14ac:dyDescent="0.4">
      <c r="A5" s="102"/>
      <c r="B5" s="119"/>
      <c r="C5" s="103"/>
      <c r="D5" s="103"/>
      <c r="E5" s="107"/>
      <c r="F5" s="103"/>
      <c r="G5" s="103"/>
      <c r="H5" s="103"/>
      <c r="I5" s="103"/>
      <c r="J5" s="103"/>
      <c r="K5" s="103"/>
      <c r="L5" s="207"/>
      <c r="M5" s="103"/>
      <c r="N5" s="103"/>
      <c r="O5" s="103"/>
      <c r="P5" s="103"/>
      <c r="Q5" s="103"/>
      <c r="R5" s="103"/>
      <c r="S5" s="103"/>
      <c r="T5" s="103"/>
      <c r="U5" s="103"/>
      <c r="V5" s="104"/>
      <c r="W5" s="342"/>
      <c r="X5" s="343"/>
      <c r="Y5" s="343"/>
      <c r="Z5" s="343"/>
      <c r="AA5" s="190" t="s">
        <v>202</v>
      </c>
      <c r="AB5" s="344" t="s">
        <v>207</v>
      </c>
      <c r="AC5" s="344"/>
      <c r="AD5" s="344"/>
      <c r="AE5" s="344" t="s">
        <v>208</v>
      </c>
      <c r="AF5" s="345"/>
      <c r="AG5" s="191" t="s">
        <v>202</v>
      </c>
      <c r="AH5" s="324" t="s">
        <v>209</v>
      </c>
      <c r="AI5" s="324"/>
      <c r="AJ5" s="324"/>
      <c r="AK5" s="324" t="s">
        <v>210</v>
      </c>
      <c r="AL5" s="325"/>
      <c r="AM5" s="192" t="s">
        <v>202</v>
      </c>
      <c r="AN5" s="332" t="s">
        <v>211</v>
      </c>
      <c r="AO5" s="332"/>
      <c r="AP5" s="332"/>
      <c r="AQ5" s="332" t="s">
        <v>210</v>
      </c>
      <c r="AR5" s="333"/>
      <c r="AS5" s="193" t="s">
        <v>202</v>
      </c>
      <c r="AT5" s="316" t="s">
        <v>211</v>
      </c>
      <c r="AU5" s="316"/>
      <c r="AV5" s="316"/>
      <c r="AW5" s="316" t="s">
        <v>210</v>
      </c>
      <c r="AX5" s="317"/>
      <c r="AY5" s="200"/>
      <c r="AZ5" s="201"/>
    </row>
    <row r="6" spans="1:52" ht="98.25" customHeight="1" thickBot="1" x14ac:dyDescent="0.4">
      <c r="A6" s="95" t="s">
        <v>212</v>
      </c>
      <c r="B6" s="123" t="s">
        <v>213</v>
      </c>
      <c r="C6" s="121" t="s">
        <v>214</v>
      </c>
      <c r="D6" s="122" t="s">
        <v>215</v>
      </c>
      <c r="E6" s="33" t="s">
        <v>216</v>
      </c>
      <c r="F6" s="33" t="s">
        <v>217</v>
      </c>
      <c r="G6" s="33" t="s">
        <v>86</v>
      </c>
      <c r="H6" s="33" t="s">
        <v>82</v>
      </c>
      <c r="I6" s="47" t="s">
        <v>218</v>
      </c>
      <c r="J6" s="43" t="s">
        <v>219</v>
      </c>
      <c r="K6" s="35" t="s">
        <v>220</v>
      </c>
      <c r="L6" s="45" t="s">
        <v>221</v>
      </c>
      <c r="M6" s="43" t="s">
        <v>222</v>
      </c>
      <c r="N6" s="45" t="s">
        <v>223</v>
      </c>
      <c r="O6" s="44" t="s">
        <v>224</v>
      </c>
      <c r="P6" s="43" t="s">
        <v>225</v>
      </c>
      <c r="Q6" s="44" t="s">
        <v>226</v>
      </c>
      <c r="R6" s="45" t="s">
        <v>227</v>
      </c>
      <c r="S6" s="46" t="s">
        <v>228</v>
      </c>
      <c r="T6" s="46" t="s">
        <v>229</v>
      </c>
      <c r="U6" s="46" t="s">
        <v>230</v>
      </c>
      <c r="V6" s="34" t="s">
        <v>231</v>
      </c>
      <c r="W6" s="96" t="s">
        <v>203</v>
      </c>
      <c r="X6" s="96" t="s">
        <v>204</v>
      </c>
      <c r="Y6" s="96" t="s">
        <v>205</v>
      </c>
      <c r="Z6" s="97" t="s">
        <v>206</v>
      </c>
      <c r="AA6" s="175" t="s">
        <v>232</v>
      </c>
      <c r="AB6" s="176" t="s">
        <v>233</v>
      </c>
      <c r="AC6" s="176" t="s">
        <v>234</v>
      </c>
      <c r="AD6" s="176" t="s">
        <v>235</v>
      </c>
      <c r="AE6" s="177" t="s">
        <v>236</v>
      </c>
      <c r="AF6" s="178" t="s">
        <v>237</v>
      </c>
      <c r="AG6" s="175" t="s">
        <v>232</v>
      </c>
      <c r="AH6" s="176" t="s">
        <v>233</v>
      </c>
      <c r="AI6" s="176" t="s">
        <v>234</v>
      </c>
      <c r="AJ6" s="176" t="s">
        <v>235</v>
      </c>
      <c r="AK6" s="177" t="s">
        <v>236</v>
      </c>
      <c r="AL6" s="178" t="s">
        <v>237</v>
      </c>
      <c r="AM6" s="175" t="s">
        <v>232</v>
      </c>
      <c r="AN6" s="176" t="s">
        <v>233</v>
      </c>
      <c r="AO6" s="176" t="s">
        <v>234</v>
      </c>
      <c r="AP6" s="176" t="s">
        <v>235</v>
      </c>
      <c r="AQ6" s="177" t="s">
        <v>236</v>
      </c>
      <c r="AR6" s="178" t="s">
        <v>237</v>
      </c>
      <c r="AS6" s="175" t="s">
        <v>232</v>
      </c>
      <c r="AT6" s="176" t="s">
        <v>233</v>
      </c>
      <c r="AU6" s="176" t="s">
        <v>234</v>
      </c>
      <c r="AV6" s="176" t="s">
        <v>235</v>
      </c>
      <c r="AW6" s="177" t="s">
        <v>236</v>
      </c>
      <c r="AX6" s="178" t="s">
        <v>237</v>
      </c>
      <c r="AY6" s="179" t="s">
        <v>238</v>
      </c>
      <c r="AZ6" s="180" t="s">
        <v>239</v>
      </c>
    </row>
    <row r="7" spans="1:52" ht="112" x14ac:dyDescent="0.3">
      <c r="A7" s="209">
        <v>1</v>
      </c>
      <c r="B7" s="214" t="s">
        <v>240</v>
      </c>
      <c r="C7" s="214" t="s">
        <v>241</v>
      </c>
      <c r="D7" s="108" t="s">
        <v>23</v>
      </c>
      <c r="E7" s="108" t="s">
        <v>24</v>
      </c>
      <c r="F7" s="108" t="s">
        <v>88</v>
      </c>
      <c r="G7" s="108" t="s">
        <v>242</v>
      </c>
      <c r="H7" s="108" t="s">
        <v>243</v>
      </c>
      <c r="I7" s="108" t="s">
        <v>90</v>
      </c>
      <c r="J7" s="108" t="s">
        <v>244</v>
      </c>
      <c r="K7" s="135" t="s">
        <v>245</v>
      </c>
      <c r="L7" s="158">
        <v>1</v>
      </c>
      <c r="M7" s="158" t="s">
        <v>246</v>
      </c>
      <c r="N7" s="158" t="s">
        <v>247</v>
      </c>
      <c r="O7" s="131" t="s">
        <v>248</v>
      </c>
      <c r="P7" s="131" t="s">
        <v>843</v>
      </c>
      <c r="Q7" s="108" t="s">
        <v>249</v>
      </c>
      <c r="R7" s="108" t="s">
        <v>250</v>
      </c>
      <c r="S7" s="131" t="s">
        <v>251</v>
      </c>
      <c r="T7" s="158" t="s">
        <v>846</v>
      </c>
      <c r="U7" s="131">
        <v>0</v>
      </c>
      <c r="V7" s="132">
        <v>0.08</v>
      </c>
      <c r="W7" s="131" t="s">
        <v>252</v>
      </c>
      <c r="X7" s="136">
        <v>0.35</v>
      </c>
      <c r="Y7" s="136">
        <v>0.76</v>
      </c>
      <c r="Z7" s="136">
        <v>1</v>
      </c>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55"/>
      <c r="AZ7" s="133"/>
    </row>
    <row r="8" spans="1:52" ht="112" x14ac:dyDescent="0.3">
      <c r="A8" s="209">
        <v>2</v>
      </c>
      <c r="B8" s="214" t="s">
        <v>240</v>
      </c>
      <c r="C8" s="214" t="s">
        <v>241</v>
      </c>
      <c r="D8" s="108" t="s">
        <v>23</v>
      </c>
      <c r="E8" s="108" t="s">
        <v>24</v>
      </c>
      <c r="F8" s="108" t="s">
        <v>847</v>
      </c>
      <c r="G8" s="108" t="s">
        <v>242</v>
      </c>
      <c r="H8" s="108" t="s">
        <v>243</v>
      </c>
      <c r="I8" s="108" t="s">
        <v>90</v>
      </c>
      <c r="J8" s="108" t="s">
        <v>253</v>
      </c>
      <c r="K8" s="135" t="s">
        <v>254</v>
      </c>
      <c r="L8" s="145">
        <v>2</v>
      </c>
      <c r="M8" s="108" t="s">
        <v>255</v>
      </c>
      <c r="N8" s="108" t="s">
        <v>256</v>
      </c>
      <c r="O8" s="108">
        <v>1</v>
      </c>
      <c r="P8" s="108" t="s">
        <v>848</v>
      </c>
      <c r="Q8" s="108" t="s">
        <v>257</v>
      </c>
      <c r="R8" s="108" t="s">
        <v>250</v>
      </c>
      <c r="S8" s="131" t="s">
        <v>251</v>
      </c>
      <c r="T8" s="131" t="s">
        <v>258</v>
      </c>
      <c r="U8" s="131" t="s">
        <v>90</v>
      </c>
      <c r="V8" s="132">
        <v>0.08</v>
      </c>
      <c r="W8" s="108">
        <v>0</v>
      </c>
      <c r="X8" s="108">
        <v>0</v>
      </c>
      <c r="Y8" s="108">
        <v>0</v>
      </c>
      <c r="Z8" s="108">
        <v>1</v>
      </c>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133"/>
    </row>
    <row r="9" spans="1:52" ht="112" x14ac:dyDescent="0.3">
      <c r="A9" s="209">
        <v>3</v>
      </c>
      <c r="B9" s="214" t="s">
        <v>240</v>
      </c>
      <c r="C9" s="214" t="s">
        <v>241</v>
      </c>
      <c r="D9" s="108" t="s">
        <v>23</v>
      </c>
      <c r="E9" s="108" t="s">
        <v>24</v>
      </c>
      <c r="F9" s="108" t="s">
        <v>847</v>
      </c>
      <c r="G9" s="108" t="s">
        <v>242</v>
      </c>
      <c r="H9" s="108" t="s">
        <v>243</v>
      </c>
      <c r="I9" s="108" t="s">
        <v>90</v>
      </c>
      <c r="J9" s="108" t="s">
        <v>259</v>
      </c>
      <c r="K9" s="130" t="s">
        <v>260</v>
      </c>
      <c r="L9" s="145">
        <v>3</v>
      </c>
      <c r="M9" s="108" t="s">
        <v>261</v>
      </c>
      <c r="N9" s="145" t="s">
        <v>262</v>
      </c>
      <c r="O9" s="111">
        <v>1</v>
      </c>
      <c r="P9" s="108" t="s">
        <v>263</v>
      </c>
      <c r="Q9" s="108" t="s">
        <v>249</v>
      </c>
      <c r="R9" s="108" t="s">
        <v>264</v>
      </c>
      <c r="S9" s="131" t="s">
        <v>265</v>
      </c>
      <c r="T9" s="131" t="s">
        <v>266</v>
      </c>
      <c r="U9" s="134">
        <v>1</v>
      </c>
      <c r="V9" s="132">
        <v>7.0000000000000007E-2</v>
      </c>
      <c r="W9" s="111">
        <v>1</v>
      </c>
      <c r="X9" s="111">
        <v>1</v>
      </c>
      <c r="Y9" s="111">
        <v>1</v>
      </c>
      <c r="Z9" s="111">
        <v>1</v>
      </c>
      <c r="AA9" s="189"/>
      <c r="AB9" s="55"/>
      <c r="AC9" s="55"/>
      <c r="AD9" s="55"/>
      <c r="AE9" s="55"/>
      <c r="AF9" s="55"/>
      <c r="AG9" s="55"/>
      <c r="AH9" s="55"/>
      <c r="AI9" s="55"/>
      <c r="AJ9" s="55"/>
      <c r="AK9" s="55"/>
      <c r="AL9" s="55"/>
      <c r="AM9" s="55"/>
      <c r="AN9" s="55"/>
      <c r="AO9" s="55"/>
      <c r="AP9" s="55"/>
      <c r="AQ9" s="55"/>
      <c r="AR9" s="55"/>
      <c r="AS9" s="55"/>
      <c r="AT9" s="55"/>
      <c r="AU9" s="55"/>
      <c r="AV9" s="55"/>
      <c r="AW9" s="55"/>
      <c r="AX9" s="55"/>
      <c r="AY9" s="55"/>
      <c r="AZ9" s="133"/>
    </row>
    <row r="10" spans="1:52" ht="112" x14ac:dyDescent="0.3">
      <c r="A10" s="209">
        <v>4</v>
      </c>
      <c r="B10" s="214" t="s">
        <v>240</v>
      </c>
      <c r="C10" s="214" t="s">
        <v>241</v>
      </c>
      <c r="D10" s="108" t="s">
        <v>23</v>
      </c>
      <c r="E10" s="108" t="s">
        <v>24</v>
      </c>
      <c r="F10" s="108" t="s">
        <v>847</v>
      </c>
      <c r="G10" s="108" t="s">
        <v>242</v>
      </c>
      <c r="H10" s="108" t="s">
        <v>243</v>
      </c>
      <c r="I10" s="108" t="s">
        <v>90</v>
      </c>
      <c r="J10" s="108" t="s">
        <v>259</v>
      </c>
      <c r="K10" s="130" t="s">
        <v>849</v>
      </c>
      <c r="L10" s="145">
        <v>4</v>
      </c>
      <c r="M10" s="108" t="s">
        <v>267</v>
      </c>
      <c r="N10" s="108" t="s">
        <v>268</v>
      </c>
      <c r="O10" s="108">
        <v>2</v>
      </c>
      <c r="P10" s="108" t="s">
        <v>269</v>
      </c>
      <c r="Q10" s="108" t="s">
        <v>257</v>
      </c>
      <c r="R10" s="108" t="s">
        <v>250</v>
      </c>
      <c r="S10" s="131" t="s">
        <v>265</v>
      </c>
      <c r="T10" s="131" t="s">
        <v>266</v>
      </c>
      <c r="U10" s="131">
        <v>2</v>
      </c>
      <c r="V10" s="132">
        <v>0.08</v>
      </c>
      <c r="W10" s="108">
        <v>1</v>
      </c>
      <c r="X10" s="108">
        <v>0</v>
      </c>
      <c r="Y10" s="108">
        <v>2</v>
      </c>
      <c r="Z10" s="108">
        <v>0</v>
      </c>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133"/>
    </row>
    <row r="11" spans="1:52" ht="112" x14ac:dyDescent="0.3">
      <c r="A11" s="209">
        <v>5</v>
      </c>
      <c r="B11" s="214" t="s">
        <v>240</v>
      </c>
      <c r="C11" s="214" t="s">
        <v>241</v>
      </c>
      <c r="D11" s="108" t="s">
        <v>23</v>
      </c>
      <c r="E11" s="108" t="s">
        <v>24</v>
      </c>
      <c r="F11" s="108" t="s">
        <v>847</v>
      </c>
      <c r="G11" s="108" t="s">
        <v>242</v>
      </c>
      <c r="H11" s="108" t="s">
        <v>243</v>
      </c>
      <c r="I11" s="108" t="s">
        <v>90</v>
      </c>
      <c r="J11" s="108" t="s">
        <v>270</v>
      </c>
      <c r="K11" s="130" t="s">
        <v>271</v>
      </c>
      <c r="L11" s="145">
        <v>5</v>
      </c>
      <c r="M11" s="108" t="s">
        <v>272</v>
      </c>
      <c r="N11" s="108" t="s">
        <v>273</v>
      </c>
      <c r="O11" s="108">
        <v>4</v>
      </c>
      <c r="P11" s="108" t="s">
        <v>269</v>
      </c>
      <c r="Q11" s="108" t="s">
        <v>257</v>
      </c>
      <c r="R11" s="108" t="s">
        <v>250</v>
      </c>
      <c r="S11" s="131" t="s">
        <v>251</v>
      </c>
      <c r="T11" s="131" t="s">
        <v>274</v>
      </c>
      <c r="U11" s="131">
        <v>0</v>
      </c>
      <c r="V11" s="132">
        <v>0.08</v>
      </c>
      <c r="W11" s="108">
        <v>1</v>
      </c>
      <c r="X11" s="108">
        <v>2</v>
      </c>
      <c r="Y11" s="108">
        <v>3</v>
      </c>
      <c r="Z11" s="108">
        <v>4</v>
      </c>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133"/>
    </row>
    <row r="12" spans="1:52" ht="112" x14ac:dyDescent="0.3">
      <c r="A12" s="209">
        <v>6</v>
      </c>
      <c r="B12" s="214" t="s">
        <v>240</v>
      </c>
      <c r="C12" s="214" t="s">
        <v>241</v>
      </c>
      <c r="D12" s="108" t="s">
        <v>23</v>
      </c>
      <c r="E12" s="108" t="s">
        <v>24</v>
      </c>
      <c r="F12" s="108" t="s">
        <v>95</v>
      </c>
      <c r="G12" s="108" t="s">
        <v>242</v>
      </c>
      <c r="H12" s="108" t="s">
        <v>275</v>
      </c>
      <c r="I12" s="108" t="s">
        <v>90</v>
      </c>
      <c r="J12" s="108" t="s">
        <v>244</v>
      </c>
      <c r="K12" s="135" t="s">
        <v>276</v>
      </c>
      <c r="L12" s="145">
        <v>6</v>
      </c>
      <c r="M12" s="108" t="s">
        <v>850</v>
      </c>
      <c r="N12" s="108" t="s">
        <v>277</v>
      </c>
      <c r="O12" s="108">
        <v>67</v>
      </c>
      <c r="P12" s="108" t="s">
        <v>278</v>
      </c>
      <c r="Q12" s="108" t="s">
        <v>257</v>
      </c>
      <c r="R12" s="108" t="s">
        <v>250</v>
      </c>
      <c r="S12" s="131" t="s">
        <v>265</v>
      </c>
      <c r="T12" s="131" t="s">
        <v>279</v>
      </c>
      <c r="U12" s="131">
        <v>0</v>
      </c>
      <c r="V12" s="132">
        <v>0.08</v>
      </c>
      <c r="W12" s="108">
        <v>10</v>
      </c>
      <c r="X12" s="108">
        <v>20</v>
      </c>
      <c r="Y12" s="108">
        <v>67</v>
      </c>
      <c r="Z12" s="108">
        <v>0</v>
      </c>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133"/>
    </row>
    <row r="13" spans="1:52" ht="112" x14ac:dyDescent="0.3">
      <c r="A13" s="209">
        <v>7</v>
      </c>
      <c r="B13" s="214" t="s">
        <v>240</v>
      </c>
      <c r="C13" s="214" t="s">
        <v>241</v>
      </c>
      <c r="D13" s="108" t="s">
        <v>23</v>
      </c>
      <c r="E13" s="108" t="s">
        <v>24</v>
      </c>
      <c r="F13" s="108" t="s">
        <v>95</v>
      </c>
      <c r="G13" s="145" t="s">
        <v>242</v>
      </c>
      <c r="H13" s="108" t="s">
        <v>243</v>
      </c>
      <c r="I13" s="108" t="s">
        <v>90</v>
      </c>
      <c r="J13" s="108" t="s">
        <v>244</v>
      </c>
      <c r="K13" s="165" t="s">
        <v>280</v>
      </c>
      <c r="L13" s="145">
        <v>7</v>
      </c>
      <c r="M13" s="131" t="s">
        <v>281</v>
      </c>
      <c r="N13" s="131" t="s">
        <v>282</v>
      </c>
      <c r="O13" s="131" t="s">
        <v>248</v>
      </c>
      <c r="P13" s="131" t="s">
        <v>283</v>
      </c>
      <c r="Q13" s="131" t="s">
        <v>284</v>
      </c>
      <c r="R13" s="108" t="s">
        <v>250</v>
      </c>
      <c r="S13" s="131" t="s">
        <v>265</v>
      </c>
      <c r="T13" s="131" t="s">
        <v>285</v>
      </c>
      <c r="U13" s="131"/>
      <c r="V13" s="132">
        <v>0.08</v>
      </c>
      <c r="W13" s="131" t="s">
        <v>286</v>
      </c>
      <c r="X13" s="131" t="s">
        <v>287</v>
      </c>
      <c r="Y13" s="131" t="s">
        <v>288</v>
      </c>
      <c r="Z13" s="131" t="s">
        <v>248</v>
      </c>
      <c r="AA13" s="189"/>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133"/>
    </row>
    <row r="14" spans="1:52" ht="112" x14ac:dyDescent="0.3">
      <c r="A14" s="209">
        <v>8</v>
      </c>
      <c r="B14" s="214" t="s">
        <v>240</v>
      </c>
      <c r="C14" s="214" t="s">
        <v>241</v>
      </c>
      <c r="D14" s="108" t="s">
        <v>23</v>
      </c>
      <c r="E14" s="108" t="s">
        <v>24</v>
      </c>
      <c r="F14" s="108" t="s">
        <v>95</v>
      </c>
      <c r="G14" s="145" t="s">
        <v>242</v>
      </c>
      <c r="H14" s="108" t="s">
        <v>275</v>
      </c>
      <c r="I14" s="108" t="s">
        <v>90</v>
      </c>
      <c r="J14" s="108" t="s">
        <v>244</v>
      </c>
      <c r="K14" s="135" t="s">
        <v>289</v>
      </c>
      <c r="L14" s="145">
        <v>8</v>
      </c>
      <c r="M14" s="108" t="s">
        <v>290</v>
      </c>
      <c r="N14" s="145" t="s">
        <v>291</v>
      </c>
      <c r="O14" s="203">
        <v>0.74</v>
      </c>
      <c r="P14" s="145" t="s">
        <v>292</v>
      </c>
      <c r="Q14" s="145" t="s">
        <v>249</v>
      </c>
      <c r="R14" s="145" t="s">
        <v>250</v>
      </c>
      <c r="S14" s="131" t="s">
        <v>251</v>
      </c>
      <c r="T14" s="131" t="s">
        <v>293</v>
      </c>
      <c r="U14" s="131">
        <v>0</v>
      </c>
      <c r="V14" s="132">
        <v>0.08</v>
      </c>
      <c r="W14" s="111">
        <v>0.1</v>
      </c>
      <c r="X14" s="111">
        <v>0.2</v>
      </c>
      <c r="Y14" s="111">
        <v>0.4</v>
      </c>
      <c r="Z14" s="111">
        <v>0.74</v>
      </c>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133"/>
    </row>
    <row r="15" spans="1:52" ht="112" x14ac:dyDescent="0.3">
      <c r="A15" s="209">
        <v>9</v>
      </c>
      <c r="B15" s="214" t="s">
        <v>240</v>
      </c>
      <c r="C15" s="214" t="s">
        <v>241</v>
      </c>
      <c r="D15" s="108" t="s">
        <v>23</v>
      </c>
      <c r="E15" s="108" t="s">
        <v>24</v>
      </c>
      <c r="F15" s="108" t="s">
        <v>847</v>
      </c>
      <c r="G15" s="145" t="s">
        <v>242</v>
      </c>
      <c r="H15" s="108" t="s">
        <v>294</v>
      </c>
      <c r="I15" s="108" t="s">
        <v>295</v>
      </c>
      <c r="J15" s="108" t="s">
        <v>296</v>
      </c>
      <c r="K15" s="135" t="s">
        <v>297</v>
      </c>
      <c r="L15" s="145">
        <v>9</v>
      </c>
      <c r="M15" s="108" t="s">
        <v>298</v>
      </c>
      <c r="N15" s="108" t="s">
        <v>299</v>
      </c>
      <c r="O15" s="108">
        <v>4</v>
      </c>
      <c r="P15" s="108" t="s">
        <v>300</v>
      </c>
      <c r="Q15" s="108" t="s">
        <v>257</v>
      </c>
      <c r="R15" s="108" t="s">
        <v>250</v>
      </c>
      <c r="S15" s="131" t="s">
        <v>265</v>
      </c>
      <c r="T15" s="131" t="s">
        <v>301</v>
      </c>
      <c r="U15" s="131">
        <v>4</v>
      </c>
      <c r="V15" s="132">
        <v>7.0000000000000007E-2</v>
      </c>
      <c r="W15" s="108">
        <v>1</v>
      </c>
      <c r="X15" s="108">
        <v>2</v>
      </c>
      <c r="Y15" s="108">
        <v>3</v>
      </c>
      <c r="Z15" s="108">
        <v>4</v>
      </c>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133"/>
    </row>
    <row r="16" spans="1:52" ht="112" x14ac:dyDescent="0.3">
      <c r="A16" s="209">
        <v>10</v>
      </c>
      <c r="B16" s="214" t="s">
        <v>240</v>
      </c>
      <c r="C16" s="108" t="s">
        <v>302</v>
      </c>
      <c r="D16" s="108" t="s">
        <v>23</v>
      </c>
      <c r="E16" s="108" t="s">
        <v>24</v>
      </c>
      <c r="F16" s="108" t="s">
        <v>847</v>
      </c>
      <c r="G16" s="145" t="s">
        <v>242</v>
      </c>
      <c r="H16" s="108" t="s">
        <v>243</v>
      </c>
      <c r="I16" s="108" t="s">
        <v>90</v>
      </c>
      <c r="J16" s="108" t="s">
        <v>244</v>
      </c>
      <c r="K16" s="165" t="s">
        <v>303</v>
      </c>
      <c r="L16" s="145">
        <v>10</v>
      </c>
      <c r="M16" s="145" t="s">
        <v>851</v>
      </c>
      <c r="N16" s="145" t="s">
        <v>852</v>
      </c>
      <c r="O16" s="145">
        <v>1</v>
      </c>
      <c r="P16" s="108" t="s">
        <v>853</v>
      </c>
      <c r="Q16" s="108" t="s">
        <v>257</v>
      </c>
      <c r="R16" s="108" t="s">
        <v>250</v>
      </c>
      <c r="S16" s="131" t="s">
        <v>251</v>
      </c>
      <c r="T16" s="131" t="s">
        <v>304</v>
      </c>
      <c r="U16" s="131">
        <v>0</v>
      </c>
      <c r="V16" s="132">
        <v>0.08</v>
      </c>
      <c r="W16" s="108" t="s">
        <v>305</v>
      </c>
      <c r="X16" s="108">
        <v>1</v>
      </c>
      <c r="Y16" s="108" t="s">
        <v>305</v>
      </c>
      <c r="Z16" s="108" t="s">
        <v>305</v>
      </c>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133"/>
    </row>
    <row r="17" spans="1:52" ht="112" x14ac:dyDescent="0.3">
      <c r="A17" s="209">
        <v>11</v>
      </c>
      <c r="B17" s="214" t="s">
        <v>240</v>
      </c>
      <c r="C17" s="108" t="s">
        <v>302</v>
      </c>
      <c r="D17" s="108" t="s">
        <v>23</v>
      </c>
      <c r="E17" s="108" t="s">
        <v>24</v>
      </c>
      <c r="F17" s="108" t="s">
        <v>847</v>
      </c>
      <c r="G17" s="145" t="s">
        <v>242</v>
      </c>
      <c r="H17" s="108" t="s">
        <v>306</v>
      </c>
      <c r="I17" s="108" t="s">
        <v>90</v>
      </c>
      <c r="J17" s="108" t="s">
        <v>244</v>
      </c>
      <c r="K17" s="135" t="s">
        <v>307</v>
      </c>
      <c r="L17" s="145">
        <v>11</v>
      </c>
      <c r="M17" s="108" t="s">
        <v>308</v>
      </c>
      <c r="N17" s="108" t="s">
        <v>309</v>
      </c>
      <c r="O17" s="108">
        <v>16</v>
      </c>
      <c r="P17" s="108" t="s">
        <v>263</v>
      </c>
      <c r="Q17" s="108" t="s">
        <v>257</v>
      </c>
      <c r="R17" s="108" t="s">
        <v>250</v>
      </c>
      <c r="S17" s="116" t="s">
        <v>265</v>
      </c>
      <c r="T17" s="131" t="s">
        <v>310</v>
      </c>
      <c r="U17" s="131">
        <v>0</v>
      </c>
      <c r="V17" s="132">
        <v>7.0000000000000007E-2</v>
      </c>
      <c r="W17" s="108">
        <v>4</v>
      </c>
      <c r="X17" s="108">
        <v>7</v>
      </c>
      <c r="Y17" s="108">
        <v>8</v>
      </c>
      <c r="Z17" s="108">
        <v>16</v>
      </c>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133"/>
    </row>
    <row r="18" spans="1:52" ht="112" x14ac:dyDescent="0.3">
      <c r="A18" s="209">
        <v>12</v>
      </c>
      <c r="B18" s="214" t="s">
        <v>240</v>
      </c>
      <c r="C18" s="214" t="s">
        <v>241</v>
      </c>
      <c r="D18" s="108" t="s">
        <v>23</v>
      </c>
      <c r="E18" s="108" t="s">
        <v>24</v>
      </c>
      <c r="F18" s="108" t="s">
        <v>847</v>
      </c>
      <c r="G18" s="145" t="s">
        <v>242</v>
      </c>
      <c r="H18" s="108" t="s">
        <v>275</v>
      </c>
      <c r="I18" s="108" t="s">
        <v>90</v>
      </c>
      <c r="J18" s="108" t="s">
        <v>244</v>
      </c>
      <c r="K18" s="149" t="s">
        <v>311</v>
      </c>
      <c r="L18" s="145">
        <v>12</v>
      </c>
      <c r="M18" s="108" t="s">
        <v>312</v>
      </c>
      <c r="N18" s="145" t="s">
        <v>313</v>
      </c>
      <c r="O18" s="203">
        <v>1</v>
      </c>
      <c r="P18" s="145" t="s">
        <v>314</v>
      </c>
      <c r="Q18" s="145" t="s">
        <v>249</v>
      </c>
      <c r="R18" s="145" t="s">
        <v>250</v>
      </c>
      <c r="S18" s="116" t="s">
        <v>251</v>
      </c>
      <c r="T18" s="131" t="s">
        <v>315</v>
      </c>
      <c r="U18" s="131">
        <v>0</v>
      </c>
      <c r="V18" s="132">
        <v>0.08</v>
      </c>
      <c r="W18" s="111">
        <v>0.25</v>
      </c>
      <c r="X18" s="111">
        <v>0.5</v>
      </c>
      <c r="Y18" s="111">
        <v>0.75</v>
      </c>
      <c r="Z18" s="111">
        <v>1</v>
      </c>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133"/>
    </row>
    <row r="19" spans="1:52" s="98" customFormat="1" ht="112" x14ac:dyDescent="0.3">
      <c r="A19" s="209">
        <v>13</v>
      </c>
      <c r="B19" s="214" t="s">
        <v>316</v>
      </c>
      <c r="C19" s="214" t="s">
        <v>317</v>
      </c>
      <c r="D19" s="108" t="s">
        <v>23</v>
      </c>
      <c r="E19" s="108" t="s">
        <v>24</v>
      </c>
      <c r="F19" s="108" t="s">
        <v>88</v>
      </c>
      <c r="G19" s="108" t="s">
        <v>242</v>
      </c>
      <c r="H19" s="108" t="s">
        <v>243</v>
      </c>
      <c r="I19" s="108" t="s">
        <v>90</v>
      </c>
      <c r="J19" s="108" t="s">
        <v>244</v>
      </c>
      <c r="K19" s="135" t="s">
        <v>318</v>
      </c>
      <c r="L19" s="145">
        <v>13</v>
      </c>
      <c r="M19" s="108" t="s">
        <v>319</v>
      </c>
      <c r="N19" s="108" t="s">
        <v>320</v>
      </c>
      <c r="O19" s="108">
        <v>1</v>
      </c>
      <c r="P19" s="108" t="s">
        <v>321</v>
      </c>
      <c r="Q19" s="108" t="s">
        <v>257</v>
      </c>
      <c r="R19" s="108" t="s">
        <v>250</v>
      </c>
      <c r="S19" s="131" t="s">
        <v>251</v>
      </c>
      <c r="T19" s="131" t="s">
        <v>322</v>
      </c>
      <c r="U19" s="131" t="s">
        <v>323</v>
      </c>
      <c r="V19" s="208">
        <v>7.0000000000000007E-2</v>
      </c>
      <c r="W19" s="108" t="s">
        <v>305</v>
      </c>
      <c r="X19" s="108">
        <v>1</v>
      </c>
      <c r="Y19" s="108" t="s">
        <v>305</v>
      </c>
      <c r="Z19" s="108" t="s">
        <v>305</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156"/>
    </row>
    <row r="20" spans="1:52" ht="144" customHeight="1" x14ac:dyDescent="0.3">
      <c r="A20" s="209">
        <v>14</v>
      </c>
      <c r="B20" s="214" t="s">
        <v>240</v>
      </c>
      <c r="C20" s="214" t="s">
        <v>324</v>
      </c>
      <c r="D20" s="108" t="s">
        <v>23</v>
      </c>
      <c r="E20" s="108" t="s">
        <v>25</v>
      </c>
      <c r="F20" s="108" t="s">
        <v>325</v>
      </c>
      <c r="G20" s="108" t="s">
        <v>242</v>
      </c>
      <c r="H20" s="108" t="s">
        <v>294</v>
      </c>
      <c r="I20" s="108" t="s">
        <v>90</v>
      </c>
      <c r="J20" s="108" t="s">
        <v>244</v>
      </c>
      <c r="K20" s="114" t="s">
        <v>326</v>
      </c>
      <c r="L20" s="145">
        <v>14</v>
      </c>
      <c r="M20" s="108" t="s">
        <v>327</v>
      </c>
      <c r="N20" s="109" t="s">
        <v>328</v>
      </c>
      <c r="O20" s="137">
        <v>5</v>
      </c>
      <c r="P20" s="109" t="s">
        <v>329</v>
      </c>
      <c r="Q20" s="109" t="s">
        <v>257</v>
      </c>
      <c r="R20" s="109" t="s">
        <v>250</v>
      </c>
      <c r="S20" s="116" t="s">
        <v>251</v>
      </c>
      <c r="T20" s="131" t="s">
        <v>330</v>
      </c>
      <c r="U20" s="138" t="s">
        <v>331</v>
      </c>
      <c r="V20" s="134">
        <v>0.25</v>
      </c>
      <c r="W20" s="139">
        <v>1</v>
      </c>
      <c r="X20" s="139">
        <v>2</v>
      </c>
      <c r="Y20" s="139">
        <v>3</v>
      </c>
      <c r="Z20" s="139">
        <v>5</v>
      </c>
      <c r="AA20" s="140"/>
      <c r="AB20" s="124"/>
      <c r="AC20" s="124"/>
      <c r="AD20" s="124"/>
      <c r="AE20" s="124"/>
      <c r="AF20" s="124"/>
      <c r="AG20" s="140"/>
      <c r="AH20" s="125"/>
      <c r="AI20" s="125"/>
      <c r="AJ20" s="125"/>
      <c r="AK20" s="125"/>
      <c r="AL20" s="125"/>
      <c r="AM20" s="141"/>
      <c r="AN20" s="126"/>
      <c r="AO20" s="126"/>
      <c r="AP20" s="126"/>
      <c r="AQ20" s="126"/>
      <c r="AR20" s="126"/>
      <c r="AS20" s="142"/>
      <c r="AT20" s="127"/>
      <c r="AU20" s="127"/>
      <c r="AV20" s="127"/>
      <c r="AW20" s="127"/>
      <c r="AX20" s="127"/>
      <c r="AY20" s="143"/>
      <c r="AZ20" s="128"/>
    </row>
    <row r="21" spans="1:52" ht="144" customHeight="1" x14ac:dyDescent="0.3">
      <c r="A21" s="209">
        <v>15</v>
      </c>
      <c r="B21" s="214" t="s">
        <v>240</v>
      </c>
      <c r="C21" s="214" t="s">
        <v>324</v>
      </c>
      <c r="D21" s="108" t="s">
        <v>23</v>
      </c>
      <c r="E21" s="108" t="s">
        <v>25</v>
      </c>
      <c r="F21" s="108" t="s">
        <v>325</v>
      </c>
      <c r="G21" s="108" t="s">
        <v>242</v>
      </c>
      <c r="H21" s="108" t="s">
        <v>294</v>
      </c>
      <c r="I21" s="108" t="s">
        <v>90</v>
      </c>
      <c r="J21" s="108" t="s">
        <v>244</v>
      </c>
      <c r="K21" s="114" t="s">
        <v>332</v>
      </c>
      <c r="L21" s="145">
        <v>15</v>
      </c>
      <c r="M21" s="108" t="s">
        <v>333</v>
      </c>
      <c r="N21" s="109" t="s">
        <v>334</v>
      </c>
      <c r="O21" s="137">
        <v>4</v>
      </c>
      <c r="P21" s="109" t="s">
        <v>335</v>
      </c>
      <c r="Q21" s="109" t="s">
        <v>257</v>
      </c>
      <c r="R21" s="109" t="s">
        <v>250</v>
      </c>
      <c r="S21" s="116" t="s">
        <v>251</v>
      </c>
      <c r="T21" s="131" t="s">
        <v>336</v>
      </c>
      <c r="U21" s="138" t="s">
        <v>331</v>
      </c>
      <c r="V21" s="134">
        <v>0.25</v>
      </c>
      <c r="W21" s="139">
        <v>1</v>
      </c>
      <c r="X21" s="139">
        <v>2</v>
      </c>
      <c r="Y21" s="139">
        <v>3</v>
      </c>
      <c r="Z21" s="139">
        <v>4</v>
      </c>
      <c r="AA21" s="140"/>
      <c r="AB21" s="124"/>
      <c r="AC21" s="124"/>
      <c r="AD21" s="124"/>
      <c r="AE21" s="124"/>
      <c r="AF21" s="124"/>
      <c r="AG21" s="140"/>
      <c r="AH21" s="125"/>
      <c r="AI21" s="125"/>
      <c r="AJ21" s="125"/>
      <c r="AK21" s="125"/>
      <c r="AL21" s="125"/>
      <c r="AM21" s="141"/>
      <c r="AN21" s="126"/>
      <c r="AO21" s="126"/>
      <c r="AP21" s="126"/>
      <c r="AQ21" s="126"/>
      <c r="AR21" s="126"/>
      <c r="AS21" s="142"/>
      <c r="AT21" s="127"/>
      <c r="AU21" s="127"/>
      <c r="AV21" s="127"/>
      <c r="AW21" s="127"/>
      <c r="AX21" s="127"/>
      <c r="AY21" s="143"/>
      <c r="AZ21" s="128"/>
    </row>
    <row r="22" spans="1:52" ht="134.25" customHeight="1" x14ac:dyDescent="0.3">
      <c r="A22" s="209">
        <v>16</v>
      </c>
      <c r="B22" s="214" t="s">
        <v>240</v>
      </c>
      <c r="C22" s="214" t="s">
        <v>324</v>
      </c>
      <c r="D22" s="108" t="s">
        <v>23</v>
      </c>
      <c r="E22" s="108" t="s">
        <v>25</v>
      </c>
      <c r="F22" s="108" t="s">
        <v>325</v>
      </c>
      <c r="G22" s="108" t="s">
        <v>242</v>
      </c>
      <c r="H22" s="108" t="s">
        <v>294</v>
      </c>
      <c r="I22" s="108" t="s">
        <v>90</v>
      </c>
      <c r="J22" s="108" t="s">
        <v>244</v>
      </c>
      <c r="K22" s="114" t="s">
        <v>337</v>
      </c>
      <c r="L22" s="145">
        <v>16</v>
      </c>
      <c r="M22" s="108" t="s">
        <v>338</v>
      </c>
      <c r="N22" s="109" t="s">
        <v>339</v>
      </c>
      <c r="O22" s="110">
        <v>0.32</v>
      </c>
      <c r="P22" s="109" t="s">
        <v>340</v>
      </c>
      <c r="Q22" s="109" t="s">
        <v>249</v>
      </c>
      <c r="R22" s="109" t="s">
        <v>341</v>
      </c>
      <c r="S22" s="144" t="s">
        <v>342</v>
      </c>
      <c r="T22" s="131" t="s">
        <v>343</v>
      </c>
      <c r="U22" s="138" t="s">
        <v>344</v>
      </c>
      <c r="V22" s="134">
        <v>0.25</v>
      </c>
      <c r="W22" s="134">
        <v>0.08</v>
      </c>
      <c r="X22" s="134">
        <v>0.16</v>
      </c>
      <c r="Y22" s="134">
        <v>0.24</v>
      </c>
      <c r="Z22" s="134">
        <v>0.32</v>
      </c>
      <c r="AA22" s="140"/>
      <c r="AB22" s="124"/>
      <c r="AC22" s="124"/>
      <c r="AD22" s="124"/>
      <c r="AE22" s="124"/>
      <c r="AF22" s="124"/>
      <c r="AG22" s="140"/>
      <c r="AH22" s="125"/>
      <c r="AI22" s="125"/>
      <c r="AJ22" s="125"/>
      <c r="AK22" s="125"/>
      <c r="AL22" s="125"/>
      <c r="AM22" s="141"/>
      <c r="AN22" s="126"/>
      <c r="AO22" s="126"/>
      <c r="AP22" s="126"/>
      <c r="AQ22" s="126"/>
      <c r="AR22" s="126"/>
      <c r="AS22" s="142"/>
      <c r="AT22" s="127"/>
      <c r="AU22" s="127"/>
      <c r="AV22" s="127"/>
      <c r="AW22" s="127"/>
      <c r="AX22" s="127"/>
      <c r="AY22" s="143"/>
      <c r="AZ22" s="128"/>
    </row>
    <row r="23" spans="1:52" s="181" customFormat="1" ht="110.25" customHeight="1" x14ac:dyDescent="0.3">
      <c r="A23" s="209">
        <v>17</v>
      </c>
      <c r="B23" s="214" t="s">
        <v>240</v>
      </c>
      <c r="C23" s="214" t="s">
        <v>324</v>
      </c>
      <c r="D23" s="108" t="s">
        <v>23</v>
      </c>
      <c r="E23" s="108" t="s">
        <v>25</v>
      </c>
      <c r="F23" s="108" t="s">
        <v>325</v>
      </c>
      <c r="G23" s="108" t="s">
        <v>242</v>
      </c>
      <c r="H23" s="108" t="s">
        <v>294</v>
      </c>
      <c r="I23" s="108" t="s">
        <v>90</v>
      </c>
      <c r="J23" s="108" t="s">
        <v>244</v>
      </c>
      <c r="K23" s="114" t="s">
        <v>345</v>
      </c>
      <c r="L23" s="145">
        <v>17</v>
      </c>
      <c r="M23" s="108" t="s">
        <v>346</v>
      </c>
      <c r="N23" s="109" t="s">
        <v>347</v>
      </c>
      <c r="O23" s="110">
        <v>0.95</v>
      </c>
      <c r="P23" s="109" t="s">
        <v>348</v>
      </c>
      <c r="Q23" s="209" t="s">
        <v>249</v>
      </c>
      <c r="R23" s="209" t="s">
        <v>264</v>
      </c>
      <c r="S23" s="116" t="s">
        <v>251</v>
      </c>
      <c r="T23" s="131" t="s">
        <v>349</v>
      </c>
      <c r="U23" s="138" t="s">
        <v>331</v>
      </c>
      <c r="V23" s="134">
        <v>0.25</v>
      </c>
      <c r="W23" s="134">
        <v>0.95</v>
      </c>
      <c r="X23" s="134">
        <v>0.95</v>
      </c>
      <c r="Y23" s="134">
        <v>0.95</v>
      </c>
      <c r="Z23" s="134">
        <v>0.95</v>
      </c>
      <c r="AA23" s="146"/>
      <c r="AB23" s="89"/>
      <c r="AC23" s="89"/>
      <c r="AD23" s="89"/>
      <c r="AE23" s="89"/>
      <c r="AF23" s="89"/>
      <c r="AG23" s="146"/>
      <c r="AH23" s="89"/>
      <c r="AI23" s="89"/>
      <c r="AJ23" s="89"/>
      <c r="AK23" s="89"/>
      <c r="AL23" s="89"/>
      <c r="AM23" s="146"/>
      <c r="AN23" s="88"/>
      <c r="AO23" s="88"/>
      <c r="AP23" s="88"/>
      <c r="AQ23" s="88"/>
      <c r="AR23" s="88"/>
      <c r="AS23" s="147"/>
      <c r="AT23" s="88"/>
      <c r="AU23" s="88"/>
      <c r="AV23" s="88"/>
      <c r="AW23" s="88"/>
      <c r="AX23" s="88"/>
      <c r="AY23" s="148"/>
      <c r="AZ23" s="90"/>
    </row>
    <row r="24" spans="1:52" ht="117.75" customHeight="1" x14ac:dyDescent="0.3">
      <c r="A24" s="209">
        <v>18</v>
      </c>
      <c r="B24" s="216" t="s">
        <v>240</v>
      </c>
      <c r="C24" s="214" t="s">
        <v>241</v>
      </c>
      <c r="D24" s="131" t="s">
        <v>23</v>
      </c>
      <c r="E24" s="131" t="s">
        <v>26</v>
      </c>
      <c r="F24" s="131" t="s">
        <v>193</v>
      </c>
      <c r="G24" s="131" t="s">
        <v>242</v>
      </c>
      <c r="H24" s="131" t="s">
        <v>306</v>
      </c>
      <c r="I24" s="108" t="s">
        <v>90</v>
      </c>
      <c r="J24" s="131" t="s">
        <v>244</v>
      </c>
      <c r="K24" s="149" t="s">
        <v>350</v>
      </c>
      <c r="L24" s="145">
        <v>18</v>
      </c>
      <c r="M24" s="131" t="s">
        <v>351</v>
      </c>
      <c r="N24" s="131" t="s">
        <v>352</v>
      </c>
      <c r="O24" s="134">
        <v>1</v>
      </c>
      <c r="P24" s="131" t="s">
        <v>353</v>
      </c>
      <c r="Q24" s="158" t="s">
        <v>249</v>
      </c>
      <c r="R24" s="158" t="s">
        <v>341</v>
      </c>
      <c r="S24" s="131" t="s">
        <v>251</v>
      </c>
      <c r="T24" s="131" t="s">
        <v>354</v>
      </c>
      <c r="U24" s="134">
        <v>1</v>
      </c>
      <c r="V24" s="134">
        <v>1</v>
      </c>
      <c r="W24" s="134">
        <v>1</v>
      </c>
      <c r="X24" s="134">
        <v>1</v>
      </c>
      <c r="Y24" s="134">
        <v>1</v>
      </c>
      <c r="Z24" s="134">
        <v>1</v>
      </c>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150"/>
    </row>
    <row r="25" spans="1:52" ht="112" x14ac:dyDescent="0.3">
      <c r="A25" s="209">
        <v>19</v>
      </c>
      <c r="B25" s="214" t="s">
        <v>240</v>
      </c>
      <c r="C25" s="214" t="s">
        <v>241</v>
      </c>
      <c r="D25" s="108" t="s">
        <v>23</v>
      </c>
      <c r="E25" s="108" t="s">
        <v>27</v>
      </c>
      <c r="F25" s="108" t="s">
        <v>196</v>
      </c>
      <c r="G25" s="108" t="s">
        <v>242</v>
      </c>
      <c r="H25" s="108" t="s">
        <v>355</v>
      </c>
      <c r="I25" s="108" t="s">
        <v>295</v>
      </c>
      <c r="J25" s="108" t="s">
        <v>296</v>
      </c>
      <c r="K25" s="114" t="s">
        <v>356</v>
      </c>
      <c r="L25" s="145">
        <v>19</v>
      </c>
      <c r="M25" s="131" t="s">
        <v>357</v>
      </c>
      <c r="N25" s="158" t="s">
        <v>358</v>
      </c>
      <c r="O25" s="109">
        <v>3</v>
      </c>
      <c r="P25" s="131" t="s">
        <v>359</v>
      </c>
      <c r="Q25" s="109" t="s">
        <v>257</v>
      </c>
      <c r="R25" s="109" t="s">
        <v>250</v>
      </c>
      <c r="S25" s="116" t="s">
        <v>265</v>
      </c>
      <c r="T25" s="116" t="s">
        <v>360</v>
      </c>
      <c r="U25" s="116" t="s">
        <v>331</v>
      </c>
      <c r="V25" s="110">
        <v>0.3</v>
      </c>
      <c r="W25" s="137">
        <v>0</v>
      </c>
      <c r="X25" s="137">
        <v>1</v>
      </c>
      <c r="Y25" s="137">
        <v>2</v>
      </c>
      <c r="Z25" s="137">
        <v>3</v>
      </c>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150"/>
    </row>
    <row r="26" spans="1:52" ht="112" x14ac:dyDescent="0.3">
      <c r="A26" s="209">
        <v>20</v>
      </c>
      <c r="B26" s="214" t="s">
        <v>240</v>
      </c>
      <c r="C26" s="214" t="s">
        <v>241</v>
      </c>
      <c r="D26" s="108" t="s">
        <v>23</v>
      </c>
      <c r="E26" s="108" t="s">
        <v>27</v>
      </c>
      <c r="F26" s="108" t="s">
        <v>196</v>
      </c>
      <c r="G26" s="108" t="s">
        <v>242</v>
      </c>
      <c r="H26" s="108" t="s">
        <v>306</v>
      </c>
      <c r="I26" s="108" t="s">
        <v>295</v>
      </c>
      <c r="J26" s="145" t="s">
        <v>296</v>
      </c>
      <c r="K26" s="222" t="s">
        <v>361</v>
      </c>
      <c r="L26" s="158">
        <v>20</v>
      </c>
      <c r="M26" s="158" t="s">
        <v>362</v>
      </c>
      <c r="N26" s="158" t="s">
        <v>363</v>
      </c>
      <c r="O26" s="210">
        <v>1</v>
      </c>
      <c r="P26" s="131" t="s">
        <v>364</v>
      </c>
      <c r="Q26" s="109" t="s">
        <v>249</v>
      </c>
      <c r="R26" s="209" t="s">
        <v>341</v>
      </c>
      <c r="S26" s="144" t="s">
        <v>265</v>
      </c>
      <c r="T26" s="116" t="s">
        <v>365</v>
      </c>
      <c r="U26" s="116" t="s">
        <v>331</v>
      </c>
      <c r="V26" s="110">
        <v>0.5</v>
      </c>
      <c r="W26" s="110">
        <v>1</v>
      </c>
      <c r="X26" s="110">
        <v>1</v>
      </c>
      <c r="Y26" s="110">
        <v>1</v>
      </c>
      <c r="Z26" s="110">
        <v>1</v>
      </c>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150"/>
    </row>
    <row r="27" spans="1:52" ht="112" x14ac:dyDescent="0.3">
      <c r="A27" s="209">
        <v>21</v>
      </c>
      <c r="B27" s="214" t="s">
        <v>240</v>
      </c>
      <c r="C27" s="214" t="s">
        <v>241</v>
      </c>
      <c r="D27" s="108" t="s">
        <v>23</v>
      </c>
      <c r="E27" s="108" t="s">
        <v>27</v>
      </c>
      <c r="F27" s="108" t="s">
        <v>196</v>
      </c>
      <c r="G27" s="108" t="s">
        <v>242</v>
      </c>
      <c r="H27" s="108" t="s">
        <v>294</v>
      </c>
      <c r="I27" s="108" t="s">
        <v>295</v>
      </c>
      <c r="J27" s="108" t="s">
        <v>296</v>
      </c>
      <c r="K27" s="114" t="s">
        <v>366</v>
      </c>
      <c r="L27" s="145">
        <v>21</v>
      </c>
      <c r="M27" s="131" t="s">
        <v>367</v>
      </c>
      <c r="N27" s="158" t="s">
        <v>368</v>
      </c>
      <c r="O27" s="109">
        <v>3</v>
      </c>
      <c r="P27" s="131" t="s">
        <v>369</v>
      </c>
      <c r="Q27" s="109" t="s">
        <v>257</v>
      </c>
      <c r="R27" s="109" t="s">
        <v>250</v>
      </c>
      <c r="S27" s="116" t="s">
        <v>251</v>
      </c>
      <c r="T27" s="116" t="s">
        <v>370</v>
      </c>
      <c r="U27" s="116" t="s">
        <v>331</v>
      </c>
      <c r="V27" s="110">
        <v>0.2</v>
      </c>
      <c r="W27" s="137">
        <v>0</v>
      </c>
      <c r="X27" s="137">
        <v>1</v>
      </c>
      <c r="Y27" s="137">
        <v>2</v>
      </c>
      <c r="Z27" s="137">
        <v>3</v>
      </c>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150"/>
    </row>
    <row r="28" spans="1:52" ht="98" x14ac:dyDescent="0.35">
      <c r="A28" s="209">
        <v>22</v>
      </c>
      <c r="B28" s="221" t="s">
        <v>371</v>
      </c>
      <c r="C28" s="221" t="s">
        <v>372</v>
      </c>
      <c r="D28" s="131" t="s">
        <v>23</v>
      </c>
      <c r="E28" s="131" t="s">
        <v>28</v>
      </c>
      <c r="F28" s="131" t="s">
        <v>138</v>
      </c>
      <c r="G28" s="131" t="s">
        <v>242</v>
      </c>
      <c r="H28" s="131" t="s">
        <v>373</v>
      </c>
      <c r="I28" s="108" t="s">
        <v>90</v>
      </c>
      <c r="J28" s="131" t="s">
        <v>374</v>
      </c>
      <c r="K28" s="149" t="s">
        <v>375</v>
      </c>
      <c r="L28" s="145">
        <v>22</v>
      </c>
      <c r="M28" s="131" t="s">
        <v>376</v>
      </c>
      <c r="N28" s="158" t="s">
        <v>377</v>
      </c>
      <c r="O28" s="116">
        <v>27</v>
      </c>
      <c r="P28" s="131" t="s">
        <v>378</v>
      </c>
      <c r="Q28" s="131" t="s">
        <v>257</v>
      </c>
      <c r="R28" s="131" t="s">
        <v>250</v>
      </c>
      <c r="S28" s="116" t="s">
        <v>251</v>
      </c>
      <c r="T28" s="116" t="s">
        <v>378</v>
      </c>
      <c r="U28" s="131">
        <v>3</v>
      </c>
      <c r="V28" s="134">
        <v>0.5</v>
      </c>
      <c r="W28" s="131">
        <v>6</v>
      </c>
      <c r="X28" s="131">
        <v>13</v>
      </c>
      <c r="Y28" s="131">
        <v>20</v>
      </c>
      <c r="Z28" s="131">
        <v>27</v>
      </c>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133"/>
    </row>
    <row r="29" spans="1:52" ht="98" x14ac:dyDescent="0.35">
      <c r="A29" s="209">
        <v>23</v>
      </c>
      <c r="B29" s="221" t="s">
        <v>371</v>
      </c>
      <c r="C29" s="221" t="s">
        <v>372</v>
      </c>
      <c r="D29" s="131" t="s">
        <v>23</v>
      </c>
      <c r="E29" s="131" t="s">
        <v>28</v>
      </c>
      <c r="F29" s="131" t="s">
        <v>138</v>
      </c>
      <c r="G29" s="131" t="s">
        <v>242</v>
      </c>
      <c r="H29" s="131" t="s">
        <v>373</v>
      </c>
      <c r="I29" s="108" t="s">
        <v>90</v>
      </c>
      <c r="J29" s="131" t="s">
        <v>374</v>
      </c>
      <c r="K29" s="149" t="s">
        <v>379</v>
      </c>
      <c r="L29" s="145">
        <v>23</v>
      </c>
      <c r="M29" s="131" t="s">
        <v>380</v>
      </c>
      <c r="N29" s="158" t="s">
        <v>381</v>
      </c>
      <c r="O29" s="131">
        <v>12</v>
      </c>
      <c r="P29" s="131" t="s">
        <v>382</v>
      </c>
      <c r="Q29" s="131" t="s">
        <v>257</v>
      </c>
      <c r="R29" s="131" t="s">
        <v>250</v>
      </c>
      <c r="S29" s="116" t="s">
        <v>251</v>
      </c>
      <c r="T29" s="116" t="s">
        <v>383</v>
      </c>
      <c r="U29" s="131">
        <v>5</v>
      </c>
      <c r="V29" s="110">
        <v>0.2</v>
      </c>
      <c r="W29" s="131">
        <v>3</v>
      </c>
      <c r="X29" s="131">
        <v>6</v>
      </c>
      <c r="Y29" s="131">
        <v>9</v>
      </c>
      <c r="Z29" s="131">
        <v>12</v>
      </c>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150"/>
    </row>
    <row r="30" spans="1:52" ht="98" x14ac:dyDescent="0.35">
      <c r="A30" s="209">
        <v>24</v>
      </c>
      <c r="B30" s="221" t="s">
        <v>371</v>
      </c>
      <c r="C30" s="221" t="s">
        <v>372</v>
      </c>
      <c r="D30" s="131" t="s">
        <v>23</v>
      </c>
      <c r="E30" s="131" t="s">
        <v>28</v>
      </c>
      <c r="F30" s="131" t="s">
        <v>138</v>
      </c>
      <c r="G30" s="131" t="s">
        <v>242</v>
      </c>
      <c r="H30" s="131" t="s">
        <v>373</v>
      </c>
      <c r="I30" s="108" t="s">
        <v>90</v>
      </c>
      <c r="J30" s="131" t="s">
        <v>374</v>
      </c>
      <c r="K30" s="149" t="s">
        <v>384</v>
      </c>
      <c r="L30" s="145">
        <v>24</v>
      </c>
      <c r="M30" s="131" t="s">
        <v>385</v>
      </c>
      <c r="N30" s="158" t="s">
        <v>386</v>
      </c>
      <c r="O30" s="131">
        <v>10</v>
      </c>
      <c r="P30" s="131" t="s">
        <v>387</v>
      </c>
      <c r="Q30" s="131" t="s">
        <v>257</v>
      </c>
      <c r="R30" s="131" t="s">
        <v>250</v>
      </c>
      <c r="S30" s="116" t="s">
        <v>251</v>
      </c>
      <c r="T30" s="116" t="s">
        <v>388</v>
      </c>
      <c r="U30" s="131">
        <v>1</v>
      </c>
      <c r="V30" s="110">
        <v>0.3</v>
      </c>
      <c r="W30" s="131">
        <v>3</v>
      </c>
      <c r="X30" s="131">
        <v>7</v>
      </c>
      <c r="Y30" s="131">
        <v>10</v>
      </c>
      <c r="Z30" s="131">
        <v>0</v>
      </c>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150"/>
    </row>
    <row r="31" spans="1:52" ht="144" customHeight="1" x14ac:dyDescent="0.3">
      <c r="A31" s="209">
        <v>25</v>
      </c>
      <c r="B31" s="214" t="s">
        <v>389</v>
      </c>
      <c r="C31" s="214" t="s">
        <v>390</v>
      </c>
      <c r="D31" s="108" t="s">
        <v>23</v>
      </c>
      <c r="E31" s="108" t="s">
        <v>29</v>
      </c>
      <c r="F31" s="108" t="s">
        <v>144</v>
      </c>
      <c r="G31" s="108" t="s">
        <v>391</v>
      </c>
      <c r="H31" s="108" t="s">
        <v>392</v>
      </c>
      <c r="I31" s="108" t="s">
        <v>393</v>
      </c>
      <c r="J31" s="108" t="s">
        <v>296</v>
      </c>
      <c r="K31" s="114" t="s">
        <v>394</v>
      </c>
      <c r="L31" s="145">
        <v>25</v>
      </c>
      <c r="M31" s="108" t="s">
        <v>395</v>
      </c>
      <c r="N31" s="209" t="s">
        <v>396</v>
      </c>
      <c r="O31" s="210">
        <v>1</v>
      </c>
      <c r="P31" s="209" t="s">
        <v>397</v>
      </c>
      <c r="Q31" s="209" t="s">
        <v>249</v>
      </c>
      <c r="R31" s="209" t="s">
        <v>250</v>
      </c>
      <c r="S31" s="116" t="s">
        <v>251</v>
      </c>
      <c r="T31" s="116" t="s">
        <v>398</v>
      </c>
      <c r="U31" s="116">
        <v>0</v>
      </c>
      <c r="V31" s="110">
        <v>0.17</v>
      </c>
      <c r="W31" s="110">
        <v>0.25</v>
      </c>
      <c r="X31" s="110">
        <v>0.5</v>
      </c>
      <c r="Y31" s="110">
        <v>0.75</v>
      </c>
      <c r="Z31" s="110">
        <v>1</v>
      </c>
      <c r="AA31" s="140"/>
      <c r="AB31" s="124"/>
      <c r="AC31" s="124"/>
      <c r="AD31" s="124"/>
      <c r="AE31" s="124"/>
      <c r="AF31" s="124"/>
      <c r="AG31" s="140"/>
      <c r="AH31" s="125"/>
      <c r="AI31" s="125"/>
      <c r="AJ31" s="125"/>
      <c r="AK31" s="125"/>
      <c r="AL31" s="125"/>
      <c r="AM31" s="141"/>
      <c r="AN31" s="126"/>
      <c r="AO31" s="126"/>
      <c r="AP31" s="126"/>
      <c r="AQ31" s="126"/>
      <c r="AR31" s="126"/>
      <c r="AS31" s="142"/>
      <c r="AT31" s="127"/>
      <c r="AU31" s="127"/>
      <c r="AV31" s="127"/>
      <c r="AW31" s="127"/>
      <c r="AX31" s="127"/>
      <c r="AY31" s="143"/>
      <c r="AZ31" s="128"/>
    </row>
    <row r="32" spans="1:52" ht="144" customHeight="1" x14ac:dyDescent="0.3">
      <c r="A32" s="209">
        <v>26</v>
      </c>
      <c r="B32" s="214" t="s">
        <v>389</v>
      </c>
      <c r="C32" s="108" t="s">
        <v>399</v>
      </c>
      <c r="D32" s="108" t="s">
        <v>23</v>
      </c>
      <c r="E32" s="108" t="s">
        <v>29</v>
      </c>
      <c r="F32" s="108" t="s">
        <v>144</v>
      </c>
      <c r="G32" s="108" t="s">
        <v>391</v>
      </c>
      <c r="H32" s="108" t="s">
        <v>243</v>
      </c>
      <c r="I32" s="108" t="s">
        <v>90</v>
      </c>
      <c r="J32" s="108" t="s">
        <v>374</v>
      </c>
      <c r="K32" s="159" t="s">
        <v>400</v>
      </c>
      <c r="L32" s="145">
        <v>26</v>
      </c>
      <c r="M32" s="108" t="s">
        <v>401</v>
      </c>
      <c r="N32" s="109" t="s">
        <v>402</v>
      </c>
      <c r="O32" s="110">
        <v>1</v>
      </c>
      <c r="P32" s="209" t="s">
        <v>403</v>
      </c>
      <c r="Q32" s="209" t="s">
        <v>249</v>
      </c>
      <c r="R32" s="209" t="s">
        <v>250</v>
      </c>
      <c r="S32" s="116" t="s">
        <v>251</v>
      </c>
      <c r="T32" s="116" t="s">
        <v>404</v>
      </c>
      <c r="U32" s="116">
        <v>0</v>
      </c>
      <c r="V32" s="110">
        <v>0.17</v>
      </c>
      <c r="W32" s="110">
        <v>0.2</v>
      </c>
      <c r="X32" s="110">
        <v>0.6</v>
      </c>
      <c r="Y32" s="110">
        <v>1</v>
      </c>
      <c r="Z32" s="110"/>
      <c r="AA32" s="140"/>
      <c r="AB32" s="124"/>
      <c r="AC32" s="124"/>
      <c r="AD32" s="124"/>
      <c r="AE32" s="124"/>
      <c r="AF32" s="124"/>
      <c r="AG32" s="140"/>
      <c r="AH32" s="125"/>
      <c r="AI32" s="125"/>
      <c r="AJ32" s="125"/>
      <c r="AK32" s="125"/>
      <c r="AL32" s="125"/>
      <c r="AM32" s="141"/>
      <c r="AN32" s="126"/>
      <c r="AO32" s="126"/>
      <c r="AP32" s="126"/>
      <c r="AQ32" s="126"/>
      <c r="AR32" s="126"/>
      <c r="AS32" s="142"/>
      <c r="AT32" s="127"/>
      <c r="AU32" s="127"/>
      <c r="AV32" s="127"/>
      <c r="AW32" s="127"/>
      <c r="AX32" s="127"/>
      <c r="AY32" s="143"/>
      <c r="AZ32" s="128"/>
    </row>
    <row r="33" spans="1:52" ht="144" customHeight="1" x14ac:dyDescent="0.3">
      <c r="A33" s="209">
        <v>27</v>
      </c>
      <c r="B33" s="214" t="s">
        <v>389</v>
      </c>
      <c r="C33" s="108" t="s">
        <v>399</v>
      </c>
      <c r="D33" s="108" t="s">
        <v>23</v>
      </c>
      <c r="E33" s="108" t="s">
        <v>29</v>
      </c>
      <c r="F33" s="108" t="s">
        <v>144</v>
      </c>
      <c r="G33" s="108" t="s">
        <v>391</v>
      </c>
      <c r="H33" s="108" t="s">
        <v>243</v>
      </c>
      <c r="I33" s="108" t="s">
        <v>90</v>
      </c>
      <c r="J33" s="108" t="s">
        <v>270</v>
      </c>
      <c r="K33" s="114" t="s">
        <v>405</v>
      </c>
      <c r="L33" s="145">
        <v>27</v>
      </c>
      <c r="M33" s="145" t="s">
        <v>406</v>
      </c>
      <c r="N33" s="109" t="s">
        <v>407</v>
      </c>
      <c r="O33" s="110">
        <v>1</v>
      </c>
      <c r="P33" s="109" t="s">
        <v>408</v>
      </c>
      <c r="Q33" s="209" t="s">
        <v>249</v>
      </c>
      <c r="R33" s="209" t="s">
        <v>250</v>
      </c>
      <c r="S33" s="116" t="s">
        <v>251</v>
      </c>
      <c r="T33" s="151" t="s">
        <v>409</v>
      </c>
      <c r="U33" s="151">
        <v>0</v>
      </c>
      <c r="V33" s="110">
        <v>0.17</v>
      </c>
      <c r="W33" s="110">
        <v>0.5</v>
      </c>
      <c r="X33" s="110">
        <v>1</v>
      </c>
      <c r="Y33" s="110"/>
      <c r="Z33" s="110"/>
      <c r="AA33" s="140"/>
      <c r="AB33" s="124"/>
      <c r="AC33" s="124"/>
      <c r="AD33" s="124"/>
      <c r="AE33" s="124"/>
      <c r="AF33" s="124"/>
      <c r="AG33" s="140"/>
      <c r="AH33" s="125"/>
      <c r="AI33" s="125"/>
      <c r="AJ33" s="125"/>
      <c r="AK33" s="125"/>
      <c r="AL33" s="125"/>
      <c r="AM33" s="141"/>
      <c r="AN33" s="126"/>
      <c r="AO33" s="126"/>
      <c r="AP33" s="126"/>
      <c r="AQ33" s="126"/>
      <c r="AR33" s="126"/>
      <c r="AS33" s="142"/>
      <c r="AT33" s="127"/>
      <c r="AU33" s="127"/>
      <c r="AV33" s="127"/>
      <c r="AW33" s="127"/>
      <c r="AX33" s="127"/>
      <c r="AY33" s="143"/>
      <c r="AZ33" s="128"/>
    </row>
    <row r="34" spans="1:52" ht="98" x14ac:dyDescent="0.35">
      <c r="A34" s="209">
        <v>28</v>
      </c>
      <c r="B34" s="131" t="s">
        <v>389</v>
      </c>
      <c r="C34" s="131" t="s">
        <v>410</v>
      </c>
      <c r="D34" s="131" t="s">
        <v>23</v>
      </c>
      <c r="E34" s="131" t="s">
        <v>29</v>
      </c>
      <c r="F34" s="131" t="s">
        <v>157</v>
      </c>
      <c r="G34" s="131" t="s">
        <v>391</v>
      </c>
      <c r="H34" s="131" t="s">
        <v>243</v>
      </c>
      <c r="I34" s="108" t="s">
        <v>90</v>
      </c>
      <c r="J34" s="131" t="s">
        <v>270</v>
      </c>
      <c r="K34" s="149" t="s">
        <v>411</v>
      </c>
      <c r="L34" s="145">
        <v>28</v>
      </c>
      <c r="M34" s="131" t="s">
        <v>412</v>
      </c>
      <c r="N34" s="131" t="s">
        <v>413</v>
      </c>
      <c r="O34" s="134">
        <v>1</v>
      </c>
      <c r="P34" s="109" t="s">
        <v>414</v>
      </c>
      <c r="Q34" s="158" t="s">
        <v>249</v>
      </c>
      <c r="R34" s="158" t="s">
        <v>250</v>
      </c>
      <c r="S34" s="116" t="s">
        <v>251</v>
      </c>
      <c r="T34" s="116" t="s">
        <v>415</v>
      </c>
      <c r="U34" s="116">
        <v>0</v>
      </c>
      <c r="V34" s="134">
        <v>0.16</v>
      </c>
      <c r="W34" s="134">
        <v>0.2</v>
      </c>
      <c r="X34" s="134">
        <v>0.6</v>
      </c>
      <c r="Y34" s="134">
        <v>1</v>
      </c>
      <c r="Z34" s="134"/>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68"/>
    </row>
    <row r="35" spans="1:52" ht="154.5" customHeight="1" x14ac:dyDescent="0.35">
      <c r="A35" s="209">
        <v>29</v>
      </c>
      <c r="B35" s="108" t="s">
        <v>389</v>
      </c>
      <c r="C35" s="108" t="s">
        <v>416</v>
      </c>
      <c r="D35" s="108" t="s">
        <v>23</v>
      </c>
      <c r="E35" s="108" t="s">
        <v>29</v>
      </c>
      <c r="F35" s="108" t="s">
        <v>157</v>
      </c>
      <c r="G35" s="108" t="s">
        <v>391</v>
      </c>
      <c r="H35" s="108" t="s">
        <v>417</v>
      </c>
      <c r="I35" s="108" t="s">
        <v>90</v>
      </c>
      <c r="J35" s="108" t="s">
        <v>374</v>
      </c>
      <c r="K35" s="114" t="s">
        <v>418</v>
      </c>
      <c r="L35" s="145">
        <v>29</v>
      </c>
      <c r="M35" s="145" t="s">
        <v>419</v>
      </c>
      <c r="N35" s="109" t="s">
        <v>420</v>
      </c>
      <c r="O35" s="110">
        <v>1</v>
      </c>
      <c r="P35" s="209" t="s">
        <v>421</v>
      </c>
      <c r="Q35" s="209" t="s">
        <v>249</v>
      </c>
      <c r="R35" s="209" t="s">
        <v>250</v>
      </c>
      <c r="S35" s="152" t="s">
        <v>251</v>
      </c>
      <c r="T35" s="152" t="s">
        <v>422</v>
      </c>
      <c r="U35" s="152">
        <v>0</v>
      </c>
      <c r="V35" s="110">
        <v>0.16</v>
      </c>
      <c r="W35" s="110">
        <v>0.25</v>
      </c>
      <c r="X35" s="110">
        <v>0.5</v>
      </c>
      <c r="Y35" s="110">
        <v>0.75</v>
      </c>
      <c r="Z35" s="110">
        <v>1</v>
      </c>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133"/>
    </row>
    <row r="36" spans="1:52" ht="98" x14ac:dyDescent="0.3">
      <c r="A36" s="209">
        <v>30</v>
      </c>
      <c r="B36" s="216" t="s">
        <v>389</v>
      </c>
      <c r="C36" s="216" t="s">
        <v>423</v>
      </c>
      <c r="D36" s="131" t="s">
        <v>23</v>
      </c>
      <c r="E36" s="131" t="s">
        <v>29</v>
      </c>
      <c r="F36" s="131" t="s">
        <v>157</v>
      </c>
      <c r="G36" s="131" t="s">
        <v>391</v>
      </c>
      <c r="H36" s="131" t="s">
        <v>243</v>
      </c>
      <c r="I36" s="108" t="s">
        <v>90</v>
      </c>
      <c r="J36" s="131" t="s">
        <v>259</v>
      </c>
      <c r="K36" s="149" t="s">
        <v>424</v>
      </c>
      <c r="L36" s="145">
        <v>30</v>
      </c>
      <c r="M36" s="87" t="s">
        <v>425</v>
      </c>
      <c r="N36" s="87" t="s">
        <v>426</v>
      </c>
      <c r="O36" s="91">
        <v>1</v>
      </c>
      <c r="P36" s="211" t="s">
        <v>427</v>
      </c>
      <c r="Q36" s="158" t="s">
        <v>249</v>
      </c>
      <c r="R36" s="158" t="s">
        <v>250</v>
      </c>
      <c r="S36" s="116" t="s">
        <v>251</v>
      </c>
      <c r="T36" s="88" t="s">
        <v>428</v>
      </c>
      <c r="U36" s="88">
        <v>0</v>
      </c>
      <c r="V36" s="91">
        <v>0.17</v>
      </c>
      <c r="W36" s="91" t="s">
        <v>429</v>
      </c>
      <c r="X36" s="91">
        <v>0.2</v>
      </c>
      <c r="Y36" s="91">
        <v>0.6</v>
      </c>
      <c r="Z36" s="91">
        <v>1</v>
      </c>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133"/>
    </row>
    <row r="37" spans="1:52" ht="112" x14ac:dyDescent="0.35">
      <c r="A37" s="209">
        <v>31</v>
      </c>
      <c r="B37" s="160" t="s">
        <v>371</v>
      </c>
      <c r="C37" s="160" t="s">
        <v>430</v>
      </c>
      <c r="D37" s="108" t="s">
        <v>10</v>
      </c>
      <c r="E37" s="108" t="s">
        <v>10</v>
      </c>
      <c r="F37" s="108" t="s">
        <v>164</v>
      </c>
      <c r="G37" s="108" t="s">
        <v>431</v>
      </c>
      <c r="H37" s="108" t="s">
        <v>243</v>
      </c>
      <c r="I37" s="108" t="s">
        <v>90</v>
      </c>
      <c r="J37" s="108" t="s">
        <v>374</v>
      </c>
      <c r="K37" s="114" t="s">
        <v>432</v>
      </c>
      <c r="L37" s="145">
        <v>31</v>
      </c>
      <c r="M37" s="108" t="s">
        <v>433</v>
      </c>
      <c r="N37" s="209" t="s">
        <v>434</v>
      </c>
      <c r="O37" s="110">
        <v>1</v>
      </c>
      <c r="P37" s="109" t="s">
        <v>435</v>
      </c>
      <c r="Q37" s="209" t="s">
        <v>249</v>
      </c>
      <c r="R37" s="209" t="s">
        <v>250</v>
      </c>
      <c r="S37" s="131" t="s">
        <v>251</v>
      </c>
      <c r="T37" s="131" t="s">
        <v>436</v>
      </c>
      <c r="U37" s="116" t="s">
        <v>331</v>
      </c>
      <c r="V37" s="110">
        <v>0.2</v>
      </c>
      <c r="W37" s="112">
        <v>0</v>
      </c>
      <c r="X37" s="110">
        <v>0.3</v>
      </c>
      <c r="Y37" s="110">
        <v>0.7</v>
      </c>
      <c r="Z37" s="110">
        <v>1</v>
      </c>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133"/>
    </row>
    <row r="38" spans="1:52" ht="112" x14ac:dyDescent="0.35">
      <c r="A38" s="209">
        <v>32</v>
      </c>
      <c r="B38" s="160" t="s">
        <v>371</v>
      </c>
      <c r="C38" s="160" t="s">
        <v>430</v>
      </c>
      <c r="D38" s="108" t="s">
        <v>10</v>
      </c>
      <c r="E38" s="108" t="s">
        <v>10</v>
      </c>
      <c r="F38" s="108" t="s">
        <v>164</v>
      </c>
      <c r="G38" s="108" t="s">
        <v>431</v>
      </c>
      <c r="H38" s="108" t="s">
        <v>243</v>
      </c>
      <c r="I38" s="108" t="s">
        <v>90</v>
      </c>
      <c r="J38" s="108" t="s">
        <v>374</v>
      </c>
      <c r="K38" s="114" t="s">
        <v>437</v>
      </c>
      <c r="L38" s="145">
        <v>32</v>
      </c>
      <c r="M38" s="108" t="s">
        <v>438</v>
      </c>
      <c r="N38" s="109" t="s">
        <v>439</v>
      </c>
      <c r="O38" s="109">
        <v>309</v>
      </c>
      <c r="P38" s="109" t="s">
        <v>440</v>
      </c>
      <c r="Q38" s="109" t="s">
        <v>257</v>
      </c>
      <c r="R38" s="109" t="s">
        <v>250</v>
      </c>
      <c r="S38" s="131" t="s">
        <v>265</v>
      </c>
      <c r="T38" s="131" t="s">
        <v>441</v>
      </c>
      <c r="U38" s="116" t="s">
        <v>331</v>
      </c>
      <c r="V38" s="110">
        <v>0.4</v>
      </c>
      <c r="W38" s="112">
        <v>0</v>
      </c>
      <c r="X38" s="109">
        <v>100</v>
      </c>
      <c r="Y38" s="109">
        <v>200</v>
      </c>
      <c r="Z38" s="109">
        <v>309</v>
      </c>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133"/>
    </row>
    <row r="39" spans="1:52" ht="112" x14ac:dyDescent="0.35">
      <c r="A39" s="209">
        <v>33</v>
      </c>
      <c r="B39" s="160" t="s">
        <v>371</v>
      </c>
      <c r="C39" s="160" t="s">
        <v>430</v>
      </c>
      <c r="D39" s="108" t="s">
        <v>10</v>
      </c>
      <c r="E39" s="108" t="s">
        <v>10</v>
      </c>
      <c r="F39" s="108" t="s">
        <v>164</v>
      </c>
      <c r="G39" s="108" t="s">
        <v>431</v>
      </c>
      <c r="H39" s="108" t="s">
        <v>275</v>
      </c>
      <c r="I39" s="108" t="s">
        <v>90</v>
      </c>
      <c r="J39" s="108" t="s">
        <v>244</v>
      </c>
      <c r="K39" s="114" t="s">
        <v>442</v>
      </c>
      <c r="L39" s="145">
        <v>33</v>
      </c>
      <c r="M39" s="108" t="s">
        <v>443</v>
      </c>
      <c r="N39" s="209" t="s">
        <v>444</v>
      </c>
      <c r="O39" s="210">
        <v>1</v>
      </c>
      <c r="P39" s="209" t="s">
        <v>445</v>
      </c>
      <c r="Q39" s="209" t="s">
        <v>249</v>
      </c>
      <c r="R39" s="209" t="s">
        <v>250</v>
      </c>
      <c r="S39" s="131" t="s">
        <v>251</v>
      </c>
      <c r="T39" s="131" t="s">
        <v>436</v>
      </c>
      <c r="U39" s="116" t="s">
        <v>331</v>
      </c>
      <c r="V39" s="110">
        <v>0.2</v>
      </c>
      <c r="W39" s="112">
        <v>0</v>
      </c>
      <c r="X39" s="110">
        <v>0.3</v>
      </c>
      <c r="Y39" s="110">
        <v>0.6</v>
      </c>
      <c r="Z39" s="110">
        <v>1</v>
      </c>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133"/>
    </row>
    <row r="40" spans="1:52" ht="153.75" customHeight="1" x14ac:dyDescent="0.35">
      <c r="A40" s="209">
        <v>34</v>
      </c>
      <c r="B40" s="160" t="s">
        <v>371</v>
      </c>
      <c r="C40" s="160" t="s">
        <v>430</v>
      </c>
      <c r="D40" s="108" t="s">
        <v>10</v>
      </c>
      <c r="E40" s="108" t="s">
        <v>10</v>
      </c>
      <c r="F40" s="108" t="s">
        <v>164</v>
      </c>
      <c r="G40" s="108" t="s">
        <v>446</v>
      </c>
      <c r="H40" s="108" t="s">
        <v>275</v>
      </c>
      <c r="I40" s="108" t="s">
        <v>90</v>
      </c>
      <c r="J40" s="108" t="s">
        <v>244</v>
      </c>
      <c r="K40" s="114" t="s">
        <v>447</v>
      </c>
      <c r="L40" s="145">
        <v>34</v>
      </c>
      <c r="M40" s="108" t="s">
        <v>448</v>
      </c>
      <c r="N40" s="209" t="s">
        <v>449</v>
      </c>
      <c r="O40" s="210">
        <v>1</v>
      </c>
      <c r="P40" s="209" t="s">
        <v>450</v>
      </c>
      <c r="Q40" s="209" t="s">
        <v>249</v>
      </c>
      <c r="R40" s="209" t="s">
        <v>250</v>
      </c>
      <c r="S40" s="131" t="s">
        <v>251</v>
      </c>
      <c r="T40" s="131" t="s">
        <v>436</v>
      </c>
      <c r="U40" s="116" t="s">
        <v>331</v>
      </c>
      <c r="V40" s="110">
        <v>0.2</v>
      </c>
      <c r="W40" s="112">
        <v>0</v>
      </c>
      <c r="X40" s="110">
        <v>0.4</v>
      </c>
      <c r="Y40" s="110">
        <v>0.8</v>
      </c>
      <c r="Z40" s="110">
        <v>1</v>
      </c>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133"/>
    </row>
    <row r="41" spans="1:52" ht="98" x14ac:dyDescent="0.35">
      <c r="A41" s="209">
        <v>35</v>
      </c>
      <c r="B41" s="108" t="s">
        <v>451</v>
      </c>
      <c r="C41" s="108" t="s">
        <v>452</v>
      </c>
      <c r="D41" s="108" t="s">
        <v>10</v>
      </c>
      <c r="E41" s="108" t="s">
        <v>11</v>
      </c>
      <c r="F41" s="108" t="s">
        <v>164</v>
      </c>
      <c r="G41" s="108" t="s">
        <v>453</v>
      </c>
      <c r="H41" s="108" t="s">
        <v>243</v>
      </c>
      <c r="I41" s="108" t="s">
        <v>90</v>
      </c>
      <c r="J41" s="108" t="s">
        <v>270</v>
      </c>
      <c r="K41" s="159" t="s">
        <v>454</v>
      </c>
      <c r="L41" s="145">
        <v>35</v>
      </c>
      <c r="M41" s="108" t="s">
        <v>455</v>
      </c>
      <c r="N41" s="109" t="s">
        <v>456</v>
      </c>
      <c r="O41" s="109">
        <v>450</v>
      </c>
      <c r="P41" s="109" t="s">
        <v>457</v>
      </c>
      <c r="Q41" s="109" t="s">
        <v>257</v>
      </c>
      <c r="R41" s="109" t="s">
        <v>250</v>
      </c>
      <c r="S41" s="131" t="s">
        <v>251</v>
      </c>
      <c r="T41" s="131" t="s">
        <v>441</v>
      </c>
      <c r="U41" s="116" t="s">
        <v>331</v>
      </c>
      <c r="V41" s="110">
        <v>0.3</v>
      </c>
      <c r="W41" s="112">
        <v>0</v>
      </c>
      <c r="X41" s="112">
        <v>142</v>
      </c>
      <c r="Y41" s="112">
        <v>297</v>
      </c>
      <c r="Z41" s="112">
        <v>450</v>
      </c>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133"/>
    </row>
    <row r="42" spans="1:52" ht="84" x14ac:dyDescent="0.3">
      <c r="A42" s="209">
        <v>36</v>
      </c>
      <c r="B42" s="214" t="s">
        <v>451</v>
      </c>
      <c r="C42" s="214" t="s">
        <v>458</v>
      </c>
      <c r="D42" s="108" t="s">
        <v>10</v>
      </c>
      <c r="E42" s="108" t="s">
        <v>11</v>
      </c>
      <c r="F42" s="108" t="s">
        <v>164</v>
      </c>
      <c r="G42" s="108" t="s">
        <v>453</v>
      </c>
      <c r="H42" s="108" t="s">
        <v>243</v>
      </c>
      <c r="I42" s="108" t="s">
        <v>90</v>
      </c>
      <c r="J42" s="108" t="s">
        <v>270</v>
      </c>
      <c r="K42" s="114" t="s">
        <v>459</v>
      </c>
      <c r="L42" s="145">
        <v>36</v>
      </c>
      <c r="M42" s="108" t="s">
        <v>460</v>
      </c>
      <c r="N42" s="109" t="s">
        <v>461</v>
      </c>
      <c r="O42" s="109">
        <v>23</v>
      </c>
      <c r="P42" s="109" t="s">
        <v>462</v>
      </c>
      <c r="Q42" s="109" t="s">
        <v>257</v>
      </c>
      <c r="R42" s="109" t="s">
        <v>250</v>
      </c>
      <c r="S42" s="131" t="s">
        <v>251</v>
      </c>
      <c r="T42" s="131" t="s">
        <v>441</v>
      </c>
      <c r="U42" s="116" t="s">
        <v>331</v>
      </c>
      <c r="V42" s="110">
        <v>0.2</v>
      </c>
      <c r="W42" s="112">
        <v>0</v>
      </c>
      <c r="X42" s="112">
        <v>10</v>
      </c>
      <c r="Y42" s="112">
        <v>18</v>
      </c>
      <c r="Z42" s="112">
        <v>23</v>
      </c>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133"/>
    </row>
    <row r="43" spans="1:52" ht="84" x14ac:dyDescent="0.3">
      <c r="A43" s="209">
        <v>37</v>
      </c>
      <c r="B43" s="214" t="s">
        <v>451</v>
      </c>
      <c r="C43" s="214" t="s">
        <v>463</v>
      </c>
      <c r="D43" s="108" t="s">
        <v>10</v>
      </c>
      <c r="E43" s="108" t="s">
        <v>11</v>
      </c>
      <c r="F43" s="108" t="s">
        <v>164</v>
      </c>
      <c r="G43" s="108" t="s">
        <v>453</v>
      </c>
      <c r="H43" s="108" t="s">
        <v>243</v>
      </c>
      <c r="I43" s="108" t="s">
        <v>90</v>
      </c>
      <c r="J43" s="108" t="s">
        <v>270</v>
      </c>
      <c r="K43" s="114" t="s">
        <v>464</v>
      </c>
      <c r="L43" s="145">
        <v>37</v>
      </c>
      <c r="M43" s="108" t="s">
        <v>465</v>
      </c>
      <c r="N43" s="109" t="s">
        <v>466</v>
      </c>
      <c r="O43" s="109">
        <v>1</v>
      </c>
      <c r="P43" s="109" t="s">
        <v>467</v>
      </c>
      <c r="Q43" s="109" t="s">
        <v>257</v>
      </c>
      <c r="R43" s="109" t="s">
        <v>250</v>
      </c>
      <c r="S43" s="131" t="s">
        <v>251</v>
      </c>
      <c r="T43" s="158" t="s">
        <v>468</v>
      </c>
      <c r="U43" s="116" t="s">
        <v>331</v>
      </c>
      <c r="V43" s="110">
        <v>0.1</v>
      </c>
      <c r="W43" s="112">
        <v>0</v>
      </c>
      <c r="X43" s="112">
        <v>0</v>
      </c>
      <c r="Y43" s="112">
        <v>0</v>
      </c>
      <c r="Z43" s="113">
        <v>1</v>
      </c>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133"/>
    </row>
    <row r="44" spans="1:52" ht="98" x14ac:dyDescent="0.35">
      <c r="A44" s="209">
        <v>38</v>
      </c>
      <c r="B44" s="160" t="s">
        <v>371</v>
      </c>
      <c r="C44" s="160" t="s">
        <v>469</v>
      </c>
      <c r="D44" s="108" t="s">
        <v>10</v>
      </c>
      <c r="E44" s="108" t="s">
        <v>11</v>
      </c>
      <c r="F44" s="108" t="s">
        <v>164</v>
      </c>
      <c r="G44" s="108" t="s">
        <v>446</v>
      </c>
      <c r="H44" s="108" t="s">
        <v>470</v>
      </c>
      <c r="I44" s="108" t="s">
        <v>90</v>
      </c>
      <c r="J44" s="108" t="s">
        <v>270</v>
      </c>
      <c r="K44" s="114" t="s">
        <v>471</v>
      </c>
      <c r="L44" s="145">
        <v>38</v>
      </c>
      <c r="M44" s="108" t="s">
        <v>472</v>
      </c>
      <c r="N44" s="109" t="s">
        <v>473</v>
      </c>
      <c r="O44" s="109">
        <v>1</v>
      </c>
      <c r="P44" s="109" t="s">
        <v>474</v>
      </c>
      <c r="Q44" s="109" t="s">
        <v>257</v>
      </c>
      <c r="R44" s="109" t="s">
        <v>250</v>
      </c>
      <c r="S44" s="131" t="s">
        <v>251</v>
      </c>
      <c r="T44" s="158" t="s">
        <v>468</v>
      </c>
      <c r="U44" s="116" t="s">
        <v>331</v>
      </c>
      <c r="V44" s="110">
        <v>0.1</v>
      </c>
      <c r="W44" s="112">
        <v>0</v>
      </c>
      <c r="X44" s="112">
        <v>1</v>
      </c>
      <c r="Y44" s="112">
        <v>0</v>
      </c>
      <c r="Z44" s="112">
        <v>0</v>
      </c>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133"/>
    </row>
    <row r="45" spans="1:52" ht="98" x14ac:dyDescent="0.35">
      <c r="A45" s="209">
        <v>39</v>
      </c>
      <c r="B45" s="160" t="s">
        <v>371</v>
      </c>
      <c r="C45" s="160" t="s">
        <v>469</v>
      </c>
      <c r="D45" s="108" t="s">
        <v>10</v>
      </c>
      <c r="E45" s="108" t="s">
        <v>11</v>
      </c>
      <c r="F45" s="108" t="s">
        <v>164</v>
      </c>
      <c r="G45" s="108" t="s">
        <v>446</v>
      </c>
      <c r="H45" s="108" t="s">
        <v>470</v>
      </c>
      <c r="I45" s="108" t="s">
        <v>90</v>
      </c>
      <c r="J45" s="108" t="s">
        <v>270</v>
      </c>
      <c r="K45" s="114" t="s">
        <v>475</v>
      </c>
      <c r="L45" s="145">
        <v>39</v>
      </c>
      <c r="M45" s="108" t="s">
        <v>476</v>
      </c>
      <c r="N45" s="109" t="s">
        <v>477</v>
      </c>
      <c r="O45" s="109">
        <v>19</v>
      </c>
      <c r="P45" s="109" t="s">
        <v>478</v>
      </c>
      <c r="Q45" s="109" t="s">
        <v>257</v>
      </c>
      <c r="R45" s="109" t="s">
        <v>250</v>
      </c>
      <c r="S45" s="131" t="s">
        <v>251</v>
      </c>
      <c r="T45" s="131" t="s">
        <v>441</v>
      </c>
      <c r="U45" s="116" t="s">
        <v>331</v>
      </c>
      <c r="V45" s="110">
        <v>0.3</v>
      </c>
      <c r="W45" s="112">
        <v>0</v>
      </c>
      <c r="X45" s="112">
        <v>4</v>
      </c>
      <c r="Y45" s="112">
        <v>12</v>
      </c>
      <c r="Z45" s="112">
        <v>19</v>
      </c>
      <c r="AA45" s="55">
        <v>4</v>
      </c>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133"/>
    </row>
    <row r="46" spans="1:52" ht="98" x14ac:dyDescent="0.35">
      <c r="A46" s="209">
        <v>40</v>
      </c>
      <c r="B46" s="160" t="s">
        <v>371</v>
      </c>
      <c r="C46" s="160" t="s">
        <v>479</v>
      </c>
      <c r="D46" s="108" t="s">
        <v>10</v>
      </c>
      <c r="E46" s="108" t="s">
        <v>12</v>
      </c>
      <c r="F46" s="108" t="s">
        <v>164</v>
      </c>
      <c r="G46" s="108" t="s">
        <v>446</v>
      </c>
      <c r="H46" s="108" t="s">
        <v>243</v>
      </c>
      <c r="I46" s="108" t="s">
        <v>90</v>
      </c>
      <c r="J46" s="108" t="s">
        <v>270</v>
      </c>
      <c r="K46" s="114" t="s">
        <v>480</v>
      </c>
      <c r="L46" s="145">
        <v>40</v>
      </c>
      <c r="M46" s="108" t="s">
        <v>481</v>
      </c>
      <c r="N46" s="109" t="s">
        <v>482</v>
      </c>
      <c r="O46" s="209">
        <v>20</v>
      </c>
      <c r="P46" s="109" t="s">
        <v>478</v>
      </c>
      <c r="Q46" s="109" t="s">
        <v>257</v>
      </c>
      <c r="R46" s="109" t="s">
        <v>250</v>
      </c>
      <c r="S46" s="131" t="s">
        <v>251</v>
      </c>
      <c r="T46" s="131" t="s">
        <v>441</v>
      </c>
      <c r="U46" s="116" t="s">
        <v>331</v>
      </c>
      <c r="V46" s="110">
        <v>0.5</v>
      </c>
      <c r="W46" s="112">
        <v>0</v>
      </c>
      <c r="X46" s="112">
        <v>0</v>
      </c>
      <c r="Y46" s="112">
        <v>0</v>
      </c>
      <c r="Z46" s="112">
        <v>20</v>
      </c>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133"/>
    </row>
    <row r="47" spans="1:52" ht="98" x14ac:dyDescent="0.35">
      <c r="A47" s="209">
        <v>41</v>
      </c>
      <c r="B47" s="160" t="s">
        <v>371</v>
      </c>
      <c r="C47" s="160" t="s">
        <v>483</v>
      </c>
      <c r="D47" s="108" t="s">
        <v>10</v>
      </c>
      <c r="E47" s="108" t="s">
        <v>12</v>
      </c>
      <c r="F47" s="108" t="s">
        <v>164</v>
      </c>
      <c r="G47" s="108" t="s">
        <v>484</v>
      </c>
      <c r="H47" s="108" t="s">
        <v>243</v>
      </c>
      <c r="I47" s="108" t="s">
        <v>90</v>
      </c>
      <c r="J47" s="108" t="s">
        <v>374</v>
      </c>
      <c r="K47" s="159" t="s">
        <v>485</v>
      </c>
      <c r="L47" s="145">
        <v>41</v>
      </c>
      <c r="M47" s="108" t="s">
        <v>486</v>
      </c>
      <c r="N47" s="109" t="s">
        <v>487</v>
      </c>
      <c r="O47" s="109">
        <v>1</v>
      </c>
      <c r="P47" s="109" t="s">
        <v>488</v>
      </c>
      <c r="Q47" s="109" t="s">
        <v>257</v>
      </c>
      <c r="R47" s="109" t="s">
        <v>250</v>
      </c>
      <c r="S47" s="131" t="s">
        <v>251</v>
      </c>
      <c r="T47" s="158" t="s">
        <v>468</v>
      </c>
      <c r="U47" s="116" t="s">
        <v>331</v>
      </c>
      <c r="V47" s="110">
        <v>0.5</v>
      </c>
      <c r="W47" s="112">
        <v>0</v>
      </c>
      <c r="X47" s="112">
        <v>0</v>
      </c>
      <c r="Y47" s="112">
        <v>0</v>
      </c>
      <c r="Z47" s="112">
        <v>1</v>
      </c>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133"/>
    </row>
    <row r="48" spans="1:52" ht="98" x14ac:dyDescent="0.35">
      <c r="A48" s="209">
        <v>42</v>
      </c>
      <c r="B48" s="108" t="s">
        <v>489</v>
      </c>
      <c r="C48" s="108" t="s">
        <v>490</v>
      </c>
      <c r="D48" s="108" t="s">
        <v>5</v>
      </c>
      <c r="E48" s="108" t="s">
        <v>5</v>
      </c>
      <c r="F48" s="108" t="s">
        <v>169</v>
      </c>
      <c r="G48" s="108" t="s">
        <v>491</v>
      </c>
      <c r="H48" s="108" t="s">
        <v>243</v>
      </c>
      <c r="I48" s="131" t="s">
        <v>90</v>
      </c>
      <c r="J48" s="108" t="s">
        <v>270</v>
      </c>
      <c r="K48" s="114" t="s">
        <v>492</v>
      </c>
      <c r="L48" s="145">
        <v>42</v>
      </c>
      <c r="M48" s="108" t="s">
        <v>493</v>
      </c>
      <c r="N48" s="145" t="s">
        <v>494</v>
      </c>
      <c r="O48" s="203">
        <v>1</v>
      </c>
      <c r="P48" s="145" t="s">
        <v>495</v>
      </c>
      <c r="Q48" s="145" t="s">
        <v>249</v>
      </c>
      <c r="R48" s="145" t="s">
        <v>341</v>
      </c>
      <c r="S48" s="131" t="s">
        <v>265</v>
      </c>
      <c r="T48" s="131" t="s">
        <v>496</v>
      </c>
      <c r="U48" s="131" t="s">
        <v>497</v>
      </c>
      <c r="V48" s="111">
        <v>0.33</v>
      </c>
      <c r="W48" s="111">
        <v>1</v>
      </c>
      <c r="X48" s="111">
        <v>1</v>
      </c>
      <c r="Y48" s="111">
        <v>1</v>
      </c>
      <c r="Z48" s="111">
        <v>1</v>
      </c>
      <c r="AA48" s="91"/>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f>+AA48/W48</f>
        <v>0</v>
      </c>
      <c r="AZ48" s="150"/>
    </row>
    <row r="49" spans="1:52" ht="108.75" customHeight="1" x14ac:dyDescent="0.35">
      <c r="A49" s="209">
        <v>43</v>
      </c>
      <c r="B49" s="108" t="s">
        <v>489</v>
      </c>
      <c r="C49" s="108" t="s">
        <v>490</v>
      </c>
      <c r="D49" s="108" t="s">
        <v>5</v>
      </c>
      <c r="E49" s="108" t="s">
        <v>5</v>
      </c>
      <c r="F49" s="108" t="s">
        <v>169</v>
      </c>
      <c r="G49" s="108" t="s">
        <v>491</v>
      </c>
      <c r="H49" s="108" t="s">
        <v>243</v>
      </c>
      <c r="I49" s="131" t="s">
        <v>90</v>
      </c>
      <c r="J49" s="108" t="s">
        <v>270</v>
      </c>
      <c r="K49" s="114" t="s">
        <v>498</v>
      </c>
      <c r="L49" s="145">
        <v>93</v>
      </c>
      <c r="M49" s="108" t="s">
        <v>499</v>
      </c>
      <c r="N49" s="145" t="s">
        <v>500</v>
      </c>
      <c r="O49" s="145">
        <v>20</v>
      </c>
      <c r="P49" s="145" t="s">
        <v>501</v>
      </c>
      <c r="Q49" s="145" t="s">
        <v>257</v>
      </c>
      <c r="R49" s="145" t="s">
        <v>250</v>
      </c>
      <c r="S49" s="131" t="s">
        <v>265</v>
      </c>
      <c r="T49" s="131" t="s">
        <v>502</v>
      </c>
      <c r="U49" s="131" t="s">
        <v>497</v>
      </c>
      <c r="V49" s="111">
        <v>0.33</v>
      </c>
      <c r="W49" s="111"/>
      <c r="X49" s="145">
        <v>5</v>
      </c>
      <c r="Y49" s="145">
        <v>13</v>
      </c>
      <c r="Z49" s="145">
        <v>20</v>
      </c>
      <c r="AA49" s="145"/>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150"/>
    </row>
    <row r="50" spans="1:52" s="98" customFormat="1" ht="84" x14ac:dyDescent="0.35">
      <c r="A50" s="209">
        <v>44</v>
      </c>
      <c r="B50" s="108" t="s">
        <v>489</v>
      </c>
      <c r="C50" s="108" t="s">
        <v>490</v>
      </c>
      <c r="D50" s="108" t="s">
        <v>5</v>
      </c>
      <c r="E50" s="108" t="s">
        <v>5</v>
      </c>
      <c r="F50" s="108" t="s">
        <v>173</v>
      </c>
      <c r="G50" s="108" t="s">
        <v>491</v>
      </c>
      <c r="H50" s="108" t="s">
        <v>243</v>
      </c>
      <c r="I50" s="108" t="s">
        <v>90</v>
      </c>
      <c r="J50" s="108" t="s">
        <v>374</v>
      </c>
      <c r="K50" s="213" t="s">
        <v>503</v>
      </c>
      <c r="L50" s="145">
        <v>43</v>
      </c>
      <c r="M50" s="158" t="s">
        <v>504</v>
      </c>
      <c r="N50" s="108" t="s">
        <v>505</v>
      </c>
      <c r="O50" s="108">
        <v>800</v>
      </c>
      <c r="P50" s="108" t="s">
        <v>506</v>
      </c>
      <c r="Q50" s="108" t="s">
        <v>257</v>
      </c>
      <c r="R50" s="108" t="s">
        <v>250</v>
      </c>
      <c r="S50" s="131" t="s">
        <v>265</v>
      </c>
      <c r="T50" s="131" t="s">
        <v>507</v>
      </c>
      <c r="U50" s="158">
        <v>650</v>
      </c>
      <c r="V50" s="203">
        <v>0.34</v>
      </c>
      <c r="W50" s="145">
        <v>100</v>
      </c>
      <c r="X50" s="145">
        <v>300</v>
      </c>
      <c r="Y50" s="145">
        <v>550</v>
      </c>
      <c r="Z50" s="145">
        <v>800</v>
      </c>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164">
        <f>+AA50/W50</f>
        <v>0</v>
      </c>
    </row>
    <row r="51" spans="1:52" ht="84" x14ac:dyDescent="0.3">
      <c r="A51" s="209">
        <v>45</v>
      </c>
      <c r="B51" s="214" t="s">
        <v>489</v>
      </c>
      <c r="C51" s="214" t="s">
        <v>508</v>
      </c>
      <c r="D51" s="108" t="s">
        <v>5</v>
      </c>
      <c r="E51" s="108" t="s">
        <v>6</v>
      </c>
      <c r="F51" s="108" t="s">
        <v>173</v>
      </c>
      <c r="G51" s="108" t="s">
        <v>509</v>
      </c>
      <c r="H51" s="108" t="s">
        <v>294</v>
      </c>
      <c r="I51" s="108" t="s">
        <v>90</v>
      </c>
      <c r="J51" s="108" t="s">
        <v>270</v>
      </c>
      <c r="K51" s="114" t="s">
        <v>510</v>
      </c>
      <c r="L51" s="145">
        <v>44</v>
      </c>
      <c r="M51" s="153" t="s">
        <v>511</v>
      </c>
      <c r="N51" s="217" t="s">
        <v>512</v>
      </c>
      <c r="O51" s="203">
        <v>1</v>
      </c>
      <c r="P51" s="145" t="s">
        <v>513</v>
      </c>
      <c r="Q51" s="145" t="s">
        <v>249</v>
      </c>
      <c r="R51" s="145" t="s">
        <v>250</v>
      </c>
      <c r="S51" s="116" t="s">
        <v>251</v>
      </c>
      <c r="T51" s="116" t="s">
        <v>514</v>
      </c>
      <c r="U51" s="116" t="s">
        <v>497</v>
      </c>
      <c r="V51" s="111">
        <v>0.33</v>
      </c>
      <c r="W51" s="111">
        <v>0.1</v>
      </c>
      <c r="X51" s="111">
        <v>0.4</v>
      </c>
      <c r="Y51" s="111">
        <v>0.7</v>
      </c>
      <c r="Z51" s="111">
        <v>1</v>
      </c>
      <c r="AA51" s="91"/>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150"/>
    </row>
    <row r="52" spans="1:52" ht="84" x14ac:dyDescent="0.3">
      <c r="A52" s="209">
        <v>46</v>
      </c>
      <c r="B52" s="214" t="s">
        <v>489</v>
      </c>
      <c r="C52" s="214" t="s">
        <v>508</v>
      </c>
      <c r="D52" s="108" t="s">
        <v>5</v>
      </c>
      <c r="E52" s="108" t="s">
        <v>6</v>
      </c>
      <c r="F52" s="108" t="s">
        <v>173</v>
      </c>
      <c r="G52" s="108" t="s">
        <v>509</v>
      </c>
      <c r="H52" s="108" t="s">
        <v>294</v>
      </c>
      <c r="I52" s="108" t="s">
        <v>90</v>
      </c>
      <c r="J52" s="108" t="s">
        <v>270</v>
      </c>
      <c r="K52" s="114" t="s">
        <v>515</v>
      </c>
      <c r="L52" s="145">
        <v>45</v>
      </c>
      <c r="M52" s="153" t="s">
        <v>516</v>
      </c>
      <c r="N52" s="217" t="s">
        <v>517</v>
      </c>
      <c r="O52" s="203">
        <v>1</v>
      </c>
      <c r="P52" s="145" t="s">
        <v>518</v>
      </c>
      <c r="Q52" s="145" t="s">
        <v>249</v>
      </c>
      <c r="R52" s="145" t="s">
        <v>250</v>
      </c>
      <c r="S52" s="116" t="s">
        <v>251</v>
      </c>
      <c r="T52" s="116" t="s">
        <v>514</v>
      </c>
      <c r="U52" s="116" t="s">
        <v>497</v>
      </c>
      <c r="V52" s="111">
        <v>0.33</v>
      </c>
      <c r="W52" s="111">
        <v>0.1</v>
      </c>
      <c r="X52" s="111">
        <v>0.4</v>
      </c>
      <c r="Y52" s="111">
        <v>0.7</v>
      </c>
      <c r="Z52" s="111">
        <v>1</v>
      </c>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150"/>
    </row>
    <row r="53" spans="1:52" ht="84" x14ac:dyDescent="0.3">
      <c r="A53" s="209">
        <v>47</v>
      </c>
      <c r="B53" s="214" t="s">
        <v>489</v>
      </c>
      <c r="C53" s="214" t="s">
        <v>508</v>
      </c>
      <c r="D53" s="108" t="s">
        <v>5</v>
      </c>
      <c r="E53" s="108" t="s">
        <v>6</v>
      </c>
      <c r="F53" s="108" t="s">
        <v>173</v>
      </c>
      <c r="G53" s="108" t="s">
        <v>509</v>
      </c>
      <c r="H53" s="108" t="s">
        <v>294</v>
      </c>
      <c r="I53" s="108" t="s">
        <v>90</v>
      </c>
      <c r="J53" s="108" t="s">
        <v>270</v>
      </c>
      <c r="K53" s="114" t="s">
        <v>519</v>
      </c>
      <c r="L53" s="145">
        <v>46</v>
      </c>
      <c r="M53" s="153" t="s">
        <v>520</v>
      </c>
      <c r="N53" s="217" t="s">
        <v>521</v>
      </c>
      <c r="O53" s="203">
        <v>1</v>
      </c>
      <c r="P53" s="145" t="s">
        <v>522</v>
      </c>
      <c r="Q53" s="145" t="s">
        <v>249</v>
      </c>
      <c r="R53" s="145" t="s">
        <v>250</v>
      </c>
      <c r="S53" s="116" t="s">
        <v>251</v>
      </c>
      <c r="T53" s="116" t="s">
        <v>514</v>
      </c>
      <c r="U53" s="116" t="s">
        <v>497</v>
      </c>
      <c r="V53" s="111">
        <v>0.34</v>
      </c>
      <c r="W53" s="111">
        <v>0.1</v>
      </c>
      <c r="X53" s="111">
        <v>0.4</v>
      </c>
      <c r="Y53" s="111">
        <v>0.7</v>
      </c>
      <c r="Z53" s="111">
        <v>1</v>
      </c>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150"/>
    </row>
    <row r="54" spans="1:52" ht="84" x14ac:dyDescent="0.35">
      <c r="A54" s="209">
        <v>48</v>
      </c>
      <c r="B54" s="108" t="s">
        <v>489</v>
      </c>
      <c r="C54" s="108" t="s">
        <v>490</v>
      </c>
      <c r="D54" s="108" t="s">
        <v>5</v>
      </c>
      <c r="E54" s="108" t="s">
        <v>7</v>
      </c>
      <c r="F54" s="108" t="s">
        <v>173</v>
      </c>
      <c r="G54" s="108" t="s">
        <v>523</v>
      </c>
      <c r="H54" s="108" t="s">
        <v>243</v>
      </c>
      <c r="I54" s="108" t="s">
        <v>90</v>
      </c>
      <c r="J54" s="108" t="s">
        <v>270</v>
      </c>
      <c r="K54" s="114" t="s">
        <v>524</v>
      </c>
      <c r="L54" s="145">
        <v>47</v>
      </c>
      <c r="M54" s="108" t="s">
        <v>525</v>
      </c>
      <c r="N54" s="108" t="s">
        <v>526</v>
      </c>
      <c r="O54" s="108">
        <v>4</v>
      </c>
      <c r="P54" s="108" t="s">
        <v>527</v>
      </c>
      <c r="Q54" s="108" t="s">
        <v>257</v>
      </c>
      <c r="R54" s="108" t="s">
        <v>250</v>
      </c>
      <c r="S54" s="116" t="s">
        <v>251</v>
      </c>
      <c r="T54" s="116" t="s">
        <v>528</v>
      </c>
      <c r="U54" s="116" t="s">
        <v>497</v>
      </c>
      <c r="V54" s="111">
        <v>0.33</v>
      </c>
      <c r="W54" s="108">
        <v>1</v>
      </c>
      <c r="X54" s="108">
        <v>2</v>
      </c>
      <c r="Y54" s="108">
        <v>3</v>
      </c>
      <c r="Z54" s="108">
        <v>4</v>
      </c>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150"/>
    </row>
    <row r="55" spans="1:52" ht="84" x14ac:dyDescent="0.35">
      <c r="A55" s="209">
        <v>49</v>
      </c>
      <c r="B55" s="108" t="s">
        <v>489</v>
      </c>
      <c r="C55" s="108" t="s">
        <v>490</v>
      </c>
      <c r="D55" s="108" t="s">
        <v>5</v>
      </c>
      <c r="E55" s="108" t="s">
        <v>7</v>
      </c>
      <c r="F55" s="108" t="s">
        <v>173</v>
      </c>
      <c r="G55" s="108" t="s">
        <v>523</v>
      </c>
      <c r="H55" s="108" t="s">
        <v>243</v>
      </c>
      <c r="I55" s="108" t="s">
        <v>90</v>
      </c>
      <c r="J55" s="108" t="s">
        <v>270</v>
      </c>
      <c r="K55" s="114" t="s">
        <v>529</v>
      </c>
      <c r="L55" s="145">
        <v>48</v>
      </c>
      <c r="M55" s="108" t="s">
        <v>530</v>
      </c>
      <c r="N55" s="145" t="s">
        <v>531</v>
      </c>
      <c r="O55" s="203">
        <v>1</v>
      </c>
      <c r="P55" s="145" t="s">
        <v>532</v>
      </c>
      <c r="Q55" s="145" t="s">
        <v>249</v>
      </c>
      <c r="R55" s="145" t="s">
        <v>250</v>
      </c>
      <c r="S55" s="116" t="s">
        <v>251</v>
      </c>
      <c r="T55" s="116" t="s">
        <v>533</v>
      </c>
      <c r="U55" s="116" t="s">
        <v>497</v>
      </c>
      <c r="V55" s="111">
        <v>0.33</v>
      </c>
      <c r="W55" s="111">
        <v>0.15</v>
      </c>
      <c r="X55" s="111">
        <v>0.5</v>
      </c>
      <c r="Y55" s="111">
        <v>0.8</v>
      </c>
      <c r="Z55" s="111">
        <v>1</v>
      </c>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150"/>
    </row>
    <row r="56" spans="1:52" ht="84" x14ac:dyDescent="0.35">
      <c r="A56" s="209">
        <v>50</v>
      </c>
      <c r="B56" s="108" t="s">
        <v>489</v>
      </c>
      <c r="C56" s="108" t="s">
        <v>490</v>
      </c>
      <c r="D56" s="108" t="s">
        <v>5</v>
      </c>
      <c r="E56" s="108" t="s">
        <v>7</v>
      </c>
      <c r="F56" s="108" t="s">
        <v>173</v>
      </c>
      <c r="G56" s="108" t="s">
        <v>523</v>
      </c>
      <c r="H56" s="108" t="s">
        <v>243</v>
      </c>
      <c r="I56" s="108" t="s">
        <v>90</v>
      </c>
      <c r="J56" s="108" t="s">
        <v>270</v>
      </c>
      <c r="K56" s="114" t="s">
        <v>534</v>
      </c>
      <c r="L56" s="145">
        <v>49</v>
      </c>
      <c r="M56" s="108" t="s">
        <v>535</v>
      </c>
      <c r="N56" s="108" t="s">
        <v>536</v>
      </c>
      <c r="O56" s="108">
        <v>4</v>
      </c>
      <c r="P56" s="108" t="s">
        <v>537</v>
      </c>
      <c r="Q56" s="108" t="s">
        <v>257</v>
      </c>
      <c r="R56" s="108" t="s">
        <v>250</v>
      </c>
      <c r="S56" s="116" t="s">
        <v>251</v>
      </c>
      <c r="T56" s="116" t="s">
        <v>538</v>
      </c>
      <c r="U56" s="116">
        <v>4</v>
      </c>
      <c r="V56" s="111">
        <v>0.34</v>
      </c>
      <c r="W56" s="108">
        <v>1</v>
      </c>
      <c r="X56" s="108">
        <v>2</v>
      </c>
      <c r="Y56" s="108">
        <v>3</v>
      </c>
      <c r="Z56" s="108">
        <v>4</v>
      </c>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150"/>
    </row>
    <row r="57" spans="1:52" ht="112" x14ac:dyDescent="0.35">
      <c r="A57" s="209">
        <v>51</v>
      </c>
      <c r="B57" s="108" t="s">
        <v>489</v>
      </c>
      <c r="C57" s="108" t="s">
        <v>490</v>
      </c>
      <c r="D57" s="108" t="s">
        <v>5</v>
      </c>
      <c r="E57" s="108" t="s">
        <v>8</v>
      </c>
      <c r="F57" s="108" t="s">
        <v>169</v>
      </c>
      <c r="G57" s="108" t="s">
        <v>491</v>
      </c>
      <c r="H57" s="108" t="s">
        <v>243</v>
      </c>
      <c r="I57" s="108" t="s">
        <v>90</v>
      </c>
      <c r="J57" s="108" t="s">
        <v>270</v>
      </c>
      <c r="K57" s="114" t="s">
        <v>539</v>
      </c>
      <c r="L57" s="145">
        <v>50</v>
      </c>
      <c r="M57" s="108" t="s">
        <v>540</v>
      </c>
      <c r="N57" s="108" t="s">
        <v>541</v>
      </c>
      <c r="O57" s="111">
        <v>1</v>
      </c>
      <c r="P57" s="108" t="s">
        <v>542</v>
      </c>
      <c r="Q57" s="108" t="s">
        <v>249</v>
      </c>
      <c r="R57" s="145" t="s">
        <v>264</v>
      </c>
      <c r="S57" s="131" t="s">
        <v>265</v>
      </c>
      <c r="T57" s="108" t="s">
        <v>543</v>
      </c>
      <c r="U57" s="131" t="s">
        <v>497</v>
      </c>
      <c r="V57" s="111">
        <v>0.5</v>
      </c>
      <c r="W57" s="111"/>
      <c r="X57" s="111">
        <v>1</v>
      </c>
      <c r="Y57" s="111">
        <v>1</v>
      </c>
      <c r="Z57" s="111">
        <v>1</v>
      </c>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150"/>
    </row>
    <row r="58" spans="1:52" ht="145.5" customHeight="1" x14ac:dyDescent="0.35">
      <c r="A58" s="209">
        <v>52</v>
      </c>
      <c r="B58" s="108" t="s">
        <v>489</v>
      </c>
      <c r="C58" s="108" t="s">
        <v>490</v>
      </c>
      <c r="D58" s="108" t="s">
        <v>5</v>
      </c>
      <c r="E58" s="108" t="s">
        <v>8</v>
      </c>
      <c r="F58" s="108" t="s">
        <v>169</v>
      </c>
      <c r="G58" s="108" t="s">
        <v>491</v>
      </c>
      <c r="H58" s="108" t="s">
        <v>243</v>
      </c>
      <c r="I58" s="108" t="s">
        <v>90</v>
      </c>
      <c r="J58" s="108" t="s">
        <v>270</v>
      </c>
      <c r="K58" s="114" t="s">
        <v>544</v>
      </c>
      <c r="L58" s="145">
        <v>51</v>
      </c>
      <c r="M58" s="108" t="s">
        <v>545</v>
      </c>
      <c r="N58" s="108" t="s">
        <v>546</v>
      </c>
      <c r="O58" s="111">
        <v>1</v>
      </c>
      <c r="P58" s="108" t="s">
        <v>547</v>
      </c>
      <c r="Q58" s="108" t="s">
        <v>249</v>
      </c>
      <c r="R58" s="108" t="s">
        <v>341</v>
      </c>
      <c r="S58" s="131" t="s">
        <v>251</v>
      </c>
      <c r="T58" s="131" t="s">
        <v>548</v>
      </c>
      <c r="U58" s="131" t="s">
        <v>497</v>
      </c>
      <c r="V58" s="111">
        <v>0.5</v>
      </c>
      <c r="W58" s="111">
        <v>1</v>
      </c>
      <c r="X58" s="111">
        <v>1</v>
      </c>
      <c r="Y58" s="111">
        <v>1</v>
      </c>
      <c r="Z58" s="111">
        <v>1</v>
      </c>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150"/>
    </row>
    <row r="59" spans="1:52" ht="84" x14ac:dyDescent="0.35">
      <c r="A59" s="209">
        <v>53</v>
      </c>
      <c r="B59" s="108" t="s">
        <v>489</v>
      </c>
      <c r="C59" s="108" t="s">
        <v>490</v>
      </c>
      <c r="D59" s="108" t="s">
        <v>5</v>
      </c>
      <c r="E59" s="108" t="s">
        <v>9</v>
      </c>
      <c r="F59" s="108" t="s">
        <v>169</v>
      </c>
      <c r="G59" s="108" t="s">
        <v>491</v>
      </c>
      <c r="H59" s="108" t="s">
        <v>243</v>
      </c>
      <c r="I59" s="108" t="s">
        <v>90</v>
      </c>
      <c r="J59" s="108" t="s">
        <v>270</v>
      </c>
      <c r="K59" s="213" t="s">
        <v>549</v>
      </c>
      <c r="L59" s="145">
        <v>52</v>
      </c>
      <c r="M59" s="158" t="s">
        <v>550</v>
      </c>
      <c r="N59" s="158" t="s">
        <v>551</v>
      </c>
      <c r="O59" s="111">
        <v>1</v>
      </c>
      <c r="P59" s="108" t="s">
        <v>552</v>
      </c>
      <c r="Q59" s="145" t="s">
        <v>249</v>
      </c>
      <c r="R59" s="145" t="s">
        <v>264</v>
      </c>
      <c r="S59" s="131" t="s">
        <v>265</v>
      </c>
      <c r="T59" s="131" t="s">
        <v>553</v>
      </c>
      <c r="U59" s="131" t="s">
        <v>497</v>
      </c>
      <c r="V59" s="203">
        <v>0.5</v>
      </c>
      <c r="W59" s="166">
        <v>1</v>
      </c>
      <c r="X59" s="166" t="s">
        <v>248</v>
      </c>
      <c r="Y59" s="166" t="s">
        <v>248</v>
      </c>
      <c r="Z59" s="166" t="s">
        <v>248</v>
      </c>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150"/>
    </row>
    <row r="60" spans="1:52" ht="84" x14ac:dyDescent="0.35">
      <c r="A60" s="209">
        <v>54</v>
      </c>
      <c r="B60" s="108" t="s">
        <v>489</v>
      </c>
      <c r="C60" s="108" t="s">
        <v>490</v>
      </c>
      <c r="D60" s="108" t="s">
        <v>5</v>
      </c>
      <c r="E60" s="108" t="s">
        <v>9</v>
      </c>
      <c r="F60" s="108" t="s">
        <v>169</v>
      </c>
      <c r="G60" s="108" t="s">
        <v>491</v>
      </c>
      <c r="H60" s="108" t="s">
        <v>243</v>
      </c>
      <c r="I60" s="108" t="s">
        <v>90</v>
      </c>
      <c r="J60" s="108" t="s">
        <v>270</v>
      </c>
      <c r="K60" s="114" t="s">
        <v>554</v>
      </c>
      <c r="L60" s="145">
        <v>53</v>
      </c>
      <c r="M60" s="108" t="s">
        <v>555</v>
      </c>
      <c r="N60" s="145" t="s">
        <v>556</v>
      </c>
      <c r="O60" s="145">
        <v>40</v>
      </c>
      <c r="P60" s="108" t="s">
        <v>557</v>
      </c>
      <c r="Q60" s="145" t="s">
        <v>257</v>
      </c>
      <c r="R60" s="145" t="s">
        <v>250</v>
      </c>
      <c r="S60" s="131" t="s">
        <v>251</v>
      </c>
      <c r="T60" s="131" t="s">
        <v>528</v>
      </c>
      <c r="U60" s="131" t="s">
        <v>497</v>
      </c>
      <c r="V60" s="111">
        <v>0.5</v>
      </c>
      <c r="W60" s="145">
        <v>0</v>
      </c>
      <c r="X60" s="145">
        <v>3</v>
      </c>
      <c r="Y60" s="145">
        <v>13</v>
      </c>
      <c r="Z60" s="145">
        <v>40</v>
      </c>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150"/>
    </row>
    <row r="61" spans="1:52" ht="98" x14ac:dyDescent="0.35">
      <c r="A61" s="209">
        <v>55</v>
      </c>
      <c r="B61" s="220" t="s">
        <v>371</v>
      </c>
      <c r="C61" s="220" t="s">
        <v>483</v>
      </c>
      <c r="D61" s="145" t="s">
        <v>13</v>
      </c>
      <c r="E61" s="145" t="s">
        <v>13</v>
      </c>
      <c r="F61" s="145" t="s">
        <v>150</v>
      </c>
      <c r="G61" s="145" t="s">
        <v>558</v>
      </c>
      <c r="H61" s="145" t="s">
        <v>417</v>
      </c>
      <c r="I61" s="145" t="s">
        <v>559</v>
      </c>
      <c r="J61" s="145" t="s">
        <v>270</v>
      </c>
      <c r="K61" s="159" t="s">
        <v>560</v>
      </c>
      <c r="L61" s="145">
        <v>54</v>
      </c>
      <c r="M61" s="145" t="s">
        <v>561</v>
      </c>
      <c r="N61" s="145" t="s">
        <v>562</v>
      </c>
      <c r="O61" s="203">
        <v>1</v>
      </c>
      <c r="P61" s="145" t="s">
        <v>563</v>
      </c>
      <c r="Q61" s="108" t="s">
        <v>249</v>
      </c>
      <c r="R61" s="145" t="s">
        <v>264</v>
      </c>
      <c r="S61" s="116" t="s">
        <v>265</v>
      </c>
      <c r="T61" s="116" t="s">
        <v>564</v>
      </c>
      <c r="U61" s="116" t="s">
        <v>90</v>
      </c>
      <c r="V61" s="111">
        <v>1</v>
      </c>
      <c r="W61" s="110">
        <v>1</v>
      </c>
      <c r="X61" s="110">
        <v>1</v>
      </c>
      <c r="Y61" s="110">
        <v>1</v>
      </c>
      <c r="Z61" s="110">
        <v>1</v>
      </c>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133"/>
    </row>
    <row r="62" spans="1:52" ht="98" x14ac:dyDescent="0.3">
      <c r="A62" s="209">
        <v>56</v>
      </c>
      <c r="B62" s="214" t="s">
        <v>316</v>
      </c>
      <c r="C62" s="214" t="s">
        <v>565</v>
      </c>
      <c r="D62" s="108" t="s">
        <v>13</v>
      </c>
      <c r="E62" s="108" t="s">
        <v>14</v>
      </c>
      <c r="F62" s="108" t="s">
        <v>183</v>
      </c>
      <c r="G62" s="108" t="s">
        <v>558</v>
      </c>
      <c r="H62" s="108" t="s">
        <v>566</v>
      </c>
      <c r="I62" s="108" t="s">
        <v>559</v>
      </c>
      <c r="J62" s="108" t="s">
        <v>296</v>
      </c>
      <c r="K62" s="213" t="s">
        <v>567</v>
      </c>
      <c r="L62" s="145">
        <v>55</v>
      </c>
      <c r="M62" s="108" t="s">
        <v>568</v>
      </c>
      <c r="N62" s="145" t="s">
        <v>569</v>
      </c>
      <c r="O62" s="110">
        <v>1</v>
      </c>
      <c r="P62" s="109" t="s">
        <v>570</v>
      </c>
      <c r="Q62" s="109" t="s">
        <v>249</v>
      </c>
      <c r="R62" s="209" t="s">
        <v>264</v>
      </c>
      <c r="S62" s="144" t="s">
        <v>251</v>
      </c>
      <c r="T62" s="116" t="s">
        <v>571</v>
      </c>
      <c r="U62" s="116">
        <v>242</v>
      </c>
      <c r="V62" s="110">
        <v>0.34</v>
      </c>
      <c r="W62" s="110">
        <v>1</v>
      </c>
      <c r="X62" s="110">
        <v>1</v>
      </c>
      <c r="Y62" s="110">
        <v>1</v>
      </c>
      <c r="Z62" s="110">
        <v>1</v>
      </c>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133"/>
    </row>
    <row r="63" spans="1:52" ht="98" x14ac:dyDescent="0.3">
      <c r="A63" s="209">
        <v>57</v>
      </c>
      <c r="B63" s="214" t="s">
        <v>316</v>
      </c>
      <c r="C63" s="214" t="s">
        <v>572</v>
      </c>
      <c r="D63" s="108" t="s">
        <v>13</v>
      </c>
      <c r="E63" s="108" t="s">
        <v>14</v>
      </c>
      <c r="F63" s="108" t="s">
        <v>183</v>
      </c>
      <c r="G63" s="108" t="s">
        <v>558</v>
      </c>
      <c r="H63" s="108" t="s">
        <v>566</v>
      </c>
      <c r="I63" s="108" t="s">
        <v>559</v>
      </c>
      <c r="J63" s="108" t="s">
        <v>296</v>
      </c>
      <c r="K63" s="114" t="s">
        <v>573</v>
      </c>
      <c r="L63" s="145">
        <v>56</v>
      </c>
      <c r="M63" s="145" t="s">
        <v>574</v>
      </c>
      <c r="N63" s="209" t="s">
        <v>575</v>
      </c>
      <c r="O63" s="109">
        <v>2</v>
      </c>
      <c r="P63" s="109" t="s">
        <v>537</v>
      </c>
      <c r="Q63" s="109" t="s">
        <v>257</v>
      </c>
      <c r="R63" s="109" t="s">
        <v>250</v>
      </c>
      <c r="S63" s="144" t="s">
        <v>265</v>
      </c>
      <c r="T63" s="144" t="s">
        <v>576</v>
      </c>
      <c r="U63" s="116" t="s">
        <v>577</v>
      </c>
      <c r="V63" s="110">
        <v>0.33</v>
      </c>
      <c r="W63" s="109">
        <v>1</v>
      </c>
      <c r="X63" s="109">
        <v>2</v>
      </c>
      <c r="Y63" s="109"/>
      <c r="Z63" s="109"/>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133"/>
    </row>
    <row r="64" spans="1:52" ht="166.5" customHeight="1" x14ac:dyDescent="0.35">
      <c r="A64" s="209">
        <v>58</v>
      </c>
      <c r="B64" s="108" t="s">
        <v>316</v>
      </c>
      <c r="C64" s="108" t="s">
        <v>565</v>
      </c>
      <c r="D64" s="108" t="s">
        <v>13</v>
      </c>
      <c r="E64" s="108" t="s">
        <v>14</v>
      </c>
      <c r="F64" s="108" t="s">
        <v>183</v>
      </c>
      <c r="G64" s="108" t="s">
        <v>558</v>
      </c>
      <c r="H64" s="108" t="s">
        <v>566</v>
      </c>
      <c r="I64" s="108" t="s">
        <v>559</v>
      </c>
      <c r="J64" s="108" t="s">
        <v>296</v>
      </c>
      <c r="K64" s="114" t="s">
        <v>578</v>
      </c>
      <c r="L64" s="145">
        <v>57</v>
      </c>
      <c r="M64" s="108" t="s">
        <v>579</v>
      </c>
      <c r="N64" s="108" t="s">
        <v>580</v>
      </c>
      <c r="O64" s="109">
        <v>12</v>
      </c>
      <c r="P64" s="109" t="s">
        <v>581</v>
      </c>
      <c r="Q64" s="109" t="s">
        <v>257</v>
      </c>
      <c r="R64" s="109" t="s">
        <v>250</v>
      </c>
      <c r="S64" s="144" t="s">
        <v>265</v>
      </c>
      <c r="T64" s="144" t="s">
        <v>582</v>
      </c>
      <c r="U64" s="116">
        <v>12</v>
      </c>
      <c r="V64" s="110">
        <v>0.33</v>
      </c>
      <c r="W64" s="109">
        <v>3</v>
      </c>
      <c r="X64" s="109">
        <v>6</v>
      </c>
      <c r="Y64" s="109">
        <v>9</v>
      </c>
      <c r="Z64" s="109">
        <v>12</v>
      </c>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133"/>
    </row>
    <row r="65" spans="1:52" ht="151.5" customHeight="1" x14ac:dyDescent="0.35">
      <c r="A65" s="209">
        <v>59</v>
      </c>
      <c r="B65" s="108" t="s">
        <v>316</v>
      </c>
      <c r="C65" s="108" t="s">
        <v>565</v>
      </c>
      <c r="D65" s="108" t="s">
        <v>13</v>
      </c>
      <c r="E65" s="108" t="s">
        <v>15</v>
      </c>
      <c r="F65" s="108" t="s">
        <v>183</v>
      </c>
      <c r="G65" s="108" t="s">
        <v>558</v>
      </c>
      <c r="H65" s="108" t="s">
        <v>243</v>
      </c>
      <c r="I65" s="108" t="s">
        <v>583</v>
      </c>
      <c r="J65" s="108" t="s">
        <v>374</v>
      </c>
      <c r="K65" s="114" t="s">
        <v>584</v>
      </c>
      <c r="L65" s="145">
        <v>58</v>
      </c>
      <c r="M65" s="108" t="s">
        <v>585</v>
      </c>
      <c r="N65" s="158" t="s">
        <v>586</v>
      </c>
      <c r="O65" s="109">
        <v>2</v>
      </c>
      <c r="P65" s="109" t="s">
        <v>587</v>
      </c>
      <c r="Q65" s="109" t="s">
        <v>257</v>
      </c>
      <c r="R65" s="109" t="s">
        <v>250</v>
      </c>
      <c r="S65" s="116" t="s">
        <v>265</v>
      </c>
      <c r="T65" s="116" t="s">
        <v>588</v>
      </c>
      <c r="U65" s="131" t="s">
        <v>331</v>
      </c>
      <c r="V65" s="110">
        <v>0.17</v>
      </c>
      <c r="W65" s="154">
        <v>0</v>
      </c>
      <c r="X65" s="154">
        <v>1</v>
      </c>
      <c r="Y65" s="154">
        <v>0</v>
      </c>
      <c r="Z65" s="154">
        <v>2</v>
      </c>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133"/>
    </row>
    <row r="66" spans="1:52" ht="98" x14ac:dyDescent="0.3">
      <c r="A66" s="209">
        <v>60</v>
      </c>
      <c r="B66" s="214" t="s">
        <v>316</v>
      </c>
      <c r="C66" s="214" t="s">
        <v>565</v>
      </c>
      <c r="D66" s="108" t="s">
        <v>13</v>
      </c>
      <c r="E66" s="108" t="s">
        <v>15</v>
      </c>
      <c r="F66" s="108" t="s">
        <v>183</v>
      </c>
      <c r="G66" s="108" t="s">
        <v>558</v>
      </c>
      <c r="H66" s="108" t="s">
        <v>566</v>
      </c>
      <c r="I66" s="108" t="s">
        <v>90</v>
      </c>
      <c r="J66" s="108" t="s">
        <v>374</v>
      </c>
      <c r="K66" s="114" t="s">
        <v>589</v>
      </c>
      <c r="L66" s="145">
        <v>59</v>
      </c>
      <c r="M66" s="145" t="s">
        <v>590</v>
      </c>
      <c r="N66" s="109" t="s">
        <v>591</v>
      </c>
      <c r="O66" s="109">
        <v>12</v>
      </c>
      <c r="P66" s="109" t="s">
        <v>581</v>
      </c>
      <c r="Q66" s="109" t="s">
        <v>257</v>
      </c>
      <c r="R66" s="109" t="s">
        <v>250</v>
      </c>
      <c r="S66" s="116" t="s">
        <v>265</v>
      </c>
      <c r="T66" s="116" t="s">
        <v>592</v>
      </c>
      <c r="U66" s="131" t="s">
        <v>331</v>
      </c>
      <c r="V66" s="110">
        <v>0.17</v>
      </c>
      <c r="W66" s="154">
        <v>3</v>
      </c>
      <c r="X66" s="154">
        <v>6</v>
      </c>
      <c r="Y66" s="154">
        <v>9</v>
      </c>
      <c r="Z66" s="154">
        <v>12</v>
      </c>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133"/>
    </row>
    <row r="67" spans="1:52" ht="98" x14ac:dyDescent="0.3">
      <c r="A67" s="209">
        <v>61</v>
      </c>
      <c r="B67" s="214" t="s">
        <v>316</v>
      </c>
      <c r="C67" s="214" t="s">
        <v>565</v>
      </c>
      <c r="D67" s="108" t="s">
        <v>13</v>
      </c>
      <c r="E67" s="108" t="s">
        <v>15</v>
      </c>
      <c r="F67" s="108" t="s">
        <v>183</v>
      </c>
      <c r="G67" s="108" t="s">
        <v>558</v>
      </c>
      <c r="H67" s="108" t="s">
        <v>566</v>
      </c>
      <c r="I67" s="108" t="s">
        <v>559</v>
      </c>
      <c r="J67" s="108" t="s">
        <v>374</v>
      </c>
      <c r="K67" s="114" t="s">
        <v>593</v>
      </c>
      <c r="L67" s="145">
        <v>60</v>
      </c>
      <c r="M67" s="145" t="s">
        <v>594</v>
      </c>
      <c r="N67" s="209" t="s">
        <v>595</v>
      </c>
      <c r="O67" s="109">
        <v>12</v>
      </c>
      <c r="P67" s="109" t="s">
        <v>596</v>
      </c>
      <c r="Q67" s="109" t="s">
        <v>257</v>
      </c>
      <c r="R67" s="109" t="s">
        <v>250</v>
      </c>
      <c r="S67" s="116" t="s">
        <v>265</v>
      </c>
      <c r="T67" s="116" t="s">
        <v>597</v>
      </c>
      <c r="U67" s="131" t="s">
        <v>331</v>
      </c>
      <c r="V67" s="110">
        <v>0.17</v>
      </c>
      <c r="W67" s="154">
        <v>3</v>
      </c>
      <c r="X67" s="154">
        <v>6</v>
      </c>
      <c r="Y67" s="154">
        <v>9</v>
      </c>
      <c r="Z67" s="154">
        <v>12</v>
      </c>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133"/>
    </row>
    <row r="68" spans="1:52" ht="98" x14ac:dyDescent="0.3">
      <c r="A68" s="209">
        <v>62</v>
      </c>
      <c r="B68" s="214" t="s">
        <v>316</v>
      </c>
      <c r="C68" s="214" t="s">
        <v>565</v>
      </c>
      <c r="D68" s="108" t="s">
        <v>13</v>
      </c>
      <c r="E68" s="108" t="s">
        <v>15</v>
      </c>
      <c r="F68" s="108" t="s">
        <v>183</v>
      </c>
      <c r="G68" s="108" t="s">
        <v>558</v>
      </c>
      <c r="H68" s="108" t="s">
        <v>566</v>
      </c>
      <c r="I68" s="108" t="s">
        <v>559</v>
      </c>
      <c r="J68" s="108" t="s">
        <v>374</v>
      </c>
      <c r="K68" s="114" t="s">
        <v>598</v>
      </c>
      <c r="L68" s="145">
        <v>61</v>
      </c>
      <c r="M68" s="145" t="s">
        <v>599</v>
      </c>
      <c r="N68" s="209" t="s">
        <v>600</v>
      </c>
      <c r="O68" s="109">
        <v>12</v>
      </c>
      <c r="P68" s="109" t="s">
        <v>596</v>
      </c>
      <c r="Q68" s="109" t="s">
        <v>257</v>
      </c>
      <c r="R68" s="109" t="s">
        <v>250</v>
      </c>
      <c r="S68" s="116" t="s">
        <v>265</v>
      </c>
      <c r="T68" s="144" t="s">
        <v>597</v>
      </c>
      <c r="U68" s="131" t="s">
        <v>331</v>
      </c>
      <c r="V68" s="110">
        <v>0.17</v>
      </c>
      <c r="W68" s="109">
        <v>3</v>
      </c>
      <c r="X68" s="109">
        <v>6</v>
      </c>
      <c r="Y68" s="109">
        <v>9</v>
      </c>
      <c r="Z68" s="109">
        <v>12</v>
      </c>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133"/>
    </row>
    <row r="69" spans="1:52" ht="98" x14ac:dyDescent="0.3">
      <c r="A69" s="209">
        <v>63</v>
      </c>
      <c r="B69" s="214" t="s">
        <v>316</v>
      </c>
      <c r="C69" s="214" t="s">
        <v>565</v>
      </c>
      <c r="D69" s="108" t="s">
        <v>13</v>
      </c>
      <c r="E69" s="108" t="s">
        <v>15</v>
      </c>
      <c r="F69" s="108" t="s">
        <v>183</v>
      </c>
      <c r="G69" s="108" t="s">
        <v>558</v>
      </c>
      <c r="H69" s="108" t="s">
        <v>566</v>
      </c>
      <c r="I69" s="108" t="s">
        <v>559</v>
      </c>
      <c r="J69" s="108" t="s">
        <v>374</v>
      </c>
      <c r="K69" s="114" t="s">
        <v>601</v>
      </c>
      <c r="L69" s="145">
        <v>62</v>
      </c>
      <c r="M69" s="108" t="s">
        <v>602</v>
      </c>
      <c r="N69" s="109" t="s">
        <v>603</v>
      </c>
      <c r="O69" s="109">
        <v>2</v>
      </c>
      <c r="P69" s="109" t="s">
        <v>604</v>
      </c>
      <c r="Q69" s="109" t="s">
        <v>257</v>
      </c>
      <c r="R69" s="109" t="s">
        <v>250</v>
      </c>
      <c r="S69" s="116" t="s">
        <v>265</v>
      </c>
      <c r="T69" s="116" t="s">
        <v>592</v>
      </c>
      <c r="U69" s="131" t="s">
        <v>331</v>
      </c>
      <c r="V69" s="110">
        <v>0.16</v>
      </c>
      <c r="W69" s="109">
        <v>0</v>
      </c>
      <c r="X69" s="109">
        <v>1</v>
      </c>
      <c r="Y69" s="109">
        <v>0</v>
      </c>
      <c r="Z69" s="109">
        <v>2</v>
      </c>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133"/>
    </row>
    <row r="70" spans="1:52" ht="98" x14ac:dyDescent="0.3">
      <c r="A70" s="209">
        <v>64</v>
      </c>
      <c r="B70" s="214" t="s">
        <v>316</v>
      </c>
      <c r="C70" s="214" t="s">
        <v>572</v>
      </c>
      <c r="D70" s="108" t="s">
        <v>13</v>
      </c>
      <c r="E70" s="108" t="s">
        <v>15</v>
      </c>
      <c r="F70" s="108" t="s">
        <v>183</v>
      </c>
      <c r="G70" s="108" t="s">
        <v>558</v>
      </c>
      <c r="H70" s="108" t="s">
        <v>566</v>
      </c>
      <c r="I70" s="108" t="s">
        <v>559</v>
      </c>
      <c r="J70" s="108" t="s">
        <v>296</v>
      </c>
      <c r="K70" s="159" t="s">
        <v>605</v>
      </c>
      <c r="L70" s="145">
        <v>63</v>
      </c>
      <c r="M70" s="158" t="s">
        <v>606</v>
      </c>
      <c r="N70" s="109" t="s">
        <v>607</v>
      </c>
      <c r="O70" s="109">
        <v>2</v>
      </c>
      <c r="P70" s="109" t="s">
        <v>608</v>
      </c>
      <c r="Q70" s="109" t="s">
        <v>257</v>
      </c>
      <c r="R70" s="109" t="s">
        <v>250</v>
      </c>
      <c r="S70" s="144" t="s">
        <v>265</v>
      </c>
      <c r="T70" s="116" t="s">
        <v>609</v>
      </c>
      <c r="U70" s="131" t="s">
        <v>331</v>
      </c>
      <c r="V70" s="110">
        <v>0.16</v>
      </c>
      <c r="W70" s="109"/>
      <c r="X70" s="109">
        <v>1</v>
      </c>
      <c r="Y70" s="109"/>
      <c r="Z70" s="109">
        <v>2</v>
      </c>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133"/>
    </row>
    <row r="71" spans="1:52" ht="98" x14ac:dyDescent="0.3">
      <c r="A71" s="209">
        <v>65</v>
      </c>
      <c r="B71" s="214" t="s">
        <v>316</v>
      </c>
      <c r="C71" s="214" t="s">
        <v>610</v>
      </c>
      <c r="D71" s="108" t="s">
        <v>13</v>
      </c>
      <c r="E71" s="108" t="s">
        <v>16</v>
      </c>
      <c r="F71" s="108" t="s">
        <v>150</v>
      </c>
      <c r="G71" s="108" t="s">
        <v>558</v>
      </c>
      <c r="H71" s="108" t="s">
        <v>243</v>
      </c>
      <c r="I71" s="108" t="s">
        <v>393</v>
      </c>
      <c r="J71" s="108" t="s">
        <v>296</v>
      </c>
      <c r="K71" s="114" t="s">
        <v>611</v>
      </c>
      <c r="L71" s="145">
        <v>64</v>
      </c>
      <c r="M71" s="108" t="s">
        <v>612</v>
      </c>
      <c r="N71" s="209" t="s">
        <v>613</v>
      </c>
      <c r="O71" s="111">
        <v>1</v>
      </c>
      <c r="P71" s="109" t="s">
        <v>614</v>
      </c>
      <c r="Q71" s="209" t="s">
        <v>249</v>
      </c>
      <c r="R71" s="209" t="s">
        <v>250</v>
      </c>
      <c r="S71" s="116" t="s">
        <v>265</v>
      </c>
      <c r="T71" s="116" t="s">
        <v>615</v>
      </c>
      <c r="U71" s="116" t="s">
        <v>331</v>
      </c>
      <c r="V71" s="110">
        <v>0.33</v>
      </c>
      <c r="W71" s="155">
        <v>0.1</v>
      </c>
      <c r="X71" s="155">
        <v>0.5</v>
      </c>
      <c r="Y71" s="155">
        <v>0.75</v>
      </c>
      <c r="Z71" s="155">
        <v>1</v>
      </c>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156"/>
    </row>
    <row r="72" spans="1:52" ht="135.75" customHeight="1" x14ac:dyDescent="0.35">
      <c r="A72" s="209">
        <v>66</v>
      </c>
      <c r="B72" s="108" t="s">
        <v>316</v>
      </c>
      <c r="C72" s="108" t="s">
        <v>565</v>
      </c>
      <c r="D72" s="108" t="s">
        <v>13</v>
      </c>
      <c r="E72" s="108" t="s">
        <v>16</v>
      </c>
      <c r="F72" s="108" t="s">
        <v>150</v>
      </c>
      <c r="G72" s="108" t="s">
        <v>558</v>
      </c>
      <c r="H72" s="108" t="s">
        <v>566</v>
      </c>
      <c r="I72" s="108" t="s">
        <v>90</v>
      </c>
      <c r="J72" s="108" t="s">
        <v>244</v>
      </c>
      <c r="K72" s="213" t="s">
        <v>616</v>
      </c>
      <c r="L72" s="145">
        <v>65</v>
      </c>
      <c r="M72" s="145" t="s">
        <v>617</v>
      </c>
      <c r="N72" s="109" t="s">
        <v>618</v>
      </c>
      <c r="O72" s="134" t="s">
        <v>619</v>
      </c>
      <c r="P72" s="109" t="s">
        <v>620</v>
      </c>
      <c r="Q72" s="209" t="s">
        <v>249</v>
      </c>
      <c r="R72" s="209" t="s">
        <v>341</v>
      </c>
      <c r="S72" s="116" t="s">
        <v>265</v>
      </c>
      <c r="T72" s="109" t="s">
        <v>621</v>
      </c>
      <c r="U72" s="116" t="s">
        <v>331</v>
      </c>
      <c r="V72" s="110">
        <v>0.33</v>
      </c>
      <c r="W72" s="136">
        <v>0.5</v>
      </c>
      <c r="X72" s="136">
        <v>0.5</v>
      </c>
      <c r="Y72" s="136">
        <v>0.5</v>
      </c>
      <c r="Z72" s="136">
        <v>0.5</v>
      </c>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156"/>
    </row>
    <row r="73" spans="1:52" ht="84" x14ac:dyDescent="0.3">
      <c r="A73" s="209">
        <v>67</v>
      </c>
      <c r="B73" s="214" t="s">
        <v>489</v>
      </c>
      <c r="C73" s="214" t="s">
        <v>622</v>
      </c>
      <c r="D73" s="108" t="s">
        <v>13</v>
      </c>
      <c r="E73" s="108" t="s">
        <v>16</v>
      </c>
      <c r="F73" s="108" t="s">
        <v>150</v>
      </c>
      <c r="G73" s="108" t="s">
        <v>623</v>
      </c>
      <c r="H73" s="108" t="s">
        <v>243</v>
      </c>
      <c r="I73" s="108" t="s">
        <v>90</v>
      </c>
      <c r="J73" s="108" t="s">
        <v>244</v>
      </c>
      <c r="K73" s="114" t="s">
        <v>624</v>
      </c>
      <c r="L73" s="145">
        <v>66</v>
      </c>
      <c r="M73" s="108" t="s">
        <v>625</v>
      </c>
      <c r="N73" s="109" t="s">
        <v>626</v>
      </c>
      <c r="O73" s="109">
        <v>11</v>
      </c>
      <c r="P73" s="109" t="s">
        <v>627</v>
      </c>
      <c r="Q73" s="109" t="s">
        <v>257</v>
      </c>
      <c r="R73" s="109" t="s">
        <v>250</v>
      </c>
      <c r="S73" s="116" t="s">
        <v>265</v>
      </c>
      <c r="T73" s="116" t="s">
        <v>628</v>
      </c>
      <c r="U73" s="116" t="s">
        <v>331</v>
      </c>
      <c r="V73" s="110">
        <v>0.34</v>
      </c>
      <c r="W73" s="157">
        <v>2</v>
      </c>
      <c r="X73" s="157">
        <v>5</v>
      </c>
      <c r="Y73" s="157">
        <v>8</v>
      </c>
      <c r="Z73" s="157">
        <v>11</v>
      </c>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156"/>
    </row>
    <row r="74" spans="1:52" ht="143.25" customHeight="1" x14ac:dyDescent="0.3">
      <c r="A74" s="209">
        <v>68</v>
      </c>
      <c r="B74" s="214" t="s">
        <v>240</v>
      </c>
      <c r="C74" s="214" t="s">
        <v>629</v>
      </c>
      <c r="D74" s="108" t="s">
        <v>17</v>
      </c>
      <c r="E74" s="108" t="s">
        <v>17</v>
      </c>
      <c r="F74" s="108" t="s">
        <v>95</v>
      </c>
      <c r="G74" s="158" t="s">
        <v>90</v>
      </c>
      <c r="H74" s="108" t="s">
        <v>243</v>
      </c>
      <c r="I74" s="108" t="s">
        <v>295</v>
      </c>
      <c r="J74" s="108" t="s">
        <v>296</v>
      </c>
      <c r="K74" s="114" t="s">
        <v>630</v>
      </c>
      <c r="L74" s="145">
        <v>67</v>
      </c>
      <c r="M74" s="108" t="s">
        <v>631</v>
      </c>
      <c r="N74" s="109" t="s">
        <v>632</v>
      </c>
      <c r="O74" s="109">
        <v>2</v>
      </c>
      <c r="P74" s="109" t="s">
        <v>633</v>
      </c>
      <c r="Q74" s="109" t="s">
        <v>257</v>
      </c>
      <c r="R74" s="109" t="s">
        <v>250</v>
      </c>
      <c r="S74" s="116" t="s">
        <v>251</v>
      </c>
      <c r="T74" s="116" t="s">
        <v>634</v>
      </c>
      <c r="U74" s="131">
        <v>2</v>
      </c>
      <c r="V74" s="166">
        <v>0.34</v>
      </c>
      <c r="W74" s="131">
        <v>1</v>
      </c>
      <c r="X74" s="131"/>
      <c r="Y74" s="131">
        <v>2</v>
      </c>
      <c r="Z74" s="131"/>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156"/>
    </row>
    <row r="75" spans="1:52" ht="120.75" customHeight="1" x14ac:dyDescent="0.3">
      <c r="A75" s="209">
        <v>69</v>
      </c>
      <c r="B75" s="215" t="s">
        <v>240</v>
      </c>
      <c r="C75" s="214" t="s">
        <v>629</v>
      </c>
      <c r="D75" s="158" t="s">
        <v>17</v>
      </c>
      <c r="E75" s="158" t="s">
        <v>17</v>
      </c>
      <c r="F75" s="158" t="s">
        <v>180</v>
      </c>
      <c r="G75" s="158" t="s">
        <v>90</v>
      </c>
      <c r="H75" s="158" t="s">
        <v>417</v>
      </c>
      <c r="I75" s="158" t="s">
        <v>559</v>
      </c>
      <c r="J75" s="158" t="s">
        <v>296</v>
      </c>
      <c r="K75" s="165" t="s">
        <v>635</v>
      </c>
      <c r="L75" s="145">
        <v>68</v>
      </c>
      <c r="M75" s="158" t="s">
        <v>636</v>
      </c>
      <c r="N75" s="158" t="s">
        <v>637</v>
      </c>
      <c r="O75" s="158">
        <v>12</v>
      </c>
      <c r="P75" s="158" t="s">
        <v>300</v>
      </c>
      <c r="Q75" s="158" t="s">
        <v>257</v>
      </c>
      <c r="R75" s="158" t="s">
        <v>250</v>
      </c>
      <c r="S75" s="144" t="s">
        <v>265</v>
      </c>
      <c r="T75" s="144" t="s">
        <v>638</v>
      </c>
      <c r="U75" s="144">
        <v>12</v>
      </c>
      <c r="V75" s="166">
        <v>0.33</v>
      </c>
      <c r="W75" s="158">
        <v>3</v>
      </c>
      <c r="X75" s="158">
        <v>6</v>
      </c>
      <c r="Y75" s="158">
        <v>9</v>
      </c>
      <c r="Z75" s="158">
        <v>12</v>
      </c>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68"/>
    </row>
    <row r="76" spans="1:52" ht="143.25" customHeight="1" x14ac:dyDescent="0.3">
      <c r="A76" s="209">
        <v>70</v>
      </c>
      <c r="B76" s="215" t="s">
        <v>240</v>
      </c>
      <c r="C76" s="214" t="s">
        <v>629</v>
      </c>
      <c r="D76" s="158" t="s">
        <v>17</v>
      </c>
      <c r="E76" s="158" t="s">
        <v>17</v>
      </c>
      <c r="F76" s="158" t="s">
        <v>180</v>
      </c>
      <c r="G76" s="158" t="s">
        <v>90</v>
      </c>
      <c r="H76" s="158" t="s">
        <v>417</v>
      </c>
      <c r="I76" s="158" t="s">
        <v>559</v>
      </c>
      <c r="J76" s="158" t="s">
        <v>296</v>
      </c>
      <c r="K76" s="165" t="s">
        <v>639</v>
      </c>
      <c r="L76" s="145">
        <v>69</v>
      </c>
      <c r="M76" s="158" t="s">
        <v>640</v>
      </c>
      <c r="N76" s="158" t="s">
        <v>641</v>
      </c>
      <c r="O76" s="158">
        <v>4</v>
      </c>
      <c r="P76" s="158" t="s">
        <v>642</v>
      </c>
      <c r="Q76" s="158" t="s">
        <v>257</v>
      </c>
      <c r="R76" s="158" t="s">
        <v>250</v>
      </c>
      <c r="S76" s="144" t="s">
        <v>265</v>
      </c>
      <c r="T76" s="144" t="s">
        <v>642</v>
      </c>
      <c r="U76" s="144">
        <v>4</v>
      </c>
      <c r="V76" s="166">
        <v>0.33</v>
      </c>
      <c r="W76" s="158">
        <v>1</v>
      </c>
      <c r="X76" s="158">
        <v>2</v>
      </c>
      <c r="Y76" s="158">
        <v>3</v>
      </c>
      <c r="Z76" s="158">
        <v>4</v>
      </c>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68"/>
    </row>
    <row r="77" spans="1:52" ht="112" x14ac:dyDescent="0.3">
      <c r="A77" s="209">
        <v>71</v>
      </c>
      <c r="B77" s="216" t="s">
        <v>240</v>
      </c>
      <c r="C77" s="214" t="s">
        <v>629</v>
      </c>
      <c r="D77" s="131" t="s">
        <v>17</v>
      </c>
      <c r="E77" s="131" t="s">
        <v>18</v>
      </c>
      <c r="F77" s="131" t="s">
        <v>103</v>
      </c>
      <c r="G77" s="158" t="s">
        <v>643</v>
      </c>
      <c r="H77" s="131" t="s">
        <v>392</v>
      </c>
      <c r="I77" s="131" t="s">
        <v>393</v>
      </c>
      <c r="J77" s="108" t="s">
        <v>296</v>
      </c>
      <c r="K77" s="135" t="s">
        <v>644</v>
      </c>
      <c r="L77" s="145">
        <v>70</v>
      </c>
      <c r="M77" s="131" t="s">
        <v>645</v>
      </c>
      <c r="N77" s="131" t="s">
        <v>646</v>
      </c>
      <c r="O77" s="158">
        <v>4</v>
      </c>
      <c r="P77" s="158" t="s">
        <v>647</v>
      </c>
      <c r="Q77" s="158" t="s">
        <v>257</v>
      </c>
      <c r="R77" s="158" t="s">
        <v>250</v>
      </c>
      <c r="S77" s="144" t="s">
        <v>251</v>
      </c>
      <c r="T77" s="144" t="s">
        <v>648</v>
      </c>
      <c r="U77" s="144">
        <v>0</v>
      </c>
      <c r="V77" s="111">
        <v>0.17</v>
      </c>
      <c r="W77" s="158">
        <v>0</v>
      </c>
      <c r="X77" s="158">
        <v>0</v>
      </c>
      <c r="Y77" s="158">
        <v>2</v>
      </c>
      <c r="Z77" s="158">
        <v>4</v>
      </c>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156"/>
    </row>
    <row r="78" spans="1:52" ht="112" x14ac:dyDescent="0.3">
      <c r="A78" s="209">
        <v>72</v>
      </c>
      <c r="B78" s="216" t="s">
        <v>240</v>
      </c>
      <c r="C78" s="214" t="s">
        <v>629</v>
      </c>
      <c r="D78" s="131" t="s">
        <v>17</v>
      </c>
      <c r="E78" s="131" t="s">
        <v>18</v>
      </c>
      <c r="F78" s="131" t="s">
        <v>103</v>
      </c>
      <c r="G78" s="131" t="s">
        <v>242</v>
      </c>
      <c r="H78" s="131" t="s">
        <v>392</v>
      </c>
      <c r="I78" s="131" t="s">
        <v>90</v>
      </c>
      <c r="J78" s="131" t="s">
        <v>90</v>
      </c>
      <c r="K78" s="149" t="s">
        <v>649</v>
      </c>
      <c r="L78" s="145">
        <v>71</v>
      </c>
      <c r="M78" s="131" t="s">
        <v>650</v>
      </c>
      <c r="N78" s="158" t="s">
        <v>651</v>
      </c>
      <c r="O78" s="134">
        <v>0.96</v>
      </c>
      <c r="P78" s="131" t="s">
        <v>652</v>
      </c>
      <c r="Q78" s="131" t="s">
        <v>249</v>
      </c>
      <c r="R78" s="158" t="s">
        <v>264</v>
      </c>
      <c r="S78" s="116" t="s">
        <v>265</v>
      </c>
      <c r="T78" s="116" t="s">
        <v>653</v>
      </c>
      <c r="U78" s="116">
        <v>98</v>
      </c>
      <c r="V78" s="111">
        <v>0.17</v>
      </c>
      <c r="W78" s="134">
        <v>0.96</v>
      </c>
      <c r="X78" s="134">
        <v>0.96</v>
      </c>
      <c r="Y78" s="134">
        <v>0.96</v>
      </c>
      <c r="Z78" s="134">
        <v>0.96</v>
      </c>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156"/>
    </row>
    <row r="79" spans="1:52" ht="159" customHeight="1" x14ac:dyDescent="0.3">
      <c r="A79" s="209">
        <v>73</v>
      </c>
      <c r="B79" s="216" t="s">
        <v>240</v>
      </c>
      <c r="C79" s="214" t="s">
        <v>629</v>
      </c>
      <c r="D79" s="131" t="s">
        <v>17</v>
      </c>
      <c r="E79" s="131" t="s">
        <v>18</v>
      </c>
      <c r="F79" s="131" t="s">
        <v>103</v>
      </c>
      <c r="G79" s="131" t="s">
        <v>242</v>
      </c>
      <c r="H79" s="131" t="s">
        <v>392</v>
      </c>
      <c r="I79" s="131" t="s">
        <v>90</v>
      </c>
      <c r="J79" s="131" t="s">
        <v>90</v>
      </c>
      <c r="K79" s="149" t="s">
        <v>654</v>
      </c>
      <c r="L79" s="145">
        <v>72</v>
      </c>
      <c r="M79" s="131" t="s">
        <v>655</v>
      </c>
      <c r="N79" s="158" t="s">
        <v>656</v>
      </c>
      <c r="O79" s="134">
        <v>0.95</v>
      </c>
      <c r="P79" s="131" t="s">
        <v>657</v>
      </c>
      <c r="Q79" s="131" t="s">
        <v>249</v>
      </c>
      <c r="R79" s="131" t="s">
        <v>341</v>
      </c>
      <c r="S79" s="116" t="s">
        <v>265</v>
      </c>
      <c r="T79" s="116" t="s">
        <v>658</v>
      </c>
      <c r="U79" s="116">
        <v>95</v>
      </c>
      <c r="V79" s="111">
        <v>0.17</v>
      </c>
      <c r="W79" s="134">
        <v>0.95</v>
      </c>
      <c r="X79" s="134">
        <v>0.95</v>
      </c>
      <c r="Y79" s="134">
        <v>0.95</v>
      </c>
      <c r="Z79" s="134">
        <v>0.95</v>
      </c>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156"/>
    </row>
    <row r="80" spans="1:52" ht="112" x14ac:dyDescent="0.3">
      <c r="A80" s="209">
        <v>74</v>
      </c>
      <c r="B80" s="214" t="s">
        <v>240</v>
      </c>
      <c r="C80" s="214" t="s">
        <v>629</v>
      </c>
      <c r="D80" s="131" t="s">
        <v>17</v>
      </c>
      <c r="E80" s="131" t="s">
        <v>18</v>
      </c>
      <c r="F80" s="131" t="s">
        <v>103</v>
      </c>
      <c r="G80" s="131" t="s">
        <v>242</v>
      </c>
      <c r="H80" s="131" t="s">
        <v>392</v>
      </c>
      <c r="I80" s="131" t="s">
        <v>393</v>
      </c>
      <c r="J80" s="131" t="s">
        <v>296</v>
      </c>
      <c r="K80" s="159" t="s">
        <v>659</v>
      </c>
      <c r="L80" s="145">
        <v>73</v>
      </c>
      <c r="M80" s="108" t="s">
        <v>660</v>
      </c>
      <c r="N80" s="160" t="s">
        <v>661</v>
      </c>
      <c r="O80" s="111">
        <v>1</v>
      </c>
      <c r="P80" s="160" t="s">
        <v>662</v>
      </c>
      <c r="Q80" s="160" t="s">
        <v>249</v>
      </c>
      <c r="R80" s="160" t="s">
        <v>250</v>
      </c>
      <c r="S80" s="152" t="s">
        <v>265</v>
      </c>
      <c r="T80" s="161" t="s">
        <v>663</v>
      </c>
      <c r="U80" s="162">
        <v>1</v>
      </c>
      <c r="V80" s="111">
        <v>0.17</v>
      </c>
      <c r="W80" s="111">
        <v>0</v>
      </c>
      <c r="X80" s="111">
        <v>1</v>
      </c>
      <c r="Y80" s="111">
        <v>1</v>
      </c>
      <c r="Z80" s="111">
        <v>1</v>
      </c>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156"/>
    </row>
    <row r="81" spans="1:52" ht="112" x14ac:dyDescent="0.3">
      <c r="A81" s="209">
        <v>75</v>
      </c>
      <c r="B81" s="214" t="s">
        <v>240</v>
      </c>
      <c r="C81" s="214" t="s">
        <v>629</v>
      </c>
      <c r="D81" s="108" t="s">
        <v>17</v>
      </c>
      <c r="E81" s="108" t="s">
        <v>18</v>
      </c>
      <c r="F81" s="160" t="s">
        <v>103</v>
      </c>
      <c r="G81" s="160" t="s">
        <v>242</v>
      </c>
      <c r="H81" s="160" t="s">
        <v>664</v>
      </c>
      <c r="I81" s="131" t="s">
        <v>665</v>
      </c>
      <c r="J81" s="131" t="s">
        <v>296</v>
      </c>
      <c r="K81" s="159" t="s">
        <v>666</v>
      </c>
      <c r="L81" s="145">
        <v>74</v>
      </c>
      <c r="M81" s="160" t="s">
        <v>667</v>
      </c>
      <c r="N81" s="108" t="s">
        <v>668</v>
      </c>
      <c r="O81" s="111">
        <v>1</v>
      </c>
      <c r="P81" s="160" t="s">
        <v>669</v>
      </c>
      <c r="Q81" s="160" t="s">
        <v>249</v>
      </c>
      <c r="R81" s="160" t="s">
        <v>250</v>
      </c>
      <c r="S81" s="152" t="s">
        <v>265</v>
      </c>
      <c r="T81" s="161" t="s">
        <v>663</v>
      </c>
      <c r="U81" s="227">
        <v>1</v>
      </c>
      <c r="V81" s="111">
        <v>0.16</v>
      </c>
      <c r="W81" s="111">
        <v>0</v>
      </c>
      <c r="X81" s="111">
        <v>0.24</v>
      </c>
      <c r="Y81" s="111">
        <v>0.47</v>
      </c>
      <c r="Z81" s="111">
        <v>1</v>
      </c>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156"/>
    </row>
    <row r="82" spans="1:52" ht="112" x14ac:dyDescent="0.3">
      <c r="A82" s="209">
        <v>76</v>
      </c>
      <c r="B82" s="214" t="s">
        <v>240</v>
      </c>
      <c r="C82" s="214" t="s">
        <v>629</v>
      </c>
      <c r="D82" s="108" t="s">
        <v>17</v>
      </c>
      <c r="E82" s="108" t="s">
        <v>18</v>
      </c>
      <c r="F82" s="160" t="s">
        <v>103</v>
      </c>
      <c r="G82" s="160" t="s">
        <v>242</v>
      </c>
      <c r="H82" s="160" t="s">
        <v>664</v>
      </c>
      <c r="I82" s="160" t="s">
        <v>670</v>
      </c>
      <c r="J82" s="131" t="s">
        <v>296</v>
      </c>
      <c r="K82" s="159" t="s">
        <v>671</v>
      </c>
      <c r="L82" s="145">
        <v>75</v>
      </c>
      <c r="M82" s="108" t="s">
        <v>672</v>
      </c>
      <c r="N82" s="108" t="s">
        <v>673</v>
      </c>
      <c r="O82" s="111">
        <v>1</v>
      </c>
      <c r="P82" s="160" t="s">
        <v>674</v>
      </c>
      <c r="Q82" s="160" t="s">
        <v>257</v>
      </c>
      <c r="R82" s="160" t="s">
        <v>250</v>
      </c>
      <c r="S82" s="152" t="s">
        <v>265</v>
      </c>
      <c r="T82" s="161" t="s">
        <v>663</v>
      </c>
      <c r="U82" s="163">
        <v>5</v>
      </c>
      <c r="V82" s="111">
        <v>0.16</v>
      </c>
      <c r="W82" s="228">
        <v>0</v>
      </c>
      <c r="X82" s="229">
        <v>0.14000000000000001</v>
      </c>
      <c r="Y82" s="229">
        <v>0.28999999999999998</v>
      </c>
      <c r="Z82" s="229">
        <v>1</v>
      </c>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156"/>
    </row>
    <row r="83" spans="1:52" ht="112" x14ac:dyDescent="0.3">
      <c r="A83" s="209">
        <v>77</v>
      </c>
      <c r="B83" s="216" t="s">
        <v>240</v>
      </c>
      <c r="C83" s="216" t="s">
        <v>675</v>
      </c>
      <c r="D83" s="131" t="s">
        <v>17</v>
      </c>
      <c r="E83" s="131" t="s">
        <v>19</v>
      </c>
      <c r="F83" s="131" t="s">
        <v>132</v>
      </c>
      <c r="G83" s="131" t="s">
        <v>90</v>
      </c>
      <c r="H83" s="131" t="s">
        <v>676</v>
      </c>
      <c r="I83" s="131" t="s">
        <v>677</v>
      </c>
      <c r="J83" s="131" t="s">
        <v>296</v>
      </c>
      <c r="K83" s="135" t="s">
        <v>678</v>
      </c>
      <c r="L83" s="145">
        <v>76</v>
      </c>
      <c r="M83" s="131" t="s">
        <v>679</v>
      </c>
      <c r="N83" s="131" t="s">
        <v>680</v>
      </c>
      <c r="O83" s="134">
        <v>1</v>
      </c>
      <c r="P83" s="131" t="s">
        <v>681</v>
      </c>
      <c r="Q83" s="158" t="s">
        <v>249</v>
      </c>
      <c r="R83" s="158" t="s">
        <v>250</v>
      </c>
      <c r="S83" s="131" t="s">
        <v>251</v>
      </c>
      <c r="T83" s="131" t="s">
        <v>682</v>
      </c>
      <c r="U83" s="134">
        <v>0.99</v>
      </c>
      <c r="V83" s="134">
        <v>0.4</v>
      </c>
      <c r="W83" s="134">
        <v>0.15</v>
      </c>
      <c r="X83" s="134">
        <v>0.5</v>
      </c>
      <c r="Y83" s="134">
        <v>0.75</v>
      </c>
      <c r="Z83" s="134">
        <v>1</v>
      </c>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164"/>
    </row>
    <row r="84" spans="1:52" ht="112" x14ac:dyDescent="0.3">
      <c r="A84" s="209">
        <v>78</v>
      </c>
      <c r="B84" s="216" t="s">
        <v>240</v>
      </c>
      <c r="C84" s="216" t="s">
        <v>675</v>
      </c>
      <c r="D84" s="131" t="s">
        <v>17</v>
      </c>
      <c r="E84" s="131" t="s">
        <v>19</v>
      </c>
      <c r="F84" s="131" t="s">
        <v>132</v>
      </c>
      <c r="G84" s="131" t="s">
        <v>90</v>
      </c>
      <c r="H84" s="131" t="s">
        <v>676</v>
      </c>
      <c r="I84" s="131" t="s">
        <v>677</v>
      </c>
      <c r="J84" s="131" t="s">
        <v>296</v>
      </c>
      <c r="K84" s="135" t="s">
        <v>683</v>
      </c>
      <c r="L84" s="145">
        <v>77</v>
      </c>
      <c r="M84" s="131" t="s">
        <v>684</v>
      </c>
      <c r="N84" s="131" t="s">
        <v>595</v>
      </c>
      <c r="O84" s="131">
        <v>4</v>
      </c>
      <c r="P84" s="131" t="s">
        <v>685</v>
      </c>
      <c r="Q84" s="131" t="s">
        <v>257</v>
      </c>
      <c r="R84" s="131" t="s">
        <v>250</v>
      </c>
      <c r="S84" s="116" t="s">
        <v>265</v>
      </c>
      <c r="T84" s="116" t="s">
        <v>686</v>
      </c>
      <c r="U84" s="116">
        <v>0</v>
      </c>
      <c r="V84" s="134">
        <v>0.1</v>
      </c>
      <c r="W84" s="131">
        <v>1</v>
      </c>
      <c r="X84" s="131">
        <v>2</v>
      </c>
      <c r="Y84" s="131">
        <v>3</v>
      </c>
      <c r="Z84" s="131">
        <v>4</v>
      </c>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156"/>
    </row>
    <row r="85" spans="1:52" ht="112" x14ac:dyDescent="0.3">
      <c r="A85" s="209">
        <v>79</v>
      </c>
      <c r="B85" s="216" t="s">
        <v>240</v>
      </c>
      <c r="C85" s="216" t="s">
        <v>675</v>
      </c>
      <c r="D85" s="131" t="s">
        <v>17</v>
      </c>
      <c r="E85" s="131" t="s">
        <v>19</v>
      </c>
      <c r="F85" s="131" t="s">
        <v>132</v>
      </c>
      <c r="G85" s="131" t="s">
        <v>90</v>
      </c>
      <c r="H85" s="131" t="s">
        <v>676</v>
      </c>
      <c r="I85" s="131" t="s">
        <v>687</v>
      </c>
      <c r="J85" s="131" t="s">
        <v>296</v>
      </c>
      <c r="K85" s="135" t="s">
        <v>688</v>
      </c>
      <c r="L85" s="145">
        <v>78</v>
      </c>
      <c r="M85" s="131" t="s">
        <v>689</v>
      </c>
      <c r="N85" s="131" t="s">
        <v>690</v>
      </c>
      <c r="O85" s="166">
        <v>1</v>
      </c>
      <c r="P85" s="131" t="s">
        <v>681</v>
      </c>
      <c r="Q85" s="158" t="s">
        <v>249</v>
      </c>
      <c r="R85" s="158" t="s">
        <v>250</v>
      </c>
      <c r="S85" s="116" t="s">
        <v>251</v>
      </c>
      <c r="T85" s="116" t="s">
        <v>682</v>
      </c>
      <c r="U85" s="138">
        <v>0.82</v>
      </c>
      <c r="V85" s="134">
        <v>0.1</v>
      </c>
      <c r="W85" s="134">
        <v>0.1</v>
      </c>
      <c r="X85" s="134">
        <v>0.54</v>
      </c>
      <c r="Y85" s="134">
        <v>0.88</v>
      </c>
      <c r="Z85" s="134">
        <v>1</v>
      </c>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156"/>
    </row>
    <row r="86" spans="1:52" ht="129.75" customHeight="1" x14ac:dyDescent="0.3">
      <c r="A86" s="209">
        <v>80</v>
      </c>
      <c r="B86" s="215" t="s">
        <v>240</v>
      </c>
      <c r="C86" s="216" t="s">
        <v>675</v>
      </c>
      <c r="D86" s="158" t="s">
        <v>17</v>
      </c>
      <c r="E86" s="158" t="s">
        <v>19</v>
      </c>
      <c r="F86" s="158" t="s">
        <v>132</v>
      </c>
      <c r="G86" s="158" t="s">
        <v>90</v>
      </c>
      <c r="H86" s="158" t="s">
        <v>676</v>
      </c>
      <c r="I86" s="158" t="s">
        <v>691</v>
      </c>
      <c r="J86" s="158" t="s">
        <v>296</v>
      </c>
      <c r="K86" s="165" t="s">
        <v>692</v>
      </c>
      <c r="L86" s="145">
        <v>79</v>
      </c>
      <c r="M86" s="158" t="s">
        <v>693</v>
      </c>
      <c r="N86" s="158" t="s">
        <v>694</v>
      </c>
      <c r="O86" s="166">
        <v>1</v>
      </c>
      <c r="P86" s="158" t="s">
        <v>681</v>
      </c>
      <c r="Q86" s="158" t="s">
        <v>249</v>
      </c>
      <c r="R86" s="158" t="s">
        <v>250</v>
      </c>
      <c r="S86" s="144" t="s">
        <v>251</v>
      </c>
      <c r="T86" s="144" t="s">
        <v>682</v>
      </c>
      <c r="U86" s="144"/>
      <c r="V86" s="166">
        <v>0.1</v>
      </c>
      <c r="W86" s="218">
        <v>0.15</v>
      </c>
      <c r="X86" s="218">
        <v>0.5</v>
      </c>
      <c r="Y86" s="218">
        <v>0.73</v>
      </c>
      <c r="Z86" s="218">
        <v>1</v>
      </c>
      <c r="AA86" s="167"/>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68"/>
    </row>
    <row r="87" spans="1:52" ht="112" x14ac:dyDescent="0.3">
      <c r="A87" s="209">
        <v>81</v>
      </c>
      <c r="B87" s="215" t="s">
        <v>240</v>
      </c>
      <c r="C87" s="216" t="s">
        <v>675</v>
      </c>
      <c r="D87" s="158" t="s">
        <v>17</v>
      </c>
      <c r="E87" s="158" t="s">
        <v>19</v>
      </c>
      <c r="F87" s="158" t="s">
        <v>132</v>
      </c>
      <c r="G87" s="158" t="s">
        <v>90</v>
      </c>
      <c r="H87" s="158" t="s">
        <v>676</v>
      </c>
      <c r="I87" s="158" t="s">
        <v>695</v>
      </c>
      <c r="J87" s="158" t="s">
        <v>296</v>
      </c>
      <c r="K87" s="165" t="s">
        <v>696</v>
      </c>
      <c r="L87" s="145">
        <v>80</v>
      </c>
      <c r="M87" s="158" t="s">
        <v>697</v>
      </c>
      <c r="N87" s="158" t="s">
        <v>698</v>
      </c>
      <c r="O87" s="166">
        <v>1</v>
      </c>
      <c r="P87" s="158" t="s">
        <v>681</v>
      </c>
      <c r="Q87" s="158" t="s">
        <v>249</v>
      </c>
      <c r="R87" s="158" t="s">
        <v>250</v>
      </c>
      <c r="S87" s="144" t="s">
        <v>251</v>
      </c>
      <c r="T87" s="144" t="s">
        <v>682</v>
      </c>
      <c r="U87" s="144"/>
      <c r="V87" s="166">
        <v>0.1</v>
      </c>
      <c r="W87" s="218">
        <v>0.15</v>
      </c>
      <c r="X87" s="218">
        <v>0.5</v>
      </c>
      <c r="Y87" s="218">
        <v>0.7</v>
      </c>
      <c r="Z87" s="218">
        <v>1</v>
      </c>
      <c r="AA87" s="167"/>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68"/>
    </row>
    <row r="88" spans="1:52" ht="116.25" customHeight="1" x14ac:dyDescent="0.3">
      <c r="A88" s="209">
        <v>82</v>
      </c>
      <c r="B88" s="158" t="s">
        <v>240</v>
      </c>
      <c r="C88" s="216" t="s">
        <v>675</v>
      </c>
      <c r="D88" s="158" t="s">
        <v>17</v>
      </c>
      <c r="E88" s="158" t="s">
        <v>19</v>
      </c>
      <c r="F88" s="158" t="s">
        <v>132</v>
      </c>
      <c r="G88" s="158" t="s">
        <v>90</v>
      </c>
      <c r="H88" s="158" t="s">
        <v>676</v>
      </c>
      <c r="I88" s="158" t="s">
        <v>699</v>
      </c>
      <c r="J88" s="158" t="s">
        <v>296</v>
      </c>
      <c r="K88" s="165" t="s">
        <v>700</v>
      </c>
      <c r="L88" s="145">
        <v>81</v>
      </c>
      <c r="M88" s="158" t="s">
        <v>701</v>
      </c>
      <c r="N88" s="158" t="s">
        <v>702</v>
      </c>
      <c r="O88" s="166">
        <v>1</v>
      </c>
      <c r="P88" s="158" t="s">
        <v>681</v>
      </c>
      <c r="Q88" s="158" t="s">
        <v>249</v>
      </c>
      <c r="R88" s="158" t="s">
        <v>250</v>
      </c>
      <c r="S88" s="144" t="s">
        <v>251</v>
      </c>
      <c r="T88" s="144" t="s">
        <v>682</v>
      </c>
      <c r="U88" s="144"/>
      <c r="V88" s="166">
        <v>0.1</v>
      </c>
      <c r="W88" s="218">
        <v>0.15</v>
      </c>
      <c r="X88" s="218">
        <v>0.42</v>
      </c>
      <c r="Y88" s="218">
        <v>0.67</v>
      </c>
      <c r="Z88" s="218">
        <v>1</v>
      </c>
      <c r="AA88" s="167"/>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68"/>
    </row>
    <row r="89" spans="1:52" ht="122.25" customHeight="1" x14ac:dyDescent="0.3">
      <c r="A89" s="209">
        <v>83</v>
      </c>
      <c r="B89" s="215" t="s">
        <v>240</v>
      </c>
      <c r="C89" s="216" t="s">
        <v>675</v>
      </c>
      <c r="D89" s="158" t="s">
        <v>17</v>
      </c>
      <c r="E89" s="158" t="s">
        <v>19</v>
      </c>
      <c r="F89" s="158" t="s">
        <v>132</v>
      </c>
      <c r="G89" s="158" t="s">
        <v>90</v>
      </c>
      <c r="H89" s="158" t="s">
        <v>676</v>
      </c>
      <c r="I89" s="158" t="s">
        <v>703</v>
      </c>
      <c r="J89" s="158" t="s">
        <v>296</v>
      </c>
      <c r="K89" s="165" t="s">
        <v>704</v>
      </c>
      <c r="L89" s="145">
        <v>82</v>
      </c>
      <c r="M89" s="158" t="s">
        <v>705</v>
      </c>
      <c r="N89" s="158" t="s">
        <v>706</v>
      </c>
      <c r="O89" s="166">
        <v>1</v>
      </c>
      <c r="P89" s="158" t="s">
        <v>681</v>
      </c>
      <c r="Q89" s="158" t="s">
        <v>249</v>
      </c>
      <c r="R89" s="158" t="s">
        <v>250</v>
      </c>
      <c r="S89" s="144" t="s">
        <v>251</v>
      </c>
      <c r="T89" s="144" t="s">
        <v>682</v>
      </c>
      <c r="U89" s="144"/>
      <c r="V89" s="166">
        <v>0.1</v>
      </c>
      <c r="W89" s="218">
        <v>0.15</v>
      </c>
      <c r="X89" s="218">
        <v>0.5</v>
      </c>
      <c r="Y89" s="218">
        <v>0.75</v>
      </c>
      <c r="Z89" s="218">
        <v>1</v>
      </c>
      <c r="AA89" s="167"/>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68"/>
    </row>
    <row r="90" spans="1:52" ht="112" x14ac:dyDescent="0.3">
      <c r="A90" s="209">
        <v>84</v>
      </c>
      <c r="B90" s="216" t="s">
        <v>240</v>
      </c>
      <c r="C90" s="216" t="s">
        <v>675</v>
      </c>
      <c r="D90" s="131" t="s">
        <v>17</v>
      </c>
      <c r="E90" s="131" t="s">
        <v>21</v>
      </c>
      <c r="F90" s="131" t="s">
        <v>177</v>
      </c>
      <c r="G90" s="131" t="s">
        <v>90</v>
      </c>
      <c r="H90" s="131" t="s">
        <v>707</v>
      </c>
      <c r="I90" s="131" t="s">
        <v>583</v>
      </c>
      <c r="J90" s="131" t="s">
        <v>296</v>
      </c>
      <c r="K90" s="135" t="s">
        <v>708</v>
      </c>
      <c r="L90" s="145">
        <v>83</v>
      </c>
      <c r="M90" s="131" t="s">
        <v>709</v>
      </c>
      <c r="N90" s="131" t="s">
        <v>710</v>
      </c>
      <c r="O90" s="131">
        <v>1</v>
      </c>
      <c r="P90" s="131" t="s">
        <v>711</v>
      </c>
      <c r="Q90" s="131" t="s">
        <v>257</v>
      </c>
      <c r="R90" s="131" t="s">
        <v>250</v>
      </c>
      <c r="S90" s="116" t="s">
        <v>251</v>
      </c>
      <c r="T90" s="116" t="s">
        <v>712</v>
      </c>
      <c r="U90" s="116">
        <v>1</v>
      </c>
      <c r="V90" s="134">
        <v>0.5</v>
      </c>
      <c r="W90" s="158" t="s">
        <v>713</v>
      </c>
      <c r="X90" s="158" t="s">
        <v>714</v>
      </c>
      <c r="Y90" s="158" t="s">
        <v>714</v>
      </c>
      <c r="Z90" s="158">
        <v>1</v>
      </c>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156"/>
    </row>
    <row r="91" spans="1:52" ht="100.5" customHeight="1" x14ac:dyDescent="0.3">
      <c r="A91" s="209">
        <v>85</v>
      </c>
      <c r="B91" s="215" t="s">
        <v>240</v>
      </c>
      <c r="C91" s="216" t="s">
        <v>675</v>
      </c>
      <c r="D91" s="158" t="s">
        <v>17</v>
      </c>
      <c r="E91" s="158" t="s">
        <v>21</v>
      </c>
      <c r="F91" s="158" t="s">
        <v>177</v>
      </c>
      <c r="G91" s="158" t="s">
        <v>242</v>
      </c>
      <c r="H91" s="158" t="s">
        <v>707</v>
      </c>
      <c r="I91" s="158" t="s">
        <v>90</v>
      </c>
      <c r="J91" s="158" t="s">
        <v>244</v>
      </c>
      <c r="K91" s="165" t="s">
        <v>715</v>
      </c>
      <c r="L91" s="145">
        <v>84</v>
      </c>
      <c r="M91" s="158" t="s">
        <v>716</v>
      </c>
      <c r="N91" s="158" t="s">
        <v>717</v>
      </c>
      <c r="O91" s="158">
        <v>4</v>
      </c>
      <c r="P91" s="158" t="s">
        <v>718</v>
      </c>
      <c r="Q91" s="158" t="s">
        <v>257</v>
      </c>
      <c r="R91" s="158" t="s">
        <v>250</v>
      </c>
      <c r="S91" s="144" t="s">
        <v>265</v>
      </c>
      <c r="T91" s="144" t="s">
        <v>719</v>
      </c>
      <c r="U91" s="144">
        <v>4</v>
      </c>
      <c r="V91" s="166">
        <v>0.5</v>
      </c>
      <c r="W91" s="158">
        <v>1</v>
      </c>
      <c r="X91" s="158">
        <v>2</v>
      </c>
      <c r="Y91" s="158">
        <v>3</v>
      </c>
      <c r="Z91" s="158">
        <v>4</v>
      </c>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156"/>
    </row>
    <row r="92" spans="1:52" ht="112" x14ac:dyDescent="0.3">
      <c r="A92" s="209">
        <v>86</v>
      </c>
      <c r="B92" s="216" t="s">
        <v>240</v>
      </c>
      <c r="C92" s="214" t="s">
        <v>629</v>
      </c>
      <c r="D92" s="131" t="s">
        <v>17</v>
      </c>
      <c r="E92" s="131" t="s">
        <v>20</v>
      </c>
      <c r="F92" s="131" t="s">
        <v>183</v>
      </c>
      <c r="G92" s="131" t="s">
        <v>90</v>
      </c>
      <c r="H92" s="131" t="s">
        <v>566</v>
      </c>
      <c r="I92" s="131" t="s">
        <v>295</v>
      </c>
      <c r="J92" s="131" t="s">
        <v>296</v>
      </c>
      <c r="K92" s="165" t="s">
        <v>720</v>
      </c>
      <c r="L92" s="145">
        <v>85</v>
      </c>
      <c r="M92" s="131" t="s">
        <v>721</v>
      </c>
      <c r="N92" s="131" t="s">
        <v>722</v>
      </c>
      <c r="O92" s="131">
        <v>4</v>
      </c>
      <c r="P92" s="131" t="s">
        <v>359</v>
      </c>
      <c r="Q92" s="131" t="s">
        <v>257</v>
      </c>
      <c r="R92" s="131" t="s">
        <v>250</v>
      </c>
      <c r="S92" s="116" t="s">
        <v>251</v>
      </c>
      <c r="T92" s="116" t="s">
        <v>723</v>
      </c>
      <c r="U92" s="116">
        <v>4</v>
      </c>
      <c r="V92" s="136">
        <v>0.17</v>
      </c>
      <c r="W92" s="158">
        <v>1</v>
      </c>
      <c r="X92" s="158">
        <v>2</v>
      </c>
      <c r="Y92" s="158">
        <v>3</v>
      </c>
      <c r="Z92" s="158">
        <v>4</v>
      </c>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156"/>
    </row>
    <row r="93" spans="1:52" ht="112" x14ac:dyDescent="0.3">
      <c r="A93" s="209">
        <v>87</v>
      </c>
      <c r="B93" s="216" t="s">
        <v>240</v>
      </c>
      <c r="C93" s="214" t="s">
        <v>629</v>
      </c>
      <c r="D93" s="131" t="s">
        <v>17</v>
      </c>
      <c r="E93" s="131" t="s">
        <v>20</v>
      </c>
      <c r="F93" s="131" t="s">
        <v>183</v>
      </c>
      <c r="G93" s="131" t="s">
        <v>90</v>
      </c>
      <c r="H93" s="131" t="s">
        <v>566</v>
      </c>
      <c r="I93" s="131" t="s">
        <v>295</v>
      </c>
      <c r="J93" s="131" t="s">
        <v>296</v>
      </c>
      <c r="K93" s="165" t="s">
        <v>724</v>
      </c>
      <c r="L93" s="145">
        <v>86</v>
      </c>
      <c r="M93" s="131" t="s">
        <v>725</v>
      </c>
      <c r="N93" s="131" t="s">
        <v>726</v>
      </c>
      <c r="O93" s="131">
        <v>4</v>
      </c>
      <c r="P93" s="131" t="s">
        <v>727</v>
      </c>
      <c r="Q93" s="131" t="s">
        <v>257</v>
      </c>
      <c r="R93" s="131" t="s">
        <v>250</v>
      </c>
      <c r="S93" s="116" t="s">
        <v>251</v>
      </c>
      <c r="T93" s="116" t="s">
        <v>728</v>
      </c>
      <c r="U93" s="116">
        <v>4</v>
      </c>
      <c r="V93" s="136">
        <v>0.17</v>
      </c>
      <c r="W93" s="158">
        <v>1</v>
      </c>
      <c r="X93" s="158">
        <v>2</v>
      </c>
      <c r="Y93" s="158">
        <v>3</v>
      </c>
      <c r="Z93" s="158">
        <v>4</v>
      </c>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156"/>
    </row>
    <row r="94" spans="1:52" ht="112" x14ac:dyDescent="0.3">
      <c r="A94" s="209">
        <v>88</v>
      </c>
      <c r="B94" s="216" t="s">
        <v>240</v>
      </c>
      <c r="C94" s="214" t="s">
        <v>629</v>
      </c>
      <c r="D94" s="131" t="s">
        <v>17</v>
      </c>
      <c r="E94" s="131" t="s">
        <v>20</v>
      </c>
      <c r="F94" s="131" t="s">
        <v>183</v>
      </c>
      <c r="G94" s="131" t="s">
        <v>90</v>
      </c>
      <c r="H94" s="131" t="s">
        <v>566</v>
      </c>
      <c r="I94" s="131" t="s">
        <v>90</v>
      </c>
      <c r="J94" s="131" t="s">
        <v>244</v>
      </c>
      <c r="K94" s="165" t="s">
        <v>729</v>
      </c>
      <c r="L94" s="145">
        <v>87</v>
      </c>
      <c r="M94" s="131" t="s">
        <v>730</v>
      </c>
      <c r="N94" s="131" t="s">
        <v>731</v>
      </c>
      <c r="O94" s="131">
        <v>2</v>
      </c>
      <c r="P94" s="131" t="s">
        <v>359</v>
      </c>
      <c r="Q94" s="131" t="s">
        <v>257</v>
      </c>
      <c r="R94" s="131" t="s">
        <v>250</v>
      </c>
      <c r="S94" s="116" t="s">
        <v>265</v>
      </c>
      <c r="T94" s="116" t="s">
        <v>732</v>
      </c>
      <c r="U94" s="116">
        <v>2</v>
      </c>
      <c r="V94" s="136">
        <v>0.17</v>
      </c>
      <c r="W94" s="158">
        <v>0</v>
      </c>
      <c r="X94" s="158">
        <v>1</v>
      </c>
      <c r="Y94" s="158">
        <v>0</v>
      </c>
      <c r="Z94" s="158">
        <v>2</v>
      </c>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156"/>
    </row>
    <row r="95" spans="1:52" ht="112" x14ac:dyDescent="0.3">
      <c r="A95" s="209">
        <v>89</v>
      </c>
      <c r="B95" s="216" t="s">
        <v>240</v>
      </c>
      <c r="C95" s="214" t="s">
        <v>629</v>
      </c>
      <c r="D95" s="131" t="s">
        <v>17</v>
      </c>
      <c r="E95" s="131" t="s">
        <v>20</v>
      </c>
      <c r="F95" s="131" t="s">
        <v>190</v>
      </c>
      <c r="G95" s="131" t="s">
        <v>90</v>
      </c>
      <c r="H95" s="131" t="s">
        <v>566</v>
      </c>
      <c r="I95" s="131" t="s">
        <v>295</v>
      </c>
      <c r="J95" s="131" t="s">
        <v>296</v>
      </c>
      <c r="K95" s="135" t="s">
        <v>733</v>
      </c>
      <c r="L95" s="145">
        <v>88</v>
      </c>
      <c r="M95" s="131" t="s">
        <v>734</v>
      </c>
      <c r="N95" s="131" t="s">
        <v>735</v>
      </c>
      <c r="O95" s="134">
        <v>1</v>
      </c>
      <c r="P95" s="131" t="s">
        <v>736</v>
      </c>
      <c r="Q95" s="131" t="s">
        <v>249</v>
      </c>
      <c r="R95" s="131" t="s">
        <v>737</v>
      </c>
      <c r="S95" s="116" t="s">
        <v>265</v>
      </c>
      <c r="T95" s="116" t="s">
        <v>738</v>
      </c>
      <c r="U95" s="138">
        <v>1</v>
      </c>
      <c r="V95" s="136">
        <v>0.17</v>
      </c>
      <c r="W95" s="166">
        <v>1</v>
      </c>
      <c r="X95" s="166">
        <v>1</v>
      </c>
      <c r="Y95" s="166">
        <v>1</v>
      </c>
      <c r="Z95" s="166">
        <v>1</v>
      </c>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156"/>
    </row>
    <row r="96" spans="1:52" ht="112" x14ac:dyDescent="0.3">
      <c r="A96" s="209">
        <v>90</v>
      </c>
      <c r="B96" s="216" t="s">
        <v>240</v>
      </c>
      <c r="C96" s="214" t="s">
        <v>629</v>
      </c>
      <c r="D96" s="131" t="s">
        <v>17</v>
      </c>
      <c r="E96" s="131" t="s">
        <v>20</v>
      </c>
      <c r="F96" s="131" t="s">
        <v>190</v>
      </c>
      <c r="G96" s="131" t="s">
        <v>90</v>
      </c>
      <c r="H96" s="131" t="s">
        <v>739</v>
      </c>
      <c r="I96" s="131" t="s">
        <v>90</v>
      </c>
      <c r="J96" s="131" t="s">
        <v>244</v>
      </c>
      <c r="K96" s="135" t="s">
        <v>740</v>
      </c>
      <c r="L96" s="145">
        <v>89</v>
      </c>
      <c r="M96" s="131" t="s">
        <v>741</v>
      </c>
      <c r="N96" s="131" t="s">
        <v>742</v>
      </c>
      <c r="O96" s="134">
        <v>1</v>
      </c>
      <c r="P96" s="131" t="s">
        <v>743</v>
      </c>
      <c r="Q96" s="131" t="s">
        <v>249</v>
      </c>
      <c r="R96" s="131" t="s">
        <v>737</v>
      </c>
      <c r="S96" s="116" t="s">
        <v>265</v>
      </c>
      <c r="T96" s="116" t="s">
        <v>744</v>
      </c>
      <c r="U96" s="138">
        <v>1</v>
      </c>
      <c r="V96" s="136">
        <v>0.16</v>
      </c>
      <c r="W96" s="166">
        <v>1</v>
      </c>
      <c r="X96" s="166">
        <v>1</v>
      </c>
      <c r="Y96" s="166">
        <v>1</v>
      </c>
      <c r="Z96" s="166">
        <v>1</v>
      </c>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156"/>
    </row>
    <row r="97" spans="1:52" ht="112" x14ac:dyDescent="0.3">
      <c r="A97" s="209">
        <v>91</v>
      </c>
      <c r="B97" s="216" t="s">
        <v>240</v>
      </c>
      <c r="C97" s="214" t="s">
        <v>629</v>
      </c>
      <c r="D97" s="131" t="s">
        <v>17</v>
      </c>
      <c r="E97" s="131" t="s">
        <v>20</v>
      </c>
      <c r="F97" s="131" t="s">
        <v>190</v>
      </c>
      <c r="G97" s="131" t="s">
        <v>90</v>
      </c>
      <c r="H97" s="131" t="s">
        <v>739</v>
      </c>
      <c r="I97" s="131" t="s">
        <v>90</v>
      </c>
      <c r="J97" s="131" t="s">
        <v>244</v>
      </c>
      <c r="K97" s="135" t="s">
        <v>745</v>
      </c>
      <c r="L97" s="145">
        <v>90</v>
      </c>
      <c r="M97" s="131" t="s">
        <v>746</v>
      </c>
      <c r="N97" s="158" t="s">
        <v>747</v>
      </c>
      <c r="O97" s="134">
        <v>1</v>
      </c>
      <c r="P97" s="131" t="s">
        <v>748</v>
      </c>
      <c r="Q97" s="131" t="s">
        <v>249</v>
      </c>
      <c r="R97" s="131" t="s">
        <v>737</v>
      </c>
      <c r="S97" s="116" t="s">
        <v>265</v>
      </c>
      <c r="T97" s="116" t="s">
        <v>749</v>
      </c>
      <c r="U97" s="138">
        <v>1</v>
      </c>
      <c r="V97" s="136">
        <v>0.16</v>
      </c>
      <c r="W97" s="166">
        <v>1</v>
      </c>
      <c r="X97" s="166">
        <v>1</v>
      </c>
      <c r="Y97" s="166">
        <v>1</v>
      </c>
      <c r="Z97" s="166">
        <v>1</v>
      </c>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156"/>
    </row>
    <row r="98" spans="1:52" ht="112" x14ac:dyDescent="0.3">
      <c r="A98" s="209">
        <v>92</v>
      </c>
      <c r="B98" s="216" t="s">
        <v>240</v>
      </c>
      <c r="C98" s="214" t="s">
        <v>629</v>
      </c>
      <c r="D98" s="131" t="s">
        <v>17</v>
      </c>
      <c r="E98" s="131" t="s">
        <v>22</v>
      </c>
      <c r="F98" s="131" t="s">
        <v>180</v>
      </c>
      <c r="G98" s="131" t="s">
        <v>90</v>
      </c>
      <c r="H98" s="131" t="s">
        <v>750</v>
      </c>
      <c r="I98" s="131" t="s">
        <v>90</v>
      </c>
      <c r="J98" s="131" t="s">
        <v>244</v>
      </c>
      <c r="K98" s="135" t="s">
        <v>751</v>
      </c>
      <c r="L98" s="145">
        <v>91</v>
      </c>
      <c r="M98" s="131" t="s">
        <v>721</v>
      </c>
      <c r="N98" s="131" t="s">
        <v>752</v>
      </c>
      <c r="O98" s="131">
        <v>2</v>
      </c>
      <c r="P98" s="131" t="s">
        <v>753</v>
      </c>
      <c r="Q98" s="131" t="s">
        <v>257</v>
      </c>
      <c r="R98" s="131" t="s">
        <v>250</v>
      </c>
      <c r="S98" s="116" t="s">
        <v>265</v>
      </c>
      <c r="T98" s="116" t="s">
        <v>754</v>
      </c>
      <c r="U98" s="116">
        <v>0</v>
      </c>
      <c r="V98" s="134">
        <v>0.5</v>
      </c>
      <c r="W98" s="158" t="s">
        <v>713</v>
      </c>
      <c r="X98" s="158">
        <v>1</v>
      </c>
      <c r="Y98" s="158"/>
      <c r="Z98" s="158">
        <v>2</v>
      </c>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156"/>
    </row>
    <row r="99" spans="1:52" ht="112" x14ac:dyDescent="0.3">
      <c r="A99" s="209">
        <v>93</v>
      </c>
      <c r="B99" s="216" t="s">
        <v>240</v>
      </c>
      <c r="C99" s="214" t="s">
        <v>629</v>
      </c>
      <c r="D99" s="131" t="s">
        <v>17</v>
      </c>
      <c r="E99" s="131" t="s">
        <v>22</v>
      </c>
      <c r="F99" s="131" t="s">
        <v>180</v>
      </c>
      <c r="G99" s="131" t="s">
        <v>90</v>
      </c>
      <c r="H99" s="131" t="s">
        <v>750</v>
      </c>
      <c r="I99" s="131" t="s">
        <v>90</v>
      </c>
      <c r="J99" s="131" t="s">
        <v>244</v>
      </c>
      <c r="K99" s="135" t="s">
        <v>755</v>
      </c>
      <c r="L99" s="145">
        <v>92</v>
      </c>
      <c r="M99" s="131" t="s">
        <v>756</v>
      </c>
      <c r="N99" s="131" t="s">
        <v>757</v>
      </c>
      <c r="O99" s="131">
        <v>52</v>
      </c>
      <c r="P99" s="131" t="s">
        <v>727</v>
      </c>
      <c r="Q99" s="131" t="s">
        <v>257</v>
      </c>
      <c r="R99" s="131" t="s">
        <v>250</v>
      </c>
      <c r="S99" s="116" t="s">
        <v>265</v>
      </c>
      <c r="T99" s="116" t="s">
        <v>758</v>
      </c>
      <c r="U99" s="116">
        <v>52</v>
      </c>
      <c r="V99" s="134">
        <v>0.5</v>
      </c>
      <c r="W99" s="158">
        <v>12</v>
      </c>
      <c r="X99" s="158">
        <v>25</v>
      </c>
      <c r="Y99" s="158">
        <v>38</v>
      </c>
      <c r="Z99" s="158">
        <v>52</v>
      </c>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156"/>
    </row>
    <row r="100" spans="1:52" x14ac:dyDescent="0.35">
      <c r="W100" s="98">
        <f>12*3</f>
        <v>36</v>
      </c>
      <c r="AZ100" s="105"/>
    </row>
    <row r="101" spans="1:52" x14ac:dyDescent="0.35">
      <c r="W101" s="98">
        <f>+W99*4</f>
        <v>48</v>
      </c>
      <c r="AZ101" s="105"/>
    </row>
    <row r="102" spans="1:52" x14ac:dyDescent="0.35">
      <c r="AZ102" s="105"/>
    </row>
    <row r="103" spans="1:52" x14ac:dyDescent="0.35">
      <c r="AZ103" s="105"/>
    </row>
    <row r="104" spans="1:52" x14ac:dyDescent="0.35">
      <c r="AZ104" s="105"/>
    </row>
    <row r="105" spans="1:52" x14ac:dyDescent="0.35">
      <c r="AZ105" s="105"/>
    </row>
    <row r="106" spans="1:52" x14ac:dyDescent="0.35">
      <c r="AZ106" s="105"/>
    </row>
    <row r="107" spans="1:52" x14ac:dyDescent="0.35">
      <c r="AZ107" s="105"/>
    </row>
    <row r="108" spans="1:52" x14ac:dyDescent="0.35">
      <c r="AZ108" s="105"/>
    </row>
    <row r="109" spans="1:52" x14ac:dyDescent="0.35">
      <c r="AZ109" s="105"/>
    </row>
    <row r="110" spans="1:52" x14ac:dyDescent="0.35">
      <c r="AZ110" s="105"/>
    </row>
    <row r="111" spans="1:52" x14ac:dyDescent="0.35">
      <c r="AZ111" s="105"/>
    </row>
    <row r="112" spans="1:52" x14ac:dyDescent="0.35">
      <c r="AZ112" s="105"/>
    </row>
    <row r="113" spans="52:52" x14ac:dyDescent="0.35">
      <c r="AZ113" s="105"/>
    </row>
    <row r="114" spans="52:52" x14ac:dyDescent="0.35">
      <c r="AZ114" s="105"/>
    </row>
    <row r="115" spans="52:52" x14ac:dyDescent="0.35">
      <c r="AZ115" s="105"/>
    </row>
    <row r="116" spans="52:52" x14ac:dyDescent="0.35">
      <c r="AZ116" s="105"/>
    </row>
    <row r="117" spans="52:52" x14ac:dyDescent="0.35">
      <c r="AZ117" s="105"/>
    </row>
    <row r="118" spans="52:52" x14ac:dyDescent="0.35">
      <c r="AZ118" s="105"/>
    </row>
    <row r="119" spans="52:52" x14ac:dyDescent="0.35">
      <c r="AZ119" s="105"/>
    </row>
    <row r="120" spans="52:52" x14ac:dyDescent="0.35">
      <c r="AZ120" s="105"/>
    </row>
    <row r="121" spans="52:52" x14ac:dyDescent="0.35">
      <c r="AZ121" s="105"/>
    </row>
    <row r="122" spans="52:52" x14ac:dyDescent="0.35">
      <c r="AZ122" s="105"/>
    </row>
    <row r="123" spans="52:52" x14ac:dyDescent="0.35">
      <c r="AZ123" s="105"/>
    </row>
    <row r="124" spans="52:52" x14ac:dyDescent="0.35">
      <c r="AZ124" s="105"/>
    </row>
    <row r="125" spans="52:52" x14ac:dyDescent="0.35">
      <c r="AZ125" s="105"/>
    </row>
    <row r="126" spans="52:52" x14ac:dyDescent="0.35">
      <c r="AZ126" s="105"/>
    </row>
    <row r="127" spans="52:52" x14ac:dyDescent="0.35">
      <c r="AZ127" s="105"/>
    </row>
    <row r="128" spans="52:52" x14ac:dyDescent="0.35">
      <c r="AZ128" s="105"/>
    </row>
    <row r="129" spans="52:52" x14ac:dyDescent="0.35">
      <c r="AZ129" s="105"/>
    </row>
    <row r="130" spans="52:52" x14ac:dyDescent="0.35">
      <c r="AZ130" s="105"/>
    </row>
    <row r="131" spans="52:52" x14ac:dyDescent="0.35">
      <c r="AZ131" s="105"/>
    </row>
    <row r="132" spans="52:52" x14ac:dyDescent="0.35">
      <c r="AZ132" s="105"/>
    </row>
    <row r="133" spans="52:52" x14ac:dyDescent="0.35">
      <c r="AZ133" s="105"/>
    </row>
    <row r="134" spans="52:52" x14ac:dyDescent="0.35">
      <c r="AZ134" s="105"/>
    </row>
    <row r="135" spans="52:52" x14ac:dyDescent="0.35">
      <c r="AZ135" s="105"/>
    </row>
    <row r="136" spans="52:52" x14ac:dyDescent="0.35">
      <c r="AZ136" s="105"/>
    </row>
    <row r="137" spans="52:52" x14ac:dyDescent="0.35">
      <c r="AZ137" s="105"/>
    </row>
    <row r="138" spans="52:52" x14ac:dyDescent="0.35">
      <c r="AZ138" s="105"/>
    </row>
    <row r="139" spans="52:52" x14ac:dyDescent="0.35">
      <c r="AZ139" s="105"/>
    </row>
    <row r="140" spans="52:52" x14ac:dyDescent="0.35">
      <c r="AZ140" s="105"/>
    </row>
    <row r="141" spans="52:52" x14ac:dyDescent="0.35">
      <c r="AZ141" s="105"/>
    </row>
    <row r="142" spans="52:52" x14ac:dyDescent="0.35">
      <c r="AZ142" s="105"/>
    </row>
    <row r="143" spans="52:52" x14ac:dyDescent="0.35">
      <c r="AZ143" s="105"/>
    </row>
    <row r="144" spans="52:52" x14ac:dyDescent="0.35">
      <c r="AZ144" s="105"/>
    </row>
    <row r="145" spans="52:52" x14ac:dyDescent="0.35">
      <c r="AZ145" s="105"/>
    </row>
    <row r="146" spans="52:52" x14ac:dyDescent="0.35">
      <c r="AZ146" s="105"/>
    </row>
    <row r="147" spans="52:52" x14ac:dyDescent="0.35">
      <c r="AZ147" s="105"/>
    </row>
    <row r="148" spans="52:52" x14ac:dyDescent="0.35">
      <c r="AZ148" s="105"/>
    </row>
    <row r="149" spans="52:52" x14ac:dyDescent="0.35">
      <c r="AZ149" s="105"/>
    </row>
    <row r="150" spans="52:52" x14ac:dyDescent="0.35">
      <c r="AZ150" s="105"/>
    </row>
    <row r="151" spans="52:52" x14ac:dyDescent="0.35">
      <c r="AZ151" s="105"/>
    </row>
    <row r="152" spans="52:52" x14ac:dyDescent="0.35">
      <c r="AZ152" s="105"/>
    </row>
    <row r="153" spans="52:52" x14ac:dyDescent="0.35">
      <c r="AZ153" s="105"/>
    </row>
  </sheetData>
  <sheetProtection autoFilter="0" pivotTables="0"/>
  <sortState xmlns:xlrd2="http://schemas.microsoft.com/office/spreadsheetml/2017/richdata2" ref="A20:Z60">
    <sortCondition ref="D20:D60"/>
    <sortCondition ref="E20:E60"/>
  </sortState>
  <mergeCells count="15">
    <mergeCell ref="AW5:AX5"/>
    <mergeCell ref="AS4:AX4"/>
    <mergeCell ref="C1:K1"/>
    <mergeCell ref="AA3:AX3"/>
    <mergeCell ref="AK5:AL5"/>
    <mergeCell ref="AA4:AF4"/>
    <mergeCell ref="AG4:AL4"/>
    <mergeCell ref="AQ5:AR5"/>
    <mergeCell ref="AM4:AR4"/>
    <mergeCell ref="W3:Z5"/>
    <mergeCell ref="AB5:AD5"/>
    <mergeCell ref="AH5:AJ5"/>
    <mergeCell ref="AN5:AP5"/>
    <mergeCell ref="AT5:AV5"/>
    <mergeCell ref="AE5:AF5"/>
  </mergeCells>
  <phoneticPr fontId="9" type="noConversion"/>
  <pageMargins left="0.7" right="0.7" top="0.75" bottom="0.75" header="0.3" footer="0.3"/>
  <pageSetup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300-000001000000}">
          <x14:formula1>
            <xm:f>Hoja2!$B$2:$B$39</xm:f>
          </x14:formula1>
          <xm:sqref>E100:F350</xm:sqref>
        </x14:dataValidation>
        <x14:dataValidation type="list" allowBlank="1" showInputMessage="1" showErrorMessage="1" xr:uid="{00000000-0002-0000-0300-000002000000}">
          <x14:formula1>
            <xm:f>Hoja2!$A$2:$A$8</xm:f>
          </x14:formula1>
          <xm:sqref>D100:D350</xm:sqref>
        </x14:dataValidation>
        <x14:dataValidation type="list" allowBlank="1" showInputMessage="1" showErrorMessage="1" xr:uid="{00000000-0002-0000-0300-000003000000}">
          <x14:formula1>
            <xm:f>Hoja2!$D$2:$D$36</xm:f>
          </x14:formula1>
          <xm:sqref>G100:I350</xm:sqref>
        </x14:dataValidation>
        <x14:dataValidation type="list" allowBlank="1" showInputMessage="1" showErrorMessage="1" xr:uid="{00000000-0002-0000-0300-000005000000}">
          <x14:formula1>
            <xm:f>DATOS!$B$1:$B$3</xm:f>
          </x14:formula1>
          <xm:sqref>R20:R79 R83:R90 R92:R99</xm:sqref>
        </x14:dataValidation>
        <x14:dataValidation type="list" allowBlank="1" showInputMessage="1" showErrorMessage="1" xr:uid="{00000000-0002-0000-0300-000006000000}">
          <x14:formula1>
            <xm:f>DATOS!$C$1:$C$3</xm:f>
          </x14:formula1>
          <xm:sqref>S20:S79 S83:S90 S92:S99 S17:S18</xm:sqref>
        </x14:dataValidation>
        <x14:dataValidation type="list" allowBlank="1" showInputMessage="1" showErrorMessage="1" xr:uid="{00000000-0002-0000-0300-00000B000000}">
          <x14:formula1>
            <xm:f>DATOS!$O$2:$O$6</xm:f>
          </x14:formula1>
          <xm:sqref>D92:D99 D83:D90 D20:D80</xm:sqref>
        </x14:dataValidation>
        <x14:dataValidation type="list" allowBlank="1" showInputMessage="1" showErrorMessage="1" xr:uid="{00000000-0002-0000-0300-00000D000000}">
          <x14:formula1>
            <xm:f>DATOS!$N$1:$N$19</xm:f>
          </x14:formula1>
          <xm:sqref>H92:H99 H83:H90 H20:H80</xm:sqref>
        </x14:dataValidation>
        <x14:dataValidation type="list" allowBlank="1" showInputMessage="1" showErrorMessage="1" xr:uid="{00000000-0002-0000-0300-00000E000000}">
          <x14:formula1>
            <xm:f>DATOS!$Q$1:$Q$21</xm:f>
          </x14:formula1>
          <xm:sqref>F92:F99 F83:F90 F20:F80</xm:sqref>
        </x14:dataValidation>
        <x14:dataValidation type="list" allowBlank="1" showInputMessage="1" showErrorMessage="1" xr:uid="{6D031429-3C54-4DAD-8FC6-7DCA5D9CB588}">
          <x14:formula1>
            <xm:f>DATOS!$G$1:$G$7</xm:f>
          </x14:formula1>
          <xm:sqref>B92:B99 B83:B90 B73:B79 B20:B61</xm:sqref>
        </x14:dataValidation>
        <x14:dataValidation type="list" allowBlank="1" showInputMessage="1" showErrorMessage="1" xr:uid="{F8EA4BA6-55C8-4815-A781-AA82B70107FF}">
          <x14:formula1>
            <xm:f>DATOS!$R$2:$R$14</xm:f>
          </x14:formula1>
          <xm:sqref>G83:G90 G92:G99 G20:G80</xm:sqref>
        </x14:dataValidation>
        <x14:dataValidation type="list" allowBlank="1" showInputMessage="1" showErrorMessage="1" xr:uid="{CBBC5B82-4924-4C6B-B182-B36FA09A7EC8}">
          <x14:formula1>
            <xm:f>DATOS!$A$1:$A$2</xm:f>
          </x14:formula1>
          <xm:sqref>Q20:Q79 Q83:Q90 Q92:Q99</xm:sqref>
        </x14:dataValidation>
        <x14:dataValidation type="list" allowBlank="1" showInputMessage="1" showErrorMessage="1" xr:uid="{4202A2BF-87A3-4F55-8C16-799214796304}">
          <x14:formula1>
            <xm:f>DATOS!$D$1:$D$6</xm:f>
          </x14:formula1>
          <xm:sqref>J15 J92:J99 J20:J90</xm:sqref>
        </x14:dataValidation>
        <x14:dataValidation type="list" allowBlank="1" showInputMessage="1" showErrorMessage="1" xr:uid="{9AFA43E7-FAEA-4CAC-A329-DB0365EFCABA}">
          <x14:formula1>
            <xm:f>DATOS!$E$1:$E$13</xm:f>
          </x14:formula1>
          <xm:sqref>I92:I99 I7:I90</xm:sqref>
        </x14:dataValidation>
        <x14:dataValidation type="list" allowBlank="1" showInputMessage="1" showErrorMessage="1" xr:uid="{04FC7B39-E334-46EC-8E9E-EBC69AE92A25}">
          <x14:formula1>
            <xm:f>DATOS!$P$12:$P$24</xm:f>
          </x14:formula1>
          <xm:sqref>E92:E99 E7:E90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topLeftCell="A21" workbookViewId="0">
      <selection activeCell="B36" sqref="B36:O37"/>
    </sheetView>
  </sheetViews>
  <sheetFormatPr baseColWidth="10" defaultColWidth="11.453125" defaultRowHeight="14.5" x14ac:dyDescent="0.35"/>
  <cols>
    <col min="2" max="2" width="36.1796875" customWidth="1"/>
    <col min="3" max="3" width="35.81640625" customWidth="1"/>
    <col min="4" max="4" width="11.453125" style="39"/>
  </cols>
  <sheetData>
    <row r="1" spans="1:15" x14ac:dyDescent="0.35">
      <c r="A1" s="367" t="s">
        <v>759</v>
      </c>
      <c r="B1" s="77"/>
      <c r="C1" s="374" t="s">
        <v>760</v>
      </c>
      <c r="D1" s="374"/>
      <c r="E1" s="374"/>
      <c r="F1" s="374"/>
      <c r="G1" s="374"/>
      <c r="H1" s="374"/>
      <c r="I1" s="374"/>
      <c r="J1" s="374"/>
      <c r="K1" s="374"/>
      <c r="L1" s="374"/>
      <c r="M1" s="374"/>
      <c r="N1" s="374"/>
      <c r="O1" s="375"/>
    </row>
    <row r="2" spans="1:15" x14ac:dyDescent="0.35">
      <c r="A2" s="368"/>
      <c r="B2" s="76" t="s">
        <v>761</v>
      </c>
      <c r="C2" s="346" t="s">
        <v>762</v>
      </c>
      <c r="D2" s="346"/>
      <c r="E2" s="346"/>
      <c r="F2" s="346"/>
      <c r="G2" s="346"/>
      <c r="H2" s="346"/>
      <c r="I2" s="346"/>
      <c r="J2" s="346"/>
      <c r="K2" s="346"/>
      <c r="L2" s="346"/>
      <c r="M2" s="346"/>
      <c r="N2" s="346"/>
      <c r="O2" s="347"/>
    </row>
    <row r="3" spans="1:15" x14ac:dyDescent="0.35">
      <c r="A3" s="368"/>
      <c r="B3" s="76" t="s">
        <v>763</v>
      </c>
      <c r="C3" s="346" t="s">
        <v>764</v>
      </c>
      <c r="D3" s="346"/>
      <c r="E3" s="346"/>
      <c r="F3" s="346"/>
      <c r="G3" s="346"/>
      <c r="H3" s="346"/>
      <c r="I3" s="346"/>
      <c r="J3" s="346"/>
      <c r="K3" s="346"/>
      <c r="L3" s="346"/>
      <c r="M3" s="346"/>
      <c r="N3" s="346"/>
      <c r="O3" s="347"/>
    </row>
    <row r="4" spans="1:15" x14ac:dyDescent="0.35">
      <c r="A4" s="368"/>
      <c r="B4" s="76" t="s">
        <v>765</v>
      </c>
      <c r="C4" s="346" t="s">
        <v>766</v>
      </c>
      <c r="D4" s="346"/>
      <c r="E4" s="346"/>
      <c r="F4" s="346"/>
      <c r="G4" s="346"/>
      <c r="H4" s="346"/>
      <c r="I4" s="346"/>
      <c r="J4" s="346"/>
      <c r="K4" s="346"/>
      <c r="L4" s="346"/>
      <c r="M4" s="346"/>
      <c r="N4" s="346"/>
      <c r="O4" s="347"/>
    </row>
    <row r="5" spans="1:15" x14ac:dyDescent="0.35">
      <c r="A5" s="368"/>
      <c r="B5" s="76" t="s">
        <v>216</v>
      </c>
      <c r="C5" s="346" t="s">
        <v>767</v>
      </c>
      <c r="D5" s="346"/>
      <c r="E5" s="346"/>
      <c r="F5" s="346"/>
      <c r="G5" s="346"/>
      <c r="H5" s="346"/>
      <c r="I5" s="346"/>
      <c r="J5" s="346"/>
      <c r="K5" s="346"/>
      <c r="L5" s="346"/>
      <c r="M5" s="346"/>
      <c r="N5" s="346"/>
      <c r="O5" s="347"/>
    </row>
    <row r="6" spans="1:15" ht="30" customHeight="1" x14ac:dyDescent="0.35">
      <c r="A6" s="368"/>
      <c r="B6" s="76" t="s">
        <v>217</v>
      </c>
      <c r="C6" s="346" t="s">
        <v>768</v>
      </c>
      <c r="D6" s="346"/>
      <c r="E6" s="346"/>
      <c r="F6" s="346"/>
      <c r="G6" s="346"/>
      <c r="H6" s="346"/>
      <c r="I6" s="346"/>
      <c r="J6" s="346"/>
      <c r="K6" s="346"/>
      <c r="L6" s="346"/>
      <c r="M6" s="346"/>
      <c r="N6" s="346"/>
      <c r="O6" s="347"/>
    </row>
    <row r="7" spans="1:15" x14ac:dyDescent="0.35">
      <c r="A7" s="368"/>
      <c r="B7" s="76" t="s">
        <v>86</v>
      </c>
      <c r="C7" s="346" t="s">
        <v>769</v>
      </c>
      <c r="D7" s="346"/>
      <c r="E7" s="346"/>
      <c r="F7" s="346"/>
      <c r="G7" s="346"/>
      <c r="H7" s="346"/>
      <c r="I7" s="346"/>
      <c r="J7" s="346"/>
      <c r="K7" s="346"/>
      <c r="L7" s="346"/>
      <c r="M7" s="346"/>
      <c r="N7" s="346"/>
      <c r="O7" s="347"/>
    </row>
    <row r="8" spans="1:15" ht="15" customHeight="1" x14ac:dyDescent="0.35">
      <c r="A8" s="368"/>
      <c r="B8" s="76" t="s">
        <v>770</v>
      </c>
      <c r="C8" s="346" t="s">
        <v>771</v>
      </c>
      <c r="D8" s="346"/>
      <c r="E8" s="346"/>
      <c r="F8" s="346"/>
      <c r="G8" s="346"/>
      <c r="H8" s="346"/>
      <c r="I8" s="346"/>
      <c r="J8" s="346"/>
      <c r="K8" s="346"/>
      <c r="L8" s="346"/>
      <c r="M8" s="346"/>
      <c r="N8" s="346"/>
      <c r="O8" s="347"/>
    </row>
    <row r="9" spans="1:15" x14ac:dyDescent="0.35">
      <c r="A9" s="368"/>
      <c r="B9" s="76" t="s">
        <v>218</v>
      </c>
      <c r="C9" s="346" t="s">
        <v>772</v>
      </c>
      <c r="D9" s="346"/>
      <c r="E9" s="346"/>
      <c r="F9" s="346"/>
      <c r="G9" s="346"/>
      <c r="H9" s="346"/>
      <c r="I9" s="346"/>
      <c r="J9" s="346"/>
      <c r="K9" s="346"/>
      <c r="L9" s="346"/>
      <c r="M9" s="346"/>
      <c r="N9" s="346"/>
      <c r="O9" s="347"/>
    </row>
    <row r="10" spans="1:15" x14ac:dyDescent="0.35">
      <c r="A10" s="368"/>
      <c r="B10" s="76" t="s">
        <v>219</v>
      </c>
      <c r="C10" s="346" t="s">
        <v>773</v>
      </c>
      <c r="D10" s="346"/>
      <c r="E10" s="346"/>
      <c r="F10" s="346"/>
      <c r="G10" s="346"/>
      <c r="H10" s="346"/>
      <c r="I10" s="346"/>
      <c r="J10" s="346"/>
      <c r="K10" s="346"/>
      <c r="L10" s="346"/>
      <c r="M10" s="346"/>
      <c r="N10" s="346"/>
      <c r="O10" s="347"/>
    </row>
    <row r="11" spans="1:15" x14ac:dyDescent="0.35">
      <c r="A11" s="368"/>
      <c r="B11" s="76" t="s">
        <v>220</v>
      </c>
      <c r="C11" s="346" t="s">
        <v>774</v>
      </c>
      <c r="D11" s="346"/>
      <c r="E11" s="346"/>
      <c r="F11" s="346"/>
      <c r="G11" s="346"/>
      <c r="H11" s="346"/>
      <c r="I11" s="346"/>
      <c r="J11" s="346"/>
      <c r="K11" s="346"/>
      <c r="L11" s="346"/>
      <c r="M11" s="346"/>
      <c r="N11" s="346"/>
      <c r="O11" s="347"/>
    </row>
    <row r="12" spans="1:15" x14ac:dyDescent="0.35">
      <c r="A12" s="368"/>
      <c r="B12" s="76" t="s">
        <v>775</v>
      </c>
      <c r="C12" s="346" t="s">
        <v>776</v>
      </c>
      <c r="D12" s="346"/>
      <c r="E12" s="346"/>
      <c r="F12" s="346"/>
      <c r="G12" s="346"/>
      <c r="H12" s="346"/>
      <c r="I12" s="346"/>
      <c r="J12" s="346"/>
      <c r="K12" s="346"/>
      <c r="L12" s="346"/>
      <c r="M12" s="346"/>
      <c r="N12" s="346"/>
      <c r="O12" s="347"/>
    </row>
    <row r="13" spans="1:15" x14ac:dyDescent="0.35">
      <c r="A13" s="368"/>
      <c r="B13" s="76" t="s">
        <v>222</v>
      </c>
      <c r="C13" s="373" t="s">
        <v>777</v>
      </c>
      <c r="D13" s="346"/>
      <c r="E13" s="346"/>
      <c r="F13" s="346"/>
      <c r="G13" s="346"/>
      <c r="H13" s="346"/>
      <c r="I13" s="346"/>
      <c r="J13" s="346"/>
      <c r="K13" s="346"/>
      <c r="L13" s="346"/>
      <c r="M13" s="346"/>
      <c r="N13" s="346"/>
      <c r="O13" s="347"/>
    </row>
    <row r="14" spans="1:15" x14ac:dyDescent="0.35">
      <c r="A14" s="368"/>
      <c r="B14" s="76" t="s">
        <v>778</v>
      </c>
      <c r="C14" s="346" t="s">
        <v>779</v>
      </c>
      <c r="D14" s="346"/>
      <c r="E14" s="346"/>
      <c r="F14" s="346"/>
      <c r="G14" s="346"/>
      <c r="H14" s="346"/>
      <c r="I14" s="346"/>
      <c r="J14" s="346"/>
      <c r="K14" s="346"/>
      <c r="L14" s="346"/>
      <c r="M14" s="346"/>
      <c r="N14" s="346"/>
      <c r="O14" s="347"/>
    </row>
    <row r="15" spans="1:15" x14ac:dyDescent="0.35">
      <c r="A15" s="368"/>
      <c r="B15" s="76" t="s">
        <v>224</v>
      </c>
      <c r="C15" s="346" t="s">
        <v>780</v>
      </c>
      <c r="D15" s="346"/>
      <c r="E15" s="346"/>
      <c r="F15" s="346"/>
      <c r="G15" s="346"/>
      <c r="H15" s="346"/>
      <c r="I15" s="346"/>
      <c r="J15" s="346"/>
      <c r="K15" s="346"/>
      <c r="L15" s="346"/>
      <c r="M15" s="346"/>
      <c r="N15" s="346"/>
      <c r="O15" s="347"/>
    </row>
    <row r="16" spans="1:15" x14ac:dyDescent="0.35">
      <c r="A16" s="368"/>
      <c r="B16" s="76" t="s">
        <v>225</v>
      </c>
      <c r="C16" s="346" t="s">
        <v>781</v>
      </c>
      <c r="D16" s="346"/>
      <c r="E16" s="346"/>
      <c r="F16" s="346"/>
      <c r="G16" s="346"/>
      <c r="H16" s="346"/>
      <c r="I16" s="346"/>
      <c r="J16" s="346"/>
      <c r="K16" s="346"/>
      <c r="L16" s="346"/>
      <c r="M16" s="346"/>
      <c r="N16" s="346"/>
      <c r="O16" s="347"/>
    </row>
    <row r="17" spans="1:15" x14ac:dyDescent="0.35">
      <c r="A17" s="368"/>
      <c r="B17" s="76" t="s">
        <v>226</v>
      </c>
      <c r="C17" s="346" t="s">
        <v>782</v>
      </c>
      <c r="D17" s="346"/>
      <c r="E17" s="346"/>
      <c r="F17" s="346"/>
      <c r="G17" s="346"/>
      <c r="H17" s="346"/>
      <c r="I17" s="346"/>
      <c r="J17" s="346"/>
      <c r="K17" s="346"/>
      <c r="L17" s="346"/>
      <c r="M17" s="346"/>
      <c r="N17" s="346"/>
      <c r="O17" s="347"/>
    </row>
    <row r="18" spans="1:15" x14ac:dyDescent="0.35">
      <c r="A18" s="368"/>
      <c r="B18" s="76" t="s">
        <v>227</v>
      </c>
      <c r="C18" s="346" t="s">
        <v>783</v>
      </c>
      <c r="D18" s="346"/>
      <c r="E18" s="346"/>
      <c r="F18" s="346"/>
      <c r="G18" s="346"/>
      <c r="H18" s="346"/>
      <c r="I18" s="346"/>
      <c r="J18" s="346"/>
      <c r="K18" s="346"/>
      <c r="L18" s="346"/>
      <c r="M18" s="346"/>
      <c r="N18" s="346"/>
      <c r="O18" s="347"/>
    </row>
    <row r="19" spans="1:15" x14ac:dyDescent="0.35">
      <c r="A19" s="368"/>
      <c r="B19" s="76" t="s">
        <v>228</v>
      </c>
      <c r="C19" s="346" t="s">
        <v>784</v>
      </c>
      <c r="D19" s="346"/>
      <c r="E19" s="346"/>
      <c r="F19" s="346"/>
      <c r="G19" s="346"/>
      <c r="H19" s="346"/>
      <c r="I19" s="346"/>
      <c r="J19" s="346"/>
      <c r="K19" s="346"/>
      <c r="L19" s="346"/>
      <c r="M19" s="346"/>
      <c r="N19" s="346"/>
      <c r="O19" s="347"/>
    </row>
    <row r="20" spans="1:15" x14ac:dyDescent="0.35">
      <c r="A20" s="368"/>
      <c r="B20" s="76" t="s">
        <v>785</v>
      </c>
      <c r="C20" s="346" t="s">
        <v>786</v>
      </c>
      <c r="D20" s="346"/>
      <c r="E20" s="346"/>
      <c r="F20" s="346"/>
      <c r="G20" s="346"/>
      <c r="H20" s="346"/>
      <c r="I20" s="346"/>
      <c r="J20" s="346"/>
      <c r="K20" s="346"/>
      <c r="L20" s="346"/>
      <c r="M20" s="346"/>
      <c r="N20" s="346"/>
      <c r="O20" s="347"/>
    </row>
    <row r="21" spans="1:15" x14ac:dyDescent="0.35">
      <c r="A21" s="368"/>
      <c r="B21" s="76" t="s">
        <v>230</v>
      </c>
      <c r="C21" s="346" t="s">
        <v>787</v>
      </c>
      <c r="D21" s="346"/>
      <c r="E21" s="346"/>
      <c r="F21" s="346"/>
      <c r="G21" s="346"/>
      <c r="H21" s="346"/>
      <c r="I21" s="346"/>
      <c r="J21" s="346"/>
      <c r="K21" s="346"/>
      <c r="L21" s="346"/>
      <c r="M21" s="346"/>
      <c r="N21" s="346"/>
      <c r="O21" s="347"/>
    </row>
    <row r="22" spans="1:15" ht="15" thickBot="1" x14ac:dyDescent="0.4">
      <c r="A22" s="369"/>
      <c r="B22" s="76" t="s">
        <v>788</v>
      </c>
      <c r="C22" s="363" t="s">
        <v>789</v>
      </c>
      <c r="D22" s="363"/>
      <c r="E22" s="363"/>
      <c r="F22" s="363"/>
      <c r="G22" s="363"/>
      <c r="H22" s="363"/>
      <c r="I22" s="363"/>
      <c r="J22" s="363"/>
      <c r="K22" s="363"/>
      <c r="L22" s="363"/>
      <c r="M22" s="363"/>
      <c r="N22" s="363"/>
      <c r="O22" s="364"/>
    </row>
    <row r="23" spans="1:15" x14ac:dyDescent="0.35">
      <c r="A23" s="370" t="s">
        <v>790</v>
      </c>
      <c r="B23" s="76" t="s">
        <v>203</v>
      </c>
      <c r="C23" s="361" t="s">
        <v>791</v>
      </c>
      <c r="D23" s="361"/>
      <c r="E23" s="361"/>
      <c r="F23" s="361"/>
      <c r="G23" s="361"/>
      <c r="H23" s="361"/>
      <c r="I23" s="361"/>
      <c r="J23" s="361"/>
      <c r="K23" s="361"/>
      <c r="L23" s="361"/>
      <c r="M23" s="361"/>
      <c r="N23" s="361"/>
      <c r="O23" s="362"/>
    </row>
    <row r="24" spans="1:15" x14ac:dyDescent="0.35">
      <c r="A24" s="371"/>
      <c r="B24" s="76" t="s">
        <v>204</v>
      </c>
      <c r="C24" s="346" t="s">
        <v>791</v>
      </c>
      <c r="D24" s="346"/>
      <c r="E24" s="346"/>
      <c r="F24" s="346"/>
      <c r="G24" s="346"/>
      <c r="H24" s="346"/>
      <c r="I24" s="346"/>
      <c r="J24" s="346"/>
      <c r="K24" s="346"/>
      <c r="L24" s="346"/>
      <c r="M24" s="346"/>
      <c r="N24" s="346"/>
      <c r="O24" s="347"/>
    </row>
    <row r="25" spans="1:15" x14ac:dyDescent="0.35">
      <c r="A25" s="371"/>
      <c r="B25" s="76" t="s">
        <v>205</v>
      </c>
      <c r="C25" s="346" t="s">
        <v>791</v>
      </c>
      <c r="D25" s="346"/>
      <c r="E25" s="346"/>
      <c r="F25" s="346"/>
      <c r="G25" s="346"/>
      <c r="H25" s="346"/>
      <c r="I25" s="346"/>
      <c r="J25" s="346"/>
      <c r="K25" s="346"/>
      <c r="L25" s="346"/>
      <c r="M25" s="346"/>
      <c r="N25" s="346"/>
      <c r="O25" s="347"/>
    </row>
    <row r="26" spans="1:15" ht="15" thickBot="1" x14ac:dyDescent="0.4">
      <c r="A26" s="372"/>
      <c r="B26" s="76" t="s">
        <v>206</v>
      </c>
      <c r="C26" s="365" t="s">
        <v>791</v>
      </c>
      <c r="D26" s="365"/>
      <c r="E26" s="365"/>
      <c r="F26" s="365"/>
      <c r="G26" s="365"/>
      <c r="H26" s="365"/>
      <c r="I26" s="365"/>
      <c r="J26" s="365"/>
      <c r="K26" s="365"/>
      <c r="L26" s="365"/>
      <c r="M26" s="365"/>
      <c r="N26" s="365"/>
      <c r="O26" s="366"/>
    </row>
    <row r="27" spans="1:15" x14ac:dyDescent="0.35">
      <c r="A27" s="358" t="s">
        <v>202</v>
      </c>
      <c r="B27" s="76" t="s">
        <v>203</v>
      </c>
      <c r="C27" s="361" t="s">
        <v>792</v>
      </c>
      <c r="D27" s="361"/>
      <c r="E27" s="361"/>
      <c r="F27" s="361"/>
      <c r="G27" s="361"/>
      <c r="H27" s="361"/>
      <c r="I27" s="361"/>
      <c r="J27" s="361"/>
      <c r="K27" s="361"/>
      <c r="L27" s="361"/>
      <c r="M27" s="361"/>
      <c r="N27" s="361"/>
      <c r="O27" s="362"/>
    </row>
    <row r="28" spans="1:15" x14ac:dyDescent="0.35">
      <c r="A28" s="359"/>
      <c r="B28" s="76" t="s">
        <v>204</v>
      </c>
      <c r="C28" s="346" t="s">
        <v>792</v>
      </c>
      <c r="D28" s="346"/>
      <c r="E28" s="346"/>
      <c r="F28" s="346"/>
      <c r="G28" s="346"/>
      <c r="H28" s="346"/>
      <c r="I28" s="346"/>
      <c r="J28" s="346"/>
      <c r="K28" s="346"/>
      <c r="L28" s="346"/>
      <c r="M28" s="346"/>
      <c r="N28" s="346"/>
      <c r="O28" s="347"/>
    </row>
    <row r="29" spans="1:15" x14ac:dyDescent="0.35">
      <c r="A29" s="359"/>
      <c r="B29" s="76" t="s">
        <v>205</v>
      </c>
      <c r="C29" s="346" t="s">
        <v>792</v>
      </c>
      <c r="D29" s="346"/>
      <c r="E29" s="346"/>
      <c r="F29" s="346"/>
      <c r="G29" s="346"/>
      <c r="H29" s="346"/>
      <c r="I29" s="346"/>
      <c r="J29" s="346"/>
      <c r="K29" s="346"/>
      <c r="L29" s="346"/>
      <c r="M29" s="346"/>
      <c r="N29" s="346"/>
      <c r="O29" s="347"/>
    </row>
    <row r="30" spans="1:15" x14ac:dyDescent="0.35">
      <c r="A30" s="359"/>
      <c r="B30" s="76" t="s">
        <v>206</v>
      </c>
      <c r="C30" s="346" t="s">
        <v>792</v>
      </c>
      <c r="D30" s="346"/>
      <c r="E30" s="346"/>
      <c r="F30" s="346"/>
      <c r="G30" s="346"/>
      <c r="H30" s="346"/>
      <c r="I30" s="346"/>
      <c r="J30" s="346"/>
      <c r="K30" s="346"/>
      <c r="L30" s="346"/>
      <c r="M30" s="346"/>
      <c r="N30" s="346"/>
      <c r="O30" s="347"/>
    </row>
    <row r="31" spans="1:15" x14ac:dyDescent="0.35">
      <c r="A31" s="359"/>
      <c r="B31" s="76" t="s">
        <v>793</v>
      </c>
      <c r="C31" s="363" t="s">
        <v>794</v>
      </c>
      <c r="D31" s="363"/>
      <c r="E31" s="363"/>
      <c r="F31" s="363"/>
      <c r="G31" s="363"/>
      <c r="H31" s="363"/>
      <c r="I31" s="363"/>
      <c r="J31" s="363"/>
      <c r="K31" s="363"/>
      <c r="L31" s="363"/>
      <c r="M31" s="363"/>
      <c r="N31" s="363"/>
      <c r="O31" s="364"/>
    </row>
    <row r="32" spans="1:15" x14ac:dyDescent="0.35">
      <c r="A32" s="359"/>
      <c r="B32" s="76" t="s">
        <v>234</v>
      </c>
      <c r="C32" s="346" t="s">
        <v>795</v>
      </c>
      <c r="D32" s="346"/>
      <c r="E32" s="346"/>
      <c r="F32" s="346"/>
      <c r="G32" s="346"/>
      <c r="H32" s="346"/>
      <c r="I32" s="346"/>
      <c r="J32" s="346"/>
      <c r="K32" s="346"/>
      <c r="L32" s="346"/>
      <c r="M32" s="346"/>
      <c r="N32" s="346"/>
      <c r="O32" s="347"/>
    </row>
    <row r="33" spans="1:15" ht="15" thickBot="1" x14ac:dyDescent="0.4">
      <c r="A33" s="360"/>
      <c r="B33" s="76" t="s">
        <v>235</v>
      </c>
      <c r="C33" s="365" t="s">
        <v>796</v>
      </c>
      <c r="D33" s="365"/>
      <c r="E33" s="365"/>
      <c r="F33" s="365"/>
      <c r="G33" s="365"/>
      <c r="H33" s="365"/>
      <c r="I33" s="365"/>
      <c r="J33" s="365"/>
      <c r="K33" s="365"/>
      <c r="L33" s="365"/>
      <c r="M33" s="365"/>
      <c r="N33" s="365"/>
      <c r="O33" s="366"/>
    </row>
    <row r="34" spans="1:15" ht="29" x14ac:dyDescent="0.35">
      <c r="A34" s="348" t="s">
        <v>797</v>
      </c>
      <c r="B34" s="194" t="s">
        <v>798</v>
      </c>
      <c r="C34" s="350" t="s">
        <v>799</v>
      </c>
      <c r="D34" s="350"/>
      <c r="E34" s="350"/>
      <c r="F34" s="350"/>
      <c r="G34" s="350"/>
      <c r="H34" s="350"/>
      <c r="I34" s="350"/>
      <c r="J34" s="350"/>
      <c r="K34" s="350"/>
      <c r="L34" s="350"/>
      <c r="M34" s="350"/>
      <c r="N34" s="350"/>
      <c r="O34" s="351"/>
    </row>
    <row r="35" spans="1:15" ht="15" thickBot="1" x14ac:dyDescent="0.4">
      <c r="A35" s="349"/>
      <c r="B35" s="195" t="s">
        <v>854</v>
      </c>
      <c r="C35" s="352" t="s">
        <v>800</v>
      </c>
      <c r="D35" s="352"/>
      <c r="E35" s="352"/>
      <c r="F35" s="352"/>
      <c r="G35" s="352"/>
      <c r="H35" s="352"/>
      <c r="I35" s="352"/>
      <c r="J35" s="352"/>
      <c r="K35" s="352"/>
      <c r="L35" s="352"/>
      <c r="M35" s="352"/>
      <c r="N35" s="352"/>
      <c r="O35" s="353"/>
    </row>
    <row r="36" spans="1:15" x14ac:dyDescent="0.35">
      <c r="B36" s="354" t="s">
        <v>855</v>
      </c>
      <c r="C36" s="355"/>
      <c r="D36" s="355"/>
      <c r="E36" s="355"/>
      <c r="F36" s="355"/>
      <c r="G36" s="355"/>
      <c r="H36" s="355"/>
      <c r="I36" s="355"/>
      <c r="J36" s="355"/>
      <c r="K36" s="355"/>
      <c r="L36" s="355"/>
      <c r="M36" s="355"/>
      <c r="N36" s="355"/>
      <c r="O36" s="356"/>
    </row>
    <row r="37" spans="1:15" x14ac:dyDescent="0.35">
      <c r="B37" s="357"/>
      <c r="C37" s="355"/>
      <c r="D37" s="355"/>
      <c r="E37" s="355"/>
      <c r="F37" s="355"/>
      <c r="G37" s="355"/>
      <c r="H37" s="355"/>
      <c r="I37" s="355"/>
      <c r="J37" s="355"/>
      <c r="K37" s="355"/>
      <c r="L37" s="355"/>
      <c r="M37" s="355"/>
      <c r="N37" s="355"/>
      <c r="O37" s="356"/>
    </row>
  </sheetData>
  <mergeCells count="40">
    <mergeCell ref="A1:A22"/>
    <mergeCell ref="A23:A26"/>
    <mergeCell ref="C26:O26"/>
    <mergeCell ref="C20:O20"/>
    <mergeCell ref="C11:O11"/>
    <mergeCell ref="C12:O12"/>
    <mergeCell ref="C13:O13"/>
    <mergeCell ref="C14:O14"/>
    <mergeCell ref="C21:O21"/>
    <mergeCell ref="C22:O22"/>
    <mergeCell ref="C23:O23"/>
    <mergeCell ref="C24:O24"/>
    <mergeCell ref="C25:O25"/>
    <mergeCell ref="C1:O1"/>
    <mergeCell ref="C2:O2"/>
    <mergeCell ref="C3:O3"/>
    <mergeCell ref="A34:A35"/>
    <mergeCell ref="C34:O34"/>
    <mergeCell ref="C35:O35"/>
    <mergeCell ref="B36:O37"/>
    <mergeCell ref="A27:A33"/>
    <mergeCell ref="C27:O27"/>
    <mergeCell ref="C28:O28"/>
    <mergeCell ref="C29:O29"/>
    <mergeCell ref="C30:O30"/>
    <mergeCell ref="C31:O31"/>
    <mergeCell ref="C32:O32"/>
    <mergeCell ref="C33:O33"/>
    <mergeCell ref="C4:O4"/>
    <mergeCell ref="C5:O5"/>
    <mergeCell ref="C6:O6"/>
    <mergeCell ref="C7:O7"/>
    <mergeCell ref="C8:O8"/>
    <mergeCell ref="C18:O18"/>
    <mergeCell ref="C19:O19"/>
    <mergeCell ref="C9:O9"/>
    <mergeCell ref="C10:O10"/>
    <mergeCell ref="C15:O15"/>
    <mergeCell ref="C16:O16"/>
    <mergeCell ref="C17:O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9"/>
  <sheetViews>
    <sheetView workbookViewId="0">
      <selection activeCell="F28" sqref="F28"/>
    </sheetView>
  </sheetViews>
  <sheetFormatPr baseColWidth="10" defaultColWidth="11.453125" defaultRowHeight="15.5" x14ac:dyDescent="0.35"/>
  <cols>
    <col min="4" max="6" width="41" customWidth="1"/>
    <col min="7" max="7" width="53.81640625" customWidth="1"/>
    <col min="8" max="8" width="15.7265625" style="39" customWidth="1"/>
    <col min="14" max="14" width="44.26953125" style="36" customWidth="1"/>
    <col min="15" max="15" width="43.453125" style="39" customWidth="1"/>
    <col min="16" max="16" width="28" customWidth="1"/>
    <col min="17" max="17" width="20.7265625" customWidth="1"/>
    <col min="18" max="18" width="28.453125" customWidth="1"/>
    <col min="19" max="19" width="26.1796875" customWidth="1"/>
  </cols>
  <sheetData>
    <row r="1" spans="1:19" ht="15.75" customHeight="1" x14ac:dyDescent="0.35">
      <c r="A1" s="57" t="s">
        <v>257</v>
      </c>
      <c r="B1" s="56" t="s">
        <v>250</v>
      </c>
      <c r="C1" s="56" t="s">
        <v>265</v>
      </c>
      <c r="D1" s="55" t="s">
        <v>374</v>
      </c>
      <c r="E1" s="58" t="s">
        <v>583</v>
      </c>
      <c r="F1" s="60" t="s">
        <v>801</v>
      </c>
      <c r="G1" s="61" t="s">
        <v>802</v>
      </c>
      <c r="H1" s="63" t="s">
        <v>451</v>
      </c>
      <c r="I1" s="63" t="s">
        <v>371</v>
      </c>
      <c r="J1" s="63" t="s">
        <v>489</v>
      </c>
      <c r="K1" s="64" t="s">
        <v>389</v>
      </c>
      <c r="L1" s="64" t="s">
        <v>803</v>
      </c>
      <c r="M1" s="67" t="s">
        <v>240</v>
      </c>
      <c r="N1" s="69" t="s">
        <v>676</v>
      </c>
      <c r="O1" s="68" t="s">
        <v>3</v>
      </c>
      <c r="P1" s="73" t="s">
        <v>5</v>
      </c>
      <c r="Q1" s="3" t="s">
        <v>173</v>
      </c>
      <c r="R1" t="s">
        <v>804</v>
      </c>
      <c r="S1" t="s">
        <v>805</v>
      </c>
    </row>
    <row r="2" spans="1:19" ht="15" customHeight="1" x14ac:dyDescent="0.35">
      <c r="A2" s="57" t="s">
        <v>249</v>
      </c>
      <c r="B2" s="56" t="s">
        <v>264</v>
      </c>
      <c r="C2" s="56" t="s">
        <v>251</v>
      </c>
      <c r="D2" s="56" t="s">
        <v>270</v>
      </c>
      <c r="E2" s="58" t="s">
        <v>559</v>
      </c>
      <c r="F2" s="60" t="s">
        <v>806</v>
      </c>
      <c r="G2" s="62" t="s">
        <v>451</v>
      </c>
      <c r="H2" s="3" t="s">
        <v>43</v>
      </c>
      <c r="I2" s="65" t="s">
        <v>49</v>
      </c>
      <c r="J2" s="3" t="s">
        <v>56</v>
      </c>
      <c r="K2" s="3" t="s">
        <v>61</v>
      </c>
      <c r="L2" s="3" t="s">
        <v>68</v>
      </c>
      <c r="M2" s="57" t="s">
        <v>74</v>
      </c>
      <c r="N2" s="70" t="s">
        <v>355</v>
      </c>
      <c r="O2" s="70" t="s">
        <v>5</v>
      </c>
      <c r="P2" s="73" t="s">
        <v>6</v>
      </c>
      <c r="Q2" s="3" t="s">
        <v>150</v>
      </c>
      <c r="R2" s="75" t="s">
        <v>558</v>
      </c>
      <c r="S2" s="187" t="s">
        <v>242</v>
      </c>
    </row>
    <row r="3" spans="1:19" ht="15" customHeight="1" x14ac:dyDescent="0.35">
      <c r="B3" s="56" t="s">
        <v>341</v>
      </c>
      <c r="C3" s="56" t="s">
        <v>342</v>
      </c>
      <c r="D3" s="56" t="s">
        <v>296</v>
      </c>
      <c r="E3" s="58" t="s">
        <v>691</v>
      </c>
      <c r="F3" s="60" t="s">
        <v>807</v>
      </c>
      <c r="G3" s="62" t="s">
        <v>808</v>
      </c>
      <c r="H3" s="3" t="s">
        <v>44</v>
      </c>
      <c r="I3" s="3" t="s">
        <v>50</v>
      </c>
      <c r="J3" s="3" t="s">
        <v>57</v>
      </c>
      <c r="K3" s="3" t="s">
        <v>62</v>
      </c>
      <c r="L3" s="3" t="s">
        <v>69</v>
      </c>
      <c r="M3" s="57" t="s">
        <v>75</v>
      </c>
      <c r="N3" s="71" t="s">
        <v>243</v>
      </c>
      <c r="O3" s="70" t="s">
        <v>10</v>
      </c>
      <c r="P3" s="73" t="s">
        <v>7</v>
      </c>
      <c r="Q3" s="3" t="s">
        <v>125</v>
      </c>
      <c r="R3" s="75" t="s">
        <v>484</v>
      </c>
      <c r="S3" t="s">
        <v>809</v>
      </c>
    </row>
    <row r="4" spans="1:19" ht="15" customHeight="1" x14ac:dyDescent="0.35">
      <c r="D4" s="56" t="s">
        <v>810</v>
      </c>
      <c r="E4" s="59" t="s">
        <v>695</v>
      </c>
      <c r="F4" s="60" t="s">
        <v>811</v>
      </c>
      <c r="G4" s="62" t="s">
        <v>489</v>
      </c>
      <c r="H4" s="3" t="s">
        <v>45</v>
      </c>
      <c r="I4" s="3" t="s">
        <v>51</v>
      </c>
      <c r="J4" s="3" t="s">
        <v>58</v>
      </c>
      <c r="K4" s="3" t="s">
        <v>63</v>
      </c>
      <c r="L4" s="3" t="s">
        <v>70</v>
      </c>
      <c r="M4" s="57" t="s">
        <v>812</v>
      </c>
      <c r="N4" s="70" t="s">
        <v>750</v>
      </c>
      <c r="O4" s="70" t="s">
        <v>13</v>
      </c>
      <c r="P4" s="74" t="s">
        <v>8</v>
      </c>
      <c r="Q4" s="3" t="s">
        <v>196</v>
      </c>
      <c r="R4" s="75" t="s">
        <v>446</v>
      </c>
      <c r="S4" t="s">
        <v>813</v>
      </c>
    </row>
    <row r="5" spans="1:19" ht="15" customHeight="1" x14ac:dyDescent="0.35">
      <c r="D5" s="56" t="s">
        <v>259</v>
      </c>
      <c r="E5" s="58" t="s">
        <v>677</v>
      </c>
      <c r="F5" s="60" t="s">
        <v>814</v>
      </c>
      <c r="G5" s="60" t="s">
        <v>389</v>
      </c>
      <c r="H5" s="66" t="s">
        <v>815</v>
      </c>
      <c r="I5" s="3" t="s">
        <v>52</v>
      </c>
      <c r="J5" s="3" t="s">
        <v>815</v>
      </c>
      <c r="K5" s="3" t="s">
        <v>64</v>
      </c>
      <c r="L5" s="3" t="s">
        <v>71</v>
      </c>
      <c r="M5" s="57" t="s">
        <v>77</v>
      </c>
      <c r="N5" s="69" t="s">
        <v>566</v>
      </c>
      <c r="O5" s="70" t="s">
        <v>17</v>
      </c>
      <c r="P5" s="74" t="s">
        <v>9</v>
      </c>
      <c r="Q5" s="3" t="s">
        <v>88</v>
      </c>
      <c r="R5" s="75" t="s">
        <v>509</v>
      </c>
      <c r="S5" t="s">
        <v>816</v>
      </c>
    </row>
    <row r="6" spans="1:19" ht="15" customHeight="1" x14ac:dyDescent="0.35">
      <c r="D6" s="56" t="s">
        <v>244</v>
      </c>
      <c r="E6" s="58" t="s">
        <v>687</v>
      </c>
      <c r="F6" s="60" t="s">
        <v>817</v>
      </c>
      <c r="G6" s="60" t="s">
        <v>803</v>
      </c>
      <c r="H6" s="66" t="s">
        <v>815</v>
      </c>
      <c r="I6" s="3" t="s">
        <v>53</v>
      </c>
      <c r="J6" s="3" t="s">
        <v>815</v>
      </c>
      <c r="K6" s="3" t="s">
        <v>65</v>
      </c>
      <c r="L6" s="3" t="s">
        <v>815</v>
      </c>
      <c r="M6" s="57" t="s">
        <v>78</v>
      </c>
      <c r="N6" s="70" t="s">
        <v>275</v>
      </c>
      <c r="O6" s="70" t="s">
        <v>23</v>
      </c>
      <c r="P6" s="73" t="s">
        <v>10</v>
      </c>
      <c r="Q6" s="3" t="s">
        <v>193</v>
      </c>
      <c r="R6" s="75" t="s">
        <v>391</v>
      </c>
      <c r="S6" t="s">
        <v>818</v>
      </c>
    </row>
    <row r="7" spans="1:19" ht="15.75" customHeight="1" x14ac:dyDescent="0.35">
      <c r="E7" s="58" t="s">
        <v>699</v>
      </c>
      <c r="F7" s="60" t="s">
        <v>819</v>
      </c>
      <c r="G7" s="60" t="s">
        <v>240</v>
      </c>
      <c r="H7" s="66" t="s">
        <v>815</v>
      </c>
      <c r="I7" s="3"/>
      <c r="J7" s="3" t="s">
        <v>815</v>
      </c>
      <c r="K7" s="3"/>
      <c r="L7" s="3"/>
      <c r="M7" s="57" t="s">
        <v>79</v>
      </c>
      <c r="N7" s="72" t="s">
        <v>392</v>
      </c>
      <c r="O7" s="70"/>
      <c r="P7" s="73" t="s">
        <v>11</v>
      </c>
      <c r="Q7" s="3" t="s">
        <v>95</v>
      </c>
      <c r="R7" s="75" t="s">
        <v>453</v>
      </c>
      <c r="S7" s="187" t="s">
        <v>391</v>
      </c>
    </row>
    <row r="8" spans="1:19" ht="15" customHeight="1" x14ac:dyDescent="0.35">
      <c r="E8" s="58" t="s">
        <v>703</v>
      </c>
      <c r="F8" s="60" t="s">
        <v>820</v>
      </c>
      <c r="G8" s="48" t="s">
        <v>815</v>
      </c>
      <c r="H8" s="39" t="s">
        <v>815</v>
      </c>
      <c r="J8" t="s">
        <v>815</v>
      </c>
      <c r="N8" s="71" t="s">
        <v>664</v>
      </c>
      <c r="P8" s="74" t="s">
        <v>12</v>
      </c>
      <c r="Q8" s="3" t="s">
        <v>183</v>
      </c>
      <c r="R8" s="75" t="s">
        <v>242</v>
      </c>
      <c r="S8" s="187" t="s">
        <v>431</v>
      </c>
    </row>
    <row r="9" spans="1:19" ht="15" customHeight="1" x14ac:dyDescent="0.35">
      <c r="E9" s="58" t="s">
        <v>295</v>
      </c>
      <c r="F9" s="60" t="s">
        <v>821</v>
      </c>
      <c r="G9" s="48" t="s">
        <v>815</v>
      </c>
      <c r="H9" s="39" t="s">
        <v>815</v>
      </c>
      <c r="J9" t="s">
        <v>815</v>
      </c>
      <c r="N9" s="71" t="s">
        <v>739</v>
      </c>
      <c r="P9" s="73" t="s">
        <v>13</v>
      </c>
      <c r="Q9" s="3" t="s">
        <v>325</v>
      </c>
      <c r="R9" s="186" t="s">
        <v>643</v>
      </c>
      <c r="S9" s="187" t="s">
        <v>446</v>
      </c>
    </row>
    <row r="10" spans="1:19" ht="15" customHeight="1" x14ac:dyDescent="0.35">
      <c r="E10" s="58" t="s">
        <v>393</v>
      </c>
      <c r="F10" s="60" t="s">
        <v>822</v>
      </c>
      <c r="H10" s="39" t="s">
        <v>815</v>
      </c>
      <c r="J10" t="s">
        <v>815</v>
      </c>
      <c r="N10" s="71" t="s">
        <v>823</v>
      </c>
      <c r="P10" s="73" t="s">
        <v>14</v>
      </c>
      <c r="Q10" s="3" t="s">
        <v>157</v>
      </c>
      <c r="R10" s="75" t="s">
        <v>431</v>
      </c>
      <c r="S10" s="187" t="s">
        <v>453</v>
      </c>
    </row>
    <row r="11" spans="1:19" ht="15" customHeight="1" x14ac:dyDescent="0.35">
      <c r="E11" s="58" t="s">
        <v>670</v>
      </c>
      <c r="F11" s="60" t="s">
        <v>824</v>
      </c>
      <c r="H11" s="39" t="s">
        <v>815</v>
      </c>
      <c r="J11" t="s">
        <v>815</v>
      </c>
      <c r="M11" s="41"/>
      <c r="N11" s="69" t="s">
        <v>825</v>
      </c>
      <c r="P11" s="73" t="s">
        <v>15</v>
      </c>
      <c r="Q11" s="3" t="s">
        <v>177</v>
      </c>
      <c r="R11" s="75" t="s">
        <v>491</v>
      </c>
      <c r="S11" s="187" t="s">
        <v>484</v>
      </c>
    </row>
    <row r="12" spans="1:19" ht="15" customHeight="1" x14ac:dyDescent="0.35">
      <c r="E12" s="58" t="s">
        <v>665</v>
      </c>
      <c r="F12" s="60" t="s">
        <v>826</v>
      </c>
      <c r="H12" s="39" t="s">
        <v>815</v>
      </c>
      <c r="J12" t="s">
        <v>815</v>
      </c>
      <c r="M12" s="40"/>
      <c r="N12" s="71" t="s">
        <v>827</v>
      </c>
      <c r="P12" s="73" t="s">
        <v>16</v>
      </c>
      <c r="Q12" s="3" t="s">
        <v>164</v>
      </c>
      <c r="R12" s="75" t="s">
        <v>523</v>
      </c>
      <c r="S12" s="187" t="s">
        <v>491</v>
      </c>
    </row>
    <row r="13" spans="1:19" ht="15.75" customHeight="1" x14ac:dyDescent="0.35">
      <c r="E13" s="86" t="s">
        <v>90</v>
      </c>
      <c r="F13" s="60" t="s">
        <v>828</v>
      </c>
      <c r="H13" s="39" t="s">
        <v>815</v>
      </c>
      <c r="J13" t="s">
        <v>815</v>
      </c>
      <c r="N13" s="71" t="s">
        <v>470</v>
      </c>
      <c r="P13" s="73" t="s">
        <v>17</v>
      </c>
      <c r="Q13" s="3" t="s">
        <v>103</v>
      </c>
      <c r="R13" s="75" t="s">
        <v>623</v>
      </c>
      <c r="S13" s="187" t="s">
        <v>509</v>
      </c>
    </row>
    <row r="14" spans="1:19" ht="15" customHeight="1" x14ac:dyDescent="0.35">
      <c r="F14" s="60" t="s">
        <v>829</v>
      </c>
      <c r="N14" s="71" t="s">
        <v>417</v>
      </c>
      <c r="O14" s="39" t="s">
        <v>815</v>
      </c>
      <c r="P14" s="73" t="s">
        <v>18</v>
      </c>
      <c r="Q14" s="3" t="s">
        <v>117</v>
      </c>
      <c r="R14" s="92" t="s">
        <v>815</v>
      </c>
      <c r="S14" s="187" t="s">
        <v>523</v>
      </c>
    </row>
    <row r="15" spans="1:19" ht="15" customHeight="1" x14ac:dyDescent="0.35">
      <c r="F15" s="60" t="s">
        <v>830</v>
      </c>
      <c r="L15" s="42"/>
      <c r="M15" s="42"/>
      <c r="N15" s="71" t="s">
        <v>294</v>
      </c>
      <c r="O15" s="39" t="s">
        <v>815</v>
      </c>
      <c r="P15" s="73" t="s">
        <v>19</v>
      </c>
      <c r="Q15" s="3" t="s">
        <v>187</v>
      </c>
      <c r="R15" s="92" t="s">
        <v>815</v>
      </c>
      <c r="S15" s="187" t="s">
        <v>558</v>
      </c>
    </row>
    <row r="16" spans="1:19" ht="15" customHeight="1" x14ac:dyDescent="0.35">
      <c r="F16" s="60" t="s">
        <v>831</v>
      </c>
      <c r="M16" s="40"/>
      <c r="N16" s="71" t="s">
        <v>707</v>
      </c>
      <c r="P16" s="73" t="s">
        <v>20</v>
      </c>
      <c r="Q16" s="3" t="s">
        <v>132</v>
      </c>
      <c r="R16" s="92" t="s">
        <v>815</v>
      </c>
      <c r="S16" s="187" t="s">
        <v>623</v>
      </c>
    </row>
    <row r="17" spans="6:18" ht="15.75" customHeight="1" x14ac:dyDescent="0.35">
      <c r="F17" s="60" t="s">
        <v>832</v>
      </c>
      <c r="N17" s="71" t="s">
        <v>373</v>
      </c>
      <c r="P17" s="73" t="s">
        <v>21</v>
      </c>
      <c r="Q17" s="3" t="s">
        <v>180</v>
      </c>
      <c r="R17" t="s">
        <v>815</v>
      </c>
    </row>
    <row r="18" spans="6:18" ht="15" customHeight="1" x14ac:dyDescent="0.35">
      <c r="F18" s="60" t="s">
        <v>833</v>
      </c>
      <c r="N18" s="71" t="s">
        <v>834</v>
      </c>
      <c r="P18" s="73" t="s">
        <v>22</v>
      </c>
      <c r="Q18" s="3" t="s">
        <v>169</v>
      </c>
      <c r="R18" t="s">
        <v>815</v>
      </c>
    </row>
    <row r="19" spans="6:18" ht="15" customHeight="1" x14ac:dyDescent="0.35">
      <c r="F19" s="60" t="s">
        <v>835</v>
      </c>
      <c r="N19" s="71" t="s">
        <v>306</v>
      </c>
      <c r="P19" s="73" t="s">
        <v>24</v>
      </c>
      <c r="Q19" s="3" t="s">
        <v>190</v>
      </c>
      <c r="R19" t="s">
        <v>815</v>
      </c>
    </row>
    <row r="20" spans="6:18" ht="15" customHeight="1" x14ac:dyDescent="0.35">
      <c r="F20" s="60" t="s">
        <v>836</v>
      </c>
      <c r="P20" s="74" t="s">
        <v>25</v>
      </c>
      <c r="Q20" s="3" t="s">
        <v>138</v>
      </c>
      <c r="R20" t="s">
        <v>815</v>
      </c>
    </row>
    <row r="21" spans="6:18" ht="15" customHeight="1" x14ac:dyDescent="0.35">
      <c r="F21" s="60" t="s">
        <v>837</v>
      </c>
      <c r="K21" s="42"/>
      <c r="L21" s="42"/>
      <c r="M21" s="42"/>
      <c r="P21" s="74" t="s">
        <v>26</v>
      </c>
      <c r="Q21" s="3" t="s">
        <v>144</v>
      </c>
      <c r="R21" t="s">
        <v>815</v>
      </c>
    </row>
    <row r="22" spans="6:18" ht="15" customHeight="1" x14ac:dyDescent="0.35">
      <c r="F22" s="60" t="s">
        <v>838</v>
      </c>
      <c r="P22" s="23" t="s">
        <v>27</v>
      </c>
      <c r="Q22" t="s">
        <v>815</v>
      </c>
      <c r="R22" t="s">
        <v>815</v>
      </c>
    </row>
    <row r="23" spans="6:18" ht="15.75" customHeight="1" x14ac:dyDescent="0.35">
      <c r="F23" s="60" t="s">
        <v>839</v>
      </c>
      <c r="P23" s="32" t="s">
        <v>28</v>
      </c>
      <c r="Q23" t="s">
        <v>815</v>
      </c>
    </row>
    <row r="24" spans="6:18" ht="15" customHeight="1" x14ac:dyDescent="0.35">
      <c r="F24" s="60" t="s">
        <v>840</v>
      </c>
      <c r="P24" s="31" t="s">
        <v>29</v>
      </c>
      <c r="Q24" t="s">
        <v>815</v>
      </c>
    </row>
    <row r="25" spans="6:18" ht="15" customHeight="1" x14ac:dyDescent="0.35">
      <c r="F25" s="60" t="s">
        <v>841</v>
      </c>
      <c r="Q25" t="s">
        <v>815</v>
      </c>
    </row>
    <row r="26" spans="6:18" ht="15" customHeight="1" x14ac:dyDescent="0.35">
      <c r="F26" s="60" t="s">
        <v>842</v>
      </c>
      <c r="J26" s="42"/>
      <c r="K26" s="42"/>
      <c r="L26" s="42"/>
      <c r="M26" s="42"/>
      <c r="Q26" t="s">
        <v>815</v>
      </c>
    </row>
    <row r="27" spans="6:18" ht="15" customHeight="1" x14ac:dyDescent="0.35"/>
    <row r="28" spans="6:18" ht="15.75" customHeight="1" x14ac:dyDescent="0.35"/>
    <row r="29" spans="6:18" ht="15" customHeight="1" x14ac:dyDescent="0.35"/>
  </sheetData>
  <autoFilter ref="A1:S74" xr:uid="{00000000-0001-0000-05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2C83C-CDD9-4D89-93BB-7D388BFFEB4E}">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customXml/itemProps2.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3.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18</vt:i4>
      </vt:variant>
    </vt:vector>
  </HeadingPairs>
  <TitlesOfParts>
    <vt:vector size="24" baseType="lpstr">
      <vt:lpstr>INTRODUCCION</vt:lpstr>
      <vt:lpstr>PLATAFORMA ESTRATÉGICA </vt:lpstr>
      <vt:lpstr>Hoja2</vt:lpstr>
      <vt:lpstr>Plan de Acción - POA</vt:lpstr>
      <vt:lpstr>Instrucciones de dilienciamient</vt:lpstr>
      <vt:lpstr>DATOS</vt:lpstr>
      <vt:lpstr>'PLATAFORMA ESTRATÉGICA '!_Toc186123991</vt:lpstr>
      <vt:lpstr>'PLATAFORMA ESTRATÉGICA '!_Toc186123994</vt:lpstr>
      <vt:lpstr>INTRODUCCION!Área_de_impresión</vt:lpstr>
      <vt:lpstr>LINEAOB1</vt:lpstr>
      <vt:lpstr>LINEAOB3</vt:lpstr>
      <vt:lpstr>LINEAOB5</vt:lpstr>
      <vt:lpstr>LINEAOBJ1</vt:lpstr>
      <vt:lpstr>LINEAOBJ2</vt:lpstr>
      <vt:lpstr>LINEAOBJ3</vt:lpstr>
      <vt:lpstr>LINEAOBJ4</vt:lpstr>
      <vt:lpstr>LINEAOBJ6</vt:lpstr>
      <vt:lpstr>LINEAS</vt:lpstr>
      <vt:lpstr>LINEASOB2</vt:lpstr>
      <vt:lpstr>LINEASOBJ3</vt:lpstr>
      <vt:lpstr>LINEASOBJ4</vt:lpstr>
      <vt:lpstr>LINEASOBJ5</vt:lpstr>
      <vt:lpstr>LINEASOBJ6</vt:lpstr>
      <vt:lpstr>OBJETIVOS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ahorrosoft7</cp:lastModifiedBy>
  <cp:revision/>
  <dcterms:created xsi:type="dcterms:W3CDTF">2023-09-07T12:29:53Z</dcterms:created>
  <dcterms:modified xsi:type="dcterms:W3CDTF">2025-06-26T20:54:52Z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