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Dani\Documents\SDSCJ\Plan de Participación\I Seguimiento Plan Participación 2025\"/>
    </mc:Choice>
  </mc:AlternateContent>
  <xr:revisionPtr revIDLastSave="0" documentId="13_ncr:1_{472D5152-0B9C-48F3-A26B-28142AB142AE}" xr6:coauthVersionLast="47" xr6:coauthVersionMax="47" xr10:uidLastSave="{00000000-0000-0000-0000-000000000000}"/>
  <bookViews>
    <workbookView xWindow="-110" yWindow="-110" windowWidth="19420" windowHeight="10300" activeTab="1" xr2:uid="{00000000-000D-0000-FFFF-FFFF00000000}"/>
  </bookViews>
  <sheets>
    <sheet name="Instrucciones" sheetId="4" r:id="rId1"/>
    <sheet name="Estrategia" sheetId="5" r:id="rId2"/>
    <sheet name="Listas desplegables" sheetId="7" state="hidden" r:id="rId3"/>
  </sheets>
  <externalReferences>
    <externalReference r:id="rId4"/>
    <externalReference r:id="rId5"/>
  </externalReferences>
  <definedNames>
    <definedName name="_xlnm._FilterDatabase" localSheetId="1" hidden="1">Estrategia!$A$4:$Y$25</definedName>
    <definedName name="Acciones_Categoría_3">'[1]Ponderaciones y parámetros'!$K$6:$N$6</definedName>
    <definedName name="Nombre" localSheetId="0">'[2]Tipología entidad'!$A$2:$A$1048576</definedName>
    <definedName name="Simulador">[1]Listas!$B$2:$B$4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 i="5" l="1"/>
  <c r="Q7" i="5"/>
  <c r="Q8" i="5"/>
  <c r="Q9" i="5"/>
  <c r="Q10" i="5"/>
  <c r="Q11" i="5"/>
  <c r="Q12" i="5"/>
  <c r="Q13" i="5"/>
  <c r="Q14" i="5"/>
  <c r="Q15" i="5"/>
  <c r="Q16" i="5"/>
  <c r="Q17" i="5"/>
  <c r="Q18" i="5"/>
  <c r="Q19" i="5"/>
  <c r="Q20" i="5"/>
  <c r="Q21" i="5"/>
  <c r="Q22" i="5"/>
  <c r="Q23" i="5"/>
  <c r="Q24" i="5"/>
  <c r="Q5" i="5"/>
  <c r="P25" i="5"/>
  <c r="O25" i="5"/>
  <c r="Q25" i="5" l="1"/>
</calcChain>
</file>

<file path=xl/sharedStrings.xml><?xml version="1.0" encoding="utf-8"?>
<sst xmlns="http://schemas.openxmlformats.org/spreadsheetml/2006/main" count="427" uniqueCount="239">
  <si>
    <t/>
  </si>
  <si>
    <t>INSTRUCCIONES FORMATO DE ESTRATEGIA DE  PARTICIPACIÓN CIUDADANA</t>
  </si>
  <si>
    <t>INSTRUCCIONES DE DILIGENCIAMIENTO</t>
  </si>
  <si>
    <t>Estrategia de Participación Ciudadana:</t>
  </si>
  <si>
    <t>A continuación, se decribe cada una de las columnas del formato del plan de participación ciudadana. Con ello, se busca generar claridad sobre cómo diligenciar el instrumento.</t>
  </si>
  <si>
    <r>
      <rPr>
        <b/>
        <sz val="11"/>
        <color rgb="FF000000"/>
        <rFont val="Arial"/>
        <family val="2"/>
      </rPr>
      <t xml:space="preserve">Proceso: </t>
    </r>
    <r>
      <rPr>
        <sz val="11"/>
        <color rgb="FF000000"/>
        <rFont val="Arial"/>
        <family val="2"/>
      </rPr>
      <t xml:space="preserve">seleccionar el proceso al que pertenece. </t>
    </r>
  </si>
  <si>
    <r>
      <rPr>
        <b/>
        <sz val="11"/>
        <color rgb="FF000000"/>
        <rFont val="Arial"/>
        <family val="2"/>
      </rPr>
      <t xml:space="preserve">Acción de gestión institucional: </t>
    </r>
    <r>
      <rPr>
        <sz val="11"/>
        <color rgb="FF000000"/>
        <rFont val="Arial"/>
        <family val="2"/>
      </rPr>
      <t xml:space="preserve">se refiere a la acción o proceso de la gestión institucional que la entidad contempla priorizar para promover la participación ciudadana que debe estar asociada a la planeación institucional. </t>
    </r>
  </si>
  <si>
    <r>
      <rPr>
        <b/>
        <sz val="11"/>
        <color rgb="FF000000"/>
        <rFont val="Arial"/>
        <family val="2"/>
      </rPr>
      <t>Instrumento de planeación institucional asociado:</t>
    </r>
    <r>
      <rPr>
        <sz val="11"/>
        <color rgb="FF000000"/>
        <rFont val="Arial"/>
        <family val="2"/>
      </rPr>
      <t xml:space="preserve"> identificar a que instrumento de planeación está asociada la acción de participación ciudadana. Entre otros, puede ser el plan de desarrollo, el plan de acción, un proyecto de inversión, etc.</t>
    </r>
  </si>
  <si>
    <r>
      <rPr>
        <b/>
        <sz val="11"/>
        <color rgb="FF000000"/>
        <rFont val="Arial"/>
        <family val="2"/>
      </rPr>
      <t>Grupo(s) de valor invitado(s):</t>
    </r>
    <r>
      <rPr>
        <sz val="11"/>
        <color rgb="FF000000"/>
        <rFont val="Arial"/>
        <family val="2"/>
      </rPr>
      <t xml:space="preserve"> seleccionar el conjunto de personas con características similares (demográficas, poblacionales, temáticas, etc.) que se agrupan por su relación con el quehacer institucional; en este caso particular, son los grupos de personas (ciudadanos, gremios, instancias, etc.) invitados a espacios de participación ciudadana.</t>
    </r>
  </si>
  <si>
    <r>
      <rPr>
        <b/>
        <sz val="11"/>
        <color rgb="FF000000"/>
        <rFont val="Arial"/>
        <family val="2"/>
      </rPr>
      <t>Instancia de participación formalmente constituida:</t>
    </r>
    <r>
      <rPr>
        <sz val="11"/>
        <color rgb="FF000000"/>
        <rFont val="Arial"/>
        <family val="2"/>
      </rPr>
      <t xml:space="preserve"> en el marco de la invitación a grupos de valor a espacios y ejercicios de participación, se pueden involucrar instancias de participación cuyo origen, funcionamiento y alcance está determinado por una normatividad especifica. El análisis de la instancia formal o informal debe ser el primer análisis de los grupos de valor. </t>
    </r>
  </si>
  <si>
    <r>
      <rPr>
        <b/>
        <sz val="11"/>
        <color rgb="FF000000"/>
        <rFont val="Arial"/>
        <family val="2"/>
      </rPr>
      <t xml:space="preserve">Nivel de participación: </t>
    </r>
    <r>
      <rPr>
        <sz val="11"/>
        <color rgb="FF000000"/>
        <rFont val="Arial"/>
        <family val="2"/>
      </rPr>
      <t>describe el alcance que tendrá la participación de los grupos de valor en la acción priorizada. La acción puede dar cuenta de un ejercicio de entrega de información al ciudadano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De acuerdo con los lineamientos de la Función Pública, son 5 los niveles de participación ciudadana: 
1. Consulta: es un instrumento que pueden utilizar las entidades para conocer las opiniones ciudadanas con el fin de priorizar problemáticas o temas para rendición de cuentas, mejorar trámites y disposiciones legales, seleccionar o evaluar programas, obras o proyectos de inversión, en cualquier momento del ciclo de la gestión pública (diseño, implementación, evaluación).
2. Formulación: es la incidencia de los ciudadanos en la formulación de política pública, planes, programas, proyectos, servicios y trámites. En este nivel los ciudadanos tienen la posibilidad de dialogar y debatir con las entidades en diversos espacios e influir en las decisiones públicas con sus opiniones, argumentos y propuestas.  En este caso se pueden implementar, mecanismos como el diagnóstico participativo, la planeación y presupuesto participativos. La formulación participativa abre las puertas para que la ciudadanía intervenga en la toma de decisiones públicas.
3. Participación: consiste en suministrar información pública de forma proactiva, focalizada en los intereses de los ciudadanos y en la atención efectiva de las peticiones para facilitar y promover la participación ciudadana en la gestión pública. En este nivel la entidad debe centrarse específicamente en la información accesible, que los interesados perciben como más útil y conducente a la acción, y que podría integrarse a su vida diaria. Para que la ciudadanía participe en la gestión, requiere de información pública, por ello en cumplimiento del principio de transparencia establecido en la Ley 1712 de 2014, la entidad debe proporcionar y facilitar el acceso a información de calidad, en lenguaje comprensible y en formatos accesibles; de igual forma debe garantizar que se utilicen varios canales de comunicación y formatos para divulgar la información pública, sobre programas, servicios y procedimientos de la entidad.
4. Ejecución: es el trabajo conjunto entre las entidades del Estado y los actores de la sociedad para que éstos últimos puedan ser productores, creadores, desarrolladores y proveedores de los bienes y servicios públicos que van a recibir como parte de un programa o proyecto gubernamental, aportando para su efectividad con su conocimiento, experiencia y habilidades. Los actores de la sociedad corresponden a toda persona, grupo u organización que no pertenezca o sea remunerada por las instituciones públicas. Es involucrar a la ciudadanía a convertirse en protagonista o productora de sus propias soluciones.
5. Control y evaluación: es el derecho de los ciudadanos a participar en la vigilancia de la gestión pública y sus resultados y, a la vez es una obligación de las entidades y organismos públicos de responder, rindiendo cuentas, ante los ciudadanos sobre las responsabilidades encomendadas, al avance y resultado de la gestión, así como sobre la garantía de derechos. Este control se puede hacer por iniciativa de los ciudadanos para vigilar y evaluar, o por las entidades en respuesta al control ciudadano (rendición de cuentas).
 https://www.funcionpublica.gov.co/web/eva/niveles-de-participacion-ciudadana</t>
    </r>
  </si>
  <si>
    <r>
      <rPr>
        <b/>
        <sz val="11"/>
        <color rgb="FF000000"/>
        <rFont val="Arial"/>
        <family val="2"/>
      </rPr>
      <t>Fase del ciclo de la gestión:</t>
    </r>
    <r>
      <rPr>
        <sz val="11"/>
        <color rgb="FF000000"/>
        <rFont val="Arial"/>
        <family val="2"/>
      </rPr>
      <t xml:space="preserve"> describe la fase del ciclo de la gestión institucional en el que se desarrollará la acción priorizada para involucrar la participación de grupos de valor. Estas fases son: diagnóstico, formulación, ejecución, seguimiento y evaluación. Se debe seleccionar la fase del ciclo. Para determinar que parte del ciclo se propondrá la participación ciudadana, es recomendable que la entidad analice una misma actividad para todas las fases del ciclo. </t>
    </r>
  </si>
  <si>
    <r>
      <rPr>
        <b/>
        <sz val="11"/>
        <color rgb="FF000000"/>
        <rFont val="Arial"/>
        <family val="2"/>
      </rPr>
      <t>Alcance de la participación:</t>
    </r>
    <r>
      <rPr>
        <sz val="11"/>
        <color rgb="FF000000"/>
        <rFont val="Arial"/>
        <family val="2"/>
      </rPr>
      <t xml:space="preserve"> describe el alcance que tendrá la participación de los grupos de valor en la acción priorizada. La acción puede dar cuenta de un ejercicio de entrega de información al ciudadano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t>
    </r>
  </si>
  <si>
    <r>
      <rPr>
        <b/>
        <sz val="11"/>
        <color rgb="FF000000"/>
        <rFont val="Arial"/>
        <family val="2"/>
      </rPr>
      <t>Objetivo de la acción participativa</t>
    </r>
    <r>
      <rPr>
        <sz val="11"/>
        <color rgb="FF000000"/>
        <rFont val="Arial"/>
        <family val="2"/>
      </rPr>
      <t xml:space="preserve">: es la descripción de lo que se quiere hacer y el para qué de la acción participativa, depende de la fase del ciclo de la gestión y del alcance. Se redacta a partir de un verbo y de lo que se espera que aporte o recibir de la ciudadanía con su participación. Se sugiere que se tome la redacción de la acción de gestión institucional inicial y se complemente incorporando el alcance del ejercicio participativo, el grupo de valor invitado, la fase del ciclo, etc. Por ejemplo, se puede pasar de una acción inicial "formular proyecto de acueducto veredal" a "Formular participativamente un proyecto de acueducto veredal con los campesinos de la vereda La hermosa".  </t>
    </r>
  </si>
  <si>
    <r>
      <rPr>
        <b/>
        <sz val="11"/>
        <color rgb="FF000000"/>
        <rFont val="Arial"/>
        <family val="2"/>
      </rPr>
      <t>Tipo de espacio de diálogo que se desarrollará (consulta ciudadana, foro, mesa de trabajo, reunión, feria de la gestión, audiencia pública participativa, chat virtual, facebook live etc.)</t>
    </r>
    <r>
      <rPr>
        <sz val="11"/>
        <color rgb="FF000000"/>
        <rFont val="Arial"/>
        <family val="2"/>
      </rPr>
      <t>: es el conjunto de técnicas, métodos y procedimientos que se utilizaran durante el desarrollo de ejercicio participativo para la obtención de resultados. Considerando el enfoque diferencial según el grupo poblacional para garantizar la accesibilidad. Por ejemplo, consulta ciudadana, foro, mesa de trabajo, reunión, feria de la gestión, audiencia pública participativa, chat virtual, facebook live etc.</t>
    </r>
  </si>
  <si>
    <r>
      <rPr>
        <b/>
        <sz val="11"/>
        <color rgb="FF000000"/>
        <rFont val="Arial"/>
        <family val="2"/>
      </rPr>
      <t>Resultado esperado con la acción participativa:</t>
    </r>
    <r>
      <rPr>
        <sz val="11"/>
        <color rgb="FF000000"/>
        <rFont val="Arial"/>
        <family val="2"/>
      </rPr>
      <t xml:space="preserve"> es el resultado final que se espera obtener a partir del ejercicio participativo. Este resultado está asociado a la fase del ciclo en el que se desarrolla la acción y, por ende, debe garantizarse un producto puntual, medible y cuantificable asociado.</t>
    </r>
  </si>
  <si>
    <r>
      <rPr>
        <b/>
        <sz val="11"/>
        <color theme="1"/>
        <rFont val="Arial"/>
        <family val="2"/>
      </rPr>
      <t>Fecha de realización de acción participativa:</t>
    </r>
    <r>
      <rPr>
        <sz val="11"/>
        <color theme="1"/>
        <rFont val="Arial"/>
        <family val="2"/>
      </rPr>
      <t xml:space="preserve"> relaciona el día, mes y año en el que se realizará la acción o ejercicio participativo.</t>
    </r>
  </si>
  <si>
    <r>
      <rPr>
        <b/>
        <sz val="11"/>
        <color theme="1"/>
        <rFont val="Arial"/>
        <family val="2"/>
      </rPr>
      <t>Dependencia responsable</t>
    </r>
    <r>
      <rPr>
        <sz val="11"/>
        <color theme="1"/>
        <rFont val="Arial"/>
        <family val="2"/>
      </rPr>
      <t>: detalla el área, grupo, dependencia, dirección, subdirección, etc, responsable de desarrollar la acción participativa.</t>
    </r>
  </si>
  <si>
    <r>
      <rPr>
        <b/>
        <sz val="11"/>
        <color rgb="FF000000"/>
        <rFont val="Arial"/>
        <family val="2"/>
      </rPr>
      <t xml:space="preserve">Observaciones: </t>
    </r>
    <r>
      <rPr>
        <sz val="11"/>
        <color rgb="FF000000"/>
        <rFont val="Arial"/>
        <family val="2"/>
      </rPr>
      <t xml:space="preserve">describe detalles de interés para los grupos de valor invitados al espacio, tales como: enlaces de interés de acceso a información, videos, etc. </t>
    </r>
  </si>
  <si>
    <t>No.</t>
  </si>
  <si>
    <t>Proceso</t>
  </si>
  <si>
    <t>Acción de gestión institucional</t>
  </si>
  <si>
    <t xml:space="preserve">Instrumento de planeación asociado a la acción de gestión institucional
</t>
  </si>
  <si>
    <t>Grupo(s) de valor invitado(s)</t>
  </si>
  <si>
    <t>Instancia de participación legalmente constituida</t>
  </si>
  <si>
    <t>Nivel de participación</t>
  </si>
  <si>
    <t>Fase del ciclo de la gestión</t>
  </si>
  <si>
    <t>Alcance de la participación</t>
  </si>
  <si>
    <t>Objetivo de la acción participativa</t>
  </si>
  <si>
    <t>Resultado esperado con la acción participativa</t>
  </si>
  <si>
    <t>Dependencia responsable</t>
  </si>
  <si>
    <t xml:space="preserve">Observaciones </t>
  </si>
  <si>
    <t>Avance por actividad</t>
  </si>
  <si>
    <t>Monitoreo OAP</t>
  </si>
  <si>
    <t>Espacios programados</t>
  </si>
  <si>
    <t>Espacios ejecutados</t>
  </si>
  <si>
    <t>% de ejecución</t>
  </si>
  <si>
    <t>Descripción avance dependencia responsable ejecución</t>
  </si>
  <si>
    <t>Direccionamiento Estratégico</t>
  </si>
  <si>
    <t>Programa de Transparencia y Ética Pública</t>
  </si>
  <si>
    <t>Ciudadanía General</t>
  </si>
  <si>
    <t>N/A</t>
  </si>
  <si>
    <t>Formulación</t>
  </si>
  <si>
    <t>Seguimiento y evaluación participativa - Control social</t>
  </si>
  <si>
    <t>La ciudadanía formula y define</t>
  </si>
  <si>
    <t>Un (1) espacio de participación desarrollado</t>
  </si>
  <si>
    <t>Oficina Asesora de Planeación</t>
  </si>
  <si>
    <t xml:space="preserve">Consulta </t>
  </si>
  <si>
    <t>Formulación participativa</t>
  </si>
  <si>
    <t>A la ciudadanía se le va a consultar</t>
  </si>
  <si>
    <t>Consulta ciudadana</t>
  </si>
  <si>
    <t>Espacio de participación para la actualización del Plan Estratégico de Tecnologías de la Información  - PETI</t>
  </si>
  <si>
    <t>Plan estratégico Dec. 612</t>
  </si>
  <si>
    <t>Dirección de Tecnologías y Sistemas de la Información</t>
  </si>
  <si>
    <t>Realizar un ejercicio de participación para la formulación del Plan de Acción - POA 2025</t>
  </si>
  <si>
    <t>Por definir espacio</t>
  </si>
  <si>
    <t>Atención y Relación con el Ciudadano</t>
  </si>
  <si>
    <t>Consulta ciudadana para conocer las necesidades e intereses de la comunidad, actores y grupo de interés.</t>
  </si>
  <si>
    <t>Diagnóstico participativo</t>
  </si>
  <si>
    <t>Realizar consulta ciudadana de manera trimestral con enfoque de género para conocer las necesidades e intereses de la comunidad, actores y grupo de interés.</t>
  </si>
  <si>
    <t>Audiencia pública de rendición de cuentas donde se den a conocer los logros y avances de la gestión de la entidad.</t>
  </si>
  <si>
    <t>Control y evaluación</t>
  </si>
  <si>
    <t>Seguimiento y evaluación participativa - Rendición de cuentas</t>
  </si>
  <si>
    <t>La ciudadanía controla y evalúa</t>
  </si>
  <si>
    <t>Realizar audiencia pública de rendición de cuentas con enfoque de género para el sector de Seguridad, Convivencia y Justicia donde se den a conocer los logros y avances de la gestión de la entidad.</t>
  </si>
  <si>
    <t>Audiencia pública participativa</t>
  </si>
  <si>
    <t>1 audiencia realizada</t>
  </si>
  <si>
    <t>Acceso y Fortalecimiento a la Justicia</t>
  </si>
  <si>
    <t>Espacios de diálogo ciudadano donde se den a conocer avances y logros del proceso Acceso y Fortalecimiento a la Justicia.</t>
  </si>
  <si>
    <t>Participación</t>
  </si>
  <si>
    <t>Ejecución participativa</t>
  </si>
  <si>
    <t>Desarrollar espacios de diálogo ciudadano con enfoque de género de forma presencial o no presencial en donde se den a conocer avances y logros del proceso Acceso y Fortalecimiento a la Justicia, con los grupos de interés y/o de valor, en los cuales se  registren los compromisos cuando aplique.</t>
  </si>
  <si>
    <t>Diálogo ciudadano</t>
  </si>
  <si>
    <t>3 diálogos ciudadanos</t>
  </si>
  <si>
    <t>Subsecretaria de Acceso a la Justicia</t>
  </si>
  <si>
    <t>Gestión de Seguridad y Convivencia</t>
  </si>
  <si>
    <t>Espacios de diálogo ciudadano donde se den a conocer avances y logros del proceso Gestión de Seguridad y Convivencia.</t>
  </si>
  <si>
    <t>Desarrollar espacios de diálogo ciudadano con enfoque de género de forma presencial o no presencial en donde se den a conocer avances y logros del proceso Gestión de Seguridad y Convivencia, con los grupos de interés y/o de valor, en los cuales se registren los compromisos cuando aplique.</t>
  </si>
  <si>
    <t>Subsecretaria de Seguridad y Convivencia</t>
  </si>
  <si>
    <t>Gestión Integral a las Personas Privadas de la Libertad -PPL-</t>
  </si>
  <si>
    <t>Espacio de socialización con las personas privadas de la libertad de la Cárcel Distrital en donde se den a conocer los servicios, la gestión, avances y logros de la Dirección de la Cárcel Distrital.</t>
  </si>
  <si>
    <t>Personas Privadas de la Libertas -PPL</t>
  </si>
  <si>
    <t>Desarrollar un espacio de socialización con la ciudadanía (específicamente con las personas privadas de la libertad de la Cárcel Distrital) en donde se den a conocer los servicios, la gestión, avances y logros de la Dirección de la Cárcel Distrital.</t>
  </si>
  <si>
    <t>Reunión presencial</t>
  </si>
  <si>
    <t>Una (1) socialización realizada dentro del establecimiento Carcelario con asistencia y participación de las Personas Privadas de la Libertad</t>
  </si>
  <si>
    <t>Dirección Cárcel Distrital de Varones y Anexo de Mujeres</t>
  </si>
  <si>
    <t>Gestión Estratégica del Talento Humano</t>
  </si>
  <si>
    <t>Espacio de diálogo social en donde se dé a conocer el Programa de Talento Humano dirigido a Servidores y Contratistas.</t>
  </si>
  <si>
    <t>Actores internos</t>
  </si>
  <si>
    <t>A la ciudadanía se le va a entregar información</t>
  </si>
  <si>
    <t>Desarrollar un espacio de diálogo social en donde se dé a conocer  el Programa de Talento Humano dirigido a Servidores y Contratistas.</t>
  </si>
  <si>
    <t>Diálogo social</t>
  </si>
  <si>
    <t>Dirección de Gestión Humana</t>
  </si>
  <si>
    <t>Ejercicio de participación para la formulación del PTEP</t>
  </si>
  <si>
    <t>Realizar ejercicio de participación para la formulación del Programa de Transparencia y Ética Pública vigencia 2025.</t>
  </si>
  <si>
    <t>Un (1) espacio de participación  desarrollado</t>
  </si>
  <si>
    <t>Laboratorio de Simplicidad</t>
  </si>
  <si>
    <t>Otro</t>
  </si>
  <si>
    <t>La ciudadanía colabora con la gestión de la entidad</t>
  </si>
  <si>
    <t>Desarrollar un laboratorio de simplicidad con la Ciudadanía, para el acceso a información, cumplimiento de política del Lenguaje Claro, según la metodología del DNP</t>
  </si>
  <si>
    <t>Un (1) laboratorio de simplicidad</t>
  </si>
  <si>
    <t>Subsecretaria de Gestión Institucional</t>
  </si>
  <si>
    <t>Plan de acción de participación y corresponsabilidad ciudadana para la gestión comunitaria de la seguridad y la convivencia</t>
  </si>
  <si>
    <t>Promover los vínculos sociales de participación entre los ciudadanos que están organizados y las autoridades mediante la creación de canales y dinámicas de comunicación para que juntos gestionen en clave de gobernanza colaborativa fenómenos y riesgos asociados a la posible y probable ocurrencia eventos de violencia incidental, delincuencia circunstancial e instrumental y problemas de convivencia.</t>
  </si>
  <si>
    <t xml:space="preserve">Reunión </t>
  </si>
  <si>
    <t>Ejecución</t>
  </si>
  <si>
    <t>Jóvenes</t>
  </si>
  <si>
    <t xml:space="preserve">1 festival </t>
  </si>
  <si>
    <t>Publicación página web</t>
  </si>
  <si>
    <t>Consulta ciudadana para identificar trámites, OPA's y consultas de acceso a la información de la entidad.</t>
  </si>
  <si>
    <t>Realizar consulta ciudadana para identificar trámites, OPA's y consultas de acceso a la información o mejorar los disponibles en la entidad.</t>
  </si>
  <si>
    <t>Un (1) encuesta de consulta de ciudadana</t>
  </si>
  <si>
    <t>Gestión del Conocimiento y la Innovación Publica</t>
  </si>
  <si>
    <t>Construcción mapa de conocimiento de la entidad.</t>
  </si>
  <si>
    <t>Gestores de conocimiento e innovación</t>
  </si>
  <si>
    <t>Talleres</t>
  </si>
  <si>
    <t>Un (1) mapa de conocimiento de la entidad</t>
  </si>
  <si>
    <t>Fortalecimiento Institucional</t>
  </si>
  <si>
    <t>Gestión de Tecnologías de la Información</t>
  </si>
  <si>
    <t>Gestión le Comunicaciones Estratégicas</t>
  </si>
  <si>
    <t>Gestión y Análisis de la Información</t>
  </si>
  <si>
    <t>Gestión Tecnológica de Seguridad y Emergencias</t>
  </si>
  <si>
    <t>Administración de Bienes Muebles e Inmuebles para el Fortalecimiento de la Capacidades Operativas</t>
  </si>
  <si>
    <t>Gestión de Emergencias</t>
  </si>
  <si>
    <t>Gestión de Recursos Físicos al Servicio de la Entidad</t>
  </si>
  <si>
    <t>Gestión Financiera</t>
  </si>
  <si>
    <t>Gestión Contractual</t>
  </si>
  <si>
    <t>Gestión Documental</t>
  </si>
  <si>
    <t>Gestión Jurídica</t>
  </si>
  <si>
    <t>Evaluación al Sistema de Control Interno</t>
  </si>
  <si>
    <t>Control Disciplinario</t>
  </si>
  <si>
    <t>Instrumento de planeación asociado a la acción de gestión institucional</t>
  </si>
  <si>
    <t>Plan de Acción Anual MIPG</t>
  </si>
  <si>
    <t>Plan de Acción - POA</t>
  </si>
  <si>
    <t>Entidades Nacionales</t>
  </si>
  <si>
    <t>Entidades Públicas Distritales</t>
  </si>
  <si>
    <t>Organismos de control</t>
  </si>
  <si>
    <t>Organizaciones no gubernamentales</t>
  </si>
  <si>
    <t>Academia</t>
  </si>
  <si>
    <t>Cuerpos colegiados</t>
  </si>
  <si>
    <t>Gremios</t>
  </si>
  <si>
    <t>Dependencia</t>
  </si>
  <si>
    <t>Oficina Asesora de Comunicación y Prensa</t>
  </si>
  <si>
    <t>Oficina de Control Interno</t>
  </si>
  <si>
    <t>Oficina de Control Disciplinario Interno</t>
  </si>
  <si>
    <t>Oficina de Centro de Comando, Control, Comunicaciones y Cómputo C4</t>
  </si>
  <si>
    <t>Oficina de Análisis de Información y Estudios Estratégicos</t>
  </si>
  <si>
    <t>Dirección de Prevención y Cultura Ciudadana</t>
  </si>
  <si>
    <t>Dirección de Seguridad</t>
  </si>
  <si>
    <t>Dirección de Acceso a la Justicia</t>
  </si>
  <si>
    <t>Dirección de Responsabilidad Penal Adolescente</t>
  </si>
  <si>
    <t>Dirección del Centro Especial de Reclusion (CER)</t>
  </si>
  <si>
    <t>Subsecretaria de Inversiones y Fortalecimiento de Capacidades Operativas</t>
  </si>
  <si>
    <t>Dirección Técnica</t>
  </si>
  <si>
    <t>Dirección de Operaciones para el Fortalecimiento</t>
  </si>
  <si>
    <t>Dirección de Bienes para la Seguridad, Convivencia y Acceso a la Justicia</t>
  </si>
  <si>
    <t>Dirección Financiera</t>
  </si>
  <si>
    <t>Dirección Jurídica y Contractual</t>
  </si>
  <si>
    <t>Dirección de Recursos Físicos y Gestión Documental</t>
  </si>
  <si>
    <t>Fecha de realización de la actividad</t>
  </si>
  <si>
    <t>30/04/2025
31/07/2025
31/10/2025</t>
  </si>
  <si>
    <t>3 encuestas de consulta de ciudadana</t>
  </si>
  <si>
    <t>Definición de las prioridades de recursos en el anteproyecto de presupuesto 2026</t>
  </si>
  <si>
    <t>Ejercicio de participación para la formulación del Plan de Acción - POA 2026</t>
  </si>
  <si>
    <t>Generar un espacio de participación a los grupos de  valor y/o interés  internos y  externos, respecto a la actualización y socialización del Plan Estratégico de Tecnologías de la Información  - PETI, que contribuya a la toma de decisiones con relación a la  implementación de la Política de Gobierno Digital en la Entidad.</t>
  </si>
  <si>
    <t xml:space="preserve">
31/12/2025</t>
  </si>
  <si>
    <t>Consulta ciudadana
Publicación en la Pagina Web</t>
  </si>
  <si>
    <t>Un (1) espacio de participación desarrollado a través de encuesta
Publicación en la pagina web</t>
  </si>
  <si>
    <t>Elaborar y publicar el informe trimestral del POA 2025</t>
  </si>
  <si>
    <t xml:space="preserve">Tres (3) publicaciones </t>
  </si>
  <si>
    <t>6/04/2025
6/07/2025
6/10/2025</t>
  </si>
  <si>
    <t>Elaborar y publicar el informe trimestral del PEI 2025-2028</t>
  </si>
  <si>
    <t>Elaborar y publicar el informe trimestral PEI 2025</t>
  </si>
  <si>
    <t>Dos (2) diálogos ciudadanos</t>
  </si>
  <si>
    <t xml:space="preserve">
31/07/2025
31/10/2025</t>
  </si>
  <si>
    <t>Un (1) diálogo social realizado</t>
  </si>
  <si>
    <t xml:space="preserve">4 reuniones 
 </t>
  </si>
  <si>
    <t xml:space="preserve">Espacios de diálogo y debate con grupos ciudadanos, para identificación de factores que influyen en la seguridad y convivencia de la ciudad </t>
  </si>
  <si>
    <t>Desarrollar un espacio de reconocimiento a los grupos ciudadanos con experiencias exitosas en la gestión comunitaria de la seguridad, para fortalecer los vínculos sociales de filiación y participación en clave de protección y convivencia ciudadana</t>
  </si>
  <si>
    <t>Encuentro de experiencias comunitarias exitosas en participación ciudadana en asuntos de seguridad y convivencia ciudadana.</t>
  </si>
  <si>
    <t>1 Encuentro</t>
  </si>
  <si>
    <t>Espacio de valoración de experiencias exitosas de gestión comunitaria de la seguridad y convivencia, con el fin de compartir experiencias, gestionar conocimientos y aprendizajes, y establecer sistemas de apoyo entre grupos ciudadanos y con otros actores comunitarios.</t>
  </si>
  <si>
    <t>Elaborar y publicar el informe trimestral del PISCCJ 2025</t>
  </si>
  <si>
    <t>30/04/2025
30/07/2025
30/10/2025</t>
  </si>
  <si>
    <t>ESTRATÉGIA PLAN DE PARTICIPACIÓN CIUDADANA 2025</t>
  </si>
  <si>
    <t>Tipo de espacio de diálogo que se desarrollará (consulta ciudadana, foro, mesa de trabajo, reunión, feria de la gestión, audiencia pública participativa, YouTube, Facebook live etc.)</t>
  </si>
  <si>
    <t>Realizar un ejercicio de participación para la priorización de recursos en el anteproyecto de presupuesto</t>
  </si>
  <si>
    <t>Realizar talleres participativos para la construcción del mapa de conocimiento de la entidad</t>
  </si>
  <si>
    <t>Festival de la con-VIVENCIA JUVENIL para la promoción de la participación juvenil en espacios artísticos de co-creación que faciliten la comprensión y transformación de las necesidades o riesgos de seguridad y convivencia que les afecta o interpela a las juventudes.</t>
  </si>
  <si>
    <t>Promover la participación juvenil en espacios artísticos de co-creación que faciliten la comprensión de las necesidades o riesgos de seguridad y convivencia que les afecta o interpela a las juventudes, así como los mecanismos de transformación de estas realidades desde la corresponsabilidad e innovación social para la consolidación de entornos seguros y disfrutables.</t>
  </si>
  <si>
    <t>Festival juvenil para la comprensión y transformación de  necesidades o riesgos de seguridad y convivencia ciudadana.</t>
  </si>
  <si>
    <t>Seguimiento reporte con corte a marzo 2025</t>
  </si>
  <si>
    <t>Seguimiento reporte con corte a junio 2025</t>
  </si>
  <si>
    <t>Seguimiento reporte con corte a septiembre 2025</t>
  </si>
  <si>
    <t>Seguimiento reporte con corte a diciembre v</t>
  </si>
  <si>
    <t>El 21 de enero del 2025 se remitió informe de seguimiento del cuatro trimestre del 2024 a todos los directivos y fue publicado en la misma fecha en el botón Transparencia y Acceso a la Información Pública en la página web de la entidad, en la ruta https://scj.gov.co/es/transparencia/obligacion-reporte-informacion/metas-objetivos-indicadores</t>
  </si>
  <si>
    <t>El diálogo ciudadano a cargo de la Subsecretaría de Seguridad y Convivencia se realizará el próximo 29 de abril de 2025.</t>
  </si>
  <si>
    <t>Se inicia con la definición de los contenidos preliminares a  tener en cuenta para la actividad con las personas privadas de la libertad, se tienen en cuenta los diferentes servicios que brinda el establecimiento carcelario</t>
  </si>
  <si>
    <t>Modificado por cruce con la jornada de RdC</t>
  </si>
  <si>
    <t>De acuerdo con el cronograma, la actividad se encuentra programada a realizarse en el segundo semestre de 2025</t>
  </si>
  <si>
    <t xml:space="preserve">Se está realizando la programación de las actividades para dar cumplimiento en la vigencia </t>
  </si>
  <si>
    <t xml:space="preserve">Se está realizando la programación de la actividad para dar cumplimiento en la vigencia </t>
  </si>
  <si>
    <t>A la fecha no se ha ejecutado ninguna de las reuniones</t>
  </si>
  <si>
    <t>A la fecha no se ha ejecutado el encuentro de experiencias comunitarias exitosas</t>
  </si>
  <si>
    <t>Correo enviado a Piedad, el 23/04/2025</t>
  </si>
  <si>
    <t>Se invitó a la ciudadanía interesada para que participe en la formulación  del Plan de acción y Programa de Transparencia, así mismo con sus comentarios, opiniones o sugerencias frente al Plan de Ejecución Anual del PTEP 2025</t>
  </si>
  <si>
    <t>Para el primer trimestre de 2025, no se reportan avances para la actividad, toda vez que está programada para el cuarto trimestre de 2025</t>
  </si>
  <si>
    <t>31/06/2025</t>
  </si>
  <si>
    <r>
      <t>Elaborar y publicar el informe</t>
    </r>
    <r>
      <rPr>
        <sz val="12"/>
        <color theme="1"/>
        <rFont val="Arial"/>
        <family val="2"/>
      </rPr>
      <t xml:space="preserve"> anual</t>
    </r>
    <r>
      <rPr>
        <sz val="12"/>
        <color theme="2" tint="-0.89999084444715716"/>
        <rFont val="Arial"/>
        <family val="2"/>
      </rPr>
      <t xml:space="preserve"> de gestión de la entidad, en lenguaje claro y comprensible para la ciudadanía general.</t>
    </r>
  </si>
  <si>
    <t>30/052025
31/08/2025
31/11/2025</t>
  </si>
  <si>
    <t>Elaborar y publicar el informe de gestión de la entidad, en lenguaje claro y comprensible.</t>
  </si>
  <si>
    <t>Un (1) informe de gestión publicado en la página web de la entidad</t>
  </si>
  <si>
    <t>Conforme el cronograma establecido el primer reporte al finalizar el primer cuatrimestre de la vigencia.</t>
  </si>
  <si>
    <t>La primer encuesta se proyecta realizar durante el segundo trimestre de la vigencia, la cual será enfocada hacia la Participación, Transparencia y Rendición de Cuentas.</t>
  </si>
  <si>
    <t>Conforme el cronograma establecido la primera encuesta está programada para el segundo trimestre de la vigencia.</t>
  </si>
  <si>
    <t>La jornada de audiencia pública de Rendición de Cuentas está programada para llevarse a cabo durante la última semana de abril de 2025 conforme las directrices de la Veeduría Distrital, Circular 04 de 2024.</t>
  </si>
  <si>
    <t>Actividades programadas para el realizarse durante el tercer y cuarto trimestre del año.</t>
  </si>
  <si>
    <t>De acuerdo con el cronograma establecido, estas actividades fueron programadas para el tercer y cuarto trimestre del año.</t>
  </si>
  <si>
    <t>Primera actividad programada para finales del abril, de acuerdo con la programación efectuada por la subsecretaría.</t>
  </si>
  <si>
    <t>Conforme le cronograma, esta actividad se encuentra programada para el mes de noviembre de la actual vigencia.</t>
  </si>
  <si>
    <t>Esta actividad se encuentra estimada realizarse en el segundo trimestre de la vigencia.</t>
  </si>
  <si>
    <t>De acuerdo con el cronograma esta actividad se programa para el segundo trimestre del año.</t>
  </si>
  <si>
    <t>El espacio de participación para priorizar los recursos de inversión en el anteproyecto del presupuesto para la siguiente vigencia se estima a realizarse durante el tercer trimestre del año. A la fecha no se ha programado.</t>
  </si>
  <si>
    <t>De acuerdo con el cronograma establecido en la presente estrategia, la actividad se desarrolla y evidencia en III trimestre de la vigencia</t>
  </si>
  <si>
    <t>Se tiene previsto, por parte de la Dirección de Tecnologías y Sistemas de la Información, realizar consulta ciudadana en el cuarto trimestre del 2025, en la que se recogerán insumos a tener en cuenta para la actualización del Plan Estratégico de Tecnologías de la Información  - PETI de la vigencia 2026</t>
  </si>
  <si>
    <t>De acuerdo con la descripción del avance (Celda S6), y el cronograma establecido en la presente estrategia, la actividad se desarrolla y evidencia en IV trimestre de la vigencia</t>
  </si>
  <si>
    <t>El espacio de participación ciudadana para contribuir con la formulación del Plan de Acción - POA 2025 se tiene programado, de acuerdo con el cronograma establecido, realizarse iniciando el cuarto trimestre del año. A la fecha no se ha programado.</t>
  </si>
  <si>
    <t>De acuerdo con el cronograma establecido en la presente estrategia, la actividad se desarrolla y evidencia en IV trimestre de la vigencia.</t>
  </si>
  <si>
    <t>Se adjunta soporte de la publicación del POA correspondiente al primer trimestre de 2025.</t>
  </si>
  <si>
    <t>El primer informe se publica posterior a la terminación del primer cuatrimestre 2025.</t>
  </si>
  <si>
    <t>Se generó encuesta en temas de Participación, Transparencia y Rendición de Cuentas para conocer e identificar la percepción ciudadana. Se envió a través de los canales oficiales de la entidad.</t>
  </si>
  <si>
    <t>La OAP se encuentra en proceso de consolidación del informe de RdC de acuerdo con la estrategia definida. Su realización se programa para la última semana del mes de abril de 2025.</t>
  </si>
  <si>
    <t>Cargue de evidencias con presentación sobre los objetivos de la Gestión Integral de las Personas Privadas de la Libertad. No se evidencia aún registro de la realización de la socialización.</t>
  </si>
  <si>
    <t>Se adjunta soporte de la publicación de participación a través de la página web institucional. Es de resaltar que los enlaces al no estar vigentes no permite su acceso para verificación.</t>
  </si>
  <si>
    <t>De acuerdo con la descripción del avance (Celda S18), y el cronograma establecido en la presente estrategia, la actividad se desarrollará y evidenciará en II semestre de la vigencia</t>
  </si>
  <si>
    <t>A la fecha no se ha ejecutado el  festival juvenil para la comprensión y transformación</t>
  </si>
  <si>
    <t>El 25 de enero del 2025 fue publicado  el informe de gestión del 2024 de la SDSCJ en el botón transparencia, en la ruta: https://scj.gov.co/es/transparencia/planeacion-presupuesto-ingresos/informe-gestion</t>
  </si>
  <si>
    <t>Se adjunta soporte de la publicación del informe de gestión del 2024 de la SDSCJ. Se verifica enlace de publicación</t>
  </si>
  <si>
    <t>La actividad se proyecta para el finales del segundo trimestre del año.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</si>
</sst>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11"/>
      <color rgb="FF9C5700"/>
      <name val="Calibri"/>
      <family val="2"/>
      <scheme val="minor"/>
    </font>
    <font>
      <sz val="11"/>
      <color theme="1"/>
      <name val="Arial"/>
      <family val="2"/>
    </font>
    <font>
      <b/>
      <sz val="12"/>
      <color theme="1"/>
      <name val="Arial"/>
      <family val="2"/>
    </font>
    <font>
      <sz val="20"/>
      <color theme="0"/>
      <name val="Arial"/>
      <family val="2"/>
    </font>
    <font>
      <sz val="22"/>
      <color theme="0"/>
      <name val="Arial"/>
      <family val="2"/>
    </font>
    <font>
      <b/>
      <sz val="16"/>
      <color rgb="FF002060"/>
      <name val="Arial"/>
      <family val="2"/>
    </font>
    <font>
      <b/>
      <sz val="11"/>
      <color theme="1"/>
      <name val="Arial"/>
      <family val="2"/>
    </font>
    <font>
      <b/>
      <u/>
      <sz val="12"/>
      <color rgb="FF002060"/>
      <name val="Arial"/>
      <family val="2"/>
    </font>
    <font>
      <b/>
      <sz val="14"/>
      <color theme="1"/>
      <name val="Arial"/>
      <family val="2"/>
    </font>
    <font>
      <sz val="12"/>
      <name val="Arial"/>
      <family val="2"/>
    </font>
    <font>
      <sz val="11"/>
      <color theme="2" tint="-0.89999084444715716"/>
      <name val="Calibri"/>
      <family val="2"/>
      <scheme val="minor"/>
    </font>
    <font>
      <sz val="12"/>
      <color theme="2" tint="-0.89999084444715716"/>
      <name val="Calibri"/>
      <family val="2"/>
      <scheme val="minor"/>
    </font>
    <font>
      <b/>
      <sz val="11"/>
      <color rgb="FF000000"/>
      <name val="Arial"/>
      <family val="2"/>
    </font>
    <font>
      <sz val="11"/>
      <color rgb="FF000000"/>
      <name val="Arial"/>
      <family val="2"/>
    </font>
    <font>
      <b/>
      <sz val="11"/>
      <color theme="2" tint="-0.89999084444715716"/>
      <name val="Arial"/>
      <family val="2"/>
    </font>
    <font>
      <sz val="11"/>
      <color theme="2" tint="-0.89999084444715716"/>
      <name val="Arial"/>
      <family val="2"/>
    </font>
    <font>
      <b/>
      <sz val="11"/>
      <color theme="1"/>
      <name val="Calibri"/>
      <family val="2"/>
      <scheme val="minor"/>
    </font>
    <font>
      <b/>
      <sz val="11"/>
      <color theme="2" tint="-0.89999084444715716"/>
      <name val="Calibri"/>
      <family val="2"/>
      <scheme val="minor"/>
    </font>
    <font>
      <b/>
      <sz val="12"/>
      <color theme="2" tint="-0.89999084444715716"/>
      <name val="Calibri"/>
      <family val="2"/>
      <scheme val="minor"/>
    </font>
    <font>
      <b/>
      <sz val="12"/>
      <color theme="2" tint="-0.89999084444715716"/>
      <name val="Arial"/>
      <family val="2"/>
    </font>
    <font>
      <sz val="11"/>
      <color theme="2" tint="-0.89999084444715716"/>
      <name val="Arial"/>
      <family val="2"/>
    </font>
    <font>
      <b/>
      <sz val="18"/>
      <color theme="2" tint="-0.89999084444715716"/>
      <name val="Arial"/>
      <family val="2"/>
    </font>
    <font>
      <sz val="12"/>
      <color theme="2" tint="-0.89999084444715716"/>
      <name val="Arial"/>
      <family val="2"/>
    </font>
    <font>
      <sz val="12"/>
      <color rgb="FF000000"/>
      <name val="Arial"/>
      <family val="2"/>
    </font>
    <font>
      <sz val="12"/>
      <color rgb="FF161616"/>
      <name val="Arial"/>
      <family val="2"/>
    </font>
    <font>
      <sz val="12"/>
      <name val="Arial"/>
      <family val="2"/>
    </font>
    <font>
      <sz val="8"/>
      <name val="Calibri"/>
      <family val="2"/>
      <scheme val="minor"/>
    </font>
    <font>
      <sz val="12"/>
      <color theme="2" tint="-0.89999084444715716"/>
      <name val="Arial"/>
      <family val="2"/>
    </font>
    <font>
      <sz val="12"/>
      <color theme="1"/>
      <name val="Arial"/>
      <family val="2"/>
    </font>
    <font>
      <sz val="12"/>
      <color rgb="FFFF0000"/>
      <name val="Arial"/>
      <family val="2"/>
    </font>
    <font>
      <b/>
      <sz val="12"/>
      <name val="Arial"/>
      <family val="2"/>
    </font>
  </fonts>
  <fills count="15">
    <fill>
      <patternFill patternType="none"/>
    </fill>
    <fill>
      <patternFill patternType="gray125"/>
    </fill>
    <fill>
      <patternFill patternType="solid">
        <fgColor rgb="FFFFEB9C"/>
      </patternFill>
    </fill>
    <fill>
      <patternFill patternType="solid">
        <fgColor rgb="FF0070C0"/>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0"/>
        <bgColor indexed="64"/>
      </patternFill>
    </fill>
    <fill>
      <patternFill patternType="solid">
        <fgColor rgb="FF92D05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rgb="FF000000"/>
      </right>
      <top style="thin">
        <color indexed="64"/>
      </top>
      <bottom/>
      <diagonal/>
    </border>
    <border>
      <left/>
      <right/>
      <top/>
      <bottom style="thin">
        <color indexed="64"/>
      </bottom>
      <diagonal/>
    </border>
    <border>
      <left style="thin">
        <color rgb="FF000000"/>
      </left>
      <right/>
      <top style="thin">
        <color rgb="FF000000"/>
      </top>
      <bottom/>
      <diagonal/>
    </border>
    <border>
      <left/>
      <right style="thin">
        <color indexed="64"/>
      </right>
      <top/>
      <bottom style="thin">
        <color indexed="64"/>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style="thin">
        <color rgb="FF000000"/>
      </right>
      <top/>
      <bottom style="thin">
        <color indexed="64"/>
      </bottom>
      <diagonal/>
    </border>
    <border>
      <left style="thin">
        <color rgb="FF000000"/>
      </left>
      <right/>
      <top/>
      <bottom style="thin">
        <color indexed="64"/>
      </bottom>
      <diagonal/>
    </border>
  </borders>
  <cellStyleXfs count="2">
    <xf numFmtId="0" fontId="0" fillId="0" borderId="0"/>
    <xf numFmtId="0" fontId="1" fillId="2" borderId="0" applyNumberFormat="0" applyBorder="0" applyAlignment="0" applyProtection="0"/>
  </cellStyleXfs>
  <cellXfs count="119">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Alignment="1">
      <alignment horizontal="center" vertical="center"/>
    </xf>
    <xf numFmtId="0" fontId="2" fillId="0" borderId="4" xfId="0" applyFont="1" applyBorder="1" applyAlignment="1">
      <alignment vertical="center"/>
    </xf>
    <xf numFmtId="0" fontId="3" fillId="0" borderId="5" xfId="0" applyFont="1" applyBorder="1" applyAlignment="1">
      <alignment vertical="center"/>
    </xf>
    <xf numFmtId="0" fontId="2" fillId="0" borderId="5" xfId="0" applyFont="1" applyBorder="1" applyAlignment="1">
      <alignment vertical="center"/>
    </xf>
    <xf numFmtId="0" fontId="2" fillId="0" borderId="5" xfId="0" applyFont="1" applyBorder="1" applyAlignment="1">
      <alignment horizontal="center" vertical="center"/>
    </xf>
    <xf numFmtId="0" fontId="2" fillId="0" borderId="6" xfId="0" applyFont="1" applyBorder="1" applyAlignment="1">
      <alignment vertical="center"/>
    </xf>
    <xf numFmtId="0" fontId="2" fillId="0" borderId="7" xfId="0" applyFont="1" applyBorder="1" applyAlignment="1">
      <alignment vertical="center"/>
    </xf>
    <xf numFmtId="0" fontId="5" fillId="0" borderId="11" xfId="0" applyFont="1" applyBorder="1" applyAlignment="1">
      <alignment horizontal="center" vertical="center"/>
    </xf>
    <xf numFmtId="0" fontId="5" fillId="0" borderId="0" xfId="0" applyFont="1" applyAlignment="1">
      <alignment horizontal="center" vertical="center"/>
    </xf>
    <xf numFmtId="0" fontId="2" fillId="0" borderId="11" xfId="0" applyFont="1" applyBorder="1" applyAlignment="1">
      <alignment vertical="center"/>
    </xf>
    <xf numFmtId="0" fontId="7" fillId="0" borderId="0" xfId="0" applyFont="1" applyAlignment="1">
      <alignment vertical="center"/>
    </xf>
    <xf numFmtId="0" fontId="8" fillId="0" borderId="0" xfId="0" applyFont="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3" xfId="0" applyFont="1" applyBorder="1" applyAlignment="1">
      <alignment horizontal="center" vertical="center"/>
    </xf>
    <xf numFmtId="0" fontId="2" fillId="0" borderId="14" xfId="0" applyFont="1" applyBorder="1" applyAlignment="1">
      <alignment vertical="center"/>
    </xf>
    <xf numFmtId="0" fontId="11" fillId="0" borderId="0" xfId="0" applyFont="1"/>
    <xf numFmtId="0" fontId="12" fillId="0" borderId="0" xfId="0" applyFont="1"/>
    <xf numFmtId="0" fontId="0" fillId="0" borderId="19" xfId="0" applyBorder="1"/>
    <xf numFmtId="0" fontId="15" fillId="0" borderId="21" xfId="1" applyFont="1" applyFill="1" applyBorder="1" applyAlignment="1">
      <alignment vertical="center" wrapText="1"/>
    </xf>
    <xf numFmtId="0" fontId="0" fillId="0" borderId="15" xfId="0" applyBorder="1"/>
    <xf numFmtId="0" fontId="16" fillId="0" borderId="19" xfId="1" applyFont="1" applyFill="1" applyBorder="1" applyAlignment="1">
      <alignment vertical="center" wrapText="1"/>
    </xf>
    <xf numFmtId="0" fontId="16" fillId="0" borderId="15" xfId="1" applyFont="1" applyFill="1" applyBorder="1" applyAlignment="1">
      <alignment vertical="center" wrapText="1"/>
    </xf>
    <xf numFmtId="0" fontId="17" fillId="0" borderId="0" xfId="0" applyFont="1"/>
    <xf numFmtId="0" fontId="0" fillId="0" borderId="0" xfId="0" applyAlignment="1">
      <alignment vertical="center" wrapText="1"/>
    </xf>
    <xf numFmtId="0" fontId="2" fillId="0" borderId="0" xfId="0" applyFont="1" applyAlignment="1">
      <alignment vertical="center" wrapText="1"/>
    </xf>
    <xf numFmtId="0" fontId="2" fillId="0" borderId="7" xfId="0" applyFont="1" applyBorder="1" applyAlignment="1">
      <alignment vertical="center" wrapText="1"/>
    </xf>
    <xf numFmtId="0" fontId="2" fillId="0" borderId="11" xfId="0" applyFont="1" applyBorder="1" applyAlignment="1">
      <alignment vertical="center" wrapText="1"/>
    </xf>
    <xf numFmtId="0" fontId="18" fillId="6" borderId="1" xfId="0" applyFont="1" applyFill="1" applyBorder="1" applyAlignment="1">
      <alignment horizontal="center"/>
    </xf>
    <xf numFmtId="9" fontId="19" fillId="6" borderId="1" xfId="0" applyNumberFormat="1" applyFont="1" applyFill="1" applyBorder="1" applyAlignment="1">
      <alignment horizontal="center" vertical="center"/>
    </xf>
    <xf numFmtId="0" fontId="21" fillId="0" borderId="0" xfId="0" applyFont="1"/>
    <xf numFmtId="0" fontId="22" fillId="0" borderId="2" xfId="0" applyFont="1" applyBorder="1" applyAlignment="1">
      <alignment horizontal="center" vertical="center" wrapText="1"/>
    </xf>
    <xf numFmtId="0" fontId="22" fillId="0" borderId="0" xfId="0" applyFont="1" applyAlignment="1">
      <alignment horizontal="center" vertical="center" wrapText="1"/>
    </xf>
    <xf numFmtId="0" fontId="21" fillId="0" borderId="0" xfId="0" applyFont="1" applyAlignment="1">
      <alignment vertical="top"/>
    </xf>
    <xf numFmtId="0" fontId="21" fillId="0" borderId="0" xfId="0" applyFont="1" applyAlignment="1">
      <alignment horizontal="center"/>
    </xf>
    <xf numFmtId="9" fontId="19" fillId="6" borderId="0" xfId="0" applyNumberFormat="1" applyFont="1" applyFill="1" applyAlignment="1">
      <alignment horizontal="center" vertical="center"/>
    </xf>
    <xf numFmtId="0" fontId="23" fillId="0" borderId="18" xfId="0" applyFont="1" applyBorder="1" applyAlignment="1">
      <alignment horizontal="center" vertical="center" wrapText="1"/>
    </xf>
    <xf numFmtId="0" fontId="23" fillId="0" borderId="1" xfId="0" applyFont="1" applyBorder="1" applyAlignment="1">
      <alignment horizontal="center" vertical="center" wrapText="1"/>
    </xf>
    <xf numFmtId="14" fontId="23" fillId="0" borderId="1" xfId="0" applyNumberFormat="1" applyFont="1" applyBorder="1" applyAlignment="1">
      <alignment horizontal="center" vertical="center" wrapText="1"/>
    </xf>
    <xf numFmtId="9" fontId="23" fillId="0" borderId="18" xfId="0" applyNumberFormat="1" applyFont="1" applyBorder="1" applyAlignment="1">
      <alignment horizontal="center" vertical="center"/>
    </xf>
    <xf numFmtId="0" fontId="23" fillId="0" borderId="1" xfId="0" applyFont="1" applyBorder="1" applyAlignment="1">
      <alignment vertical="center" wrapText="1"/>
    </xf>
    <xf numFmtId="0" fontId="26" fillId="0" borderId="18" xfId="0" applyFont="1" applyBorder="1" applyAlignment="1" applyProtection="1">
      <alignment horizontal="left" vertical="center" wrapText="1"/>
      <protection locked="0"/>
    </xf>
    <xf numFmtId="0" fontId="26" fillId="0" borderId="18" xfId="0" applyFont="1" applyBorder="1" applyAlignment="1">
      <alignment vertical="center" wrapText="1"/>
    </xf>
    <xf numFmtId="14" fontId="28" fillId="0" borderId="1" xfId="0" applyNumberFormat="1" applyFont="1" applyBorder="1" applyAlignment="1">
      <alignment horizontal="center" vertical="center" wrapText="1"/>
    </xf>
    <xf numFmtId="0" fontId="26" fillId="0" borderId="1" xfId="0" applyFont="1" applyBorder="1" applyAlignment="1">
      <alignment vertical="center" wrapText="1"/>
    </xf>
    <xf numFmtId="0" fontId="23" fillId="0" borderId="1" xfId="0" applyFont="1" applyBorder="1" applyAlignment="1">
      <alignment vertical="center"/>
    </xf>
    <xf numFmtId="0" fontId="26" fillId="0" borderId="25" xfId="0" applyFont="1" applyBorder="1" applyAlignment="1">
      <alignment vertical="center" wrapText="1"/>
    </xf>
    <xf numFmtId="0" fontId="24" fillId="0" borderId="26" xfId="0" applyFont="1" applyBorder="1" applyAlignment="1">
      <alignment vertical="center" wrapText="1"/>
    </xf>
    <xf numFmtId="0" fontId="24" fillId="0" borderId="1" xfId="0" applyFont="1" applyBorder="1" applyAlignment="1">
      <alignment horizontal="center" vertical="center" wrapText="1"/>
    </xf>
    <xf numFmtId="0" fontId="25" fillId="0" borderId="1" xfId="0" applyFont="1" applyBorder="1" applyAlignment="1">
      <alignment vertical="center" wrapText="1"/>
    </xf>
    <xf numFmtId="0" fontId="26" fillId="0" borderId="1" xfId="0" applyFont="1" applyBorder="1" applyAlignment="1" applyProtection="1">
      <alignment horizontal="left" vertical="center" wrapText="1"/>
      <protection locked="0"/>
    </xf>
    <xf numFmtId="0" fontId="26" fillId="0" borderId="3" xfId="0" applyFont="1" applyBorder="1" applyAlignment="1">
      <alignment vertical="center" wrapText="1"/>
    </xf>
    <xf numFmtId="0" fontId="23" fillId="0" borderId="17" xfId="0" applyFont="1" applyBorder="1" applyAlignment="1">
      <alignment vertical="center"/>
    </xf>
    <xf numFmtId="0" fontId="26" fillId="0" borderId="25" xfId="0" applyFont="1" applyBorder="1" applyAlignment="1" applyProtection="1">
      <alignment horizontal="left" vertical="center" wrapText="1"/>
      <protection locked="0"/>
    </xf>
    <xf numFmtId="0" fontId="23" fillId="0" borderId="16" xfId="0" applyFont="1" applyBorder="1" applyAlignment="1">
      <alignment horizontal="center" vertical="center" wrapText="1"/>
    </xf>
    <xf numFmtId="0" fontId="23" fillId="0" borderId="3" xfId="0" applyFont="1" applyBorder="1" applyAlignment="1">
      <alignment horizontal="center" vertical="center" wrapText="1"/>
    </xf>
    <xf numFmtId="14" fontId="23" fillId="0" borderId="3" xfId="0" applyNumberFormat="1" applyFont="1" applyBorder="1" applyAlignment="1">
      <alignment horizontal="center" vertical="center" wrapText="1"/>
    </xf>
    <xf numFmtId="0" fontId="23" fillId="0" borderId="27" xfId="0" applyFont="1" applyBorder="1" applyAlignment="1">
      <alignment vertical="center" wrapText="1"/>
    </xf>
    <xf numFmtId="0" fontId="28" fillId="0" borderId="3" xfId="0" applyFont="1" applyBorder="1" applyAlignment="1">
      <alignment horizontal="center" vertical="center" wrapText="1"/>
    </xf>
    <xf numFmtId="0" fontId="21" fillId="0" borderId="1" xfId="0" applyFont="1" applyBorder="1" applyAlignment="1">
      <alignment vertical="center"/>
    </xf>
    <xf numFmtId="0" fontId="23" fillId="0" borderId="1" xfId="0" applyFont="1" applyBorder="1" applyAlignment="1">
      <alignment vertical="top" wrapText="1"/>
    </xf>
    <xf numFmtId="0" fontId="28" fillId="0" borderId="1" xfId="0" applyFont="1" applyBorder="1" applyAlignment="1">
      <alignment horizontal="center" vertical="center" wrapText="1"/>
    </xf>
    <xf numFmtId="0" fontId="21" fillId="0" borderId="1" xfId="0" applyFont="1" applyBorder="1" applyAlignment="1">
      <alignment vertical="center" wrapText="1"/>
    </xf>
    <xf numFmtId="0" fontId="26" fillId="0" borderId="1" xfId="0" applyFont="1" applyBorder="1" applyAlignment="1" applyProtection="1">
      <alignment horizontal="center" vertical="center" wrapText="1"/>
      <protection locked="0"/>
    </xf>
    <xf numFmtId="0" fontId="20" fillId="7" borderId="1" xfId="1" applyFont="1" applyFill="1" applyBorder="1" applyAlignment="1">
      <alignment horizontal="center" vertical="center" wrapText="1"/>
    </xf>
    <xf numFmtId="0" fontId="20" fillId="8" borderId="24" xfId="1" applyFont="1" applyFill="1" applyBorder="1" applyAlignment="1">
      <alignment horizontal="center" vertical="center" wrapText="1"/>
    </xf>
    <xf numFmtId="0" fontId="20" fillId="8" borderId="23" xfId="1" applyFont="1" applyFill="1" applyBorder="1" applyAlignment="1">
      <alignment horizontal="center" vertical="center" wrapText="1"/>
    </xf>
    <xf numFmtId="0" fontId="23" fillId="0" borderId="18" xfId="0" applyFont="1" applyBorder="1" applyAlignment="1">
      <alignment horizontal="justify" vertical="center" wrapText="1"/>
    </xf>
    <xf numFmtId="0" fontId="23" fillId="0" borderId="16" xfId="0" applyFont="1" applyBorder="1" applyAlignment="1">
      <alignment horizontal="justify" vertical="center" wrapText="1"/>
    </xf>
    <xf numFmtId="0" fontId="28" fillId="0" borderId="16" xfId="0" applyFont="1" applyBorder="1" applyAlignment="1">
      <alignment horizontal="justify" vertical="center" wrapText="1"/>
    </xf>
    <xf numFmtId="0" fontId="23" fillId="0" borderId="1" xfId="0" applyFont="1" applyBorder="1" applyAlignment="1">
      <alignment horizontal="justify" vertical="center" wrapText="1"/>
    </xf>
    <xf numFmtId="0" fontId="23" fillId="0" borderId="17" xfId="0" applyFont="1" applyBorder="1" applyAlignment="1">
      <alignment horizontal="justify" vertical="center" wrapText="1"/>
    </xf>
    <xf numFmtId="0" fontId="23" fillId="0" borderId="3" xfId="0" applyFont="1" applyBorder="1" applyAlignment="1">
      <alignment horizontal="justify" vertical="center" wrapText="1"/>
    </xf>
    <xf numFmtId="0" fontId="26" fillId="0" borderId="26" xfId="0" applyFont="1" applyBorder="1" applyAlignment="1">
      <alignment horizontal="left" vertical="center" wrapText="1"/>
    </xf>
    <xf numFmtId="0" fontId="26" fillId="0" borderId="23" xfId="0" applyFont="1" applyBorder="1" applyAlignment="1">
      <alignment vertical="center" wrapText="1"/>
    </xf>
    <xf numFmtId="0" fontId="23" fillId="13" borderId="18" xfId="0" applyFont="1" applyFill="1" applyBorder="1" applyAlignment="1">
      <alignment horizontal="justify" vertical="center" wrapText="1"/>
    </xf>
    <xf numFmtId="0" fontId="10" fillId="0" borderId="1" xfId="0" applyFont="1" applyBorder="1" applyAlignment="1">
      <alignment horizontal="center" vertical="center" wrapText="1"/>
    </xf>
    <xf numFmtId="0" fontId="23" fillId="13" borderId="1" xfId="0" applyFont="1" applyFill="1" applyBorder="1" applyAlignment="1">
      <alignment horizontal="justify" vertical="center" wrapText="1"/>
    </xf>
    <xf numFmtId="0" fontId="23" fillId="13" borderId="3" xfId="0" applyFont="1" applyFill="1" applyBorder="1" applyAlignment="1">
      <alignment horizontal="center" vertical="center" wrapText="1"/>
    </xf>
    <xf numFmtId="0" fontId="23" fillId="13" borderId="1" xfId="0" applyFont="1" applyFill="1" applyBorder="1" applyAlignment="1">
      <alignment horizontal="center" vertical="center" wrapText="1"/>
    </xf>
    <xf numFmtId="14" fontId="23" fillId="13" borderId="1" xfId="0" applyNumberFormat="1" applyFont="1" applyFill="1" applyBorder="1" applyAlignment="1">
      <alignment horizontal="center" vertical="center" wrapText="1"/>
    </xf>
    <xf numFmtId="0" fontId="30" fillId="0" borderId="1" xfId="0" applyFont="1" applyBorder="1" applyAlignment="1">
      <alignment horizontal="justify" vertical="center" wrapText="1"/>
    </xf>
    <xf numFmtId="0" fontId="31" fillId="0" borderId="17" xfId="0" applyFont="1" applyBorder="1" applyAlignment="1">
      <alignment horizontal="center" vertical="center" wrapText="1"/>
    </xf>
    <xf numFmtId="0" fontId="10" fillId="0" borderId="17" xfId="0" applyFont="1" applyBorder="1" applyAlignment="1">
      <alignment horizontal="center" vertical="center" wrapText="1"/>
    </xf>
    <xf numFmtId="0" fontId="31" fillId="0" borderId="1" xfId="0" applyFont="1" applyBorder="1" applyAlignment="1">
      <alignment horizontal="center" vertical="center" wrapText="1"/>
    </xf>
    <xf numFmtId="0" fontId="31" fillId="13" borderId="1" xfId="0" applyFont="1" applyFill="1" applyBorder="1" applyAlignment="1">
      <alignment horizontal="center" vertical="center" wrapText="1"/>
    </xf>
    <xf numFmtId="0" fontId="14" fillId="0" borderId="0" xfId="0" applyFont="1" applyAlignment="1">
      <alignment horizontal="center" vertical="center" wrapText="1"/>
    </xf>
    <xf numFmtId="0" fontId="2" fillId="0" borderId="0" xfId="0" applyFont="1" applyAlignment="1">
      <alignment horizontal="center" vertical="center" wrapText="1"/>
    </xf>
    <xf numFmtId="0" fontId="10" fillId="0" borderId="0" xfId="0" applyFont="1" applyAlignment="1">
      <alignment horizontal="left" vertical="center" wrapText="1"/>
    </xf>
    <xf numFmtId="0" fontId="9" fillId="0" borderId="0" xfId="0" applyFont="1" applyAlignment="1">
      <alignment horizontal="center" vertical="center"/>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6" fillId="4" borderId="0" xfId="0" applyFont="1" applyFill="1" applyAlignment="1">
      <alignment horizontal="center" vertical="center"/>
    </xf>
    <xf numFmtId="0" fontId="2" fillId="0" borderId="0" xfId="0" applyFont="1" applyAlignment="1">
      <alignment horizontal="center" vertical="center"/>
    </xf>
    <xf numFmtId="0" fontId="20" fillId="5" borderId="3" xfId="1" applyFont="1" applyFill="1" applyBorder="1" applyAlignment="1">
      <alignment horizontal="center" vertical="center" wrapText="1"/>
    </xf>
    <xf numFmtId="0" fontId="20" fillId="5" borderId="27" xfId="1" applyFont="1" applyFill="1" applyBorder="1" applyAlignment="1">
      <alignment horizontal="center" vertical="center" wrapText="1"/>
    </xf>
    <xf numFmtId="0" fontId="20" fillId="5" borderId="20" xfId="1" applyFont="1" applyFill="1" applyBorder="1" applyAlignment="1">
      <alignment horizontal="center" vertical="center" wrapText="1"/>
    </xf>
    <xf numFmtId="0" fontId="20" fillId="5" borderId="28" xfId="1" applyFont="1" applyFill="1" applyBorder="1" applyAlignment="1">
      <alignment horizontal="center" vertical="center" wrapText="1"/>
    </xf>
    <xf numFmtId="0" fontId="20" fillId="8" borderId="22" xfId="1" applyFont="1" applyFill="1" applyBorder="1" applyAlignment="1">
      <alignment horizontal="center" vertical="center" wrapText="1"/>
    </xf>
    <xf numFmtId="0" fontId="20" fillId="8" borderId="29" xfId="1" applyFont="1" applyFill="1" applyBorder="1" applyAlignment="1">
      <alignment horizontal="center" vertical="center" wrapText="1"/>
    </xf>
    <xf numFmtId="0" fontId="22" fillId="0" borderId="0" xfId="0" applyFont="1" applyAlignment="1">
      <alignment horizontal="center" vertical="center" wrapText="1"/>
    </xf>
    <xf numFmtId="0" fontId="20" fillId="5" borderId="16" xfId="1" applyFont="1" applyFill="1" applyBorder="1" applyAlignment="1">
      <alignment horizontal="center" vertical="center" wrapText="1"/>
    </xf>
    <xf numFmtId="0" fontId="20" fillId="5" borderId="23" xfId="1" applyFont="1" applyFill="1" applyBorder="1" applyAlignment="1">
      <alignment horizontal="center" vertical="center" wrapText="1"/>
    </xf>
    <xf numFmtId="0" fontId="20" fillId="8" borderId="17" xfId="1" applyFont="1" applyFill="1" applyBorder="1" applyAlignment="1">
      <alignment horizontal="center" vertical="center" wrapText="1"/>
    </xf>
    <xf numFmtId="0" fontId="20" fillId="8" borderId="19" xfId="1" applyFont="1" applyFill="1" applyBorder="1" applyAlignment="1">
      <alignment horizontal="center" vertical="center" wrapText="1"/>
    </xf>
    <xf numFmtId="0" fontId="20" fillId="8" borderId="18" xfId="1" applyFont="1" applyFill="1" applyBorder="1" applyAlignment="1">
      <alignment horizontal="center" vertical="center" wrapText="1"/>
    </xf>
    <xf numFmtId="0" fontId="20" fillId="12" borderId="17" xfId="1" applyFont="1" applyFill="1" applyBorder="1" applyAlignment="1">
      <alignment horizontal="center" vertical="center" wrapText="1"/>
    </xf>
    <xf numFmtId="0" fontId="20" fillId="12" borderId="18" xfId="1" applyFont="1" applyFill="1" applyBorder="1" applyAlignment="1">
      <alignment horizontal="center" vertical="center" wrapText="1"/>
    </xf>
    <xf numFmtId="0" fontId="20" fillId="9" borderId="17" xfId="1" applyFont="1" applyFill="1" applyBorder="1" applyAlignment="1">
      <alignment horizontal="center" vertical="center" wrapText="1"/>
    </xf>
    <xf numFmtId="0" fontId="20" fillId="9" borderId="18" xfId="1" applyFont="1" applyFill="1" applyBorder="1" applyAlignment="1">
      <alignment horizontal="center" vertical="center" wrapText="1"/>
    </xf>
    <xf numFmtId="0" fontId="20" fillId="10" borderId="17" xfId="1" applyFont="1" applyFill="1" applyBorder="1" applyAlignment="1">
      <alignment horizontal="center" vertical="center" wrapText="1"/>
    </xf>
    <xf numFmtId="0" fontId="20" fillId="10" borderId="18" xfId="1" applyFont="1" applyFill="1" applyBorder="1" applyAlignment="1">
      <alignment horizontal="center" vertical="center" wrapText="1"/>
    </xf>
    <xf numFmtId="0" fontId="20" fillId="11" borderId="17" xfId="1" applyFont="1" applyFill="1" applyBorder="1" applyAlignment="1">
      <alignment horizontal="center" vertical="center" wrapText="1"/>
    </xf>
    <xf numFmtId="0" fontId="20" fillId="11" borderId="18" xfId="1" applyFont="1" applyFill="1" applyBorder="1" applyAlignment="1">
      <alignment horizontal="center" vertical="center" wrapText="1"/>
    </xf>
    <xf numFmtId="0" fontId="23" fillId="14" borderId="18" xfId="0" applyFont="1" applyFill="1" applyBorder="1" applyAlignment="1">
      <alignment horizontal="center" vertical="center" wrapText="1"/>
    </xf>
  </cellXfs>
  <cellStyles count="2">
    <cellStyle name="Neutral" xfId="1" builtinId="28"/>
    <cellStyle name="Normal" xfId="0" builtinId="0"/>
  </cellStyles>
  <dxfs count="21">
    <dxf>
      <fill>
        <patternFill>
          <bgColor rgb="FF92D050"/>
        </patternFill>
      </fill>
    </dxf>
    <dxf>
      <font>
        <b val="0"/>
        <i val="0"/>
        <strike val="0"/>
        <condense val="0"/>
        <extend val="0"/>
        <outline val="0"/>
        <shadow val="0"/>
        <u val="none"/>
        <vertAlign val="baseline"/>
        <sz val="11"/>
        <color theme="1"/>
        <name val="Calibri"/>
        <scheme val="minor"/>
      </font>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scheme val="minor"/>
      </font>
      <alignment horizontal="general" vertical="center" textRotation="0" wrapText="1" indent="0" justifyLastLine="0" shrinkToFit="0" readingOrder="0"/>
    </dxf>
    <dxf>
      <font>
        <b/>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2" tint="-0.89999084444715716"/>
        <name val="Arial"/>
        <scheme val="none"/>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2" tint="-0.89999084444715716"/>
        <name val="Arial"/>
        <scheme val="none"/>
      </font>
      <fill>
        <patternFill patternType="none">
          <fgColor indexed="64"/>
          <bgColor indexed="65"/>
        </patternFill>
      </fill>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2" tint="-0.89999084444715716"/>
        <name val="Arial"/>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1"/>
        <color theme="2" tint="-0.89999084444715716"/>
        <name val="Arial"/>
        <scheme val="none"/>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2" tint="-0.89999084444715716"/>
        <name val="Arial"/>
        <scheme val="none"/>
      </font>
      <fill>
        <patternFill patternType="none">
          <fgColor indexed="64"/>
          <bgColor indexed="65"/>
        </patternFill>
      </fill>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2" tint="-0.89999084444715716"/>
        <name val="Arial"/>
        <scheme val="none"/>
      </font>
      <fill>
        <patternFill patternType="none">
          <fgColor indexed="64"/>
          <bgColor indexed="65"/>
        </patternFill>
      </fill>
      <alignment horizontal="general" vertical="center" textRotation="0" wrapText="1" indent="0" justifyLastLine="0" shrinkToFit="0" readingOrder="0"/>
    </dxf>
    <dxf>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2" tint="-0.89999084444715716"/>
        <name val="Arial"/>
        <scheme val="none"/>
      </font>
      <fill>
        <patternFill patternType="none">
          <fgColor indexed="64"/>
          <bgColor indexed="65"/>
        </patternFill>
      </fill>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57727</xdr:colOff>
      <xdr:row>0</xdr:row>
      <xdr:rowOff>74221</xdr:rowOff>
    </xdr:from>
    <xdr:to>
      <xdr:col>1</xdr:col>
      <xdr:colOff>1270000</xdr:colOff>
      <xdr:row>1</xdr:row>
      <xdr:rowOff>49480</xdr:rowOff>
    </xdr:to>
    <xdr:pic>
      <xdr:nvPicPr>
        <xdr:cNvPr id="2" name="Image 1" descr="Logotipo&#10;&#10;El contenido generado por IA puede ser incorrecto.">
          <a:extLst>
            <a:ext uri="{FF2B5EF4-FFF2-40B4-BE49-F238E27FC236}">
              <a16:creationId xmlns:a16="http://schemas.microsoft.com/office/drawing/2014/main" id="{FDA9CB79-4A2B-7C21-0929-96436BA4C5BB}"/>
            </a:ext>
          </a:extLst>
        </xdr:cNvPr>
        <xdr:cNvPicPr>
          <a:picLocks/>
        </xdr:cNvPicPr>
      </xdr:nvPicPr>
      <xdr:blipFill>
        <a:blip xmlns:r="http://schemas.openxmlformats.org/officeDocument/2006/relationships" r:embed="rId1" cstate="print"/>
        <a:stretch>
          <a:fillRect/>
        </a:stretch>
      </xdr:blipFill>
      <xdr:spPr>
        <a:xfrm>
          <a:off x="387597" y="74221"/>
          <a:ext cx="1212273" cy="118753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yaksa/11300DGDI/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Usuario/Downloads/3-6-participacionciudadan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sheetData sheetId="1"/>
      <sheetData sheetId="2"/>
      <sheetData sheetId="3"/>
      <sheetData sheetId="4"/>
      <sheetData sheetId="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6:A32" totalsRowShown="0" headerRowDxfId="20" headerRowBorderDxfId="19" tableBorderDxfId="18" totalsRowBorderDxfId="17" headerRowCellStyle="Neutral">
  <autoFilter ref="A26:A32" xr:uid="{00000000-0009-0000-0100-000001000000}"/>
  <tableColumns count="1">
    <tableColumn id="1" xr3:uid="{00000000-0010-0000-0000-000001000000}" name="Instrumento de planeación asociado a la acción de gestión institucional" dataDxfId="1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2" displayName="Tabla2" ref="A35:A47" totalsRowShown="0" headerRowDxfId="15" dataDxfId="13" headerRowBorderDxfId="14" tableBorderDxfId="12" totalsRowBorderDxfId="11" headerRowCellStyle="Neutral" dataCellStyle="Neutral">
  <autoFilter ref="A35:A47" xr:uid="{00000000-0009-0000-0100-000002000000}"/>
  <tableColumns count="1">
    <tableColumn id="1" xr3:uid="{00000000-0010-0000-0100-000001000000}" name="Grupo(s) de valor invitado(s)" dataDxfId="10" dataCellStyle="Neutral"/>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a3" displayName="Tabla3" ref="A58:A63" totalsRowShown="0" headerRowDxfId="9" dataDxfId="7" headerRowBorderDxfId="8" tableBorderDxfId="6" totalsRowBorderDxfId="5" headerRowCellStyle="Neutral" dataCellStyle="Neutral">
  <autoFilter ref="A58:A63" xr:uid="{00000000-0009-0000-0100-000003000000}"/>
  <tableColumns count="1">
    <tableColumn id="1" xr3:uid="{00000000-0010-0000-0200-000001000000}" name="Fase del ciclo de la gestión" dataDxfId="4" dataCellStyle="Neutral"/>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a4" displayName="Tabla4" ref="A1:A22" totalsRowShown="0" headerRowDxfId="3">
  <autoFilter ref="A1:A22" xr:uid="{00000000-0009-0000-0100-000004000000}"/>
  <tableColumns count="1">
    <tableColumn id="1" xr3:uid="{00000000-0010-0000-0300-000001000000}" name="Proceso"/>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a5" displayName="Tabla5" ref="A49:A54" totalsRowShown="0">
  <autoFilter ref="A49:A54" xr:uid="{00000000-0009-0000-0100-000005000000}"/>
  <tableColumns count="1">
    <tableColumn id="1" xr3:uid="{00000000-0010-0000-0400-000001000000}" name="Nivel de participació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a6" displayName="Tabla6" ref="A68:A73" totalsRowShown="0">
  <autoFilter ref="A68:A73" xr:uid="{00000000-0009-0000-0100-000006000000}"/>
  <tableColumns count="1">
    <tableColumn id="1" xr3:uid="{00000000-0010-0000-0500-000001000000}" name="Alcance de la participació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a7" displayName="Tabla7" ref="A79:A103" totalsRowShown="0" dataDxfId="2">
  <autoFilter ref="A79:A103" xr:uid="{00000000-0009-0000-0100-000007000000}"/>
  <tableColumns count="1">
    <tableColumn id="1" xr3:uid="{00000000-0010-0000-0600-000001000000}" name="Dependencia" dataDxfId="1"/>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14"/>
  <sheetViews>
    <sheetView showGridLines="0" showZeros="0" zoomScale="90" zoomScaleNormal="90" workbookViewId="0">
      <selection activeCell="C3" sqref="C3:S3"/>
    </sheetView>
  </sheetViews>
  <sheetFormatPr baseColWidth="10" defaultColWidth="0" defaultRowHeight="14.25" customHeight="1" zeroHeight="1" x14ac:dyDescent="0.35"/>
  <cols>
    <col min="1" max="1" width="1.7265625" style="1" customWidth="1"/>
    <col min="2" max="2" width="1.26953125" style="1" customWidth="1"/>
    <col min="3" max="12" width="11.36328125" style="1" customWidth="1"/>
    <col min="13" max="13" width="11.36328125" style="3" customWidth="1"/>
    <col min="14" max="19" width="11.36328125" style="1" customWidth="1"/>
    <col min="20" max="20" width="1.36328125" style="1" customWidth="1"/>
    <col min="21" max="21" width="3.90625" style="1" customWidth="1"/>
    <col min="22" max="25" width="0" style="1" hidden="1" customWidth="1"/>
    <col min="26" max="16384" width="11.36328125" style="1" hidden="1"/>
  </cols>
  <sheetData>
    <row r="1" spans="2:25" ht="6" customHeight="1" thickBot="1" x14ac:dyDescent="0.4">
      <c r="C1" s="2"/>
      <c r="L1" s="1" t="s">
        <v>0</v>
      </c>
    </row>
    <row r="2" spans="2:25" ht="16.5" customHeight="1" x14ac:dyDescent="0.35">
      <c r="B2" s="4"/>
      <c r="C2" s="5"/>
      <c r="D2" s="6"/>
      <c r="E2" s="6"/>
      <c r="F2" s="6"/>
      <c r="G2" s="6"/>
      <c r="H2" s="6"/>
      <c r="I2" s="6"/>
      <c r="J2" s="6"/>
      <c r="K2" s="6"/>
      <c r="L2" s="6"/>
      <c r="M2" s="7"/>
      <c r="N2" s="6"/>
      <c r="O2" s="6"/>
      <c r="P2" s="6"/>
      <c r="Q2" s="6"/>
      <c r="R2" s="6"/>
      <c r="S2" s="6"/>
      <c r="T2" s="8"/>
    </row>
    <row r="3" spans="2:25" ht="27.5" x14ac:dyDescent="0.35">
      <c r="B3" s="9"/>
      <c r="C3" s="93" t="s">
        <v>1</v>
      </c>
      <c r="D3" s="94"/>
      <c r="E3" s="94"/>
      <c r="F3" s="94"/>
      <c r="G3" s="94"/>
      <c r="H3" s="94"/>
      <c r="I3" s="94"/>
      <c r="J3" s="94"/>
      <c r="K3" s="94"/>
      <c r="L3" s="94"/>
      <c r="M3" s="94"/>
      <c r="N3" s="94"/>
      <c r="O3" s="94"/>
      <c r="P3" s="94"/>
      <c r="Q3" s="94"/>
      <c r="R3" s="94"/>
      <c r="S3" s="95"/>
      <c r="T3" s="10"/>
      <c r="U3" s="11"/>
      <c r="V3" s="11"/>
      <c r="W3" s="11"/>
      <c r="X3" s="11"/>
      <c r="Y3" s="11"/>
    </row>
    <row r="4" spans="2:25" ht="7.5" customHeight="1" x14ac:dyDescent="0.35">
      <c r="B4" s="9"/>
      <c r="C4" s="2"/>
      <c r="T4" s="12"/>
    </row>
    <row r="5" spans="2:25" ht="23.25" customHeight="1" x14ac:dyDescent="0.35">
      <c r="B5" s="9"/>
      <c r="C5" s="96" t="s">
        <v>2</v>
      </c>
      <c r="D5" s="96"/>
      <c r="E5" s="96"/>
      <c r="F5" s="96"/>
      <c r="G5" s="96"/>
      <c r="H5" s="96"/>
      <c r="I5" s="96"/>
      <c r="J5" s="96"/>
      <c r="K5" s="96"/>
      <c r="L5" s="96"/>
      <c r="M5" s="96"/>
      <c r="N5" s="96"/>
      <c r="O5" s="96"/>
      <c r="P5" s="96"/>
      <c r="Q5" s="96"/>
      <c r="R5" s="96"/>
      <c r="S5" s="96"/>
      <c r="T5" s="12"/>
    </row>
    <row r="6" spans="2:25" ht="15" customHeight="1" x14ac:dyDescent="0.35">
      <c r="B6" s="9"/>
      <c r="C6" s="2"/>
      <c r="T6" s="12"/>
    </row>
    <row r="7" spans="2:25" ht="15" customHeight="1" x14ac:dyDescent="0.35">
      <c r="B7" s="9"/>
      <c r="C7" s="14" t="s">
        <v>3</v>
      </c>
      <c r="T7" s="12"/>
    </row>
    <row r="8" spans="2:25" ht="15" customHeight="1" x14ac:dyDescent="0.35">
      <c r="B8" s="9"/>
      <c r="C8" s="14"/>
      <c r="T8" s="12"/>
    </row>
    <row r="9" spans="2:25" ht="15.5" x14ac:dyDescent="0.35">
      <c r="B9" s="9"/>
      <c r="C9" s="91" t="s">
        <v>4</v>
      </c>
      <c r="D9" s="91"/>
      <c r="E9" s="91"/>
      <c r="F9" s="91"/>
      <c r="G9" s="91"/>
      <c r="H9" s="91"/>
      <c r="I9" s="91"/>
      <c r="J9" s="91"/>
      <c r="K9" s="91"/>
      <c r="L9" s="91"/>
      <c r="M9" s="91"/>
      <c r="N9" s="91"/>
      <c r="O9" s="91"/>
      <c r="P9" s="91"/>
      <c r="Q9" s="91"/>
      <c r="R9" s="91"/>
      <c r="S9" s="91"/>
      <c r="T9" s="12"/>
    </row>
    <row r="10" spans="2:25" ht="15.75" customHeight="1" x14ac:dyDescent="0.35">
      <c r="B10" s="9"/>
      <c r="C10" s="13"/>
      <c r="T10" s="12"/>
    </row>
    <row r="11" spans="2:25" s="28" customFormat="1" ht="33.75" customHeight="1" x14ac:dyDescent="0.35">
      <c r="B11" s="29"/>
      <c r="C11" s="89" t="s">
        <v>5</v>
      </c>
      <c r="D11" s="90"/>
      <c r="E11" s="90"/>
      <c r="F11" s="90"/>
      <c r="G11" s="90"/>
      <c r="H11" s="90"/>
      <c r="I11" s="90"/>
      <c r="J11" s="90"/>
      <c r="K11" s="90"/>
      <c r="L11" s="90"/>
      <c r="M11" s="90"/>
      <c r="N11" s="90"/>
      <c r="O11" s="90"/>
      <c r="P11" s="90"/>
      <c r="Q11" s="90"/>
      <c r="R11" s="90"/>
      <c r="S11" s="90"/>
      <c r="T11" s="30"/>
    </row>
    <row r="12" spans="2:25" ht="42" customHeight="1" x14ac:dyDescent="0.35">
      <c r="B12" s="9"/>
      <c r="C12" s="89" t="s">
        <v>6</v>
      </c>
      <c r="D12" s="90"/>
      <c r="E12" s="90"/>
      <c r="F12" s="90"/>
      <c r="G12" s="90"/>
      <c r="H12" s="90"/>
      <c r="I12" s="90"/>
      <c r="J12" s="90"/>
      <c r="K12" s="90"/>
      <c r="L12" s="90"/>
      <c r="M12" s="90"/>
      <c r="N12" s="90"/>
      <c r="O12" s="90"/>
      <c r="P12" s="90"/>
      <c r="Q12" s="90"/>
      <c r="R12" s="90"/>
      <c r="S12" s="90"/>
      <c r="T12" s="12"/>
    </row>
    <row r="13" spans="2:25" ht="36" customHeight="1" x14ac:dyDescent="0.35">
      <c r="B13" s="9"/>
      <c r="C13" s="89" t="s">
        <v>7</v>
      </c>
      <c r="D13" s="90"/>
      <c r="E13" s="90"/>
      <c r="F13" s="90"/>
      <c r="G13" s="90"/>
      <c r="H13" s="90"/>
      <c r="I13" s="90"/>
      <c r="J13" s="90"/>
      <c r="K13" s="90"/>
      <c r="L13" s="90"/>
      <c r="M13" s="90"/>
      <c r="N13" s="90"/>
      <c r="O13" s="90"/>
      <c r="P13" s="90"/>
      <c r="Q13" s="90"/>
      <c r="R13" s="90"/>
      <c r="S13" s="90"/>
      <c r="T13" s="12"/>
    </row>
    <row r="14" spans="2:25" ht="60" customHeight="1" x14ac:dyDescent="0.35">
      <c r="B14" s="9"/>
      <c r="C14" s="89" t="s">
        <v>8</v>
      </c>
      <c r="D14" s="90"/>
      <c r="E14" s="90"/>
      <c r="F14" s="90"/>
      <c r="G14" s="90"/>
      <c r="H14" s="90"/>
      <c r="I14" s="90"/>
      <c r="J14" s="90"/>
      <c r="K14" s="90"/>
      <c r="L14" s="90"/>
      <c r="M14" s="90"/>
      <c r="N14" s="90"/>
      <c r="O14" s="90"/>
      <c r="P14" s="90"/>
      <c r="Q14" s="90"/>
      <c r="R14" s="90"/>
      <c r="S14" s="90"/>
      <c r="T14" s="12"/>
    </row>
    <row r="15" spans="2:25" ht="49.65" customHeight="1" x14ac:dyDescent="0.35">
      <c r="B15" s="9"/>
      <c r="C15" s="89" t="s">
        <v>9</v>
      </c>
      <c r="D15" s="90"/>
      <c r="E15" s="90"/>
      <c r="F15" s="90"/>
      <c r="G15" s="90"/>
      <c r="H15" s="90"/>
      <c r="I15" s="90"/>
      <c r="J15" s="90"/>
      <c r="K15" s="90"/>
      <c r="L15" s="90"/>
      <c r="M15" s="90"/>
      <c r="N15" s="90"/>
      <c r="O15" s="90"/>
      <c r="P15" s="90"/>
      <c r="Q15" s="90"/>
      <c r="R15" s="90"/>
      <c r="S15" s="90"/>
      <c r="T15" s="12"/>
    </row>
    <row r="16" spans="2:25" ht="322.5" customHeight="1" x14ac:dyDescent="0.35">
      <c r="B16" s="9"/>
      <c r="C16" s="89" t="s">
        <v>10</v>
      </c>
      <c r="D16" s="90"/>
      <c r="E16" s="90"/>
      <c r="F16" s="90"/>
      <c r="G16" s="90"/>
      <c r="H16" s="90"/>
      <c r="I16" s="90"/>
      <c r="J16" s="90"/>
      <c r="K16" s="90"/>
      <c r="L16" s="90"/>
      <c r="M16" s="90"/>
      <c r="N16" s="90"/>
      <c r="O16" s="90"/>
      <c r="P16" s="90"/>
      <c r="Q16" s="90"/>
      <c r="R16" s="90"/>
      <c r="S16" s="90"/>
      <c r="T16" s="12"/>
    </row>
    <row r="17" spans="1:25" ht="62.4" customHeight="1" x14ac:dyDescent="0.35">
      <c r="B17" s="9"/>
      <c r="C17" s="89" t="s">
        <v>11</v>
      </c>
      <c r="D17" s="90"/>
      <c r="E17" s="90"/>
      <c r="F17" s="90"/>
      <c r="G17" s="90"/>
      <c r="H17" s="90"/>
      <c r="I17" s="90"/>
      <c r="J17" s="90"/>
      <c r="K17" s="90"/>
      <c r="L17" s="90"/>
      <c r="M17" s="90"/>
      <c r="N17" s="90"/>
      <c r="O17" s="90"/>
      <c r="P17" s="90"/>
      <c r="Q17" s="90"/>
      <c r="R17" s="90"/>
      <c r="S17" s="90"/>
      <c r="T17" s="12"/>
    </row>
    <row r="18" spans="1:25" ht="51" customHeight="1" x14ac:dyDescent="0.35">
      <c r="B18" s="9"/>
      <c r="C18" s="89" t="s">
        <v>12</v>
      </c>
      <c r="D18" s="90"/>
      <c r="E18" s="90"/>
      <c r="F18" s="90"/>
      <c r="G18" s="90"/>
      <c r="H18" s="90"/>
      <c r="I18" s="90"/>
      <c r="J18" s="90"/>
      <c r="K18" s="90"/>
      <c r="L18" s="90"/>
      <c r="M18" s="90"/>
      <c r="N18" s="90"/>
      <c r="O18" s="90"/>
      <c r="P18" s="90"/>
      <c r="Q18" s="90"/>
      <c r="R18" s="90"/>
      <c r="S18" s="90"/>
      <c r="T18" s="12"/>
    </row>
    <row r="19" spans="1:25" ht="66.150000000000006" customHeight="1" x14ac:dyDescent="0.35">
      <c r="B19" s="9"/>
      <c r="C19" s="89" t="s">
        <v>13</v>
      </c>
      <c r="D19" s="90"/>
      <c r="E19" s="90"/>
      <c r="F19" s="90"/>
      <c r="G19" s="90"/>
      <c r="H19" s="90"/>
      <c r="I19" s="90"/>
      <c r="J19" s="90"/>
      <c r="K19" s="90"/>
      <c r="L19" s="90"/>
      <c r="M19" s="90"/>
      <c r="N19" s="90"/>
      <c r="O19" s="90"/>
      <c r="P19" s="90"/>
      <c r="Q19" s="90"/>
      <c r="R19" s="90"/>
      <c r="S19" s="90"/>
      <c r="T19" s="12"/>
    </row>
    <row r="20" spans="1:25" ht="55.5" customHeight="1" x14ac:dyDescent="0.35">
      <c r="B20" s="9"/>
      <c r="C20" s="89" t="s">
        <v>14</v>
      </c>
      <c r="D20" s="90"/>
      <c r="E20" s="90"/>
      <c r="F20" s="90"/>
      <c r="G20" s="90"/>
      <c r="H20" s="90"/>
      <c r="I20" s="90"/>
      <c r="J20" s="90"/>
      <c r="K20" s="90"/>
      <c r="L20" s="90"/>
      <c r="M20" s="90"/>
      <c r="N20" s="90"/>
      <c r="O20" s="90"/>
      <c r="P20" s="90"/>
      <c r="Q20" s="90"/>
      <c r="R20" s="90"/>
      <c r="S20" s="90"/>
      <c r="T20" s="12"/>
    </row>
    <row r="21" spans="1:25" ht="36" customHeight="1" x14ac:dyDescent="0.35">
      <c r="B21" s="9"/>
      <c r="C21" s="89" t="s">
        <v>15</v>
      </c>
      <c r="D21" s="90"/>
      <c r="E21" s="90"/>
      <c r="F21" s="90"/>
      <c r="G21" s="90"/>
      <c r="H21" s="90"/>
      <c r="I21" s="90"/>
      <c r="J21" s="90"/>
      <c r="K21" s="90"/>
      <c r="L21" s="90"/>
      <c r="M21" s="90"/>
      <c r="N21" s="90"/>
      <c r="O21" s="90"/>
      <c r="P21" s="90"/>
      <c r="Q21" s="90"/>
      <c r="R21" s="90"/>
      <c r="S21" s="90"/>
      <c r="T21" s="12"/>
    </row>
    <row r="22" spans="1:25" ht="24.75" customHeight="1" x14ac:dyDescent="0.35">
      <c r="B22" s="9"/>
      <c r="C22" s="97" t="s">
        <v>16</v>
      </c>
      <c r="D22" s="97"/>
      <c r="E22" s="97"/>
      <c r="F22" s="97"/>
      <c r="G22" s="97"/>
      <c r="H22" s="97"/>
      <c r="I22" s="97"/>
      <c r="J22" s="97"/>
      <c r="K22" s="97"/>
      <c r="L22" s="97"/>
      <c r="M22" s="97"/>
      <c r="N22" s="97"/>
      <c r="O22" s="97"/>
      <c r="P22" s="97"/>
      <c r="Q22" s="97"/>
      <c r="R22" s="97"/>
      <c r="S22" s="97"/>
      <c r="T22" s="12"/>
    </row>
    <row r="23" spans="1:25" ht="49.65" customHeight="1" x14ac:dyDescent="0.35">
      <c r="B23" s="9"/>
      <c r="C23" s="90" t="s">
        <v>17</v>
      </c>
      <c r="D23" s="90"/>
      <c r="E23" s="90"/>
      <c r="F23" s="90"/>
      <c r="G23" s="90"/>
      <c r="H23" s="90"/>
      <c r="I23" s="90"/>
      <c r="J23" s="90"/>
      <c r="K23" s="90"/>
      <c r="L23" s="90"/>
      <c r="M23" s="90"/>
      <c r="N23" s="90"/>
      <c r="O23" s="90"/>
      <c r="P23" s="90"/>
      <c r="Q23" s="90"/>
      <c r="R23" s="90"/>
      <c r="S23" s="90"/>
      <c r="T23" s="12"/>
    </row>
    <row r="24" spans="1:25" ht="27" customHeight="1" x14ac:dyDescent="0.35">
      <c r="B24" s="9"/>
      <c r="C24" s="89" t="s">
        <v>18</v>
      </c>
      <c r="D24" s="90"/>
      <c r="E24" s="90"/>
      <c r="F24" s="90"/>
      <c r="G24" s="90"/>
      <c r="H24" s="90"/>
      <c r="I24" s="90"/>
      <c r="J24" s="90"/>
      <c r="K24" s="90"/>
      <c r="L24" s="90"/>
      <c r="M24" s="90"/>
      <c r="N24" s="90"/>
      <c r="O24" s="90"/>
      <c r="P24" s="90"/>
      <c r="Q24" s="90"/>
      <c r="R24" s="90"/>
      <c r="S24" s="90"/>
      <c r="T24" s="12"/>
    </row>
    <row r="25" spans="1:25" ht="15" customHeight="1" thickBot="1" x14ac:dyDescent="0.4">
      <c r="B25" s="15"/>
      <c r="C25" s="16"/>
      <c r="D25" s="16"/>
      <c r="E25" s="16"/>
      <c r="F25" s="16"/>
      <c r="G25" s="16"/>
      <c r="H25" s="16"/>
      <c r="I25" s="16"/>
      <c r="J25" s="16"/>
      <c r="K25" s="16"/>
      <c r="L25" s="16"/>
      <c r="M25" s="17"/>
      <c r="N25" s="16"/>
      <c r="O25" s="16"/>
      <c r="P25" s="16"/>
      <c r="Q25" s="16"/>
      <c r="R25" s="16"/>
      <c r="S25" s="16"/>
      <c r="T25" s="18"/>
    </row>
    <row r="26" spans="1:25" ht="14" x14ac:dyDescent="0.35"/>
    <row r="27" spans="1:25" ht="14" x14ac:dyDescent="0.35"/>
    <row r="28" spans="1:25" ht="14" hidden="1" x14ac:dyDescent="0.35"/>
    <row r="29" spans="1:25" ht="14" x14ac:dyDescent="0.35"/>
    <row r="30" spans="1:25" ht="14" x14ac:dyDescent="0.35"/>
    <row r="31" spans="1:25" s="3" customFormat="1" ht="14" x14ac:dyDescent="0.35">
      <c r="A31" s="1"/>
      <c r="B31" s="1"/>
      <c r="C31" s="1"/>
      <c r="D31" s="1"/>
      <c r="E31" s="1"/>
      <c r="F31" s="1"/>
      <c r="G31" s="1"/>
      <c r="H31" s="1"/>
      <c r="I31" s="1"/>
      <c r="J31" s="1"/>
      <c r="K31" s="1"/>
      <c r="L31" s="1"/>
      <c r="N31" s="1"/>
      <c r="O31" s="1"/>
      <c r="P31" s="1"/>
      <c r="Q31" s="1"/>
      <c r="R31" s="1"/>
      <c r="S31" s="1"/>
      <c r="T31" s="1"/>
      <c r="U31" s="1"/>
      <c r="V31" s="1"/>
      <c r="W31" s="1"/>
      <c r="X31" s="1"/>
      <c r="Y31" s="1"/>
    </row>
    <row r="32" spans="1:25" s="3" customFormat="1" ht="14" x14ac:dyDescent="0.35">
      <c r="A32" s="1"/>
      <c r="B32" s="1"/>
      <c r="C32" s="1"/>
      <c r="D32" s="1"/>
      <c r="E32" s="1"/>
      <c r="F32" s="1"/>
      <c r="G32" s="1"/>
      <c r="H32" s="1"/>
      <c r="I32" s="1"/>
      <c r="J32" s="1"/>
      <c r="K32" s="1"/>
      <c r="L32" s="1"/>
      <c r="N32" s="1"/>
      <c r="O32" s="1"/>
      <c r="P32" s="1"/>
      <c r="Q32" s="1"/>
      <c r="R32" s="1"/>
      <c r="S32" s="1"/>
      <c r="T32" s="1"/>
      <c r="U32" s="1"/>
      <c r="V32" s="1"/>
      <c r="W32" s="1"/>
      <c r="X32" s="1"/>
      <c r="Y32" s="1"/>
    </row>
    <row r="33" spans="1:25" s="3" customFormat="1" ht="18" x14ac:dyDescent="0.35">
      <c r="A33" s="1"/>
      <c r="B33" s="1"/>
      <c r="C33" s="1"/>
      <c r="D33" s="1"/>
      <c r="E33" s="1"/>
      <c r="F33" s="1"/>
      <c r="G33" s="1"/>
      <c r="H33" s="1"/>
      <c r="I33" s="1"/>
      <c r="J33" s="1"/>
      <c r="K33" s="92"/>
      <c r="L33" s="92"/>
      <c r="N33" s="1"/>
      <c r="O33" s="1"/>
      <c r="P33" s="1"/>
      <c r="Q33" s="1"/>
      <c r="R33" s="1"/>
      <c r="S33" s="1"/>
      <c r="T33" s="1"/>
      <c r="U33" s="1"/>
      <c r="V33" s="1"/>
      <c r="W33" s="1"/>
      <c r="X33" s="1"/>
      <c r="Y33" s="1"/>
    </row>
    <row r="34" spans="1:25" s="3" customFormat="1" ht="14" x14ac:dyDescent="0.35">
      <c r="A34" s="1"/>
      <c r="B34" s="1"/>
      <c r="C34" s="1"/>
      <c r="D34" s="1"/>
      <c r="E34" s="1"/>
      <c r="F34" s="1"/>
      <c r="G34" s="1"/>
      <c r="H34" s="1"/>
      <c r="I34" s="1"/>
      <c r="J34" s="1"/>
      <c r="K34" s="1"/>
      <c r="L34" s="1"/>
      <c r="N34" s="1"/>
      <c r="O34" s="1"/>
      <c r="P34" s="1"/>
      <c r="Q34" s="1"/>
      <c r="R34" s="1"/>
      <c r="S34" s="1"/>
      <c r="T34" s="1"/>
      <c r="U34" s="1"/>
      <c r="V34" s="1"/>
      <c r="W34" s="1"/>
      <c r="X34" s="1"/>
      <c r="Y34" s="1"/>
    </row>
    <row r="35" spans="1:25" s="3" customFormat="1" ht="14" x14ac:dyDescent="0.35">
      <c r="A35" s="1"/>
      <c r="B35" s="1"/>
      <c r="C35" s="1"/>
      <c r="D35" s="1"/>
      <c r="E35" s="1"/>
      <c r="F35" s="1"/>
      <c r="G35" s="1"/>
      <c r="H35" s="1"/>
      <c r="I35" s="1"/>
      <c r="J35" s="1"/>
      <c r="K35" s="1"/>
      <c r="L35" s="1"/>
      <c r="N35" s="1"/>
      <c r="O35" s="1"/>
      <c r="P35" s="1"/>
      <c r="Q35" s="1"/>
      <c r="R35" s="1"/>
      <c r="S35" s="1"/>
      <c r="T35" s="1"/>
      <c r="U35" s="1"/>
      <c r="V35" s="1"/>
      <c r="W35" s="1"/>
      <c r="X35" s="1"/>
      <c r="Y35" s="1"/>
    </row>
    <row r="36" spans="1:25" s="3" customFormat="1" ht="14" x14ac:dyDescent="0.35">
      <c r="A36" s="1"/>
      <c r="B36" s="1"/>
      <c r="C36" s="1"/>
      <c r="D36" s="1"/>
      <c r="E36" s="1"/>
      <c r="F36" s="1"/>
      <c r="G36" s="1"/>
      <c r="H36" s="1"/>
      <c r="I36" s="1"/>
      <c r="J36" s="1"/>
      <c r="K36" s="1"/>
      <c r="L36" s="1"/>
      <c r="N36" s="1"/>
      <c r="O36" s="1"/>
      <c r="P36" s="1"/>
      <c r="Q36" s="1"/>
      <c r="R36" s="1"/>
      <c r="S36" s="1"/>
      <c r="T36" s="1"/>
      <c r="U36" s="1"/>
      <c r="V36" s="1"/>
      <c r="W36" s="1"/>
      <c r="X36" s="1"/>
      <c r="Y36" s="1"/>
    </row>
    <row r="37" spans="1:25" s="3" customFormat="1" ht="14" x14ac:dyDescent="0.35">
      <c r="A37" s="1"/>
      <c r="B37" s="1"/>
      <c r="C37" s="1"/>
      <c r="D37" s="1"/>
      <c r="E37" s="1"/>
      <c r="F37" s="1"/>
      <c r="G37" s="1"/>
      <c r="H37" s="1"/>
      <c r="I37" s="1"/>
      <c r="J37" s="1"/>
      <c r="K37" s="1"/>
      <c r="L37" s="1"/>
      <c r="N37" s="1"/>
      <c r="O37" s="1"/>
      <c r="P37" s="1"/>
      <c r="Q37" s="1"/>
      <c r="R37" s="1"/>
      <c r="S37" s="1"/>
      <c r="T37" s="1"/>
      <c r="U37" s="1"/>
      <c r="V37" s="1"/>
      <c r="W37" s="1"/>
      <c r="X37" s="1"/>
      <c r="Y37" s="1"/>
    </row>
    <row r="38" spans="1:25" s="3" customFormat="1" ht="14" x14ac:dyDescent="0.35">
      <c r="A38" s="1"/>
      <c r="B38" s="1"/>
      <c r="C38" s="1"/>
      <c r="D38" s="1"/>
      <c r="E38" s="1"/>
      <c r="F38" s="1"/>
      <c r="G38" s="1"/>
      <c r="H38" s="1"/>
      <c r="I38" s="1"/>
      <c r="J38" s="1"/>
      <c r="K38" s="1"/>
      <c r="L38" s="1"/>
      <c r="N38" s="1"/>
      <c r="O38" s="1"/>
      <c r="P38" s="1"/>
      <c r="Q38" s="1"/>
      <c r="R38" s="1"/>
      <c r="S38" s="1"/>
      <c r="T38" s="1"/>
      <c r="U38" s="1"/>
      <c r="V38" s="1"/>
      <c r="W38" s="1"/>
      <c r="X38" s="1"/>
      <c r="Y38" s="1"/>
    </row>
    <row r="39" spans="1:25" ht="14.25" customHeight="1" x14ac:dyDescent="0.35"/>
    <row r="40" spans="1:25" ht="14.25" customHeight="1" x14ac:dyDescent="0.35"/>
    <row r="41" spans="1:25" ht="14.25" customHeight="1" x14ac:dyDescent="0.35"/>
    <row r="42" spans="1:25" ht="14.25" customHeight="1" x14ac:dyDescent="0.35"/>
    <row r="43" spans="1:25" ht="14.25" customHeight="1" x14ac:dyDescent="0.35"/>
    <row r="44" spans="1:25" ht="14.25" customHeight="1" x14ac:dyDescent="0.35"/>
    <row r="45" spans="1:25" ht="14.25" customHeight="1" x14ac:dyDescent="0.35"/>
    <row r="46" spans="1:25" ht="14.25" customHeight="1" x14ac:dyDescent="0.35"/>
    <row r="47" spans="1:25" ht="14.25" customHeight="1" x14ac:dyDescent="0.35"/>
    <row r="48" spans="1:25"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sheetData>
  <mergeCells count="18">
    <mergeCell ref="C3:S3"/>
    <mergeCell ref="C5:S5"/>
    <mergeCell ref="C22:S22"/>
    <mergeCell ref="C23:S23"/>
    <mergeCell ref="C11:S11"/>
    <mergeCell ref="C16:S16"/>
    <mergeCell ref="C20:S20"/>
    <mergeCell ref="C24:S24"/>
    <mergeCell ref="C9:S9"/>
    <mergeCell ref="K33:L33"/>
    <mergeCell ref="C12:S12"/>
    <mergeCell ref="C13:S13"/>
    <mergeCell ref="C14:S14"/>
    <mergeCell ref="C15:S15"/>
    <mergeCell ref="C17:S17"/>
    <mergeCell ref="C18:S18"/>
    <mergeCell ref="C19:S19"/>
    <mergeCell ref="C21:S21"/>
  </mergeCells>
  <pageMargins left="0.7" right="0.7" top="0.75" bottom="0.75" header="0.3" footer="0.3"/>
  <pageSetup orientation="portrait" horizontalDpi="4294967294"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25"/>
  <sheetViews>
    <sheetView showGridLines="0" tabSelected="1" zoomScale="59" zoomScaleNormal="59" workbookViewId="0">
      <pane ySplit="4" topLeftCell="A5" activePane="bottomLeft" state="frozen"/>
      <selection pane="bottomLeft" activeCell="A22" sqref="A22"/>
    </sheetView>
  </sheetViews>
  <sheetFormatPr baseColWidth="10" defaultColWidth="11.36328125" defaultRowHeight="14.5" outlineLevelCol="2" x14ac:dyDescent="0.35"/>
  <cols>
    <col min="1" max="1" width="4.7265625" style="19" customWidth="1"/>
    <col min="2" max="2" width="18.90625" style="19" customWidth="1"/>
    <col min="3" max="3" width="46.6328125" style="19" customWidth="1"/>
    <col min="4" max="4" width="26.36328125" style="19" customWidth="1"/>
    <col min="5" max="5" width="25.6328125" style="19" customWidth="1"/>
    <col min="6" max="6" width="24.36328125" style="19" customWidth="1"/>
    <col min="7" max="7" width="25.26953125" style="19" customWidth="1"/>
    <col min="8" max="8" width="23.36328125" style="19" customWidth="1"/>
    <col min="9" max="9" width="31.90625" style="19" customWidth="1"/>
    <col min="10" max="10" width="55.26953125" style="19" customWidth="1"/>
    <col min="11" max="11" width="57.6328125" style="19" customWidth="1"/>
    <col min="12" max="12" width="32.90625" style="19" customWidth="1"/>
    <col min="13" max="13" width="30" style="19" customWidth="1"/>
    <col min="14" max="14" width="37.90625" style="19" customWidth="1"/>
    <col min="15" max="15" width="16.1796875" style="19" customWidth="1"/>
    <col min="16" max="17" width="13.6328125" style="19" customWidth="1"/>
    <col min="18" max="18" width="36.81640625" style="19" customWidth="1"/>
    <col min="19" max="19" width="35.26953125" style="19" customWidth="1"/>
    <col min="20" max="20" width="35.54296875" style="19" hidden="1" customWidth="1" outlineLevel="1"/>
    <col min="21" max="21" width="34.81640625" style="19" hidden="1" customWidth="1" outlineLevel="1"/>
    <col min="22" max="22" width="35.26953125" style="19" hidden="1" customWidth="1" outlineLevel="1"/>
    <col min="23" max="25" width="30.6328125" style="19" hidden="1" customWidth="1" outlineLevel="1"/>
    <col min="26" max="26" width="44.6328125" style="19" hidden="1" customWidth="1" outlineLevel="2"/>
    <col min="27" max="27" width="11.36328125" style="19" collapsed="1"/>
    <col min="28" max="16384" width="11.36328125" style="19"/>
  </cols>
  <sheetData>
    <row r="1" spans="1:26" ht="95.5" customHeight="1" x14ac:dyDescent="0.35">
      <c r="A1" s="33"/>
      <c r="B1" s="33"/>
      <c r="C1" s="104" t="s">
        <v>184</v>
      </c>
      <c r="D1" s="104"/>
      <c r="E1" s="104"/>
      <c r="F1" s="104"/>
      <c r="G1" s="104"/>
      <c r="H1" s="104"/>
      <c r="I1" s="104"/>
      <c r="J1" s="104"/>
      <c r="K1" s="104"/>
      <c r="L1" s="104"/>
      <c r="M1" s="104"/>
      <c r="N1" s="104"/>
      <c r="O1" s="35"/>
      <c r="P1" s="35"/>
      <c r="Q1" s="33"/>
      <c r="R1" s="33"/>
      <c r="S1" s="33"/>
      <c r="T1" s="33"/>
      <c r="U1" s="33"/>
      <c r="V1" s="33"/>
      <c r="W1" s="33"/>
      <c r="X1" s="36"/>
      <c r="Y1" s="33"/>
      <c r="Z1" s="34"/>
    </row>
    <row r="2" spans="1:26" ht="10" customHeight="1" x14ac:dyDescent="0.35">
      <c r="A2" s="33"/>
      <c r="B2" s="33"/>
      <c r="C2" s="37"/>
      <c r="D2" s="37"/>
      <c r="E2" s="37"/>
      <c r="F2" s="37"/>
      <c r="G2" s="37"/>
      <c r="H2" s="35"/>
      <c r="I2" s="35"/>
      <c r="J2" s="35"/>
      <c r="K2" s="35"/>
      <c r="L2" s="35"/>
      <c r="M2" s="35"/>
      <c r="N2" s="35"/>
      <c r="O2" s="35"/>
      <c r="P2" s="35"/>
      <c r="Q2" s="33"/>
      <c r="R2" s="33"/>
      <c r="S2" s="33"/>
      <c r="T2" s="33"/>
      <c r="U2" s="33"/>
      <c r="V2" s="33"/>
      <c r="W2" s="33"/>
      <c r="X2" s="36"/>
      <c r="Y2" s="33"/>
      <c r="Z2" s="35"/>
    </row>
    <row r="3" spans="1:26" s="20" customFormat="1" ht="77.5" customHeight="1" x14ac:dyDescent="0.35">
      <c r="A3" s="105" t="s">
        <v>19</v>
      </c>
      <c r="B3" s="98" t="s">
        <v>20</v>
      </c>
      <c r="C3" s="98" t="s">
        <v>21</v>
      </c>
      <c r="D3" s="98" t="s">
        <v>22</v>
      </c>
      <c r="E3" s="98" t="s">
        <v>23</v>
      </c>
      <c r="F3" s="98" t="s">
        <v>24</v>
      </c>
      <c r="G3" s="98" t="s">
        <v>25</v>
      </c>
      <c r="H3" s="98" t="s">
        <v>26</v>
      </c>
      <c r="I3" s="98" t="s">
        <v>27</v>
      </c>
      <c r="J3" s="98" t="s">
        <v>28</v>
      </c>
      <c r="K3" s="98" t="s">
        <v>185</v>
      </c>
      <c r="L3" s="98" t="s">
        <v>29</v>
      </c>
      <c r="M3" s="98" t="s">
        <v>159</v>
      </c>
      <c r="N3" s="100" t="s">
        <v>30</v>
      </c>
      <c r="O3" s="107" t="s">
        <v>32</v>
      </c>
      <c r="P3" s="108"/>
      <c r="Q3" s="109"/>
      <c r="R3" s="110" t="s">
        <v>191</v>
      </c>
      <c r="S3" s="111"/>
      <c r="T3" s="112" t="s">
        <v>192</v>
      </c>
      <c r="U3" s="113"/>
      <c r="V3" s="114" t="s">
        <v>193</v>
      </c>
      <c r="W3" s="115"/>
      <c r="X3" s="116" t="s">
        <v>194</v>
      </c>
      <c r="Y3" s="117"/>
      <c r="Z3" s="102" t="s">
        <v>31</v>
      </c>
    </row>
    <row r="4" spans="1:26" s="20" customFormat="1" ht="46.5" x14ac:dyDescent="0.35">
      <c r="A4" s="106"/>
      <c r="B4" s="99"/>
      <c r="C4" s="99"/>
      <c r="D4" s="99"/>
      <c r="E4" s="99"/>
      <c r="F4" s="99"/>
      <c r="G4" s="99"/>
      <c r="H4" s="99"/>
      <c r="I4" s="99"/>
      <c r="J4" s="99"/>
      <c r="K4" s="99"/>
      <c r="L4" s="99"/>
      <c r="M4" s="99"/>
      <c r="N4" s="101"/>
      <c r="O4" s="68" t="s">
        <v>34</v>
      </c>
      <c r="P4" s="68" t="s">
        <v>35</v>
      </c>
      <c r="Q4" s="69" t="s">
        <v>36</v>
      </c>
      <c r="R4" s="67" t="s">
        <v>37</v>
      </c>
      <c r="S4" s="67" t="s">
        <v>33</v>
      </c>
      <c r="T4" s="67" t="s">
        <v>37</v>
      </c>
      <c r="U4" s="67" t="s">
        <v>33</v>
      </c>
      <c r="V4" s="67" t="s">
        <v>37</v>
      </c>
      <c r="W4" s="67" t="s">
        <v>33</v>
      </c>
      <c r="X4" s="67" t="s">
        <v>37</v>
      </c>
      <c r="Y4" s="67" t="s">
        <v>33</v>
      </c>
      <c r="Z4" s="103"/>
    </row>
    <row r="5" spans="1:26" s="20" customFormat="1" ht="110" customHeight="1" x14ac:dyDescent="0.35">
      <c r="A5" s="39">
        <v>1</v>
      </c>
      <c r="B5" s="39" t="s">
        <v>38</v>
      </c>
      <c r="C5" s="70" t="s">
        <v>162</v>
      </c>
      <c r="D5" s="40" t="s">
        <v>39</v>
      </c>
      <c r="E5" s="40" t="s">
        <v>40</v>
      </c>
      <c r="F5" s="40" t="s">
        <v>41</v>
      </c>
      <c r="G5" s="40" t="s">
        <v>47</v>
      </c>
      <c r="H5" s="40" t="s">
        <v>48</v>
      </c>
      <c r="I5" s="40" t="s">
        <v>49</v>
      </c>
      <c r="J5" s="78" t="s">
        <v>186</v>
      </c>
      <c r="K5" s="40" t="s">
        <v>50</v>
      </c>
      <c r="L5" s="40" t="s">
        <v>45</v>
      </c>
      <c r="M5" s="41">
        <v>45899</v>
      </c>
      <c r="N5" s="85" t="s">
        <v>46</v>
      </c>
      <c r="O5" s="40">
        <v>1</v>
      </c>
      <c r="P5" s="40">
        <v>0</v>
      </c>
      <c r="Q5" s="42">
        <f>+P5/O5</f>
        <v>0</v>
      </c>
      <c r="R5" s="73" t="s">
        <v>222</v>
      </c>
      <c r="S5" s="73" t="s">
        <v>223</v>
      </c>
      <c r="T5" s="42"/>
      <c r="U5" s="42"/>
      <c r="V5" s="43"/>
      <c r="W5" s="43"/>
      <c r="X5" s="43"/>
      <c r="Y5" s="43"/>
      <c r="Z5" s="40"/>
    </row>
    <row r="6" spans="1:26" s="20" customFormat="1" ht="155" x14ac:dyDescent="0.35">
      <c r="A6" s="39">
        <v>2</v>
      </c>
      <c r="B6" s="39" t="s">
        <v>38</v>
      </c>
      <c r="C6" s="70" t="s">
        <v>51</v>
      </c>
      <c r="D6" s="40" t="s">
        <v>52</v>
      </c>
      <c r="E6" s="40" t="s">
        <v>40</v>
      </c>
      <c r="F6" s="40" t="s">
        <v>41</v>
      </c>
      <c r="G6" s="40" t="s">
        <v>42</v>
      </c>
      <c r="H6" s="40" t="s">
        <v>48</v>
      </c>
      <c r="I6" s="40" t="s">
        <v>44</v>
      </c>
      <c r="J6" s="70" t="s">
        <v>164</v>
      </c>
      <c r="K6" s="40" t="s">
        <v>166</v>
      </c>
      <c r="L6" s="40" t="s">
        <v>167</v>
      </c>
      <c r="M6" s="41" t="s">
        <v>165</v>
      </c>
      <c r="N6" s="85" t="s">
        <v>53</v>
      </c>
      <c r="O6" s="40">
        <v>1</v>
      </c>
      <c r="P6" s="40">
        <v>0</v>
      </c>
      <c r="Q6" s="42">
        <f t="shared" ref="Q6:Q24" si="0">+P6/O6</f>
        <v>0</v>
      </c>
      <c r="R6" s="73" t="s">
        <v>224</v>
      </c>
      <c r="S6" s="73" t="s">
        <v>225</v>
      </c>
      <c r="T6" s="52"/>
      <c r="U6" s="52"/>
      <c r="V6" s="52"/>
      <c r="W6" s="52"/>
      <c r="X6" s="76"/>
      <c r="Y6" s="44"/>
      <c r="Z6" s="73"/>
    </row>
    <row r="7" spans="1:26" s="20" customFormat="1" ht="124" x14ac:dyDescent="0.35">
      <c r="A7" s="39">
        <v>3</v>
      </c>
      <c r="B7" s="39" t="s">
        <v>38</v>
      </c>
      <c r="C7" s="70" t="s">
        <v>163</v>
      </c>
      <c r="D7" s="40" t="s">
        <v>39</v>
      </c>
      <c r="E7" s="40" t="s">
        <v>40</v>
      </c>
      <c r="F7" s="40" t="s">
        <v>41</v>
      </c>
      <c r="G7" s="40" t="s">
        <v>42</v>
      </c>
      <c r="H7" s="40" t="s">
        <v>48</v>
      </c>
      <c r="I7" s="40" t="s">
        <v>44</v>
      </c>
      <c r="J7" s="70" t="s">
        <v>54</v>
      </c>
      <c r="K7" s="40" t="s">
        <v>50</v>
      </c>
      <c r="L7" s="40" t="s">
        <v>45</v>
      </c>
      <c r="M7" s="41">
        <v>46022</v>
      </c>
      <c r="N7" s="85" t="s">
        <v>46</v>
      </c>
      <c r="O7" s="40">
        <v>1</v>
      </c>
      <c r="P7" s="40">
        <v>0</v>
      </c>
      <c r="Q7" s="42">
        <f t="shared" si="0"/>
        <v>0</v>
      </c>
      <c r="R7" s="73" t="s">
        <v>226</v>
      </c>
      <c r="S7" s="73" t="s">
        <v>227</v>
      </c>
      <c r="T7" s="52"/>
      <c r="U7" s="52"/>
      <c r="V7" s="52"/>
      <c r="W7" s="52"/>
      <c r="X7" s="77"/>
      <c r="Y7" s="45"/>
      <c r="Z7" s="40"/>
    </row>
    <row r="8" spans="1:26" s="20" customFormat="1" ht="186" x14ac:dyDescent="0.35">
      <c r="A8" s="39">
        <v>4</v>
      </c>
      <c r="B8" s="39" t="s">
        <v>38</v>
      </c>
      <c r="C8" s="70" t="s">
        <v>168</v>
      </c>
      <c r="D8" s="40" t="s">
        <v>39</v>
      </c>
      <c r="E8" s="40" t="s">
        <v>40</v>
      </c>
      <c r="F8" s="40" t="s">
        <v>41</v>
      </c>
      <c r="G8" s="40" t="s">
        <v>105</v>
      </c>
      <c r="H8" s="40" t="s">
        <v>43</v>
      </c>
      <c r="I8" s="40" t="s">
        <v>89</v>
      </c>
      <c r="J8" s="70" t="s">
        <v>168</v>
      </c>
      <c r="K8" s="40" t="s">
        <v>108</v>
      </c>
      <c r="L8" s="40" t="s">
        <v>169</v>
      </c>
      <c r="M8" s="41" t="s">
        <v>170</v>
      </c>
      <c r="N8" s="85" t="s">
        <v>46</v>
      </c>
      <c r="O8" s="40">
        <v>3</v>
      </c>
      <c r="P8" s="40">
        <v>1</v>
      </c>
      <c r="Q8" s="42">
        <f t="shared" si="0"/>
        <v>0.33333333333333331</v>
      </c>
      <c r="R8" s="73" t="s">
        <v>195</v>
      </c>
      <c r="S8" s="73" t="s">
        <v>228</v>
      </c>
      <c r="T8" s="52"/>
      <c r="U8" s="52"/>
      <c r="V8" s="52"/>
      <c r="W8" s="52"/>
      <c r="X8" s="77"/>
      <c r="Y8" s="45"/>
      <c r="Z8" s="73"/>
    </row>
    <row r="9" spans="1:26" s="20" customFormat="1" ht="62" x14ac:dyDescent="0.35">
      <c r="A9" s="39">
        <v>5</v>
      </c>
      <c r="B9" s="39" t="s">
        <v>38</v>
      </c>
      <c r="C9" s="70" t="s">
        <v>171</v>
      </c>
      <c r="D9" s="40" t="s">
        <v>39</v>
      </c>
      <c r="E9" s="40" t="s">
        <v>40</v>
      </c>
      <c r="F9" s="40" t="s">
        <v>41</v>
      </c>
      <c r="G9" s="40" t="s">
        <v>105</v>
      </c>
      <c r="H9" s="40" t="s">
        <v>43</v>
      </c>
      <c r="I9" s="40" t="s">
        <v>89</v>
      </c>
      <c r="J9" s="78" t="s">
        <v>172</v>
      </c>
      <c r="K9" s="40" t="s">
        <v>55</v>
      </c>
      <c r="L9" s="40" t="s">
        <v>169</v>
      </c>
      <c r="M9" s="41" t="s">
        <v>183</v>
      </c>
      <c r="N9" s="86" t="s">
        <v>46</v>
      </c>
      <c r="O9" s="40">
        <v>3</v>
      </c>
      <c r="P9" s="40">
        <v>0</v>
      </c>
      <c r="Q9" s="42">
        <f t="shared" si="0"/>
        <v>0</v>
      </c>
      <c r="R9" s="73" t="s">
        <v>229</v>
      </c>
      <c r="S9" s="73" t="s">
        <v>212</v>
      </c>
      <c r="T9" s="52"/>
      <c r="U9" s="52"/>
      <c r="V9" s="52"/>
      <c r="W9" s="52"/>
      <c r="X9" s="45"/>
      <c r="Y9" s="45"/>
      <c r="Z9" s="40"/>
    </row>
    <row r="10" spans="1:26" s="20" customFormat="1" ht="62" x14ac:dyDescent="0.35">
      <c r="A10" s="39">
        <v>6</v>
      </c>
      <c r="B10" s="39" t="s">
        <v>38</v>
      </c>
      <c r="C10" s="70" t="s">
        <v>182</v>
      </c>
      <c r="D10" s="40" t="s">
        <v>39</v>
      </c>
      <c r="E10" s="40" t="s">
        <v>40</v>
      </c>
      <c r="F10" s="40" t="s">
        <v>41</v>
      </c>
      <c r="G10" s="40" t="s">
        <v>105</v>
      </c>
      <c r="H10" s="40" t="s">
        <v>43</v>
      </c>
      <c r="I10" s="40" t="s">
        <v>89</v>
      </c>
      <c r="J10" s="70" t="s">
        <v>182</v>
      </c>
      <c r="K10" s="40" t="s">
        <v>55</v>
      </c>
      <c r="L10" s="79" t="s">
        <v>169</v>
      </c>
      <c r="M10" s="46" t="s">
        <v>183</v>
      </c>
      <c r="N10" s="86" t="s">
        <v>46</v>
      </c>
      <c r="O10" s="40">
        <v>3</v>
      </c>
      <c r="P10" s="40">
        <v>0</v>
      </c>
      <c r="Q10" s="42">
        <f t="shared" si="0"/>
        <v>0</v>
      </c>
      <c r="R10" s="73" t="s">
        <v>229</v>
      </c>
      <c r="S10" s="73" t="s">
        <v>212</v>
      </c>
      <c r="T10" s="42"/>
      <c r="U10" s="42"/>
      <c r="V10" s="43"/>
      <c r="W10" s="43"/>
      <c r="X10" s="43"/>
      <c r="Y10" s="43"/>
      <c r="Z10" s="40"/>
    </row>
    <row r="11" spans="1:26" s="20" customFormat="1" ht="108.5" x14ac:dyDescent="0.35">
      <c r="A11" s="39">
        <v>7</v>
      </c>
      <c r="B11" s="39" t="s">
        <v>56</v>
      </c>
      <c r="C11" s="70" t="s">
        <v>57</v>
      </c>
      <c r="D11" s="40" t="s">
        <v>39</v>
      </c>
      <c r="E11" s="40" t="s">
        <v>40</v>
      </c>
      <c r="F11" s="40" t="s">
        <v>41</v>
      </c>
      <c r="G11" s="40" t="s">
        <v>47</v>
      </c>
      <c r="H11" s="40" t="s">
        <v>58</v>
      </c>
      <c r="I11" s="40" t="s">
        <v>49</v>
      </c>
      <c r="J11" s="70" t="s">
        <v>59</v>
      </c>
      <c r="K11" s="40" t="s">
        <v>50</v>
      </c>
      <c r="L11" s="40" t="s">
        <v>161</v>
      </c>
      <c r="M11" s="40" t="s">
        <v>209</v>
      </c>
      <c r="N11" s="86" t="s">
        <v>46</v>
      </c>
      <c r="O11" s="40">
        <v>3</v>
      </c>
      <c r="P11" s="40">
        <v>0</v>
      </c>
      <c r="Q11" s="42">
        <f t="shared" si="0"/>
        <v>0</v>
      </c>
      <c r="R11" s="73" t="s">
        <v>213</v>
      </c>
      <c r="S11" s="73" t="s">
        <v>214</v>
      </c>
      <c r="T11" s="84" t="s">
        <v>230</v>
      </c>
      <c r="U11" s="42"/>
      <c r="V11" s="43"/>
      <c r="W11" s="43"/>
      <c r="X11" s="43"/>
      <c r="Y11" s="43"/>
      <c r="Z11" s="40"/>
    </row>
    <row r="12" spans="1:26" s="20" customFormat="1" ht="108.5" x14ac:dyDescent="0.35">
      <c r="A12" s="39">
        <v>8</v>
      </c>
      <c r="B12" s="39" t="s">
        <v>56</v>
      </c>
      <c r="C12" s="70" t="s">
        <v>60</v>
      </c>
      <c r="D12" s="40" t="s">
        <v>39</v>
      </c>
      <c r="E12" s="40" t="s">
        <v>40</v>
      </c>
      <c r="F12" s="40" t="s">
        <v>41</v>
      </c>
      <c r="G12" s="40" t="s">
        <v>61</v>
      </c>
      <c r="H12" s="40" t="s">
        <v>62</v>
      </c>
      <c r="I12" s="40" t="s">
        <v>63</v>
      </c>
      <c r="J12" s="70" t="s">
        <v>64</v>
      </c>
      <c r="K12" s="40" t="s">
        <v>65</v>
      </c>
      <c r="L12" s="40" t="s">
        <v>66</v>
      </c>
      <c r="M12" s="41">
        <v>45777</v>
      </c>
      <c r="N12" s="85" t="s">
        <v>46</v>
      </c>
      <c r="O12" s="40">
        <v>1</v>
      </c>
      <c r="P12" s="40">
        <v>0</v>
      </c>
      <c r="Q12" s="42">
        <f t="shared" si="0"/>
        <v>0</v>
      </c>
      <c r="R12" s="73" t="s">
        <v>215</v>
      </c>
      <c r="S12" s="73" t="s">
        <v>231</v>
      </c>
      <c r="T12" s="42"/>
      <c r="U12" s="42"/>
      <c r="V12" s="48"/>
      <c r="W12" s="48"/>
      <c r="X12" s="49"/>
      <c r="Y12" s="50"/>
      <c r="Z12" s="40"/>
    </row>
    <row r="13" spans="1:26" s="20" customFormat="1" ht="93" x14ac:dyDescent="0.35">
      <c r="A13" s="39">
        <v>9</v>
      </c>
      <c r="B13" s="39" t="s">
        <v>67</v>
      </c>
      <c r="C13" s="70" t="s">
        <v>68</v>
      </c>
      <c r="D13" s="40" t="s">
        <v>39</v>
      </c>
      <c r="E13" s="40" t="s">
        <v>40</v>
      </c>
      <c r="F13" s="40" t="s">
        <v>41</v>
      </c>
      <c r="G13" s="40" t="s">
        <v>69</v>
      </c>
      <c r="H13" s="40" t="s">
        <v>70</v>
      </c>
      <c r="I13" s="40" t="s">
        <v>63</v>
      </c>
      <c r="J13" s="70" t="s">
        <v>71</v>
      </c>
      <c r="K13" s="40" t="s">
        <v>72</v>
      </c>
      <c r="L13" s="51" t="s">
        <v>173</v>
      </c>
      <c r="M13" s="40" t="s">
        <v>174</v>
      </c>
      <c r="N13" s="85" t="s">
        <v>74</v>
      </c>
      <c r="O13" s="40">
        <v>2</v>
      </c>
      <c r="P13" s="40">
        <v>0</v>
      </c>
      <c r="Q13" s="42">
        <f t="shared" si="0"/>
        <v>0</v>
      </c>
      <c r="R13" s="73" t="s">
        <v>216</v>
      </c>
      <c r="S13" s="73" t="s">
        <v>217</v>
      </c>
      <c r="T13" s="42"/>
      <c r="U13" s="42"/>
      <c r="V13" s="43"/>
      <c r="W13" s="43"/>
      <c r="X13" s="43"/>
      <c r="Y13" s="43"/>
      <c r="Z13" s="40"/>
    </row>
    <row r="14" spans="1:26" s="20" customFormat="1" ht="108.5" x14ac:dyDescent="0.35">
      <c r="A14" s="39">
        <v>10</v>
      </c>
      <c r="B14" s="39" t="s">
        <v>75</v>
      </c>
      <c r="C14" s="70" t="s">
        <v>76</v>
      </c>
      <c r="D14" s="40" t="s">
        <v>39</v>
      </c>
      <c r="E14" s="40" t="s">
        <v>40</v>
      </c>
      <c r="F14" s="40" t="s">
        <v>41</v>
      </c>
      <c r="G14" s="40" t="s">
        <v>69</v>
      </c>
      <c r="H14" s="40" t="s">
        <v>70</v>
      </c>
      <c r="I14" s="40" t="s">
        <v>63</v>
      </c>
      <c r="J14" s="70" t="s">
        <v>77</v>
      </c>
      <c r="K14" s="40" t="s">
        <v>72</v>
      </c>
      <c r="L14" s="40" t="s">
        <v>73</v>
      </c>
      <c r="M14" s="40" t="s">
        <v>160</v>
      </c>
      <c r="N14" s="87" t="s">
        <v>78</v>
      </c>
      <c r="O14" s="40">
        <v>3</v>
      </c>
      <c r="P14" s="40">
        <v>0</v>
      </c>
      <c r="Q14" s="42">
        <f t="shared" si="0"/>
        <v>0</v>
      </c>
      <c r="R14" s="73" t="s">
        <v>196</v>
      </c>
      <c r="S14" s="73" t="s">
        <v>218</v>
      </c>
      <c r="T14" s="42"/>
      <c r="U14" s="42"/>
      <c r="V14" s="52"/>
      <c r="W14" s="43"/>
      <c r="X14" s="52"/>
      <c r="Y14" s="43"/>
      <c r="Z14" s="73" t="s">
        <v>198</v>
      </c>
    </row>
    <row r="15" spans="1:26" s="20" customFormat="1" ht="108.5" x14ac:dyDescent="0.35">
      <c r="A15" s="39">
        <v>11</v>
      </c>
      <c r="B15" s="39" t="s">
        <v>79</v>
      </c>
      <c r="C15" s="70" t="s">
        <v>80</v>
      </c>
      <c r="D15" s="40" t="s">
        <v>39</v>
      </c>
      <c r="E15" s="40" t="s">
        <v>81</v>
      </c>
      <c r="F15" s="40" t="s">
        <v>41</v>
      </c>
      <c r="G15" s="40" t="s">
        <v>61</v>
      </c>
      <c r="H15" s="40" t="s">
        <v>62</v>
      </c>
      <c r="I15" s="40" t="s">
        <v>63</v>
      </c>
      <c r="J15" s="70" t="s">
        <v>82</v>
      </c>
      <c r="K15" s="40" t="s">
        <v>83</v>
      </c>
      <c r="L15" s="40" t="s">
        <v>84</v>
      </c>
      <c r="M15" s="41">
        <v>45991</v>
      </c>
      <c r="N15" s="87" t="s">
        <v>85</v>
      </c>
      <c r="O15" s="40">
        <v>1</v>
      </c>
      <c r="P15" s="40">
        <v>0</v>
      </c>
      <c r="Q15" s="42">
        <f t="shared" si="0"/>
        <v>0</v>
      </c>
      <c r="R15" s="73" t="s">
        <v>197</v>
      </c>
      <c r="S15" s="73" t="s">
        <v>232</v>
      </c>
      <c r="T15" s="42"/>
      <c r="U15" s="42"/>
      <c r="V15" s="48"/>
      <c r="W15" s="48"/>
      <c r="X15" s="53"/>
      <c r="Y15" s="53"/>
      <c r="Z15" s="73"/>
    </row>
    <row r="16" spans="1:26" s="20" customFormat="1" ht="77.5" x14ac:dyDescent="0.35">
      <c r="A16" s="39">
        <v>12</v>
      </c>
      <c r="B16" s="39" t="s">
        <v>86</v>
      </c>
      <c r="C16" s="70" t="s">
        <v>87</v>
      </c>
      <c r="D16" s="40" t="s">
        <v>39</v>
      </c>
      <c r="E16" s="40" t="s">
        <v>88</v>
      </c>
      <c r="F16" s="40" t="s">
        <v>41</v>
      </c>
      <c r="G16" s="40" t="s">
        <v>61</v>
      </c>
      <c r="H16" s="40" t="s">
        <v>43</v>
      </c>
      <c r="I16" s="40" t="s">
        <v>89</v>
      </c>
      <c r="J16" s="70" t="s">
        <v>90</v>
      </c>
      <c r="K16" s="40" t="s">
        <v>91</v>
      </c>
      <c r="L16" s="40" t="s">
        <v>175</v>
      </c>
      <c r="M16" s="46">
        <v>45991</v>
      </c>
      <c r="N16" s="87" t="s">
        <v>92</v>
      </c>
      <c r="O16" s="40">
        <v>1</v>
      </c>
      <c r="P16" s="40">
        <v>0</v>
      </c>
      <c r="Q16" s="42">
        <f t="shared" si="0"/>
        <v>0</v>
      </c>
      <c r="R16" s="73" t="s">
        <v>206</v>
      </c>
      <c r="S16" s="73" t="s">
        <v>219</v>
      </c>
      <c r="T16" s="42"/>
      <c r="U16" s="42"/>
      <c r="V16" s="48"/>
      <c r="W16" s="48"/>
      <c r="X16" s="54"/>
      <c r="Y16" s="47"/>
      <c r="Z16" s="40" t="s">
        <v>204</v>
      </c>
    </row>
    <row r="17" spans="1:26" s="20" customFormat="1" ht="132" customHeight="1" x14ac:dyDescent="0.35">
      <c r="A17" s="118">
        <v>13</v>
      </c>
      <c r="B17" s="39" t="s">
        <v>38</v>
      </c>
      <c r="C17" s="70" t="s">
        <v>93</v>
      </c>
      <c r="D17" s="40" t="s">
        <v>39</v>
      </c>
      <c r="E17" s="40" t="s">
        <v>40</v>
      </c>
      <c r="F17" s="40" t="s">
        <v>41</v>
      </c>
      <c r="G17" s="40" t="s">
        <v>42</v>
      </c>
      <c r="H17" s="40" t="s">
        <v>48</v>
      </c>
      <c r="I17" s="40" t="s">
        <v>44</v>
      </c>
      <c r="J17" s="73" t="s">
        <v>94</v>
      </c>
      <c r="K17" s="40" t="s">
        <v>50</v>
      </c>
      <c r="L17" s="40" t="s">
        <v>95</v>
      </c>
      <c r="M17" s="41">
        <v>45677</v>
      </c>
      <c r="N17" s="87" t="s">
        <v>46</v>
      </c>
      <c r="O17" s="40">
        <v>1</v>
      </c>
      <c r="P17" s="40">
        <v>1</v>
      </c>
      <c r="Q17" s="42">
        <f t="shared" si="0"/>
        <v>1</v>
      </c>
      <c r="R17" s="73" t="s">
        <v>205</v>
      </c>
      <c r="S17" s="73" t="s">
        <v>233</v>
      </c>
      <c r="T17" s="42"/>
      <c r="U17" s="42"/>
      <c r="V17" s="48"/>
      <c r="W17" s="55"/>
      <c r="X17" s="56"/>
      <c r="Y17" s="44"/>
      <c r="Z17" s="40"/>
    </row>
    <row r="18" spans="1:26" s="20" customFormat="1" ht="100" customHeight="1" x14ac:dyDescent="0.35">
      <c r="A18" s="39">
        <v>14</v>
      </c>
      <c r="B18" s="57" t="s">
        <v>56</v>
      </c>
      <c r="C18" s="71" t="s">
        <v>96</v>
      </c>
      <c r="D18" s="58" t="s">
        <v>97</v>
      </c>
      <c r="E18" s="58" t="s">
        <v>40</v>
      </c>
      <c r="F18" s="58" t="s">
        <v>41</v>
      </c>
      <c r="G18" s="58" t="s">
        <v>69</v>
      </c>
      <c r="H18" s="58" t="s">
        <v>70</v>
      </c>
      <c r="I18" s="58" t="s">
        <v>98</v>
      </c>
      <c r="J18" s="75" t="s">
        <v>99</v>
      </c>
      <c r="K18" s="58" t="s">
        <v>96</v>
      </c>
      <c r="L18" s="58" t="s">
        <v>100</v>
      </c>
      <c r="M18" s="59">
        <v>45961</v>
      </c>
      <c r="N18" s="87" t="s">
        <v>101</v>
      </c>
      <c r="O18" s="40">
        <v>1</v>
      </c>
      <c r="P18" s="40">
        <v>0</v>
      </c>
      <c r="Q18" s="42">
        <f t="shared" si="0"/>
        <v>0</v>
      </c>
      <c r="R18" s="73" t="s">
        <v>199</v>
      </c>
      <c r="S18" s="73" t="s">
        <v>234</v>
      </c>
      <c r="T18" s="42"/>
      <c r="U18" s="42"/>
      <c r="V18" s="43"/>
      <c r="W18" s="48"/>
      <c r="X18" s="60"/>
      <c r="Y18" s="52"/>
      <c r="Z18" s="40"/>
    </row>
    <row r="19" spans="1:26" ht="139.5" x14ac:dyDescent="0.35">
      <c r="A19" s="39">
        <v>15</v>
      </c>
      <c r="B19" s="57" t="s">
        <v>75</v>
      </c>
      <c r="C19" s="72" t="s">
        <v>177</v>
      </c>
      <c r="D19" s="58" t="s">
        <v>39</v>
      </c>
      <c r="E19" s="58" t="s">
        <v>40</v>
      </c>
      <c r="F19" s="58" t="s">
        <v>41</v>
      </c>
      <c r="G19" s="58" t="s">
        <v>42</v>
      </c>
      <c r="H19" s="58" t="s">
        <v>48</v>
      </c>
      <c r="I19" s="58" t="s">
        <v>44</v>
      </c>
      <c r="J19" s="75" t="s">
        <v>103</v>
      </c>
      <c r="K19" s="58" t="s">
        <v>104</v>
      </c>
      <c r="L19" s="61" t="s">
        <v>176</v>
      </c>
      <c r="M19" s="59">
        <v>46022</v>
      </c>
      <c r="N19" s="87" t="s">
        <v>78</v>
      </c>
      <c r="O19" s="40">
        <v>4</v>
      </c>
      <c r="P19" s="40">
        <v>0</v>
      </c>
      <c r="Q19" s="42">
        <f t="shared" si="0"/>
        <v>0</v>
      </c>
      <c r="R19" s="73" t="s">
        <v>200</v>
      </c>
      <c r="S19" s="73" t="s">
        <v>202</v>
      </c>
      <c r="T19" s="42"/>
      <c r="U19" s="42"/>
      <c r="V19" s="62"/>
      <c r="W19" s="62"/>
      <c r="X19" s="43"/>
      <c r="Y19" s="43"/>
      <c r="Z19" s="40"/>
    </row>
    <row r="20" spans="1:26" ht="108.5" x14ac:dyDescent="0.35">
      <c r="A20" s="39">
        <v>16</v>
      </c>
      <c r="B20" s="57" t="s">
        <v>75</v>
      </c>
      <c r="C20" s="72" t="s">
        <v>181</v>
      </c>
      <c r="D20" s="58" t="s">
        <v>102</v>
      </c>
      <c r="E20" s="58" t="s">
        <v>40</v>
      </c>
      <c r="F20" s="58" t="s">
        <v>41</v>
      </c>
      <c r="G20" s="58" t="s">
        <v>105</v>
      </c>
      <c r="H20" s="58" t="s">
        <v>70</v>
      </c>
      <c r="I20" s="58" t="s">
        <v>63</v>
      </c>
      <c r="J20" s="75" t="s">
        <v>178</v>
      </c>
      <c r="K20" s="58" t="s">
        <v>179</v>
      </c>
      <c r="L20" s="61" t="s">
        <v>180</v>
      </c>
      <c r="M20" s="59">
        <v>46022</v>
      </c>
      <c r="N20" s="87" t="s">
        <v>78</v>
      </c>
      <c r="O20" s="40">
        <v>1</v>
      </c>
      <c r="P20" s="40">
        <v>0</v>
      </c>
      <c r="Q20" s="42">
        <f t="shared" si="0"/>
        <v>0</v>
      </c>
      <c r="R20" s="73" t="s">
        <v>201</v>
      </c>
      <c r="S20" s="73" t="s">
        <v>203</v>
      </c>
      <c r="T20" s="42"/>
      <c r="U20" s="42"/>
      <c r="V20" s="62"/>
      <c r="W20" s="62"/>
      <c r="X20" s="43"/>
      <c r="Y20" s="63"/>
      <c r="Z20" s="40"/>
    </row>
    <row r="21" spans="1:26" ht="124" x14ac:dyDescent="0.35">
      <c r="A21" s="39">
        <v>17</v>
      </c>
      <c r="B21" s="40" t="s">
        <v>75</v>
      </c>
      <c r="C21" s="73" t="s">
        <v>188</v>
      </c>
      <c r="D21" s="58" t="s">
        <v>102</v>
      </c>
      <c r="E21" s="40" t="s">
        <v>106</v>
      </c>
      <c r="F21" s="40" t="s">
        <v>41</v>
      </c>
      <c r="G21" s="40" t="s">
        <v>42</v>
      </c>
      <c r="H21" s="40" t="s">
        <v>48</v>
      </c>
      <c r="I21" s="40" t="s">
        <v>44</v>
      </c>
      <c r="J21" s="73" t="s">
        <v>189</v>
      </c>
      <c r="K21" s="40" t="s">
        <v>190</v>
      </c>
      <c r="L21" s="40" t="s">
        <v>107</v>
      </c>
      <c r="M21" s="41">
        <v>46022</v>
      </c>
      <c r="N21" s="87" t="s">
        <v>78</v>
      </c>
      <c r="O21" s="40">
        <v>1</v>
      </c>
      <c r="P21" s="40">
        <v>0</v>
      </c>
      <c r="Q21" s="42">
        <f t="shared" si="0"/>
        <v>0</v>
      </c>
      <c r="R21" s="73" t="s">
        <v>201</v>
      </c>
      <c r="S21" s="73" t="s">
        <v>235</v>
      </c>
      <c r="T21" s="42"/>
      <c r="U21" s="42"/>
      <c r="V21" s="62"/>
      <c r="W21" s="62"/>
      <c r="X21" s="43"/>
      <c r="Y21" s="43"/>
      <c r="Z21" s="40"/>
    </row>
    <row r="22" spans="1:26" ht="108.5" x14ac:dyDescent="0.35">
      <c r="A22" s="118">
        <v>18</v>
      </c>
      <c r="B22" s="40" t="s">
        <v>38</v>
      </c>
      <c r="C22" s="80" t="s">
        <v>210</v>
      </c>
      <c r="D22" s="81" t="s">
        <v>39</v>
      </c>
      <c r="E22" s="82" t="s">
        <v>40</v>
      </c>
      <c r="F22" s="82" t="s">
        <v>41</v>
      </c>
      <c r="G22" s="82" t="s">
        <v>61</v>
      </c>
      <c r="H22" s="82" t="s">
        <v>62</v>
      </c>
      <c r="I22" s="82" t="s">
        <v>49</v>
      </c>
      <c r="J22" s="80" t="s">
        <v>208</v>
      </c>
      <c r="K22" s="82" t="s">
        <v>108</v>
      </c>
      <c r="L22" s="82" t="s">
        <v>211</v>
      </c>
      <c r="M22" s="83" t="s">
        <v>207</v>
      </c>
      <c r="N22" s="88" t="s">
        <v>46</v>
      </c>
      <c r="O22" s="40">
        <v>1</v>
      </c>
      <c r="P22" s="40">
        <v>1</v>
      </c>
      <c r="Q22" s="42">
        <f t="shared" si="0"/>
        <v>1</v>
      </c>
      <c r="R22" s="73" t="s">
        <v>236</v>
      </c>
      <c r="S22" s="73" t="s">
        <v>237</v>
      </c>
      <c r="T22" s="42"/>
      <c r="U22" s="42"/>
      <c r="V22" s="65"/>
      <c r="W22" s="43"/>
      <c r="X22" s="66"/>
      <c r="Y22" s="66"/>
      <c r="Z22" s="40"/>
    </row>
    <row r="23" spans="1:26" ht="46.5" x14ac:dyDescent="0.35">
      <c r="A23" s="39">
        <v>19</v>
      </c>
      <c r="B23" s="40" t="s">
        <v>56</v>
      </c>
      <c r="C23" s="73" t="s">
        <v>109</v>
      </c>
      <c r="D23" s="40" t="s">
        <v>97</v>
      </c>
      <c r="E23" s="40" t="s">
        <v>40</v>
      </c>
      <c r="F23" s="40" t="s">
        <v>41</v>
      </c>
      <c r="G23" s="40" t="s">
        <v>47</v>
      </c>
      <c r="H23" s="40" t="s">
        <v>58</v>
      </c>
      <c r="I23" s="40" t="s">
        <v>44</v>
      </c>
      <c r="J23" s="73" t="s">
        <v>110</v>
      </c>
      <c r="K23" s="40" t="s">
        <v>50</v>
      </c>
      <c r="L23" s="40" t="s">
        <v>111</v>
      </c>
      <c r="M23" s="41">
        <v>45838</v>
      </c>
      <c r="N23" s="87" t="s">
        <v>46</v>
      </c>
      <c r="O23" s="40">
        <v>1</v>
      </c>
      <c r="P23" s="40">
        <v>0</v>
      </c>
      <c r="Q23" s="42">
        <f t="shared" si="0"/>
        <v>0</v>
      </c>
      <c r="R23" s="73" t="s">
        <v>238</v>
      </c>
      <c r="S23" s="73" t="s">
        <v>221</v>
      </c>
      <c r="T23" s="42"/>
      <c r="U23" s="42"/>
      <c r="V23" s="62"/>
      <c r="W23" s="62"/>
      <c r="X23" s="43"/>
      <c r="Y23" s="43"/>
      <c r="Z23" s="40"/>
    </row>
    <row r="24" spans="1:26" ht="62" x14ac:dyDescent="0.35">
      <c r="A24" s="39">
        <v>20</v>
      </c>
      <c r="B24" s="40" t="s">
        <v>112</v>
      </c>
      <c r="C24" s="74" t="s">
        <v>113</v>
      </c>
      <c r="D24" s="40" t="s">
        <v>97</v>
      </c>
      <c r="E24" s="39" t="s">
        <v>88</v>
      </c>
      <c r="F24" s="40" t="s">
        <v>114</v>
      </c>
      <c r="G24" s="40" t="s">
        <v>42</v>
      </c>
      <c r="H24" s="40" t="s">
        <v>48</v>
      </c>
      <c r="I24" s="40" t="s">
        <v>44</v>
      </c>
      <c r="J24" s="73" t="s">
        <v>187</v>
      </c>
      <c r="K24" s="40" t="s">
        <v>115</v>
      </c>
      <c r="L24" s="40" t="s">
        <v>116</v>
      </c>
      <c r="M24" s="41">
        <v>45807</v>
      </c>
      <c r="N24" s="87" t="s">
        <v>46</v>
      </c>
      <c r="O24" s="40">
        <v>1</v>
      </c>
      <c r="P24" s="40">
        <v>0</v>
      </c>
      <c r="Q24" s="42">
        <f t="shared" si="0"/>
        <v>0</v>
      </c>
      <c r="R24" s="73" t="s">
        <v>220</v>
      </c>
      <c r="S24" s="73" t="s">
        <v>221</v>
      </c>
      <c r="T24" s="42"/>
      <c r="U24" s="42"/>
      <c r="V24" s="62"/>
      <c r="W24" s="62"/>
      <c r="X24" s="43"/>
      <c r="Y24" s="48"/>
      <c r="Z24" s="64"/>
    </row>
    <row r="25" spans="1:26" ht="15.5" x14ac:dyDescent="0.35">
      <c r="O25" s="31">
        <f>SUM(O5:O24)</f>
        <v>34</v>
      </c>
      <c r="P25" s="31">
        <f>SUM(P5:P24)</f>
        <v>3</v>
      </c>
      <c r="Q25" s="32">
        <f t="shared" ref="Q25" si="1">P25/O25</f>
        <v>8.8235294117647065E-2</v>
      </c>
      <c r="R25" s="38"/>
      <c r="S25" s="38"/>
      <c r="T25" s="38"/>
      <c r="U25" s="38"/>
    </row>
  </sheetData>
  <autoFilter ref="A4:Y25" xr:uid="{00000000-0001-0000-0100-000000000000}"/>
  <mergeCells count="21">
    <mergeCell ref="O3:Q3"/>
    <mergeCell ref="R3:S3"/>
    <mergeCell ref="T3:U3"/>
    <mergeCell ref="V3:W3"/>
    <mergeCell ref="X3:Y3"/>
    <mergeCell ref="M3:M4"/>
    <mergeCell ref="N3:N4"/>
    <mergeCell ref="Z3:Z4"/>
    <mergeCell ref="C1:N1"/>
    <mergeCell ref="A3:A4"/>
    <mergeCell ref="B3:B4"/>
    <mergeCell ref="C3:C4"/>
    <mergeCell ref="D3:D4"/>
    <mergeCell ref="E3:E4"/>
    <mergeCell ref="F3:F4"/>
    <mergeCell ref="G3:G4"/>
    <mergeCell ref="H3:H4"/>
    <mergeCell ref="I3:I4"/>
    <mergeCell ref="J3:J4"/>
    <mergeCell ref="K3:K4"/>
    <mergeCell ref="L3:L4"/>
  </mergeCells>
  <phoneticPr fontId="27" type="noConversion"/>
  <conditionalFormatting sqref="Q5:Q24">
    <cfRule type="cellIs" dxfId="0" priority="1" operator="between">
      <formula>1</formula>
      <formula>1</formula>
    </cfRule>
  </conditionalFormatting>
  <pageMargins left="0.7" right="0.7" top="0.75" bottom="0.75" header="0.3" footer="0.3"/>
  <pageSetup orientation="portrait" horizontalDpi="360" verticalDpi="360"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100-000000000000}">
          <x14:formula1>
            <xm:f>'Listas desplegables'!$A$50:$A$54</xm:f>
          </x14:formula1>
          <xm:sqref>G5:G24</xm:sqref>
        </x14:dataValidation>
        <x14:dataValidation type="list" allowBlank="1" showInputMessage="1" showErrorMessage="1" xr:uid="{00000000-0002-0000-0100-000001000000}">
          <x14:formula1>
            <xm:f>'Listas desplegables'!$A$59:$A$63</xm:f>
          </x14:formula1>
          <xm:sqref>H5:H24</xm:sqref>
        </x14:dataValidation>
        <x14:dataValidation type="list" allowBlank="1" showInputMessage="1" showErrorMessage="1" xr:uid="{00000000-0002-0000-0100-000002000000}">
          <x14:formula1>
            <xm:f>'Listas desplegables'!$A$2:$A$22</xm:f>
          </x14:formula1>
          <xm:sqref>B5:B24</xm:sqref>
        </x14:dataValidation>
        <x14:dataValidation type="list" allowBlank="1" showInputMessage="1" showErrorMessage="1" xr:uid="{00000000-0002-0000-0100-000003000000}">
          <x14:formula1>
            <xm:f>'Listas desplegables'!$A$36:$A$47</xm:f>
          </x14:formula1>
          <xm:sqref>E5:E24</xm:sqref>
        </x14:dataValidation>
        <x14:dataValidation type="list" allowBlank="1" showInputMessage="1" showErrorMessage="1" xr:uid="{00000000-0002-0000-0100-000004000000}">
          <x14:formula1>
            <xm:f>'Listas desplegables'!$A$27:$A$32</xm:f>
          </x14:formula1>
          <xm:sqref>D5:D24</xm:sqref>
        </x14:dataValidation>
        <x14:dataValidation type="list" allowBlank="1" showInputMessage="1" showErrorMessage="1" xr:uid="{00000000-0002-0000-0100-000005000000}">
          <x14:formula1>
            <xm:f>'Listas desplegables'!$A$69:$A$73</xm:f>
          </x14:formula1>
          <xm:sqref>I5:I24</xm:sqref>
        </x14:dataValidation>
        <x14:dataValidation type="list" allowBlank="1" showInputMessage="1" showErrorMessage="1" xr:uid="{00000000-0002-0000-0100-000006000000}">
          <x14:formula1>
            <xm:f>'Listas desplegables'!$A$80:$A$103</xm:f>
          </x14:formula1>
          <xm:sqref>N5:N24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3"/>
  <sheetViews>
    <sheetView topLeftCell="A23" workbookViewId="0">
      <selection activeCell="B42" sqref="B42"/>
    </sheetView>
  </sheetViews>
  <sheetFormatPr baseColWidth="10" defaultColWidth="11.36328125" defaultRowHeight="14.5" x14ac:dyDescent="0.35"/>
  <cols>
    <col min="1" max="1" width="76.7265625" customWidth="1"/>
  </cols>
  <sheetData>
    <row r="1" spans="1:1" x14ac:dyDescent="0.35">
      <c r="A1" s="26" t="s">
        <v>20</v>
      </c>
    </row>
    <row r="2" spans="1:1" x14ac:dyDescent="0.35">
      <c r="A2" t="s">
        <v>38</v>
      </c>
    </row>
    <row r="3" spans="1:1" x14ac:dyDescent="0.35">
      <c r="A3" t="s">
        <v>117</v>
      </c>
    </row>
    <row r="4" spans="1:1" x14ac:dyDescent="0.35">
      <c r="A4" t="s">
        <v>118</v>
      </c>
    </row>
    <row r="5" spans="1:1" x14ac:dyDescent="0.35">
      <c r="A5" t="s">
        <v>119</v>
      </c>
    </row>
    <row r="6" spans="1:1" x14ac:dyDescent="0.35">
      <c r="A6" t="s">
        <v>112</v>
      </c>
    </row>
    <row r="7" spans="1:1" x14ac:dyDescent="0.35">
      <c r="A7" t="s">
        <v>56</v>
      </c>
    </row>
    <row r="8" spans="1:1" x14ac:dyDescent="0.35">
      <c r="A8" t="s">
        <v>86</v>
      </c>
    </row>
    <row r="9" spans="1:1" x14ac:dyDescent="0.35">
      <c r="A9" t="s">
        <v>120</v>
      </c>
    </row>
    <row r="10" spans="1:1" x14ac:dyDescent="0.35">
      <c r="A10" t="s">
        <v>121</v>
      </c>
    </row>
    <row r="11" spans="1:1" x14ac:dyDescent="0.35">
      <c r="A11" t="s">
        <v>122</v>
      </c>
    </row>
    <row r="12" spans="1:1" x14ac:dyDescent="0.35">
      <c r="A12" t="s">
        <v>123</v>
      </c>
    </row>
    <row r="13" spans="1:1" x14ac:dyDescent="0.35">
      <c r="A13" t="s">
        <v>75</v>
      </c>
    </row>
    <row r="14" spans="1:1" x14ac:dyDescent="0.35">
      <c r="A14" t="s">
        <v>79</v>
      </c>
    </row>
    <row r="15" spans="1:1" x14ac:dyDescent="0.35">
      <c r="A15" t="s">
        <v>67</v>
      </c>
    </row>
    <row r="16" spans="1:1" x14ac:dyDescent="0.35">
      <c r="A16" t="s">
        <v>124</v>
      </c>
    </row>
    <row r="17" spans="1:1" x14ac:dyDescent="0.35">
      <c r="A17" t="s">
        <v>125</v>
      </c>
    </row>
    <row r="18" spans="1:1" x14ac:dyDescent="0.35">
      <c r="A18" t="s">
        <v>126</v>
      </c>
    </row>
    <row r="19" spans="1:1" x14ac:dyDescent="0.35">
      <c r="A19" t="s">
        <v>127</v>
      </c>
    </row>
    <row r="20" spans="1:1" x14ac:dyDescent="0.35">
      <c r="A20" t="s">
        <v>128</v>
      </c>
    </row>
    <row r="21" spans="1:1" x14ac:dyDescent="0.35">
      <c r="A21" t="s">
        <v>129</v>
      </c>
    </row>
    <row r="22" spans="1:1" x14ac:dyDescent="0.35">
      <c r="A22" t="s">
        <v>130</v>
      </c>
    </row>
    <row r="26" spans="1:1" x14ac:dyDescent="0.35">
      <c r="A26" s="22" t="s">
        <v>131</v>
      </c>
    </row>
    <row r="27" spans="1:1" x14ac:dyDescent="0.35">
      <c r="A27" s="21" t="s">
        <v>39</v>
      </c>
    </row>
    <row r="28" spans="1:1" x14ac:dyDescent="0.35">
      <c r="A28" s="21" t="s">
        <v>132</v>
      </c>
    </row>
    <row r="29" spans="1:1" x14ac:dyDescent="0.35">
      <c r="A29" s="23" t="s">
        <v>133</v>
      </c>
    </row>
    <row r="30" spans="1:1" x14ac:dyDescent="0.35">
      <c r="A30" s="23" t="s">
        <v>52</v>
      </c>
    </row>
    <row r="31" spans="1:1" x14ac:dyDescent="0.35">
      <c r="A31" s="21" t="s">
        <v>102</v>
      </c>
    </row>
    <row r="32" spans="1:1" x14ac:dyDescent="0.35">
      <c r="A32" s="23" t="s">
        <v>97</v>
      </c>
    </row>
    <row r="35" spans="1:1" ht="15" customHeight="1" x14ac:dyDescent="0.35">
      <c r="A35" s="22" t="s">
        <v>23</v>
      </c>
    </row>
    <row r="36" spans="1:1" ht="15.75" customHeight="1" x14ac:dyDescent="0.35">
      <c r="A36" s="24" t="s">
        <v>40</v>
      </c>
    </row>
    <row r="37" spans="1:1" ht="15.75" customHeight="1" x14ac:dyDescent="0.35">
      <c r="A37" s="24" t="s">
        <v>81</v>
      </c>
    </row>
    <row r="38" spans="1:1" ht="15.75" customHeight="1" x14ac:dyDescent="0.35">
      <c r="A38" s="24" t="s">
        <v>134</v>
      </c>
    </row>
    <row r="39" spans="1:1" ht="15.75" customHeight="1" x14ac:dyDescent="0.35">
      <c r="A39" s="24" t="s">
        <v>135</v>
      </c>
    </row>
    <row r="40" spans="1:1" ht="15.75" customHeight="1" x14ac:dyDescent="0.35">
      <c r="A40" s="24" t="s">
        <v>136</v>
      </c>
    </row>
    <row r="41" spans="1:1" ht="15.75" customHeight="1" x14ac:dyDescent="0.35">
      <c r="A41" s="25" t="s">
        <v>137</v>
      </c>
    </row>
    <row r="42" spans="1:1" ht="15.75" customHeight="1" x14ac:dyDescent="0.35">
      <c r="A42" s="25" t="s">
        <v>138</v>
      </c>
    </row>
    <row r="43" spans="1:1" ht="15.75" customHeight="1" x14ac:dyDescent="0.35">
      <c r="A43" s="25" t="s">
        <v>139</v>
      </c>
    </row>
    <row r="44" spans="1:1" ht="15.75" customHeight="1" x14ac:dyDescent="0.35">
      <c r="A44" s="25" t="s">
        <v>88</v>
      </c>
    </row>
    <row r="45" spans="1:1" ht="15.75" customHeight="1" x14ac:dyDescent="0.35">
      <c r="A45" s="25" t="s">
        <v>140</v>
      </c>
    </row>
    <row r="46" spans="1:1" ht="15.75" customHeight="1" x14ac:dyDescent="0.35">
      <c r="A46" s="25" t="s">
        <v>106</v>
      </c>
    </row>
    <row r="47" spans="1:1" x14ac:dyDescent="0.35">
      <c r="A47" s="25" t="s">
        <v>97</v>
      </c>
    </row>
    <row r="49" spans="1:1" x14ac:dyDescent="0.35">
      <c r="A49" t="s">
        <v>25</v>
      </c>
    </row>
    <row r="50" spans="1:1" x14ac:dyDescent="0.35">
      <c r="A50" t="s">
        <v>47</v>
      </c>
    </row>
    <row r="51" spans="1:1" x14ac:dyDescent="0.35">
      <c r="A51" t="s">
        <v>42</v>
      </c>
    </row>
    <row r="52" spans="1:1" x14ac:dyDescent="0.35">
      <c r="A52" t="s">
        <v>69</v>
      </c>
    </row>
    <row r="53" spans="1:1" x14ac:dyDescent="0.35">
      <c r="A53" t="s">
        <v>105</v>
      </c>
    </row>
    <row r="54" spans="1:1" x14ac:dyDescent="0.35">
      <c r="A54" t="s">
        <v>61</v>
      </c>
    </row>
    <row r="58" spans="1:1" ht="15.75" customHeight="1" x14ac:dyDescent="0.35">
      <c r="A58" s="22" t="s">
        <v>26</v>
      </c>
    </row>
    <row r="59" spans="1:1" ht="15.75" customHeight="1" x14ac:dyDescent="0.35">
      <c r="A59" s="25" t="s">
        <v>58</v>
      </c>
    </row>
    <row r="60" spans="1:1" ht="15.75" customHeight="1" x14ac:dyDescent="0.35">
      <c r="A60" s="24" t="s">
        <v>48</v>
      </c>
    </row>
    <row r="61" spans="1:1" ht="15.75" customHeight="1" x14ac:dyDescent="0.35">
      <c r="A61" s="24" t="s">
        <v>70</v>
      </c>
    </row>
    <row r="62" spans="1:1" x14ac:dyDescent="0.35">
      <c r="A62" s="24" t="s">
        <v>43</v>
      </c>
    </row>
    <row r="63" spans="1:1" x14ac:dyDescent="0.35">
      <c r="A63" s="25" t="s">
        <v>62</v>
      </c>
    </row>
    <row r="68" spans="1:1" x14ac:dyDescent="0.35">
      <c r="A68" t="s">
        <v>27</v>
      </c>
    </row>
    <row r="69" spans="1:1" x14ac:dyDescent="0.35">
      <c r="A69" t="s">
        <v>89</v>
      </c>
    </row>
    <row r="70" spans="1:1" x14ac:dyDescent="0.35">
      <c r="A70" t="s">
        <v>49</v>
      </c>
    </row>
    <row r="71" spans="1:1" x14ac:dyDescent="0.35">
      <c r="A71" t="s">
        <v>98</v>
      </c>
    </row>
    <row r="72" spans="1:1" x14ac:dyDescent="0.35">
      <c r="A72" t="s">
        <v>63</v>
      </c>
    </row>
    <row r="73" spans="1:1" x14ac:dyDescent="0.35">
      <c r="A73" t="s">
        <v>44</v>
      </c>
    </row>
    <row r="79" spans="1:1" x14ac:dyDescent="0.35">
      <c r="A79" t="s">
        <v>141</v>
      </c>
    </row>
    <row r="80" spans="1:1" x14ac:dyDescent="0.35">
      <c r="A80" s="27" t="s">
        <v>142</v>
      </c>
    </row>
    <row r="81" spans="1:1" x14ac:dyDescent="0.35">
      <c r="A81" s="27" t="s">
        <v>46</v>
      </c>
    </row>
    <row r="82" spans="1:1" x14ac:dyDescent="0.35">
      <c r="A82" s="27" t="s">
        <v>143</v>
      </c>
    </row>
    <row r="83" spans="1:1" x14ac:dyDescent="0.35">
      <c r="A83" s="27" t="s">
        <v>144</v>
      </c>
    </row>
    <row r="84" spans="1:1" x14ac:dyDescent="0.35">
      <c r="A84" s="27" t="s">
        <v>145</v>
      </c>
    </row>
    <row r="85" spans="1:1" x14ac:dyDescent="0.35">
      <c r="A85" s="27" t="s">
        <v>146</v>
      </c>
    </row>
    <row r="86" spans="1:1" x14ac:dyDescent="0.35">
      <c r="A86" s="27" t="s">
        <v>78</v>
      </c>
    </row>
    <row r="87" spans="1:1" x14ac:dyDescent="0.35">
      <c r="A87" s="27" t="s">
        <v>147</v>
      </c>
    </row>
    <row r="88" spans="1:1" x14ac:dyDescent="0.35">
      <c r="A88" s="27" t="s">
        <v>148</v>
      </c>
    </row>
    <row r="89" spans="1:1" x14ac:dyDescent="0.35">
      <c r="A89" s="27" t="s">
        <v>74</v>
      </c>
    </row>
    <row r="90" spans="1:1" x14ac:dyDescent="0.35">
      <c r="A90" s="27" t="s">
        <v>149</v>
      </c>
    </row>
    <row r="91" spans="1:1" x14ac:dyDescent="0.35">
      <c r="A91" s="27" t="s">
        <v>150</v>
      </c>
    </row>
    <row r="92" spans="1:1" x14ac:dyDescent="0.35">
      <c r="A92" s="27" t="s">
        <v>85</v>
      </c>
    </row>
    <row r="93" spans="1:1" x14ac:dyDescent="0.35">
      <c r="A93" s="27" t="s">
        <v>151</v>
      </c>
    </row>
    <row r="94" spans="1:1" x14ac:dyDescent="0.35">
      <c r="A94" s="27" t="s">
        <v>152</v>
      </c>
    </row>
    <row r="95" spans="1:1" x14ac:dyDescent="0.35">
      <c r="A95" s="27" t="s">
        <v>153</v>
      </c>
    </row>
    <row r="96" spans="1:1" x14ac:dyDescent="0.35">
      <c r="A96" s="27" t="s">
        <v>154</v>
      </c>
    </row>
    <row r="97" spans="1:1" x14ac:dyDescent="0.35">
      <c r="A97" s="27" t="s">
        <v>155</v>
      </c>
    </row>
    <row r="98" spans="1:1" x14ac:dyDescent="0.35">
      <c r="A98" s="27" t="s">
        <v>101</v>
      </c>
    </row>
    <row r="99" spans="1:1" x14ac:dyDescent="0.35">
      <c r="A99" s="27" t="s">
        <v>53</v>
      </c>
    </row>
    <row r="100" spans="1:1" x14ac:dyDescent="0.35">
      <c r="A100" s="27" t="s">
        <v>92</v>
      </c>
    </row>
    <row r="101" spans="1:1" x14ac:dyDescent="0.35">
      <c r="A101" s="27" t="s">
        <v>156</v>
      </c>
    </row>
    <row r="102" spans="1:1" x14ac:dyDescent="0.35">
      <c r="A102" s="27" t="s">
        <v>157</v>
      </c>
    </row>
    <row r="103" spans="1:1" x14ac:dyDescent="0.35">
      <c r="A103" s="27" t="s">
        <v>158</v>
      </c>
    </row>
  </sheetData>
  <pageMargins left="0.7" right="0.7" top="0.75" bottom="0.75" header="0.3" footer="0.3"/>
  <tableParts count="7">
    <tablePart r:id="rId1"/>
    <tablePart r:id="rId2"/>
    <tablePart r:id="rId3"/>
    <tablePart r:id="rId4"/>
    <tablePart r:id="rId5"/>
    <tablePart r:id="rId6"/>
    <tablePart r:id="rId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d3b219e2-fd2b-48db-a7a1-78200413b0f9">
      <Terms xmlns="http://schemas.microsoft.com/office/infopath/2007/PartnerControls"/>
    </lcf76f155ced4ddcb4097134ff3c332f>
    <TaxCatchAll xmlns="d652a727-8d49-4d64-a76b-fbe70de474b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7DD4827C56DE4144BAB9C73561A08517" ma:contentTypeVersion="19" ma:contentTypeDescription="Crear nuevo documento." ma:contentTypeScope="" ma:versionID="2cd36f80c9d47f4a452df74a6debecff">
  <xsd:schema xmlns:xsd="http://www.w3.org/2001/XMLSchema" xmlns:xs="http://www.w3.org/2001/XMLSchema" xmlns:p="http://schemas.microsoft.com/office/2006/metadata/properties" xmlns:ns1="http://schemas.microsoft.com/sharepoint/v3" xmlns:ns2="d3b219e2-fd2b-48db-a7a1-78200413b0f9" xmlns:ns3="d652a727-8d49-4d64-a76b-fbe70de474b2" targetNamespace="http://schemas.microsoft.com/office/2006/metadata/properties" ma:root="true" ma:fieldsID="4a04827688fdf190a24cfbedbad2e7dd" ns1:_="" ns2:_="" ns3:_="">
    <xsd:import namespace="http://schemas.microsoft.com/sharepoint/v3"/>
    <xsd:import namespace="d3b219e2-fd2b-48db-a7a1-78200413b0f9"/>
    <xsd:import namespace="d652a727-8d49-4d64-a76b-fbe70de474b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Propiedades de la Directiva de cumplimiento unificado" ma:hidden="true" ma:internalName="_ip_UnifiedCompliancePolicyProperties">
      <xsd:simpleType>
        <xsd:restriction base="dms:Note"/>
      </xsd:simpleType>
    </xsd:element>
    <xsd:element name="_ip_UnifiedCompliancePolicyUIAction" ma:index="26"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3b219e2-fd2b-48db-a7a1-78200413b0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52a727-8d49-4d64-a76b-fbe70de474b2"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0342b8ca-a02f-4c73-a64b-4b7c0a886ae0}" ma:internalName="TaxCatchAll" ma:showField="CatchAllData" ma:web="d652a727-8d49-4d64-a76b-fbe70de474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D161E52-BBCE-4649-AAFD-33185BCA9063}">
  <ds:schemaRefs>
    <ds:schemaRef ds:uri="http://schemas.microsoft.com/office/2006/metadata/properties"/>
    <ds:schemaRef ds:uri="http://schemas.microsoft.com/office/infopath/2007/PartnerControls"/>
    <ds:schemaRef ds:uri="http://schemas.microsoft.com/sharepoint/v3"/>
    <ds:schemaRef ds:uri="d3b219e2-fd2b-48db-a7a1-78200413b0f9"/>
    <ds:schemaRef ds:uri="d652a727-8d49-4d64-a76b-fbe70de474b2"/>
  </ds:schemaRefs>
</ds:datastoreItem>
</file>

<file path=customXml/itemProps2.xml><?xml version="1.0" encoding="utf-8"?>
<ds:datastoreItem xmlns:ds="http://schemas.openxmlformats.org/officeDocument/2006/customXml" ds:itemID="{82349541-9FE3-4051-B024-880D32C3E8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3b219e2-fd2b-48db-a7a1-78200413b0f9"/>
    <ds:schemaRef ds:uri="d652a727-8d49-4d64-a76b-fbe70de474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765BAC1-9364-495F-9E89-2AA847E0996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Instrucciones</vt:lpstr>
      <vt:lpstr>Estrategia</vt:lpstr>
      <vt:lpstr>Listas desplegables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Manuel Fernández Ochoa</dc:creator>
  <cp:keywords/>
  <dc:description/>
  <cp:lastModifiedBy>ahorrosoft7</cp:lastModifiedBy>
  <cp:revision/>
  <dcterms:created xsi:type="dcterms:W3CDTF">2021-03-21T23:38:37Z</dcterms:created>
  <dcterms:modified xsi:type="dcterms:W3CDTF">2025-07-16T14:31:06Z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0x0101007DD4827C56DE4144BAB9C73561A08517</vt:lpwstr>
  </property>
  <property fmtid="{D5CDD505-2E9C-101B-9397-08002B2CF9AE}" pid="3" name="MediaServiceImageTags">
    <vt:lpwstr/>
  </property>
</Properties>
</file>