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iana.lopez\Documents\POA\POA 2025\VERSIONES\"/>
    </mc:Choice>
  </mc:AlternateContent>
  <xr:revisionPtr revIDLastSave="0" documentId="13_ncr:1_{D3270D5A-6787-4478-8495-61CB08460004}" xr6:coauthVersionLast="47" xr6:coauthVersionMax="47" xr10:uidLastSave="{00000000-0000-0000-0000-000000000000}"/>
  <bookViews>
    <workbookView xWindow="-120" yWindow="-120" windowWidth="29040" windowHeight="15720" tabRatio="634" activeTab="3" xr2:uid="{00000000-000D-0000-FFFF-FFFF00000000}"/>
  </bookViews>
  <sheets>
    <sheet name="INTRODUCCION" sheetId="19" r:id="rId1"/>
    <sheet name="PLATAFORMA ESTRATÉGICA " sheetId="24" r:id="rId2"/>
    <sheet name="Hoja2" sheetId="2" state="hidden" r:id="rId3"/>
    <sheet name="Plan de Acción - POA" sheetId="1" r:id="rId4"/>
    <sheet name="Instrucciones de dilienciamient" sheetId="25" r:id="rId5"/>
    <sheet name="DATOS" sheetId="23" r:id="rId6"/>
  </sheets>
  <definedNames>
    <definedName name="_xlnm._FilterDatabase" localSheetId="5" hidden="1">DATOS!$A$1:$S$74</definedName>
    <definedName name="_xlnm._FilterDatabase" localSheetId="3" hidden="1">'Plan de Acción - POA'!$A$6:$AZ$100</definedName>
    <definedName name="_Toc186123991" localSheetId="1">'PLATAFORMA ESTRATÉGICA '!$A$6</definedName>
    <definedName name="_Toc186123994" localSheetId="1">'PLATAFORMA ESTRATÉGICA '!$A$18</definedName>
    <definedName name="_xlnm.Print_Area" localSheetId="0">INTRODUCCION!$A$1:$K$45</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0" i="1" l="1"/>
  <c r="W99" i="1"/>
  <c r="AZ49" i="1"/>
  <c r="AY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B24191AF-AE9F-4711-8608-45DDB3CB3C9A}">
      <text>
        <r>
          <rPr>
            <b/>
            <sz val="9"/>
            <color indexed="81"/>
            <rFont val="Tahoma"/>
            <family val="2"/>
          </rPr>
          <t>Diana Lopez Coronado:</t>
        </r>
        <r>
          <rPr>
            <sz val="9"/>
            <color indexed="81"/>
            <rFont val="Tahoma"/>
            <family val="2"/>
          </rPr>
          <t xml:space="preserve">
En el periodo o al corte o en la vigencia?</t>
        </r>
      </text>
    </comment>
    <comment ref="P36" authorId="0" shapeId="0" xr:uid="{B75483FA-6FB0-4027-85B6-57B3667888FD}">
      <text>
        <r>
          <rPr>
            <b/>
            <sz val="9"/>
            <color indexed="81"/>
            <rFont val="Tahoma"/>
            <family val="2"/>
          </rPr>
          <t>Diana Lopez Coronado:</t>
        </r>
        <r>
          <rPr>
            <sz val="9"/>
            <color indexed="81"/>
            <rFont val="Tahoma"/>
            <family val="2"/>
          </rPr>
          <t xml:space="preserve">
cual es la unidad de medida</t>
        </r>
      </text>
    </comment>
    <comment ref="K60" authorId="0" shapeId="0" xr:uid="{7D62FF76-A38C-41C8-9841-92610C7B500D}">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0" authorId="0" shapeId="0" xr:uid="{097C9C8B-5501-4614-B69D-882B22F6CE29}">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69" authorId="0" shapeId="0" xr:uid="{C36B8AFD-7E28-4A5E-B2A8-EEA7C519A1CE}">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<sst xmlns="http://schemas.openxmlformats.org/spreadsheetml/2006/main" count="2231" uniqueCount="849">
  <si>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</si>
  <si>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</si>
  <si>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</si>
  <si>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</si>
  <si>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</si>
  <si>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</si>
  <si>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</si>
  <si>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</si>
  <si>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</si>
  <si>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</si>
  <si>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</si>
  <si>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</si>
  <si>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</si>
  <si>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</si>
  <si>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</si>
  <si>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</si>
  <si>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</si>
  <si>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</si>
  <si>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</si>
  <si>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</si>
  <si>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</si>
  <si>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</si>
  <si>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</si>
  <si>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</si>
  <si>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</si>
  <si>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</si>
  <si>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</si>
  <si>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</si>
  <si>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</si>
  <si>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</si>
  <si>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</si>
  <si>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</si>
  <si>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</si>
  <si>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 xml:space="preserve">DESCRIPCIÓN </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</si>
  <si>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</si>
  <si>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</si>
  <si>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</si>
  <si>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</si>
  <si>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</si>
  <si>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</si>
  <si>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</si>
  <si>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</si>
  <si>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</si>
  <si>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</si>
  <si>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</si>
  <si>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</si>
  <si>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</si>
  <si>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</si>
  <si>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</si>
  <si>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</si>
  <si>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</si>
  <si>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</si>
  <si>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</si>
  <si>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</si>
  <si>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</si>
  <si>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</si>
  <si>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</si>
  <si>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</si>
  <si>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</si>
  <si>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</si>
  <si>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</si>
  <si>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</si>
  <si>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</si>
  <si>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</si>
  <si>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</si>
  <si>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</si>
  <si>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</si>
  <si>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</si>
  <si>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</si>
  <si>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</si>
  <si>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</si>
  <si>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</si>
  <si>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</si>
  <si>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</si>
  <si>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</si>
  <si>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</si>
  <si>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</si>
  <si>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</si>
  <si>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</si>
  <si>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</si>
  <si>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</si>
  <si>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</si>
  <si>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</si>
  <si>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</si>
  <si>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</si>
  <si>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</si>
  <si>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</si>
  <si>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</si>
  <si>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</si>
  <si>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</si>
  <si>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</si>
  <si>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</si>
  <si>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</si>
  <si>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</si>
  <si>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</si>
  <si>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</si>
  <si>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</si>
  <si>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</si>
  <si>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</si>
  <si>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</si>
  <si>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</si>
  <si>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</si>
  <si>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</si>
  <si>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</si>
  <si>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</si>
  <si>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</si>
  <si>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</si>
  <si>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</si>
  <si>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</si>
  <si>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</si>
  <si>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</si>
  <si>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</si>
  <si>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</si>
  <si>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</si>
  <si>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</si>
  <si>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</si>
  <si>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</si>
  <si>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</si>
  <si>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</si>
  <si>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</si>
  <si>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</si>
  <si>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</si>
  <si>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</si>
  <si>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</si>
  <si>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</si>
  <si>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</si>
  <si>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</si>
  <si>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</si>
  <si>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</si>
  <si>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</si>
  <si>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</si>
  <si>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</si>
  <si>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</si>
  <si>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</si>
  <si>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</si>
  <si>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</si>
  <si>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</si>
  <si>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</si>
  <si>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</si>
  <si>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</si>
  <si>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</si>
  <si>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</si>
  <si>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</si>
  <si>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</si>
  <si>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</si>
  <si>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</si>
  <si>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</si>
  <si>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</si>
  <si>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</si>
  <si>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</si>
  <si>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</si>
  <si>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</si>
  <si>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</si>
  <si>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</si>
  <si>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</si>
  <si>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</si>
  <si>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</si>
  <si>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</si>
  <si>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</si>
  <si>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</si>
  <si>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</si>
  <si>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</si>
  <si>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</si>
  <si>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</si>
  <si>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</si>
  <si>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</si>
  <si>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</si>
  <si>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</si>
  <si>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</si>
  <si>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</si>
  <si>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</si>
  <si>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</si>
  <si>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</si>
  <si>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</si>
  <si>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</si>
  <si>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</si>
  <si>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</si>
  <si>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</si>
  <si>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</si>
  <si>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</si>
  <si>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</si>
  <si>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</si>
  <si>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</si>
  <si>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</si>
  <si>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</si>
  <si>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</si>
  <si>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</si>
  <si>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</si>
  <si>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</si>
  <si>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</si>
  <si>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</si>
  <si>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</si>
  <si>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</si>
  <si>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</si>
  <si>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</si>
  <si>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</si>
  <si>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</si>
  <si>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PROGRAMACIÓN TRIMESTRAL</t>
  </si>
  <si>
    <t>EJECUCIÓN</t>
  </si>
  <si>
    <t>TRIMESTRE 1</t>
  </si>
  <si>
    <t>TRIMESTRE 2</t>
  </si>
  <si>
    <t>TRIMESTRE 3</t>
  </si>
  <si>
    <t>TRIMESTRE 4</t>
  </si>
  <si>
    <t>SEGUIMIENTO PRIMER TRIMESTRE PRIMERA LÍNEA DE DEFENSA</t>
  </si>
  <si>
    <t>SEGUIMIENTO SEGUNDO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</si>
  <si>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</si>
  <si>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</si>
  <si>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</si>
  <si>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</si>
  <si>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</si>
  <si>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</si>
  <si>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</si>
  <si>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</si>
  <si>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</si>
  <si>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</si>
  <si>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</si>
  <si>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</si>
  <si>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</si>
  <si>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</si>
  <si>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</si>
  <si>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</si>
  <si>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</si>
  <si>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</si>
  <si>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</si>
  <si>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</si>
  <si>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t>
  </si>
  <si>
    <t>Avance acumulado</t>
  </si>
  <si>
    <t>Porcentaje de cumplimiento</t>
  </si>
  <si>
    <t>AVANCE CUALITATIVO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</si>
  <si>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</si>
  <si>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6</t>
  </si>
  <si>
    <t>Gestión de Comunicaciones Estratégicas</t>
  </si>
  <si>
    <t>8230 Fortalecimiento la Gestión Administrativa y Operativa de la Secretaría Distrital de Seguridad, Convivencia y Justicia en Bogotá D.C.</t>
  </si>
  <si>
    <t>POLÍTICA 15 Transparencia, Acceso a la Información y lucha contra la Corrupción</t>
  </si>
  <si>
    <t>Otro</t>
  </si>
  <si>
    <t>Número de campañas de comunicación externa implementadas en la vigencia</t>
  </si>
  <si>
    <t>Campañas de comunicación externa</t>
  </si>
  <si>
    <t>Numérica</t>
  </si>
  <si>
    <t>Acumulado</t>
  </si>
  <si>
    <t>Producto</t>
  </si>
  <si>
    <t>No aplica</t>
  </si>
  <si>
    <t>2. Diseñar e implementar cuatro (4) campañas estrategicas de comunicación interna.</t>
  </si>
  <si>
    <t>Número de campañas de comunicación interna implementadas en la vigencia</t>
  </si>
  <si>
    <t>Campañas de comunicación interna</t>
  </si>
  <si>
    <t>Reporte de las campañas internas implementadas en cada trimestre</t>
  </si>
  <si>
    <t>3. Aumentar el 32% del total de seguidores en las redes sociales de la entidad frente a la vigencia anterior</t>
  </si>
  <si>
    <t>Seguidores en redes sociales</t>
  </si>
  <si>
    <t>Porcentual</t>
  </si>
  <si>
    <t>Flujo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</si>
  <si>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</si>
  <si>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</si>
  <si>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</si>
  <si>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Productos entregados</t>
  </si>
  <si>
    <t>Constante</t>
  </si>
  <si>
    <t>Solicitudes en formato 571 y evidencia de los productos entregados</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</si>
  <si>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</si>
  <si>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t>
  </si>
  <si>
    <t>8214 Fortalecimiento de las capacidades del Sistema de operación y Tecnológico del C4 en Bogotá D.C.</t>
  </si>
  <si>
    <t>POLÍTICA 7 Gobierno Digital</t>
  </si>
  <si>
    <t>Plan Estratégico de Tecnologías de la Información y las Comunicaciones -­ PETI</t>
  </si>
  <si>
    <t>CONPES Distritales</t>
  </si>
  <si>
    <t>1. Formular un plan de analítica de datos para el sistema del Centro de Comando, Control y Computo - C4.</t>
  </si>
  <si>
    <t>Plan de analítica</t>
  </si>
  <si>
    <t>Documento del plan de analítica</t>
  </si>
  <si>
    <t>OBJETIVO 4 - LINEA ESTRATÉGICA 2</t>
  </si>
  <si>
    <t>POLÍTICA 3 Planeación Institucional</t>
  </si>
  <si>
    <t>Plan Distrital de Desarrollo -PDD-</t>
  </si>
  <si>
    <t>2. Implementar un sistema de procesamiento y almacenamiento de video del SVV.</t>
  </si>
  <si>
    <t>Porcentaje de avance en la implementación del sistema de procesamiento y almacenamiento de video del SVV.</t>
  </si>
  <si>
    <t>Informes de avance de la  implementación</t>
  </si>
  <si>
    <t>Plan Integral de Seguridad Ciudadana, Convivencia y Justicia (PISCCJ)</t>
  </si>
  <si>
    <t>3. Formular el plan para incrementar la cobertura del sistema de video vigilancia del C4.​</t>
  </si>
  <si>
    <t>Porcentaje de avance en la formulación del plan de incremento anual de cobertura del sistema de videovigilancia.</t>
  </si>
  <si>
    <t>Documento del plan de incremento anual de cobertura del sistema de videovigilancia</t>
  </si>
  <si>
    <t>OBJETIVO 4 - LINEA ESTRATÉGICA 3</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</si>
  <si>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</si>
  <si>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</si>
  <si>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 xml:space="preserve">Documento del proyecto  para la implementación de cinco (5) C2 locales y seis (6) centros locales de monitoreo de videovigilancia </t>
  </si>
  <si>
    <t>OBJETIVO 4 - LINEA ESTRATÉGICA 4</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</si>
  <si>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</si>
  <si>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</si>
  <si>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</si>
  <si>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Documento del sistema de gestión</t>
  </si>
  <si>
    <t>Documento del sistema de gestión para la integración de nuevas entidades públicas y/o privadas con el C4.</t>
  </si>
  <si>
    <t>OBJETIVO 4 - LINEA ESTRATÉGICA 5</t>
  </si>
  <si>
    <t>6. Certifcar el Sistema NUSE cumpliendo con los estándares internacionales establecidos por NENA 911.</t>
  </si>
  <si>
    <t xml:space="preserve">Porcentaje de avance en la certificación del sistema NUSE </t>
  </si>
  <si>
    <t>Informe de certificación</t>
  </si>
  <si>
    <t>-</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</si>
  <si>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</si>
  <si>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t>
  </si>
  <si>
    <t>POLÍTICA 17 Gestión de la Información Estadística</t>
  </si>
  <si>
    <t>1. 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</si>
  <si>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</si>
  <si>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</si>
  <si>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2. Generar un boletin mensual de los principales indicadores de seguridad, convivencia y acceso a la justicia</t>
  </si>
  <si>
    <t>Número de boletines mensuales de los principales indicadores de seguridad, convivencia y acceso a la justicia</t>
  </si>
  <si>
    <t>Boletines de S, C y J</t>
  </si>
  <si>
    <t>3. Desarrollar  herramientas de análisis y visualización de datos en materia de seguridad, convivencia y justicia.</t>
  </si>
  <si>
    <t>Tableros de visualización de datos/Tablero gerencial</t>
  </si>
  <si>
    <t>OBJETIVO 6 - LINEA ESTRATÉGICA 3</t>
  </si>
  <si>
    <t>POLÍTICA 2 Integridad</t>
  </si>
  <si>
    <t>Programa de Transparencia y Ética Pública</t>
  </si>
  <si>
    <t>1. Realizar tres capacitaciones en temas que permitan  prevenir las conductas con incidencia disciplinaria.</t>
  </si>
  <si>
    <t>Número de capacitaciones realizadas en temas que permitan prevenir las conductas con incidencia disciplinaria.</t>
  </si>
  <si>
    <t>Capacitaciones</t>
  </si>
  <si>
    <t>Listado de asistencia / PDF con la Invitación a la actividad</t>
  </si>
  <si>
    <t>POLÍTICA 19 Control Interno</t>
  </si>
  <si>
    <t>Procesos disciplinarios</t>
  </si>
  <si>
    <t>Gestión</t>
  </si>
  <si>
    <t>Matriz - Datos de procesos impulsados</t>
  </si>
  <si>
    <t xml:space="preserve">3. Realizar y difundir tres piezas comunicativas de sensibilización de conductas con incidencia disciplinaria. </t>
  </si>
  <si>
    <t>piezas comunicativas</t>
  </si>
  <si>
    <t>publicación de las piezas comunicativas</t>
  </si>
  <si>
    <t>1. Ejecutar el Plan Anual de Auditoría aprobado para la vigencia en términos de oportunidad y calidad, fortaleciendo así el Sistema de Control Interno de la entidad.</t>
  </si>
  <si>
    <t>(Número de actividades realizadas en el trimestre en el marco del Plan anual de auditoría/ Número de actividades programadas en el trimestre en el marco del Plan anual de auditoría ) *100</t>
  </si>
  <si>
    <t xml:space="preserve">Formato F-SM-85 SEGUIMIENTO PLAN ANUAL DE AUDITORÍA INTERNA en el que se relacionan las actividades del PAA con fechas de ejecución e información (N° memorando, fecha y enlace de publicación cuando aplica)  </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</si>
  <si>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</si>
  <si>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3</t>
  </si>
  <si>
    <t>8226 Modernización del Sistema Distrital de Justicia para el establecimiento de servicios funcionales de acceso a la justicia y de resolución de conflictos Bogotá D.C</t>
  </si>
  <si>
    <t>Plan Anual de Adquisiciones</t>
  </si>
  <si>
    <t>1. Diseñar e implementar una estrategia  para la estructuración de la Red de Organizaciones Sociales para la Convivencia (El Cuento es Convivir)</t>
  </si>
  <si>
    <t> </t>
  </si>
  <si>
    <t>Documentos institucionales, actas de reunión,  actas de gestión territorial y plan de trabajo</t>
  </si>
  <si>
    <t>ND</t>
  </si>
  <si>
    <t>2. Diseñar e implementar un modelo de relacionamiento con todos los actores de justicia centrado en la gestión de capacidades</t>
  </si>
  <si>
    <t>OBJETIVO 3 - LINEA ESTATÉGICA 1</t>
  </si>
  <si>
    <t>8234 Implementación un modelo de gestión carcelario y de detención con enfoque restaurativo para la población privada de la libertad y pospenada en Bogotá D.C.</t>
  </si>
  <si>
    <t>Registro Individual de Prestación de servicios de Salud - RIPS
Informe de Salud</t>
  </si>
  <si>
    <t>2. Ejecutar requisas dentro de la Cárcel Distrital por parte del Cuerpo de Custodia y Vigilancia para detectar elementos prohibidos dentro de los pabellones</t>
  </si>
  <si>
    <t>Informes mensuales del cuerpo de custodia y vigilancia
Acta de reunión donde se definen la cantidad de requisas a realizar mensualmente</t>
  </si>
  <si>
    <t>2. Identificar e implementar los estándares de ACA aplicables al CER</t>
  </si>
  <si>
    <t>Informe</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</si>
  <si>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</si>
  <si>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</si>
  <si>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</si>
  <si>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</si>
  <si>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2. Elaborar el Modelo de atención para el Programa que acompaña las Sanciones privativas y no privativas de la libertad en el marco del Sistema de Responsabilidad Penal para Adolescentes</t>
  </si>
  <si>
    <t>Documento</t>
  </si>
  <si>
    <t>3. Realizar jornadas de socialización de los programas de la Dirección con los actores y/o autoridades del SRPA</t>
  </si>
  <si>
    <t>Sumatoria de jornadas realizados en el periodo</t>
  </si>
  <si>
    <t>Actas de reunión, Listado de asistencia</t>
  </si>
  <si>
    <t xml:space="preserve">Listados de asistencias y entregas
Informe de identificación de la población a beneficiar </t>
  </si>
  <si>
    <t>Base de datos</t>
  </si>
  <si>
    <t>OBJETIVO 6 - LINEA ESTRATÉGICA 4</t>
  </si>
  <si>
    <t>POLÍTICA 1 Gestión Estratégica del Talento Humano</t>
  </si>
  <si>
    <t>Plan Estratégico de Talento Humano</t>
  </si>
  <si>
    <t>Porcentaje de cumplimiento del Plan Estratégico del Talento humano</t>
  </si>
  <si>
    <t>Plan cumplido</t>
  </si>
  <si>
    <t xml:space="preserve">Matriz de seguimiento al Plan </t>
  </si>
  <si>
    <t>Numero de reportes de seguimiento</t>
  </si>
  <si>
    <t xml:space="preserve">Sumatoria de reportes de seguimiento </t>
  </si>
  <si>
    <t>Reportes de seguimiento realizados</t>
  </si>
  <si>
    <t xml:space="preserve">Matriz de seguimiento a reportes </t>
  </si>
  <si>
    <t>Plan Institucional de Capacitación</t>
  </si>
  <si>
    <t xml:space="preserve">Porcentaje de cumplimiento del Plan Institucional de Capacitación </t>
  </si>
  <si>
    <t>Plan Anual de Vacantes</t>
  </si>
  <si>
    <t>Plan de Previsión de Necesidades</t>
  </si>
  <si>
    <t>Porcentaje de avance en el cumplimiento del Plan de Previsión de necesidades</t>
  </si>
  <si>
    <t>Plan de Bienestar e Incentivos Institucionales</t>
  </si>
  <si>
    <t>Porcentaje de avance en el cumplimiento del Plan de Bienestar e Incentivos Institucionales</t>
  </si>
  <si>
    <t>Plan de Trabajo Anual en Seguridad y Salud en el Trabajo</t>
  </si>
  <si>
    <t>Porcentaje de avance en el cumplimiento del Plan de Trabajo Anual en Seguridad y Salud en el Trabajo</t>
  </si>
  <si>
    <t>POLÍTICA 16 Gestión Documental</t>
  </si>
  <si>
    <t>Plan Institucional de Archivos de la Entidad ­PINAR</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</si>
  <si>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</si>
  <si>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</si>
  <si>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</si>
  <si>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</si>
  <si>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</si>
  <si>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</si>
  <si>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</si>
  <si>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OBJETIVO 6 - LINEA ESTRATÉGICA 2</t>
  </si>
  <si>
    <t>Decreto  612 DE 2018</t>
  </si>
  <si>
    <t>Sumatoria del numero de sistemas de información interoperables</t>
  </si>
  <si>
    <t xml:space="preserve">Sistema de información </t>
  </si>
  <si>
    <t>2. Gestionar los requerimientos tecnológicos recibidos de las dependencias a través de mesa de servicio de TI, conforme al procedimiento definido para esto.</t>
  </si>
  <si>
    <t>Reporte de herramienta mesa de servicios de TI</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</si>
  <si>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</si>
  <si>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Reporte de herramientas de monitoreo</t>
  </si>
  <si>
    <t>Porcentaje de ejecución del PETI</t>
  </si>
  <si>
    <t>Soporte ejecución actividades</t>
  </si>
  <si>
    <t>POLÍTICA 8 Seguridad Digital</t>
  </si>
  <si>
    <t>Número de actividades ejecutadas</t>
  </si>
  <si>
    <t>Sumatoria de actividades ejecutadas</t>
  </si>
  <si>
    <t>Plan de Tratamiento de Riesgos de Seguridad y Privacidad de la Información</t>
  </si>
  <si>
    <t>POLÍTICA 4 Gestión Presupuestal y Eficiencia del Gasto Público</t>
  </si>
  <si>
    <t>1. Continuar con las capacitaciones de orientación a las áreas de la SDCJ en el trámite de radicación de cuentas y tramites presupuestales conforme a los procedimientos establecidos.</t>
  </si>
  <si>
    <t>Numero de capacitaciones realizadas</t>
  </si>
  <si>
    <t xml:space="preserve">Sumatoria de capacitaciones realizadas </t>
  </si>
  <si>
    <t>Capaciones realizadas</t>
  </si>
  <si>
    <t>Informe de capacitacion realizada</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</si>
  <si>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</si>
  <si>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</si>
  <si>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</si>
  <si>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</si>
  <si>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POLÍTICA 5 Compras y Contratación Pública</t>
  </si>
  <si>
    <t xml:space="preserve">1. Realizar capacitaciones a contratistas y supervisores sobre cargue de documentos en el SECOP II y supervisión e interventoría. </t>
  </si>
  <si>
    <t>Sumatoria de capacitaciones</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</si>
  <si>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</si>
  <si>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</si>
  <si>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</si>
  <si>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Memorando </t>
  </si>
  <si>
    <t>3. Capacitacion sobre lineamiento en la política de daño antijurídico.</t>
  </si>
  <si>
    <t xml:space="preserve">Número de capacitaciones en lineamientos de daño antijurídico </t>
  </si>
  <si>
    <t>Respuestas atendidas de acciones judiciales</t>
  </si>
  <si>
    <t>POLÍTICA 9 Defensa Jurídica</t>
  </si>
  <si>
    <t>Listado con relación de Resoluciones</t>
  </si>
  <si>
    <t>Actuaciones administrativas</t>
  </si>
  <si>
    <t>Listado con relación de Actuaciones administrativas</t>
  </si>
  <si>
    <t>Número de informes publicados</t>
  </si>
  <si>
    <t>Sumatoria del numero de informe de austeridad publicados en el año</t>
  </si>
  <si>
    <t>Informe publicado</t>
  </si>
  <si>
    <t>Evidencia de publicación</t>
  </si>
  <si>
    <t>OBJETIVO ESTRATÉGICO N°5: Mejorar la gestión y la eficiencia organizacional, para el fortalecimiento de las capacidades de los organismos de vigilancia policial, funciones militares y otras de apoyo a la seguridad, la convivencia y justicia de Bogotá.</t>
  </si>
  <si>
    <t>OBJETIVO 5 - LINEA ESTRATÉGICA 1</t>
  </si>
  <si>
    <t>8177 Fortalecimiento de capacidades operativas de vigilancia policial, funciones militares y otras de apoyo a la seguridad la convivencia y la justicia en
Bogotá D.C.</t>
  </si>
  <si>
    <t xml:space="preserve">1. Adelantar un plan de trabajo para el desarrollo tecnológico de las herramientas requeridas para la administración de los bienes de la SDSCJ  por la Subsecretaría de Inversiones con la Dirección de tecnologías y sistemas de información.  </t>
  </si>
  <si>
    <t>Plan de trabajo</t>
  </si>
  <si>
    <t>Informe de avance del plan de trabajo</t>
  </si>
  <si>
    <t>Actas de reunión de verificación</t>
  </si>
  <si>
    <t>OBJETIVO 3 - LINEA ESTATÉGICA 2</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</si>
  <si>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</si>
  <si>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</si>
  <si>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</si>
  <si>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Actas de reunión</t>
  </si>
  <si>
    <t xml:space="preserve">Actas de reunión comité de obra </t>
  </si>
  <si>
    <t>OBJETIVO 5 - LINEA ESTRATÉGICA 2</t>
  </si>
  <si>
    <t xml:space="preserve">2. Realizar mesas de seguimiento mensuales al interior de la Dirección de Operaciones, para revisar el avance en los procesos de contratación y de novedades contractuales radicados a la dependencia. </t>
  </si>
  <si>
    <t>Número de mesas de seguimiento mensuales de seguimiento a procesos contractuales</t>
  </si>
  <si>
    <t>Actas de seguimiento</t>
  </si>
  <si>
    <t>3. Realizar un reporte mensual a los Supervisores de los contratos de unidad ejecutara No. 2 con la información de los contratos que requieren liquidación y/o cierre de expediente.</t>
  </si>
  <si>
    <t>Memorandos</t>
  </si>
  <si>
    <t>5. Realizar una mesa de trabajo semestral de retroalimentación con las dependencias solicitantes y/o responsables de la contratación para socializar el cumplimiento del PAA</t>
  </si>
  <si>
    <t>OBJETIVO 5 - LINEA ESTRATÉGICA 3</t>
  </si>
  <si>
    <t>sumatoria de capacitaciones realizadas</t>
  </si>
  <si>
    <t xml:space="preserve">Actas o Listado de Asistencia </t>
  </si>
  <si>
    <t>Matriz con la relación de procesos estructurados por la Dirección Técnica</t>
  </si>
  <si>
    <t>2. Realizar  2 jornadas de socialización a los clientes internos y externos frente al diligenciamiento del Requerimiento solicitud bienes y servicios gestionados por la Subsecretaría de Inversiones y Fortalecimiento de Capacidades Operativas F-GCT-1153</t>
  </si>
  <si>
    <t>NA</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</si>
  <si>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</si>
  <si>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Acta o Matriz de seguimiento o Pantallazo teams o Listado de asistencia</t>
  </si>
  <si>
    <t>OBJETIVO 2 - LINEA ESTATÉGICA 5</t>
  </si>
  <si>
    <t>Presupuesto ejecutado</t>
  </si>
  <si>
    <t>OBJETIVO ESTRATÉGICO N°1: Contribuir en la gestión de conflictos, el fortalecimiento de convivencias pacíficas y relaciones armónicas en las comunidades para propiciar la construcción de confianza.</t>
  </si>
  <si>
    <t>OBJETIVO 1 - LINEA ESTRATÉGICA 1</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</si>
  <si>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</si>
  <si>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</si>
  <si>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</si>
  <si>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</si>
  <si>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Informe trimestral</t>
  </si>
  <si>
    <t>OBJETIVO 1 - LINEA ESTRATÉGICA 2</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</si>
  <si>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</si>
  <si>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</si>
  <si>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</si>
  <si>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</si>
  <si>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OBJETIVO 1 - LINEA ESTRATÉGICA 3</t>
  </si>
  <si>
    <t xml:space="preserve">3. Diseñar un modelo de articulación para la generación de alianzas estratégicas entre actores que promuevan la sostenibilidad de prácticas comunitarios en convivencia. </t>
  </si>
  <si>
    <t>Modelo de articulación</t>
  </si>
  <si>
    <t>Plan de trabjajo 
Informe trimestral cualitativo.</t>
  </si>
  <si>
    <t>OBJETIVO 2 - LINEA ESTATÉGICA 3</t>
  </si>
  <si>
    <t>8189 Recuperación de la seguridad de los entornos comerciales, industriales y residenciales a partir de la articulación de esfuerzos de seguridad pública en Bogotá D.C.</t>
  </si>
  <si>
    <t>POLÍTICA 13 Participación Ciudadana</t>
  </si>
  <si>
    <t>4. Diseñar el modelo de  Gestión Comunitaria de la Seguridad y la Convivencia.</t>
  </si>
  <si>
    <t>Modelos de gestion comunitaria</t>
  </si>
  <si>
    <t>5. Intervenir 19 territorios priorizados con el modelo de  Gestión Comunitaria de la Seguridad y la Convivencia.</t>
  </si>
  <si>
    <t>Sumatoria de  territorios intervenidos</t>
  </si>
  <si>
    <t>Territorios intervenidos</t>
  </si>
  <si>
    <t>OBJETIVO 2 - LINEA ESTATÉGICA 2</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</si>
  <si>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</si>
  <si>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</si>
  <si>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</si>
  <si>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</si>
  <si>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</si>
  <si>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OBJETIVO 2 - LINEA ESTATÉGICA 4</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</si>
  <si>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</si>
  <si>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</si>
  <si>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</si>
  <si>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Plan de trabajo e Informe de actividades trimestral.</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</si>
  <si>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</si>
  <si>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</si>
  <si>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POLÍTICA 6 Fortalecimiento Organizacional y Simplificación de Procesos</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</si>
  <si>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</si>
  <si>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</si>
  <si>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</si>
  <si>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</si>
  <si>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DOCUMENTO PLAN DE GERENCIA</t>
  </si>
  <si>
    <t>8232 Fortalecimiento la Gestión Administrativa y Operativa de la Secretaría Distrital de Seguridad, Convivencia y Justicia en Bogotá D.C.</t>
  </si>
  <si>
    <t>Número de tableros de control elaborados e implementados</t>
  </si>
  <si>
    <t xml:space="preserve">Tablero de control imlementado </t>
  </si>
  <si>
    <t>8233 Fortalecimiento la Gestión Administrativa y Operativa de la Secretaría Distrital de Seguridad, Convivencia y Justicia en Bogotá D.C.</t>
  </si>
  <si>
    <t>3. Realizar el envío del 100% de los reportes solicitados, sobre los productos de la SDSCJ en los Planes de Acción respecto a las Políticas Públicas Distritales.</t>
  </si>
  <si>
    <t>Porcentaje de envío trimestral de reportes solicitados</t>
  </si>
  <si>
    <t xml:space="preserve">Reportes Enviados </t>
  </si>
  <si>
    <t>Correos, Oficios, Formato de reporte</t>
  </si>
  <si>
    <t>8234 Fortalecimiento la Gestión Administrativa y Operativa de la Secretaría Distrital de Seguridad, Convivencia y Justicia en Bogotá D.C.</t>
  </si>
  <si>
    <r>
      <t>4. Realizar el reporte semestral de la Política pública distital de Seguridad Convivencia y Justicia  PPDSCJ</t>
    </r>
    <r>
      <rPr>
        <b/>
        <sz val="11"/>
        <color rgb="FFFF0000"/>
        <rFont val="Arial"/>
        <family val="2"/>
      </rPr>
      <t xml:space="preserve"> </t>
    </r>
    <r>
      <rPr>
        <b/>
        <sz val="11"/>
        <color rgb="FF000000"/>
        <rFont val="Arial"/>
        <family val="2"/>
      </rPr>
      <t>y Construción de Paz y Reconciliación CPR</t>
    </r>
  </si>
  <si>
    <t xml:space="preserve">Número de reportes enviados </t>
  </si>
  <si>
    <t>Sumatoria de reportes enviados</t>
  </si>
  <si>
    <t>Reportes</t>
  </si>
  <si>
    <t>8235 Fortalecimiento la Gestión Administrativa y Operativa de la Secretaría Distrital de Seguridad, Convivencia y Justicia en Bogotá D.C.</t>
  </si>
  <si>
    <t>5. Consolidar trimestralmente el reporte del PISCCJ</t>
  </si>
  <si>
    <t>Número de reportes consolidados</t>
  </si>
  <si>
    <t>Sumatoria de reportes consolidados</t>
  </si>
  <si>
    <t>Reporte</t>
  </si>
  <si>
    <t>6. Completar la actualización del 100 %  de los documentos del SGC.</t>
  </si>
  <si>
    <t xml:space="preserve">Numero de documentos actualizados del Mapa de Proceoso </t>
  </si>
  <si>
    <t xml:space="preserve">Sumatoria documentos obsoletos que son intervenidos </t>
  </si>
  <si>
    <t xml:space="preserve">Documentos Intervenidos </t>
  </si>
  <si>
    <t xml:space="preserve">Reporte de documentos actualizados </t>
  </si>
  <si>
    <t xml:space="preserve">Numero de seguimientos realizados </t>
  </si>
  <si>
    <t>Seguimientos realizados</t>
  </si>
  <si>
    <t xml:space="preserve">Reporte de seguimiento </t>
  </si>
  <si>
    <t>8. Implementar el plan de continuidad del negocio  en la SDSCJ</t>
  </si>
  <si>
    <t>Porcentaje de avance en la implementación en plan de continuidad en la entidad</t>
  </si>
  <si>
    <t>Plan de continuidad en implementación</t>
  </si>
  <si>
    <t xml:space="preserve">Hoja de ruta de implementación </t>
  </si>
  <si>
    <t>9. Monitorear trimestralmente el plan de ejecución anual del PTEP</t>
  </si>
  <si>
    <t>OBJETIVO 6 - LINEA ESTRATÉGICA 5</t>
  </si>
  <si>
    <t>10. Elaborar la guía de compras públicas sostenibles, alineada con los lineamientos legales y buenas prácticas ambientales.</t>
  </si>
  <si>
    <t>Guia</t>
  </si>
  <si>
    <t xml:space="preserve">Documento </t>
  </si>
  <si>
    <t>Número de reportes de requerimientos realizados</t>
  </si>
  <si>
    <t xml:space="preserve">Reportes generados </t>
  </si>
  <si>
    <t>OBJETIVO 5 - LINEA ESTRATÉGICA 4</t>
  </si>
  <si>
    <t>Anual</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</si>
  <si>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</si>
  <si>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</si>
  <si>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</si>
  <si>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</si>
  <si>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</si>
  <si>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</si>
  <si>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</si>
  <si>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</si>
  <si>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</si>
  <si>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</si>
  <si>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</si>
  <si>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</si>
  <si>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</si>
  <si>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</si>
  <si>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</si>
  <si>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</si>
  <si>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</si>
  <si>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</si>
  <si>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</si>
  <si>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</si>
  <si>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</si>
  <si>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</si>
  <si>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</si>
  <si>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</si>
  <si>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</si>
  <si>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</si>
  <si>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</si>
  <si>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</si>
  <si>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</si>
  <si>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</si>
  <si>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</si>
  <si>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</si>
  <si>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</si>
  <si>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Describir en términos cualitativos el avance cuantitativo</t>
  </si>
  <si>
    <t>Dificultades</t>
  </si>
  <si>
    <t>Describir las situaciones que pudieron afectar negativamente el avance programado en la actividad.</t>
  </si>
  <si>
    <t>Medidas Correctivas</t>
  </si>
  <si>
    <t>Describir las acciones que se desarrollaron para retomar la programación establecida inicialmente.</t>
  </si>
  <si>
    <t>Monitoreo segunda línea de defensa (OAP)</t>
  </si>
  <si>
    <t>Oportunidad en la entrega de la información</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</si>
  <si>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</si>
  <si>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</si>
  <si>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</si>
  <si>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 xml:space="preserve">OBJETIVOS ESTRATÉGICOS </t>
  </si>
  <si>
    <t>PROYECTOS DE INVERSION</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</si>
  <si>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</si>
  <si>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Objetivos de Desarrollo Sostenible</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</si>
  <si>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</si>
  <si>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 xml:space="preserve"> </t>
  </si>
  <si>
    <t>8227 Desarrollo un sistema de información integrado y de gestión del conocimiento para el análisis estratégico en el Sector Seguridad, Convivencia y Justicia en Bogotá D.C.</t>
  </si>
  <si>
    <t>POLÍTICA 10 Mejora Normativa</t>
  </si>
  <si>
    <t>POLÍTICA 11 Servicio al ciudadano</t>
  </si>
  <si>
    <t>Plan de Seguridad y Privacidad de la Información</t>
  </si>
  <si>
    <t>POLÍTICA 12 Racionalización de Trámites</t>
  </si>
  <si>
    <t>POLÍTICA 18 Gestión del Conocimiento</t>
  </si>
  <si>
    <t>OBJETIVO 6 - LINEA ESTRATÉGICA 1</t>
  </si>
  <si>
    <t xml:space="preserve">1. Hacer interoperables los  sistemas de información para la gestión contractual, financiera, documental y del talento humano en la Entidad, realizando la respectiva transferencia del conocimiento. </t>
  </si>
  <si>
    <t>Porcentaje de avance en la formulación del plan de analítica de datos alcanzado.</t>
  </si>
  <si>
    <t>Sumatoria de mesas de seguimiento mensual realizadas</t>
  </si>
  <si>
    <t>Sumatoria de mesas de trabajo de retroalimentacion</t>
  </si>
  <si>
    <t xml:space="preserve">Sumatoria de seguimientos realizados </t>
  </si>
  <si>
    <t>(sumatoria en el avance acumulado del diseño e implementación de la estrategia  / sumatoria de actividades programadas del diseño e implementación de la estrategia)*100</t>
  </si>
  <si>
    <t>(sumatoria en el avance acumulado del diseño e implementación del modelo/ total actividades programadas del diseño e implementación del modelo)*100</t>
  </si>
  <si>
    <t>(sumatoria en el avance acumulado de actividades del modelo / total actividadesdel modelo)*100</t>
  </si>
  <si>
    <t>(Sumatoria de estándares aplicables al CER implementados / sumatoria de estándares aplicables al CER identificados para la vigencia) *100</t>
  </si>
  <si>
    <t>Sumatoria del numero de Modelo de Gestión Comunitaria  diseñados</t>
  </si>
  <si>
    <t>4. Ejecutar las actividades  definidas el Plan Estratégico de Tecnologías de Información - PETI, de acuerdo con lo programado.</t>
  </si>
  <si>
    <t>5.  Ejecutar las actividades  definidas en el Plan de Seguridad y Privacidad de la Información , de acuerdo con lo programado</t>
  </si>
  <si>
    <t>6. Ejecutar las  actividades  definidas en el Plan de Tratamiento de Riesgos de Seguridad de la Información), de acuerdo con lo programado</t>
  </si>
  <si>
    <t>PLAN DE ACCIÓN - POA - 2025</t>
  </si>
  <si>
    <t>Numero de sistemas de información interoperables</t>
  </si>
  <si>
    <t>SEGUIMIENTO TERCER TRIMESTRE PRIMERA LÍNEA DE DEFENSA</t>
  </si>
  <si>
    <t>MONITOREO SEGUNDA LINEA DE DEFENSA</t>
  </si>
  <si>
    <t>Oportunidad en el reporte</t>
  </si>
  <si>
    <t>Observaciones del Monitoreo</t>
  </si>
  <si>
    <t>MONITOREO SEGUNDA LINEA DE DEFENSA (OAP)</t>
  </si>
  <si>
    <t>CRUCE</t>
  </si>
  <si>
    <t xml:space="preserve">1. Realizar semestre vencido la publicación del informe de austeridad en el gasto público </t>
  </si>
  <si>
    <t xml:space="preserve">Sumatoria  de tableros generados </t>
  </si>
  <si>
    <t>Sumatoria planes de gerencia implementados</t>
  </si>
  <si>
    <t>Resultado
Cuantitativo</t>
  </si>
  <si>
    <t>Resultado Cualitativo</t>
  </si>
  <si>
    <t>Tablero de control</t>
  </si>
  <si>
    <t>(sumatoria de reportes enviados en la vigencia / sumatoria de reportes solicitados en la vigencia) * 100</t>
  </si>
  <si>
    <t>Porcentaje de productos de comunicación entregados y solicitados mediante formato 571</t>
  </si>
  <si>
    <t>Porcentaje del cumplimiento del 
Plan Anual de Auditoria</t>
  </si>
  <si>
    <t>La Oficina Asesora de Planeación indicará si el reporte se entrego de manera oportuna. Este aspecto tendrá incidencia en la calificación por dependencias</t>
  </si>
  <si>
    <t xml:space="preserve">Sumatoria de reportes </t>
  </si>
  <si>
    <t>Número de documentos de Criterios de  elegibilidad , viabilidad y Políticas Públicas actualizado y enviado</t>
  </si>
  <si>
    <t>Sumatoria de documentos actualizados y enviados a la SDP</t>
  </si>
  <si>
    <t>Correo electrónico de envío y Documento actualizado</t>
  </si>
  <si>
    <t>F-DE-1375
V.5</t>
  </si>
  <si>
    <t>1. Entregar a la PPL recluida en CDT del Distrito, bienes y servicios destinados para su atención integral.</t>
  </si>
  <si>
    <t>Servicios de salud a PPL</t>
  </si>
  <si>
    <t>1. Brindar el servicio de atención en salud primaria (medicina general, odontología general y psicología de primer nivel) a las Personas Privadas de la Libertad de la Cárcel Distrital</t>
  </si>
  <si>
    <t>(Sumatoria de requisas en el (los) pabellone(s) realizadas por el Cuerpo de Custodia y Vigilancia en el trimestre / Sumatoria de requisas programadas a los pabellones por el Cuerpo de Custodia y Vigilancia en el trimestre) *100</t>
  </si>
  <si>
    <t>FECHA</t>
  </si>
  <si>
    <t>Número de seguimientos mensuales realizados</t>
  </si>
  <si>
    <t>Sumatoría del número de seguimientos mensuales realizados</t>
  </si>
  <si>
    <t>Correos con reportes de seguimiento realizados</t>
  </si>
  <si>
    <t>Número de mesas técnicas de seguimiento al PAA realizadas</t>
  </si>
  <si>
    <t>Sumatoria del número de mesas técnicas de seguimiento al PAA realizadas</t>
  </si>
  <si>
    <t>Plan de trabajo con actividades y pesos porcentuales,  Acta de mesa de trabajo, memorandos , Formatos de acuerdo con las actividades del Plan</t>
  </si>
  <si>
    <t>(Sumatoria de PPL beneficiados con bienes y servicios en la vigencia) / (Sumatoria de PPL identificados en el  para beneficiar en la vigencia) * 100</t>
  </si>
  <si>
    <t>3.  Realizar Mesas Técnicas de seguimiento al Plan Anual de Adquisiciones y Ejecución de Proyectos, con el objetivo de generar puntos de control y articular a las dependencias.</t>
  </si>
  <si>
    <t>2. Realizar seguimiento mensual al plan anual de adquisiciones de la Secretaría Distrital de Seguridad, Convivencia y Justicia, con el objetivo de generar puntos de control y alarmas en la contratación de inversión y funcionamiento de la entidad.</t>
  </si>
  <si>
    <t>Sumatoria de adultos pospenados y posegresados vinculados al programa Casa Libertad</t>
  </si>
  <si>
    <t>2. Realizar reportes de seguimiento de las actividades orientadas al cumplimiento de las políticas distritales transversales a la Dirección de Gestión Humana.</t>
  </si>
  <si>
    <t xml:space="preserve">Porcentaje de avance en el cumplimiento del Plan Anual de Vacantes </t>
  </si>
  <si>
    <t xml:space="preserve">3. Realizar la ejecución y seguimiento al Plan Institucional de Capacitación, basado en las necesidades identificadas en cada una de las áreas
</t>
  </si>
  <si>
    <t>Número de seguimientos realizados a los intrumentos archivísticos de la SCJ</t>
  </si>
  <si>
    <t>Sumatoria del número de seguimientos realizados a los intrumentos archivísticos de la SCJ</t>
  </si>
  <si>
    <t>Matriz de seguimiento</t>
  </si>
  <si>
    <t>Matriz de seguimiento a corte trimestral</t>
  </si>
  <si>
    <t>2. Realizar el seguimiento a la actualización de los instrumentos archivísticos de la SCJ</t>
  </si>
  <si>
    <t>otro</t>
  </si>
  <si>
    <t>((total seguidores en redes con corte al periodo de referencia - total  de seguidores con corte al 31 de diciembre de 2024)/total  de seguidores con corte al 31 de diciembre de 2024)*100</t>
  </si>
  <si>
    <t>(Sumatoria en el avance de actividades del plan de continuidad / total de actividades del plan de continuidad)*100</t>
  </si>
  <si>
    <t xml:space="preserve">Reporte de las campañas externas implementadas </t>
  </si>
  <si>
    <t>1. Diseñar e implementar cinco (5) campañas estratégicas de comunicación externa.</t>
  </si>
  <si>
    <t>Sumatoria de campañas de comunicación externa implementadas en la vigencia</t>
  </si>
  <si>
    <t>Sumatoria de campañas de comunicación interna implementadas en la vigencia</t>
  </si>
  <si>
    <t>Porcentaje de incremento en el número de seguidores de redes sociales frente al año anterior</t>
  </si>
  <si>
    <t>(sumatoria de productos entregados en la vigencia/ sumatoria de productos solicitados en la vigencia )*100</t>
  </si>
  <si>
    <t>Número de piezas comunicativas de sensibilización de conductas con incidencia disciplinaria difundidas</t>
  </si>
  <si>
    <t>Sumatoria de capacitaciones realizadas en la vigencia</t>
  </si>
  <si>
    <t>Sumatoria de Gestores de Convivencia con participación en actividades de  mejoramiento de competencias</t>
  </si>
  <si>
    <t>Sumatoria de  Modelos de articulación diseñados</t>
  </si>
  <si>
    <t>OBJETIVO ESTRATÉGICO N° 5: Mejorar la gestión y la eficiencia organizacional, para el fortalecimiento de las capacidades de los organismos de vigilancia policial, funciones militares y otras de apoyo a la seguridad, la convivencia y justicia de Bogotá.</t>
  </si>
  <si>
    <t>Plan</t>
  </si>
  <si>
    <t>Número de jornadas de socialización a los clientes internos y externos frente al diligenciamiento del Requerimiento solicitud bienes y servicios gestionados por la Subsecretaría de Inversiones y Fortalecimiento de Capacidades Operativas</t>
  </si>
  <si>
    <t>Número de mesas de trabajo de seguimiento realizados</t>
  </si>
  <si>
    <t>sumatoria de mesas de trabajo de seguimiento realizados</t>
  </si>
  <si>
    <t xml:space="preserve">4. Realizar reporte mensual a las dependencias informando el avance en la radicación de los procesos de contratación, para el cumplimiento del Plan Anual de Adquisiciones. </t>
  </si>
  <si>
    <t>Sumatoria de comités de obra realizada</t>
  </si>
  <si>
    <t>Porcentaje de disponibilidad de las soluciones tecnologicas</t>
  </si>
  <si>
    <t>Sumatoria de piezas comunicativas de sensibilización ralizadas y difundidas en la vigencia</t>
  </si>
  <si>
    <t>Sumatoria de guias de compras sostenibles elaboradas</t>
  </si>
  <si>
    <t xml:space="preserve">Número de Guias de compras sostenibles elaborada </t>
  </si>
  <si>
    <t xml:space="preserve"> (sumatoria de actividades realizadas del plan /  total Total de actividades del plan a realizar) *100</t>
  </si>
  <si>
    <t>Porcentaje de requerimientos  tecnologicos  gestionados a través de la mesa de servicio de TI</t>
  </si>
  <si>
    <t>(Sumatoria de etapas avanzadas del plan / total de etapas totales del plan) *100</t>
  </si>
  <si>
    <t>(Sumatoria de etapas avanzadas del plan  / total etapas planificadas  para la modernización) *100</t>
  </si>
  <si>
    <t>(Sumatoria de etapas avanzadas del proyecto  /Total etapas planificadas del proyecto) *100</t>
  </si>
  <si>
    <t>(Sumatoria de etapas avanzadas  / total de etapas  planificadas) *100</t>
  </si>
  <si>
    <t>(Sumatoria de etapas cumplidas  / total de etapas  planificadas) *100</t>
  </si>
  <si>
    <t>Certificación</t>
  </si>
  <si>
    <t>(sumatoria de actividades realizadas  /Total de actividades del plan)*100%</t>
  </si>
  <si>
    <t>(sumatoria de actividades realizadas del plan /Total  actividades del plan)*100%</t>
  </si>
  <si>
    <t>(sumatoria de actividades realizadas del plan / Total de actividades del plan)*100%</t>
  </si>
  <si>
    <t>(sumatoria de fases diseñadas / Total fases del plan)*100</t>
  </si>
  <si>
    <t>(Sumatoria de actividades de trabajo adelantadas/Total de actividades del plan)*100</t>
  </si>
  <si>
    <t>(Sumatoria de actividades cumplidas  del Plan estratégico de Talento Humano / total  de activdades  del l Plan Estratégico de Talento  Humano)*100</t>
  </si>
  <si>
    <t>(Sumatoria de actividades cumplidas en el año del Plan Institucional de Capacitación/ Total de activdades del Plan Institucional de Capacitación)*100</t>
  </si>
  <si>
    <t>(Sumatoria de actividades cumplidas en el año del Plan de vacantes / total de activdades  del Plan de vacantes)*100</t>
  </si>
  <si>
    <t>(Sumatoria de actividades cumplidas en el año del Plan de Previsión de necesidades/total de activdades del  Plan de Previsión de necesidades)*100</t>
  </si>
  <si>
    <t>(Sumatoria de actividades cumplidas en el año del  Plan de Bienestar e Incentivos Institucionales/Total de activdades del Plan de Bienestar e Incentivos Institucionales)*100</t>
  </si>
  <si>
    <t>(Sumatoria de actividades cumplidas en el año del  Plan de Trabajo Anual en Seguridad y Salud en el Trabajo / Total  de actividades del  Plan de Trabajo Anual en Seguridad y Salud en el Trabajo)*100</t>
  </si>
  <si>
    <t>(Sumatoria de servicios prestados a las Personas Privadas de la Libertad atendidas por  de salud primaria de la Cárcel Distrital en la vigencia / Sumatoria de servicios primarios de salud solicitados por las personas privadas de la libertad en la vigencia ) * 100</t>
  </si>
  <si>
    <t>Intervenciones formativas</t>
  </si>
  <si>
    <t>Documento de caracterización</t>
  </si>
  <si>
    <t>Número de documentos de caracterizacion de fenómenos de seguridad, convivencia y acceso a la justicia, para el abordaje conjunto en los municipios de borde o que hagan parte de la RMBC.</t>
  </si>
  <si>
    <t>Sumatoria de documentos de caracterizacion realizado</t>
  </si>
  <si>
    <t xml:space="preserve">Porcentaje de cumplimiento de actividades del plan </t>
  </si>
  <si>
    <t xml:space="preserve">Plan </t>
  </si>
  <si>
    <t>(Número de actividades ejecutadas en el Plan Estrategico PETI / Número de actividades del PETI)*100</t>
  </si>
  <si>
    <t xml:space="preserve">Porcentaje de cumplimiento en la expedición de resoluciones administrativas que confirmen o revoquen decisiones policivas de primera instancia sometidas a consideración. </t>
  </si>
  <si>
    <t xml:space="preserve">Sumatoria capacitaciones en lineamientos de daño antijurídico </t>
  </si>
  <si>
    <t>Sumatoria de documentos de análisis generados en en la vigencia</t>
  </si>
  <si>
    <t>Sumatoria de boletines generados en la vigencia</t>
  </si>
  <si>
    <t>Sumatoria de herramientas de análisis y visualización de datos desarrolladas en la vigencia</t>
  </si>
  <si>
    <t>El Plan de Acción POA  fue aprobado en sesión del Comité Institucional de Gestión y Desempeño del 28 de enero de 2025 y fue publicado el 31 de enero del mismo año</t>
  </si>
  <si>
    <t>(Sumatoria de etapas avanzadas/ total etapas planificadas para la implementación) *100</t>
  </si>
  <si>
    <t>Número de mesas de seguimiento a procesos contractuales</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</si>
  <si>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</si>
  <si>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</si>
  <si>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</si>
  <si>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</si>
  <si>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OBJETIVO 6 - LINEA ESTRATÉGICA 5
Contribución a la conservación del medio ambiente y la mitigación del cambio climático mediante la planeación, prevención, intervención y articulación interinstitucional</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</si>
  <si>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</si>
  <si>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</si>
  <si>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OBJETIVO 2 - LINEA ESTATÉGICA 1
Elaboración de herramientas de análisis de información y documentos estratégicos que contribuyen a la toma de decisión agiles y oportunas en los procesos misionales bajo una lógica de comprensión integral de territorio</t>
  </si>
  <si>
    <t>OBJETIVO 4 - LINEA ESTRATÉGICA 1
Incorporación de técnicas de analítica de datos, con estándares de ciberseguridad y seguridad de la información por medio del diseño de modelos descriptivos</t>
  </si>
  <si>
    <t>OBJETIVO 4 - LINEA ESTRATÉGICA 2
Evolución integral del modelo operacional y de los procesos estratégicos y de apoyo del C4</t>
  </si>
  <si>
    <t>OBJETIVO 4 - LINEA ESTRATÉGICA 3
Descentralización de la operación del sistema C4</t>
  </si>
  <si>
    <t>OBJETIVO 4 - LINEA ESTRATÉGICA 4
Articulación e integración con las agencias y entidades externas para mejorar la respuesta distrital a la demanda de servicios de los ciudadanos</t>
  </si>
  <si>
    <t>OBJETIVO 4 - LINEA ESTRATÉGICA 5
Avance en el cumplimiento de estándares y buenas prácticas de gestión de incidentes para alcanzar un nivel superior y continuar siendo referente regional</t>
  </si>
  <si>
    <t>OBJETIVO 2 - LINEA ESTATÉGICA 4
Desarrollo de un plan integral de mejoramiento de competencias para Gestores de Convivencia y estandarización de procedimientos, como elementos clave para optimizar la gestión de la convivencia y la seguridad en las comunidades.</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</si>
  <si>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</si>
  <si>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OBJETIVO 1 - LINEA ESTRATÉGICA 2
Ampliación de la cobertura y la sostenibilidad para la orientación en gestión de medidas correctivas mediante la implementación del portafolio de servicios a la ciudadanía</t>
  </si>
  <si>
    <t>OBJETIVO 1 - LINEA ESTRATÉGICA 3
Desarrollo de alianzas estratégicas entre actores institucionales y comunitarios para el fortalecimiento de liderazgos sociales y orientación técnica para la sostenibilidad de iniciativas de convivencia</t>
  </si>
  <si>
    <t>OBJETIVO 2 - LINEA ESTATÉGICA 3
Fortalecimiento de la gestión comunitaria de la Seguridad y la Convivencia, con el fin de generar espacios donde los ciudadanos colaboren en la identificación de problemas y en la implementación de estrategias</t>
  </si>
  <si>
    <t>OBJETIVO 2 - LINEA ESTATÉGICA 2
Diseño, despliegue e implementación de un modelo de intervención territorial para la transformación de entornos problemáticos.</t>
  </si>
  <si>
    <t>OBJETIVO 2 - LINEA ESTATÉGICA 5
Construcción de un modelo de gobernanza de la seguridad en Bogotá Región que optimice recursos y capacidades para el abordaje conjunto de fenómenos asociados a la seguridad y la convivencia.</t>
  </si>
  <si>
    <t>OBJETIVO 3 - LINEA ESTATÉGICA 1
Implementación del modelo de gestión carcelaria restaurativo para la Cárcel Distrital, el Centro Especial de Reclusión y Casa Libertad</t>
  </si>
  <si>
    <t>OBJETIVO 3 - LINEA ESTATÉGICA 3
Traslado de las capacidades de las Comisarías de Familia que permitan activar la ruta de atención integral en casos de violencia en el contexto familiar</t>
  </si>
  <si>
    <t>OBJETIVO 5 - LINEA ESTRATÉGICA 2
Mejoramiento de la gestión contractual y la capacidad de respuesta frente a las necesidades de dotación y de infraestructura de clientes internos y externos</t>
  </si>
  <si>
    <t>OBJETIVO 5 - LINEA ESTRATÉGICA 3
Fortalecimiento de los procesos y los procedimientos para la definición de requisitos de inversión en capacidades de los organismos de seguridad de la ciudad</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</si>
  <si>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</si>
  <si>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OBJETIVO 3 - LINEA ESTATÉGICA 2
Mejoramiento de la gestión contractual y la capacidad de respuesta frente a las necesidades de dotación y de infraestructura de clientes internos y externos</t>
  </si>
  <si>
    <t>OBJETIVO 6 - LINEA ESTRATÉGICA 4
 Fortalecimiento de las competencias del talento humano para el logro de los objetivos institucionales, afianzando el sentido de pertenencia, la gestión del cambio y la mejora en la prestación de los servicios de la entidad</t>
  </si>
  <si>
    <t>(Sumatoria de requerimientos gestionados en la vigencia / tota de requerimientos recibidos en la vigencia) *100</t>
  </si>
  <si>
    <t xml:space="preserve">Porcentaje de Contratos en ejecución  con verificación de requisitos de supervisión </t>
  </si>
  <si>
    <t>sumatoria de socializaciones realizadas</t>
  </si>
  <si>
    <t xml:space="preserve">Número de transferencias a los cuales se les ha realizado transferencia documental </t>
  </si>
  <si>
    <t>6. Realizar  2 jornadas de capacitación a los clientes internos  frente a las modalidades de contratacion utilizadas para la adquisicion de bienes y servicios gestionados por la Subsecretaría de Inversiones y Fortalecimiento de Capacidades Operativas</t>
  </si>
  <si>
    <t xml:space="preserve">1. Elaborar dentro de los plazos establecidos  los estudios previos para el fortalecimento de las capacidades operativas de los organismos de seguridad, Convivencia  y justicia del distrito, de acuerdo con los requerimientos debidamente allegados </t>
  </si>
  <si>
    <t>Actas o Listado de Asistencia 
Invitación  a la jornada</t>
  </si>
  <si>
    <t>Sumatoria de transferencia realizada de años</t>
  </si>
  <si>
    <t>Número de reportes  de seguimiento a la liquidación de contratos</t>
  </si>
  <si>
    <t>Porcentaje de avance del plan de trabajo</t>
  </si>
  <si>
    <t>Acta de transferencia y cronograma</t>
  </si>
  <si>
    <t xml:space="preserve">Porcentaje de  ejecución de los recursos solicitados  para el plan de apoyo al bienestar y reconocimiento al personal uniformado.
</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</si>
  <si>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</si>
  <si>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</si>
  <si>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 xml:space="preserve">Porcentaje de cumplimiento en la respuesta a acciones judiciales y extrajudiciales </t>
  </si>
  <si>
    <t>Informe de capacitacion realizada
lista de asistencia</t>
  </si>
  <si>
    <t>Evidencia</t>
  </si>
  <si>
    <t>Porcentaje de procesos disciplinarios impulsados</t>
  </si>
  <si>
    <t>Resoluciones</t>
  </si>
  <si>
    <t>(sumatoria de estudios previos elaborados /Total. de estudios previos solicitados en la vigencia)*100</t>
  </si>
  <si>
    <t>Estudios previos</t>
  </si>
  <si>
    <t>(Sumatoria de contratos verificados en el trimestre / sobre sumatoria de contratos en ejecución en el trimestre)*100</t>
  </si>
  <si>
    <t>5. Proferir oportunamente  Resoluciones administrativas que confirmen o revoquen decisiones policivas de primera instancia sometidas a consideración.</t>
  </si>
  <si>
    <t>6. Impulsar oportunamente los procesos disciplinarios en etapa de juzgamiento</t>
  </si>
  <si>
    <t>flujo</t>
  </si>
  <si>
    <t>Sumatoria de  estudios previos elaborados</t>
  </si>
  <si>
    <t xml:space="preserve">
1</t>
  </si>
  <si>
    <t xml:space="preserve">
4</t>
  </si>
  <si>
    <t xml:space="preserve">
8</t>
  </si>
  <si>
    <t xml:space="preserve">
12</t>
  </si>
  <si>
    <t xml:space="preserve">
1. Desarrollar e implementar planes de gerencia en los componente de inversión.</t>
  </si>
  <si>
    <t xml:space="preserve"> 
Número de planes de gerencia implementados </t>
  </si>
  <si>
    <t xml:space="preserve">
2. Diseñar e implementar un tablero de control integral para la OAP</t>
  </si>
  <si>
    <t>7.Ejecutar cronograma plan de sostenibilidad MIPG</t>
  </si>
  <si>
    <t>11. Realizar el reporte de los requerimientos formulados por los entes de control, en cumplimiento de la normatividad ambiental vigente.</t>
  </si>
  <si>
    <t>12. Ejecutar Plan de trabajo para Optimizar la administración del Sistema del Cuidado y Servicios Sociales. PSCSS</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</si>
  <si>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</si>
  <si>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</si>
  <si>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</si>
  <si>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</si>
  <si>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</si>
  <si>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</si>
  <si>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
10%</t>
  </si>
  <si>
    <t xml:space="preserve">
40%</t>
  </si>
  <si>
    <t xml:space="preserve">
70%</t>
  </si>
  <si>
    <t>13. Actualizar y enviar a la SDP el documento de criterios de  elegibilidad , viabilidad y Políticas Públicas para los Fondos de Desarrollo Local asi como sus anexos técnicos .</t>
  </si>
  <si>
    <t xml:space="preserve">
2. Impulsar  los procesos disciplinarios que se encuentren activos en la OCDI.</t>
  </si>
  <si>
    <t>2.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</si>
  <si>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</si>
  <si>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 xml:space="preserve">1. Brindar el servicio de atención en salud primaria (medicina general, odontología general y psicología de primer nivel) a las Personas Privadas de la Libertad del Centro Especial de Reclusión (CER).
</t>
  </si>
  <si>
    <t xml:space="preserve">
(Sumatoria de servicios prestados a las Personas Privadas de la Libertad atendidas  en salud primaria del CER acumuladas en el año / Sumatoria de solicitudes de servicios primarios de salud de las personas Privadas de la Libertad acumuladas) *100 </t>
  </si>
  <si>
    <t xml:space="preserve">
Registro Individual de Prestación de servicios de Salud - RIPS
Informe de Salud</t>
  </si>
  <si>
    <t xml:space="preserve">
Solicitudes de recursos allegadas por los organismos
Acto administrativo de pago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</si>
  <si>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</si>
  <si>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
50%</t>
  </si>
  <si>
    <t>1. Ejecutar y hacer segimiento  al Plan Estratégico de Talento Humano.</t>
  </si>
  <si>
    <t>4. Ejecutar y hacer seguimiento al Plan Anual de Vacantes</t>
  </si>
  <si>
    <t>7. Ejecutar y hacer seguimiento al Plan de Trabajo Anual en Seguridad y Salud en el Trabajo</t>
  </si>
  <si>
    <t>4.Responder  oportunamente las acciones judiciales y extrajudiciales  notificadas en la Secretaría Distrital de Seguridad, Convivencia y Justicia</t>
  </si>
  <si>
    <t>(sumatoria  de repuestas de acciones judiciales y extrajudiciales en el trimestre  / total  de acciones judiciales y extrajudiciales que se vencen en el trimestre ) *100</t>
  </si>
  <si>
    <t>Listado de procesos atendidos y listado de procesos con vencimiento en el periodo</t>
  </si>
  <si>
    <t>(sumatoria de Resoluciones Administrativas de decisiones policivas de primera instancia proferidas en el trimestre / Numero de Resoluciones Administrativas de decisiones policivas de primera instancia que se vencen en el trimestre)*100</t>
  </si>
  <si>
    <t>( Número de expedientes impulsados en el trimestre /Número de expedientes activos en termino legal para impulsar en el trimestre)*100</t>
  </si>
  <si>
    <t>5.Ejecutar y hacer seguimiento al Plan de Previsión de necesidades
​</t>
  </si>
  <si>
    <t xml:space="preserve">6. Ejecutar y hacer seguimiento del Plan de Bienestar e Incentivos Institucionales </t>
  </si>
  <si>
    <t>Número de Modelos de articulación para la generación de alianzas</t>
  </si>
  <si>
    <t>Número de  herramientas de análisis y visualización de datos en materia de seguridad, convivencia y justicia.</t>
  </si>
  <si>
    <t>Boletines</t>
  </si>
  <si>
    <t xml:space="preserve">Herramientas de análisis y visualización </t>
  </si>
  <si>
    <t>Número de Modelos de  Gestión Comunitaria de la Seguridad y la Convivencia</t>
  </si>
  <si>
    <t xml:space="preserve">Número de Territorios intervenidos con el modelo de  Gestión Comunitaria </t>
  </si>
  <si>
    <t>plan de mejoramiento de competencias</t>
  </si>
  <si>
    <t>Gestores con competencias mejoradas</t>
  </si>
  <si>
    <t>plan de acción para actualización de documentos</t>
  </si>
  <si>
    <t>plan de acción para revisión y ajuste de productos en políticas públicas</t>
  </si>
  <si>
    <t>Número de PPL recluidos en CDT beneficiados con bienes y servicios para su atención integral.</t>
  </si>
  <si>
    <t>Número de Jornadas de socialización con actores y/o autoridades del SRPA realizadas</t>
  </si>
  <si>
    <t xml:space="preserve">Porcentaje de Servicios de salud primaria brindados a las PPL de la Cárcel Distrital </t>
  </si>
  <si>
    <t>Porcentajes de requisas ejecutadas en la Cárcel Distrital en atención a las necesidades</t>
  </si>
  <si>
    <t>Porcentaje de servicios de salud primaria brindados a las PPL del Centro Especial de Reclusión (CER).</t>
  </si>
  <si>
    <t>Porcentaje del Modelo de atención para el Programa que acompaña las sanciones privativas y no privativas de la libertad en el marco del Sistema de Responsabilidad Penal para Adolescentes diseñado</t>
  </si>
  <si>
    <t>Jornadas de socialización</t>
  </si>
  <si>
    <t>PPL beneficidos con bienes y servicios</t>
  </si>
  <si>
    <t>Personas vinculadas al programa casa libertad</t>
  </si>
  <si>
    <t>Informe de gestion</t>
  </si>
  <si>
    <t>Modelo de atención</t>
  </si>
  <si>
    <t>Requisas dentro de la cárcel</t>
  </si>
  <si>
    <t>Estándares ACA</t>
  </si>
  <si>
    <t>Servicios de atención en salud primaria</t>
  </si>
  <si>
    <t>Porcentaje  de Estándares de ACA aplicables al CER identificados e implementados</t>
  </si>
  <si>
    <t>Comités realizados</t>
  </si>
  <si>
    <t>Número de estrategia diseñada e implementada para la estructuración de la Red de Organizaciones Sociales para la Convivencia (El Cuento es Convivir)</t>
  </si>
  <si>
    <t>Número de  Modelos de relacionamiento con todos los actores de justicia centrado en la gestión de capacidades implementado</t>
  </si>
  <si>
    <t>Número de modelo de atención en Casas de Justicia orientado a resolver las necesidades de justicia de la ciudad en el Sistema Distrital de Justicia</t>
  </si>
  <si>
    <t>3. Diseñar e implementar un modelo de atención en Casas de Justicia orientado a resolver las necesidades de justicia de la ciudad en el Sistema Distrital de Justicia</t>
  </si>
  <si>
    <t>Estrategia para estructuar Red de Organizaciones sociales</t>
  </si>
  <si>
    <t xml:space="preserve">Modelo de relacionamiento </t>
  </si>
  <si>
    <t>Modelo de atención en casas de justicia</t>
  </si>
  <si>
    <t>Plan para incremenar cobertura</t>
  </si>
  <si>
    <t xml:space="preserve">1. Realizar la transferencia documental primaria de los expedientes de las vigencias 2021 (primer semestre de 2024) y 2018 (segundo semestre de 2024) que cumplen los tiempos de retención establecidos por las TRD de la Dirección de Opeaciones para el Fortalecimiento. </t>
  </si>
  <si>
    <t>Mesas de trabajo</t>
  </si>
  <si>
    <t>Transferencias documentales</t>
  </si>
  <si>
    <t>Reporte mensual</t>
  </si>
  <si>
    <t>Mesa de trabajo</t>
  </si>
  <si>
    <t>Contratos verificados</t>
  </si>
  <si>
    <t>Número de Jornadas de capacitación  a los clientes internos frente a las modalidades de contratación solicitud bienes y servicios gestionados por la Subsecretaría de Inversiones y Fortalecimiento de Capacidades Operativas</t>
  </si>
  <si>
    <t>Jornadas de capacitación</t>
  </si>
  <si>
    <t>Documento de criterios de eligibilidad</t>
  </si>
  <si>
    <t>Requerimientos tecnológicos</t>
  </si>
  <si>
    <t>Disponibilidad de soluciones tecnológicas</t>
  </si>
  <si>
    <t>Avance del PETI</t>
  </si>
  <si>
    <t>Avance del Plan de seguridad y privacidad de la información</t>
  </si>
  <si>
    <t>Avance en el plan de tratamiento de riesgos</t>
  </si>
  <si>
    <t xml:space="preserve">Comunicaciones </t>
  </si>
  <si>
    <t>Proyectos con metodologia aplicada</t>
  </si>
  <si>
    <t>Avance al Plan Anual de Auditroria</t>
  </si>
  <si>
    <t xml:space="preserve">
Porcentaje Procesos disciplinarios impulsados que se encuentren activos.</t>
  </si>
  <si>
    <t xml:space="preserve">
(Sumatoria de procesos activos impulsados al corte / Total de procesos activos al corte )*100</t>
  </si>
  <si>
    <t xml:space="preserve">Proyecto </t>
  </si>
  <si>
    <t>Informe técnico en donde se explique el mecanismo de interoperabilidad</t>
  </si>
  <si>
    <r>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t>
    </r>
    <r>
      <rPr>
        <sz val="11"/>
        <color theme="1"/>
        <rFont val="Arial"/>
        <family val="2"/>
      </rPr>
      <t xml:space="preserve">Gestión humana: se ajusta redacción de las actividades 1,4,5,6,7 </t>
    </r>
    <r>
      <rPr>
        <sz val="11"/>
        <color rgb="FF000000"/>
        <rFont val="Arial"/>
        <family val="2"/>
      </rPr>
      <t xml:space="preserve">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Opeaciones: se ajusta redacción de la actividad
</t>
    </r>
  </si>
  <si>
    <t>Promedio de disponibilidad de las soluciones tecnológicas de la Entidad a cargo de la DTSI del periodo observado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</si>
</sst>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0.0%"/>
    <numFmt numFmtId="165" formatCode="#,##0_ ;\-#,##0\ "/>
    <numFmt numFmtId="166" formatCode="_-* #,##0_-;\-* #,##0_-;_-* &quot;-&quot;??_-;_-@_-"/>
    <numFmt numFmtId="167" formatCode="dd/mm/yy;@"/>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1"/>
      <color rgb="FFFF0000"/>
      <name val="Arial"/>
      <family val="2"/>
    </font>
    <font>
      <sz val="11"/>
      <color theme="8"/>
      <name val="Arial"/>
      <family val="2"/>
    </font>
    <font>
      <b/>
      <sz val="10"/>
      <color theme="0"/>
      <name val="Arial"/>
      <family val="2"/>
    </font>
    <font>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s>
  <fills count="30">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0"/>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72">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5"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6" fillId="0" borderId="0" xfId="0" applyFont="1" applyAlignment="1">
      <alignment vertical="top" wrapText="1"/>
    </xf>
    <xf numFmtId="0" fontId="7" fillId="0" borderId="20" xfId="0" applyFont="1" applyBorder="1" applyAlignment="1">
      <alignment wrapText="1"/>
    </xf>
    <xf numFmtId="0" fontId="7" fillId="0" borderId="20" xfId="0" applyFont="1" applyBorder="1" applyAlignment="1">
      <alignment horizontal="left"/>
    </xf>
    <xf numFmtId="0" fontId="15" fillId="10" borderId="35" xfId="0" applyFont="1" applyFill="1" applyBorder="1" applyAlignment="1" applyProtection="1">
      <alignment horizontal="center" vertical="center" wrapText="1"/>
      <protection locked="0"/>
    </xf>
    <xf numFmtId="0" fontId="15" fillId="11" borderId="38" xfId="0" applyFont="1" applyFill="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3" fillId="0" borderId="0" xfId="0" applyFont="1" applyAlignment="1">
      <alignment vertical="center"/>
    </xf>
    <xf numFmtId="0" fontId="34" fillId="0" borderId="0" xfId="0" applyFont="1"/>
    <xf numFmtId="0" fontId="15" fillId="11" borderId="37"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7" xfId="0" applyFont="1" applyFill="1" applyBorder="1" applyAlignment="1" applyProtection="1">
      <alignment horizontal="center" vertical="center" wrapText="1"/>
      <protection locked="0"/>
    </xf>
    <xf numFmtId="0" fontId="15" fillId="10" borderId="37" xfId="0" applyFont="1" applyFill="1" applyBorder="1" applyAlignment="1" applyProtection="1">
      <alignment horizontal="center" vertical="center" wrapText="1"/>
      <protection locked="0"/>
    </xf>
    <xf numFmtId="0" fontId="7" fillId="0" borderId="0" xfId="0" applyFont="1" applyAlignment="1">
      <alignment horizontal="left"/>
    </xf>
    <xf numFmtId="0" fontId="3" fillId="16" borderId="43" xfId="0" applyFont="1" applyFill="1" applyBorder="1"/>
    <xf numFmtId="0" fontId="0" fillId="16" borderId="0" xfId="0" applyFill="1"/>
    <xf numFmtId="0" fontId="0" fillId="16" borderId="44" xfId="0" applyFill="1" applyBorder="1"/>
    <xf numFmtId="0" fontId="3" fillId="15" borderId="43" xfId="0" applyFont="1" applyFill="1" applyBorder="1"/>
    <xf numFmtId="0" fontId="0" fillId="15" borderId="0" xfId="0" applyFill="1"/>
    <xf numFmtId="0" fontId="0" fillId="15" borderId="44"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7" fillId="0" borderId="15" xfId="0" applyFont="1" applyBorder="1"/>
    <xf numFmtId="0" fontId="27"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1" fillId="0" borderId="7" xfId="0" applyFont="1" applyBorder="1" applyAlignment="1">
      <alignment horizontal="left" vertical="center"/>
    </xf>
    <xf numFmtId="0" fontId="23" fillId="0" borderId="7" xfId="0" applyFont="1" applyBorder="1" applyAlignment="1">
      <alignment horizontal="left" vertical="center"/>
    </xf>
    <xf numFmtId="0" fontId="34"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4" fillId="0" borderId="15" xfId="0" applyFont="1" applyBorder="1" applyAlignment="1">
      <alignment horizontal="left"/>
    </xf>
    <xf numFmtId="0" fontId="15" fillId="6" borderId="13" xfId="0" applyFont="1" applyFill="1" applyBorder="1" applyAlignment="1">
      <alignment horizontal="left" vertical="center"/>
    </xf>
    <xf numFmtId="0" fontId="28"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1" xfId="0" applyFont="1" applyBorder="1"/>
    <xf numFmtId="0" fontId="7" fillId="3" borderId="21" xfId="0" applyFont="1" applyFill="1" applyBorder="1"/>
    <xf numFmtId="0" fontId="0" fillId="0" borderId="46" xfId="0" applyBorder="1"/>
    <xf numFmtId="0" fontId="0" fillId="16" borderId="7" xfId="0" applyFill="1" applyBorder="1"/>
    <xf numFmtId="0" fontId="0" fillId="0" borderId="29" xfId="0" applyBorder="1"/>
    <xf numFmtId="0" fontId="15" fillId="6" borderId="28" xfId="0" applyFont="1" applyFill="1" applyBorder="1" applyAlignment="1">
      <alignment horizontal="center" vertical="center"/>
    </xf>
    <xf numFmtId="0" fontId="3" fillId="7" borderId="22" xfId="0" applyFont="1" applyFill="1" applyBorder="1" applyAlignment="1">
      <alignment horizontal="center" vertical="center"/>
    </xf>
    <xf numFmtId="0" fontId="7" fillId="0" borderId="51" xfId="0" applyFont="1" applyBorder="1"/>
    <xf numFmtId="0" fontId="7" fillId="3" borderId="51" xfId="0" applyFont="1" applyFill="1" applyBorder="1"/>
    <xf numFmtId="0" fontId="3" fillId="7" borderId="22" xfId="0" applyFont="1" applyFill="1" applyBorder="1" applyAlignment="1">
      <alignment horizontal="left" vertical="center"/>
    </xf>
    <xf numFmtId="0" fontId="7" fillId="0" borderId="51" xfId="0" applyFont="1" applyBorder="1" applyAlignment="1">
      <alignment horizontal="left"/>
    </xf>
    <xf numFmtId="0" fontId="7" fillId="0" borderId="51" xfId="0" applyFont="1" applyBorder="1" applyAlignment="1">
      <alignment wrapText="1"/>
    </xf>
    <xf numFmtId="0" fontId="22" fillId="6" borderId="53" xfId="0" applyFont="1" applyFill="1" applyBorder="1" applyAlignment="1">
      <alignment vertical="center"/>
    </xf>
    <xf numFmtId="0" fontId="27" fillId="0" borderId="43" xfId="0" applyFont="1" applyBorder="1"/>
    <xf numFmtId="0" fontId="31" fillId="0" borderId="7" xfId="0" applyFont="1" applyBorder="1" applyAlignment="1" applyProtection="1">
      <alignment horizontal="center" vertical="center" wrapText="1"/>
      <protection locked="0"/>
    </xf>
    <xf numFmtId="1" fontId="31" fillId="0" borderId="7" xfId="0" applyNumberFormat="1" applyFont="1" applyBorder="1" applyAlignment="1" applyProtection="1">
      <alignment horizontal="center" vertical="center" wrapText="1"/>
      <protection locked="0"/>
    </xf>
    <xf numFmtId="1" fontId="31" fillId="0" borderId="7" xfId="0" applyNumberFormat="1" applyFont="1" applyBorder="1" applyAlignment="1">
      <alignment horizontal="center" vertical="center" wrapText="1"/>
    </xf>
    <xf numFmtId="164" fontId="31" fillId="0" borderId="7" xfId="1" applyNumberFormat="1" applyFont="1" applyFill="1" applyBorder="1" applyAlignment="1" applyProtection="1">
      <alignment horizontal="center" vertical="center" wrapText="1"/>
    </xf>
    <xf numFmtId="9" fontId="31" fillId="0" borderId="7" xfId="0" applyNumberFormat="1" applyFont="1" applyBorder="1" applyAlignment="1" applyProtection="1">
      <alignment horizontal="center" vertical="center" wrapText="1"/>
      <protection locked="0"/>
    </xf>
    <xf numFmtId="0" fontId="0" fillId="0" borderId="56" xfId="0" applyBorder="1"/>
    <xf numFmtId="0" fontId="24"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5" fillId="10" borderId="39" xfId="0" applyFont="1" applyFill="1" applyBorder="1" applyAlignment="1" applyProtection="1">
      <alignment horizontal="center" vertical="center" wrapText="1"/>
      <protection locked="0"/>
    </xf>
    <xf numFmtId="1" fontId="15" fillId="10" borderId="35" xfId="0" applyNumberFormat="1" applyFont="1" applyFill="1" applyBorder="1" applyAlignment="1" applyProtection="1">
      <alignment horizontal="center" vertical="center" wrapText="1"/>
      <protection locked="0"/>
    </xf>
    <xf numFmtId="1" fontId="15" fillId="10" borderId="37"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6" fontId="7" fillId="0" borderId="7" xfId="9" applyNumberFormat="1" applyFont="1" applyFill="1" applyBorder="1" applyAlignment="1">
      <alignment horizontal="center" vertical="center" wrapText="1"/>
    </xf>
    <xf numFmtId="0" fontId="35"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1" fillId="13" borderId="7" xfId="0"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3" fillId="5" borderId="2" xfId="0" applyFont="1" applyFill="1" applyBorder="1" applyAlignment="1" applyProtection="1">
      <alignment vertical="top" wrapText="1"/>
      <protection locked="0"/>
    </xf>
    <xf numFmtId="0" fontId="13" fillId="5" borderId="26"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5" fillId="21" borderId="38" xfId="0" applyFont="1" applyFill="1" applyBorder="1" applyAlignment="1" applyProtection="1">
      <alignment horizontal="center" vertical="center" wrapText="1"/>
      <protection locked="0"/>
    </xf>
    <xf numFmtId="0" fontId="15" fillId="21" borderId="36" xfId="0" applyFont="1" applyFill="1" applyBorder="1" applyAlignment="1" applyProtection="1">
      <alignment horizontal="center" vertical="center" wrapText="1"/>
      <protection locked="0"/>
    </xf>
    <xf numFmtId="0" fontId="15" fillId="21" borderId="35" xfId="0" applyFont="1" applyFill="1" applyBorder="1" applyAlignment="1" applyProtection="1">
      <alignment horizontal="center" vertical="center" wrapText="1"/>
      <protection locked="0"/>
    </xf>
    <xf numFmtId="1" fontId="30" fillId="3" borderId="7" xfId="0" applyNumberFormat="1" applyFont="1" applyFill="1" applyBorder="1" applyAlignment="1">
      <alignment horizontal="center" vertical="center" wrapText="1"/>
    </xf>
    <xf numFmtId="1" fontId="31" fillId="3" borderId="7" xfId="0" applyNumberFormat="1" applyFont="1" applyFill="1" applyBorder="1" applyAlignment="1">
      <alignment horizontal="center" vertical="center" wrapText="1"/>
    </xf>
    <xf numFmtId="1" fontId="31" fillId="3" borderId="7" xfId="0" applyNumberFormat="1"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horizontal="center" vertical="center" wrapText="1"/>
      <protection locked="0"/>
    </xf>
    <xf numFmtId="164" fontId="7" fillId="3" borderId="7" xfId="1"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protection locked="0"/>
    </xf>
    <xf numFmtId="0" fontId="35" fillId="0" borderId="7" xfId="0" applyFont="1" applyBorder="1" applyAlignment="1">
      <alignment horizontal="center" vertical="center" wrapText="1" readingOrder="1"/>
    </xf>
    <xf numFmtId="0" fontId="31" fillId="0" borderId="7" xfId="0" applyFont="1" applyBorder="1" applyAlignment="1">
      <alignment horizontal="center" vertical="center" wrapText="1"/>
    </xf>
    <xf numFmtId="9" fontId="17" fillId="0" borderId="7" xfId="1" applyFont="1" applyBorder="1" applyAlignment="1">
      <alignment horizontal="center" vertical="center" wrapText="1"/>
    </xf>
    <xf numFmtId="164" fontId="7" fillId="0" borderId="7" xfId="1" applyNumberFormat="1" applyFont="1" applyBorder="1" applyAlignment="1" applyProtection="1">
      <alignment horizontal="center" vertical="center" wrapText="1"/>
      <protection locked="0"/>
    </xf>
    <xf numFmtId="9" fontId="31" fillId="0" borderId="7" xfId="0" applyNumberFormat="1" applyFont="1" applyBorder="1" applyAlignment="1">
      <alignment horizontal="center" vertical="center" wrapText="1"/>
    </xf>
    <xf numFmtId="0" fontId="14" fillId="0" borderId="7" xfId="0" applyFont="1" applyBorder="1" applyAlignment="1">
      <alignment horizontal="center" vertical="center" wrapText="1" readingOrder="1"/>
    </xf>
    <xf numFmtId="9" fontId="31" fillId="0" borderId="7" xfId="1" applyFont="1" applyBorder="1" applyAlignment="1">
      <alignment horizontal="center" vertical="center" wrapText="1"/>
    </xf>
    <xf numFmtId="1" fontId="7" fillId="0" borderId="7" xfId="0" applyNumberFormat="1" applyFont="1" applyBorder="1" applyAlignment="1">
      <alignment horizontal="center" vertical="center" wrapText="1"/>
    </xf>
    <xf numFmtId="9" fontId="31" fillId="13" borderId="7" xfId="0" applyNumberFormat="1" applyFont="1" applyFill="1" applyBorder="1" applyAlignment="1">
      <alignment horizontal="center" vertical="center" wrapText="1"/>
    </xf>
    <xf numFmtId="165" fontId="31" fillId="3" borderId="7" xfId="8" applyNumberFormat="1" applyFont="1" applyFill="1" applyBorder="1" applyAlignment="1">
      <alignment horizontal="center" vertical="center" wrapText="1"/>
    </xf>
    <xf numFmtId="9" fontId="33" fillId="3" borderId="7"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7" xfId="1" applyFont="1" applyFill="1" applyBorder="1" applyAlignment="1" applyProtection="1">
      <alignment horizontal="center" vertical="center" wrapText="1"/>
      <protection locked="0"/>
    </xf>
    <xf numFmtId="164" fontId="30" fillId="3" borderId="7" xfId="1" applyNumberFormat="1" applyFont="1" applyFill="1" applyBorder="1" applyAlignment="1">
      <alignment horizontal="center" vertical="center" wrapText="1"/>
    </xf>
    <xf numFmtId="0" fontId="31" fillId="20"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9" fontId="14" fillId="0" borderId="7" xfId="1" applyFont="1" applyFill="1" applyBorder="1" applyAlignment="1">
      <alignment horizontal="center" vertical="center" wrapText="1"/>
    </xf>
    <xf numFmtId="9" fontId="14" fillId="0" borderId="7" xfId="1" applyFont="1" applyFill="1" applyBorder="1" applyAlignment="1" applyProtection="1">
      <alignment horizontal="center" vertical="center" wrapText="1"/>
      <protection locked="0"/>
    </xf>
    <xf numFmtId="164" fontId="31" fillId="0" borderId="7" xfId="1"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4" fontId="31" fillId="0" borderId="7" xfId="1" applyNumberFormat="1" applyFont="1" applyBorder="1" applyAlignment="1" applyProtection="1">
      <alignment horizontal="center" vertical="center" wrapText="1"/>
      <protection locked="0"/>
    </xf>
    <xf numFmtId="1" fontId="31" fillId="13" borderId="7"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7" fillId="0" borderId="7" xfId="10" applyNumberFormat="1" applyFont="1" applyBorder="1" applyAlignment="1">
      <alignment horizontal="center" vertical="center" wrapText="1"/>
    </xf>
    <xf numFmtId="9" fontId="7" fillId="0" borderId="7" xfId="1" applyFont="1" applyBorder="1" applyAlignment="1">
      <alignment horizontal="center" vertical="center" wrapText="1"/>
    </xf>
    <xf numFmtId="164" fontId="7" fillId="0" borderId="7" xfId="1" applyNumberFormat="1" applyFont="1" applyFill="1" applyBorder="1" applyAlignment="1" applyProtection="1">
      <alignment horizontal="center" vertical="center" wrapText="1"/>
      <protection locked="0"/>
    </xf>
    <xf numFmtId="166" fontId="7" fillId="0" borderId="7" xfId="9" applyNumberFormat="1"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17" fillId="0" borderId="7" xfId="0" applyFont="1" applyBorder="1" applyAlignment="1">
      <alignment vertical="center" wrapText="1"/>
    </xf>
    <xf numFmtId="0" fontId="4" fillId="13" borderId="7" xfId="0" applyFont="1" applyFill="1" applyBorder="1" applyAlignment="1">
      <alignment vertical="center" wrapText="1"/>
    </xf>
    <xf numFmtId="9" fontId="17" fillId="0" borderId="7" xfId="0" applyNumberFormat="1" applyFont="1" applyBorder="1" applyAlignment="1">
      <alignment vertical="center" wrapText="1"/>
    </xf>
    <xf numFmtId="0" fontId="17" fillId="0" borderId="7" xfId="0" applyFont="1" applyBorder="1" applyAlignment="1">
      <alignment vertical="center"/>
    </xf>
    <xf numFmtId="164" fontId="31" fillId="0" borderId="7" xfId="1" applyNumberFormat="1" applyFont="1" applyFill="1" applyBorder="1" applyAlignment="1" applyProtection="1">
      <alignment horizontal="center" vertical="center" wrapText="1"/>
      <protection locked="0"/>
    </xf>
    <xf numFmtId="0" fontId="14" fillId="3" borderId="7" xfId="0" applyFont="1" applyFill="1" applyBorder="1" applyAlignment="1">
      <alignment horizontal="center" vertical="center" wrapText="1" readingOrder="1"/>
    </xf>
    <xf numFmtId="9" fontId="31" fillId="3" borderId="7" xfId="0" applyNumberFormat="1" applyFont="1" applyFill="1" applyBorder="1" applyAlignment="1">
      <alignment horizontal="center" vertical="center" wrapText="1"/>
    </xf>
    <xf numFmtId="9" fontId="37" fillId="3" borderId="7" xfId="1" applyFont="1" applyFill="1" applyBorder="1" applyAlignment="1">
      <alignment horizontal="center" vertical="center" wrapText="1"/>
    </xf>
    <xf numFmtId="164" fontId="7" fillId="3" borderId="7" xfId="1" applyNumberFormat="1"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vertical="top" wrapText="1"/>
      <protection locked="0"/>
    </xf>
    <xf numFmtId="0" fontId="13"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1" fontId="14" fillId="25" borderId="57" xfId="0" applyNumberFormat="1" applyFont="1" applyFill="1" applyBorder="1" applyAlignment="1" applyProtection="1">
      <alignment horizontal="center" vertical="center" wrapText="1"/>
      <protection locked="0"/>
    </xf>
    <xf numFmtId="0" fontId="14" fillId="22" borderId="58" xfId="0" applyFont="1" applyFill="1" applyBorder="1" applyAlignment="1" applyProtection="1">
      <alignment horizontal="center" vertical="center" wrapText="1"/>
      <protection locked="0"/>
    </xf>
    <xf numFmtId="0" fontId="14" fillId="23" borderId="58" xfId="0" applyFont="1" applyFill="1" applyBorder="1" applyAlignment="1" applyProtection="1">
      <alignment horizontal="center" vertical="center" wrapText="1"/>
      <protection locked="0"/>
    </xf>
    <xf numFmtId="0" fontId="14" fillId="23" borderId="59"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1" fontId="15" fillId="14" borderId="9" xfId="0" applyNumberFormat="1"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16" fillId="0" borderId="26"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16" fillId="0" borderId="4" xfId="0" applyFont="1" applyBorder="1" applyAlignment="1" applyProtection="1">
      <alignment horizontal="center" vertical="center" wrapText="1"/>
      <protection locked="0"/>
    </xf>
    <xf numFmtId="0" fontId="0" fillId="19" borderId="46" xfId="0" applyFill="1" applyBorder="1"/>
    <xf numFmtId="0" fontId="0" fillId="22" borderId="0" xfId="0" applyFill="1"/>
    <xf numFmtId="0" fontId="7" fillId="0" borderId="4"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0" fontId="39" fillId="24" borderId="23" xfId="0" applyFont="1" applyFill="1" applyBorder="1" applyAlignment="1" applyProtection="1">
      <alignment horizontal="center" vertical="center" wrapText="1"/>
      <protection locked="0"/>
    </xf>
    <xf numFmtId="0" fontId="38" fillId="27" borderId="23" xfId="0" applyFont="1" applyFill="1" applyBorder="1" applyAlignment="1" applyProtection="1">
      <alignment horizontal="center" vertical="center" wrapText="1"/>
      <protection locked="0"/>
    </xf>
    <xf numFmtId="0" fontId="38" fillId="24" borderId="23" xfId="0" applyFont="1" applyFill="1" applyBorder="1" applyAlignment="1" applyProtection="1">
      <alignment horizontal="center" vertical="center" wrapText="1"/>
      <protection locked="0"/>
    </xf>
    <xf numFmtId="0" fontId="38" fillId="14" borderId="23" xfId="0" applyFont="1" applyFill="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6" fillId="16" borderId="1" xfId="0" applyFont="1" applyFill="1" applyBorder="1" applyAlignment="1" applyProtection="1">
      <alignment horizontal="center" vertical="center" wrapText="1"/>
      <protection locked="0"/>
    </xf>
    <xf numFmtId="0" fontId="16" fillId="16" borderId="6" xfId="0" applyFont="1" applyFill="1" applyBorder="1" applyAlignment="1" applyProtection="1">
      <alignment horizontal="center" vertical="center" wrapText="1"/>
      <protection locked="0"/>
    </xf>
    <xf numFmtId="0" fontId="7" fillId="16" borderId="47" xfId="0" applyFont="1" applyFill="1" applyBorder="1" applyAlignment="1" applyProtection="1">
      <alignment horizontal="center" vertical="center" wrapText="1"/>
      <protection locked="0"/>
    </xf>
    <xf numFmtId="0" fontId="7" fillId="16" borderId="12" xfId="0" applyFont="1" applyFill="1" applyBorder="1" applyAlignment="1" applyProtection="1">
      <alignment horizontal="center" vertical="center" wrapText="1"/>
      <protection locked="0"/>
    </xf>
    <xf numFmtId="164" fontId="7" fillId="16" borderId="25" xfId="1" applyNumberFormat="1" applyFont="1" applyFill="1" applyBorder="1" applyAlignment="1" applyProtection="1">
      <alignment horizontal="center" vertical="center" wrapText="1"/>
    </xf>
    <xf numFmtId="164" fontId="7" fillId="16" borderId="27" xfId="1" applyNumberFormat="1" applyFont="1" applyFill="1" applyBorder="1" applyAlignment="1" applyProtection="1">
      <alignment horizontal="center" vertical="center" wrapText="1"/>
    </xf>
    <xf numFmtId="0" fontId="43" fillId="0" borderId="0" xfId="0" applyFont="1"/>
    <xf numFmtId="9" fontId="17" fillId="3" borderId="7" xfId="0" applyNumberFormat="1"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3" fillId="28" borderId="2" xfId="0" applyFont="1" applyFill="1" applyBorder="1" applyAlignment="1" applyProtection="1">
      <alignment horizontal="center" vertical="center" wrapText="1"/>
      <protection locked="0"/>
    </xf>
    <xf numFmtId="0" fontId="13" fillId="28" borderId="0" xfId="0" applyFont="1" applyFill="1" applyAlignment="1" applyProtection="1">
      <alignment horizontal="center" vertical="center" wrapText="1"/>
      <protection locked="0"/>
    </xf>
    <xf numFmtId="0" fontId="13" fillId="28" borderId="26" xfId="0" applyFont="1" applyFill="1" applyBorder="1" applyAlignment="1" applyProtection="1">
      <alignment horizontal="center" vertical="center" wrapText="1"/>
      <protection locked="0"/>
    </xf>
    <xf numFmtId="9" fontId="17" fillId="0" borderId="7" xfId="1"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0" fontId="31" fillId="3" borderId="7"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4" fillId="3" borderId="7" xfId="0" applyFont="1" applyFill="1" applyBorder="1" applyAlignment="1">
      <alignment horizontal="center" vertical="center" wrapText="1"/>
    </xf>
    <xf numFmtId="0" fontId="17" fillId="0" borderId="7" xfId="0" applyFont="1" applyBorder="1" applyAlignment="1">
      <alignment horizontal="center" wrapText="1"/>
    </xf>
    <xf numFmtId="0" fontId="31" fillId="3" borderId="7" xfId="0" applyFont="1" applyFill="1" applyBorder="1" applyAlignment="1">
      <alignment horizontal="center" wrapText="1"/>
    </xf>
    <xf numFmtId="0" fontId="31" fillId="0" borderId="7" xfId="0" applyFont="1" applyBorder="1" applyAlignment="1">
      <alignment horizontal="center" wrapText="1"/>
    </xf>
    <xf numFmtId="0" fontId="17" fillId="29" borderId="7" xfId="0" applyFont="1" applyFill="1" applyBorder="1" applyAlignment="1">
      <alignment horizontal="center" vertical="center" wrapText="1"/>
    </xf>
    <xf numFmtId="9" fontId="31" fillId="29" borderId="19" xfId="0" applyNumberFormat="1" applyFont="1" applyFill="1" applyBorder="1" applyAlignment="1">
      <alignment horizontal="center" vertical="center" wrapText="1"/>
    </xf>
    <xf numFmtId="0" fontId="24" fillId="3" borderId="5" xfId="0" applyFont="1" applyFill="1" applyBorder="1" applyAlignment="1" applyProtection="1">
      <alignment horizontal="right" vertical="center" wrapText="1"/>
      <protection locked="0"/>
    </xf>
    <xf numFmtId="0" fontId="17" fillId="3" borderId="7" xfId="0" applyFont="1" applyFill="1" applyBorder="1" applyAlignment="1">
      <alignment vertical="center" wrapText="1"/>
    </xf>
    <xf numFmtId="0" fontId="31" fillId="0" borderId="7" xfId="0" applyFont="1" applyBorder="1" applyAlignment="1">
      <alignment vertical="center" wrapText="1"/>
    </xf>
    <xf numFmtId="10" fontId="7" fillId="0" borderId="21" xfId="1" applyNumberFormat="1" applyFont="1" applyBorder="1" applyAlignment="1">
      <alignment horizontal="center" vertical="center"/>
    </xf>
    <xf numFmtId="10" fontId="7" fillId="0" borderId="52" xfId="1" applyNumberFormat="1" applyFont="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10" fontId="3" fillId="7" borderId="31" xfId="1" applyNumberFormat="1" applyFont="1" applyFill="1" applyBorder="1" applyAlignment="1">
      <alignment horizontal="center" vertical="center"/>
    </xf>
    <xf numFmtId="10" fontId="3" fillId="7" borderId="50" xfId="1" applyNumberFormat="1" applyFont="1" applyFill="1" applyBorder="1" applyAlignment="1">
      <alignment horizontal="center" vertical="center"/>
    </xf>
    <xf numFmtId="10" fontId="3" fillId="7" borderId="32" xfId="1" applyNumberFormat="1" applyFont="1" applyFill="1" applyBorder="1" applyAlignment="1">
      <alignment horizontal="center" vertical="center"/>
    </xf>
    <xf numFmtId="10" fontId="3" fillId="7" borderId="52" xfId="1" applyNumberFormat="1" applyFont="1" applyFill="1" applyBorder="1" applyAlignment="1">
      <alignment horizontal="center" vertical="center"/>
    </xf>
    <xf numFmtId="0" fontId="22" fillId="6" borderId="7" xfId="0" applyFont="1" applyFill="1" applyBorder="1" applyAlignment="1">
      <alignment horizontal="center" vertical="center" wrapText="1"/>
    </xf>
    <xf numFmtId="9" fontId="22" fillId="6" borderId="54" xfId="1" applyFont="1" applyFill="1" applyBorder="1" applyAlignment="1">
      <alignment horizontal="center" vertical="center"/>
    </xf>
    <xf numFmtId="9" fontId="22" fillId="6" borderId="55" xfId="1" applyFont="1" applyFill="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33" xfId="0" applyFont="1" applyBorder="1" applyAlignment="1">
      <alignment horizontal="center" vertical="center"/>
    </xf>
    <xf numFmtId="0" fontId="0" fillId="0" borderId="40" xfId="0"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0" xfId="0"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23" fillId="16" borderId="15" xfId="0" applyFont="1" applyFill="1" applyBorder="1" applyAlignment="1">
      <alignment horizontal="center" vertical="center"/>
    </xf>
    <xf numFmtId="0" fontId="23" fillId="16" borderId="24" xfId="0" applyFont="1" applyFill="1" applyBorder="1" applyAlignment="1">
      <alignment horizontal="center" vertical="center"/>
    </xf>
    <xf numFmtId="0" fontId="23" fillId="16" borderId="13" xfId="0" applyFont="1" applyFill="1" applyBorder="1" applyAlignment="1">
      <alignment horizontal="center" vertical="center"/>
    </xf>
    <xf numFmtId="0" fontId="0" fillId="15" borderId="43" xfId="0" applyFill="1" applyBorder="1" applyAlignment="1">
      <alignment horizontal="left" wrapText="1"/>
    </xf>
    <xf numFmtId="0" fontId="0" fillId="15" borderId="0" xfId="0" applyFill="1" applyAlignment="1">
      <alignment horizontal="left" wrapText="1"/>
    </xf>
    <xf numFmtId="0" fontId="0" fillId="15" borderId="44" xfId="0" applyFill="1" applyBorder="1" applyAlignment="1">
      <alignment horizontal="left"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34" xfId="0" applyBorder="1" applyAlignment="1">
      <alignment horizontal="center" vertical="center" wrapText="1"/>
    </xf>
    <xf numFmtId="0" fontId="0" fillId="15" borderId="45" xfId="0" applyFill="1" applyBorder="1" applyAlignment="1">
      <alignment horizontal="left" wrapText="1"/>
    </xf>
    <xf numFmtId="0" fontId="0" fillId="15" borderId="33" xfId="0" applyFill="1" applyBorder="1" applyAlignment="1">
      <alignment horizontal="left" wrapText="1"/>
    </xf>
    <xf numFmtId="0" fontId="0" fillId="15" borderId="34" xfId="0" applyFill="1" applyBorder="1" applyAlignment="1">
      <alignment horizontal="left" wrapText="1"/>
    </xf>
    <xf numFmtId="0" fontId="3" fillId="16" borderId="43" xfId="0" applyFont="1" applyFill="1" applyBorder="1" applyAlignment="1">
      <alignment horizontal="center" wrapText="1"/>
    </xf>
    <xf numFmtId="0" fontId="3" fillId="16" borderId="0" xfId="0" applyFont="1" applyFill="1" applyAlignment="1">
      <alignment horizontal="center" wrapText="1"/>
    </xf>
    <xf numFmtId="0" fontId="3" fillId="16" borderId="44" xfId="0" applyFont="1" applyFill="1" applyBorder="1" applyAlignment="1">
      <alignment horizontal="center" wrapText="1"/>
    </xf>
    <xf numFmtId="0" fontId="0" fillId="16" borderId="43" xfId="0" applyFill="1" applyBorder="1" applyAlignment="1">
      <alignment horizontal="left" wrapText="1"/>
    </xf>
    <xf numFmtId="0" fontId="0" fillId="16" borderId="0" xfId="0" applyFill="1" applyAlignment="1">
      <alignment horizontal="left" wrapText="1"/>
    </xf>
    <xf numFmtId="0" fontId="0" fillId="16" borderId="44" xfId="0" applyFill="1" applyBorder="1" applyAlignment="1">
      <alignment horizontal="left" wrapText="1"/>
    </xf>
    <xf numFmtId="0" fontId="0" fillId="16" borderId="45" xfId="0" applyFill="1" applyBorder="1" applyAlignment="1">
      <alignment horizontal="left" wrapText="1"/>
    </xf>
    <xf numFmtId="0" fontId="0" fillId="16" borderId="33" xfId="0" applyFill="1" applyBorder="1" applyAlignment="1">
      <alignment horizontal="left" wrapText="1"/>
    </xf>
    <xf numFmtId="0" fontId="0" fillId="16" borderId="34" xfId="0" applyFill="1" applyBorder="1" applyAlignment="1">
      <alignment horizontal="left" wrapText="1"/>
    </xf>
    <xf numFmtId="0" fontId="23" fillId="15" borderId="15" xfId="0" applyFont="1" applyFill="1" applyBorder="1" applyAlignment="1">
      <alignment horizontal="center" vertical="center"/>
    </xf>
    <xf numFmtId="0" fontId="23" fillId="15" borderId="24" xfId="0" applyFont="1" applyFill="1" applyBorder="1" applyAlignment="1">
      <alignment horizontal="center" vertical="center"/>
    </xf>
    <xf numFmtId="0" fontId="23" fillId="15" borderId="13" xfId="0" applyFont="1" applyFill="1" applyBorder="1" applyAlignment="1">
      <alignment horizontal="center" vertical="center"/>
    </xf>
    <xf numFmtId="0" fontId="34" fillId="15" borderId="15" xfId="0" applyFont="1" applyFill="1" applyBorder="1" applyAlignment="1">
      <alignment horizontal="center"/>
    </xf>
    <xf numFmtId="0" fontId="34" fillId="15" borderId="24" xfId="0" applyFont="1" applyFill="1" applyBorder="1" applyAlignment="1">
      <alignment horizontal="center"/>
    </xf>
    <xf numFmtId="0" fontId="34" fillId="15" borderId="13" xfId="0" applyFont="1" applyFill="1" applyBorder="1" applyAlignment="1">
      <alignment horizontal="center"/>
    </xf>
    <xf numFmtId="0" fontId="34" fillId="16" borderId="15" xfId="0" applyFont="1" applyFill="1" applyBorder="1" applyAlignment="1">
      <alignment horizontal="center"/>
    </xf>
    <xf numFmtId="0" fontId="34" fillId="16" borderId="24" xfId="0" applyFont="1" applyFill="1" applyBorder="1" applyAlignment="1">
      <alignment horizontal="center"/>
    </xf>
    <xf numFmtId="0" fontId="34" fillId="16" borderId="13" xfId="0" applyFont="1" applyFill="1" applyBorder="1" applyAlignment="1">
      <alignment horizontal="center"/>
    </xf>
    <xf numFmtId="0" fontId="0" fillId="15" borderId="43" xfId="0" applyFill="1" applyBorder="1" applyAlignment="1">
      <alignment horizontal="left"/>
    </xf>
    <xf numFmtId="0" fontId="0" fillId="15" borderId="0" xfId="0" applyFill="1" applyAlignment="1">
      <alignment horizontal="left"/>
    </xf>
    <xf numFmtId="0" fontId="0" fillId="15" borderId="44" xfId="0" applyFill="1" applyBorder="1" applyAlignment="1">
      <alignment horizontal="left"/>
    </xf>
    <xf numFmtId="0" fontId="34" fillId="0" borderId="0" xfId="0" applyFont="1" applyAlignment="1">
      <alignment horizontal="center"/>
    </xf>
    <xf numFmtId="0" fontId="3" fillId="15" borderId="43" xfId="0" applyFont="1" applyFill="1" applyBorder="1" applyAlignment="1">
      <alignment horizontal="center" wrapText="1"/>
    </xf>
    <xf numFmtId="0" fontId="3" fillId="15" borderId="0" xfId="0" applyFont="1" applyFill="1" applyAlignment="1">
      <alignment horizontal="center" wrapText="1"/>
    </xf>
    <xf numFmtId="0" fontId="3" fillId="15" borderId="44" xfId="0" applyFont="1" applyFill="1" applyBorder="1" applyAlignment="1">
      <alignment horizontal="center" wrapText="1"/>
    </xf>
    <xf numFmtId="0" fontId="0" fillId="15" borderId="43" xfId="0" applyFill="1" applyBorder="1" applyAlignment="1">
      <alignment horizontal="left" vertical="top" wrapText="1"/>
    </xf>
    <xf numFmtId="0" fontId="0" fillId="15" borderId="0" xfId="0" applyFill="1" applyAlignment="1">
      <alignment horizontal="left" vertical="top" wrapText="1"/>
    </xf>
    <xf numFmtId="0" fontId="0" fillId="15" borderId="44" xfId="0" applyFill="1" applyBorder="1" applyAlignment="1">
      <alignment horizontal="left" vertical="top" wrapText="1"/>
    </xf>
    <xf numFmtId="0" fontId="38" fillId="14" borderId="10" xfId="0" applyFont="1" applyFill="1" applyBorder="1" applyAlignment="1" applyProtection="1">
      <alignment horizontal="center" vertical="center" wrapText="1"/>
      <protection locked="0"/>
    </xf>
    <xf numFmtId="0" fontId="38" fillId="14" borderId="63" xfId="0" applyFont="1" applyFill="1" applyBorder="1" applyAlignment="1" applyProtection="1">
      <alignment horizontal="center" vertical="center" wrapText="1"/>
      <protection locked="0"/>
    </xf>
    <xf numFmtId="0" fontId="38" fillId="14" borderId="28" xfId="0" applyFont="1" applyFill="1" applyBorder="1" applyAlignment="1" applyProtection="1">
      <alignment horizontal="center" vertical="center" wrapText="1"/>
      <protection locked="0"/>
    </xf>
    <xf numFmtId="0" fontId="38" fillId="14" borderId="29" xfId="0" applyFont="1" applyFill="1" applyBorder="1" applyAlignment="1" applyProtection="1">
      <alignment horizontal="center" vertical="center" wrapText="1"/>
      <protection locked="0"/>
    </xf>
    <xf numFmtId="0" fontId="38" fillId="14" borderId="62"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32" fillId="14" borderId="3" xfId="0" applyFont="1" applyFill="1" applyBorder="1" applyAlignment="1" applyProtection="1">
      <alignment horizontal="center" vertical="center" wrapText="1"/>
      <protection locked="0"/>
    </xf>
    <xf numFmtId="0" fontId="32" fillId="14" borderId="4" xfId="0" applyFont="1" applyFill="1" applyBorder="1" applyAlignment="1" applyProtection="1">
      <alignment horizontal="center" vertical="center" wrapText="1"/>
      <protection locked="0"/>
    </xf>
    <xf numFmtId="0" fontId="38" fillId="27" borderId="10" xfId="0" applyFont="1" applyFill="1" applyBorder="1" applyAlignment="1" applyProtection="1">
      <alignment horizontal="center" vertical="center" wrapText="1"/>
      <protection locked="0"/>
    </xf>
    <xf numFmtId="0" fontId="38" fillId="27" borderId="11" xfId="0" applyFont="1" applyFill="1" applyBorder="1" applyAlignment="1" applyProtection="1">
      <alignment horizontal="center" vertical="center" wrapText="1"/>
      <protection locked="0"/>
    </xf>
    <xf numFmtId="0" fontId="38" fillId="26" borderId="28" xfId="0" applyFont="1" applyFill="1" applyBorder="1" applyAlignment="1" applyProtection="1">
      <alignment horizontal="center" vertical="center" wrapText="1"/>
      <protection locked="0"/>
    </xf>
    <xf numFmtId="0" fontId="38" fillId="26" borderId="29" xfId="0" applyFont="1" applyFill="1" applyBorder="1" applyAlignment="1" applyProtection="1">
      <alignment horizontal="center" vertical="center" wrapText="1"/>
      <protection locked="0"/>
    </xf>
    <xf numFmtId="0" fontId="38" fillId="26" borderId="30" xfId="0" applyFont="1" applyFill="1" applyBorder="1" applyAlignment="1" applyProtection="1">
      <alignment horizontal="center" vertical="center" wrapText="1"/>
      <protection locked="0"/>
    </xf>
    <xf numFmtId="0" fontId="38" fillId="27" borderId="28" xfId="0" applyFont="1" applyFill="1" applyBorder="1" applyAlignment="1" applyProtection="1">
      <alignment horizontal="center" vertical="center" wrapText="1"/>
      <protection locked="0"/>
    </xf>
    <xf numFmtId="0" fontId="38" fillId="27" borderId="29" xfId="0" applyFont="1" applyFill="1" applyBorder="1" applyAlignment="1" applyProtection="1">
      <alignment horizontal="center" vertical="center" wrapText="1"/>
      <protection locked="0"/>
    </xf>
    <xf numFmtId="0" fontId="38" fillId="27" borderId="30" xfId="0" applyFont="1" applyFill="1" applyBorder="1" applyAlignment="1" applyProtection="1">
      <alignment horizontal="center" vertical="center" wrapText="1"/>
      <protection locked="0"/>
    </xf>
    <xf numFmtId="0" fontId="38" fillId="24" borderId="10" xfId="0" applyFont="1" applyFill="1" applyBorder="1" applyAlignment="1" applyProtection="1">
      <alignment horizontal="center" vertical="center" wrapText="1"/>
      <protection locked="0"/>
    </xf>
    <xf numFmtId="0" fontId="38" fillId="24" borderId="11" xfId="0" applyFont="1" applyFill="1" applyBorder="1" applyAlignment="1" applyProtection="1">
      <alignment horizontal="center" vertical="center" wrapText="1"/>
      <protection locked="0"/>
    </xf>
    <xf numFmtId="0" fontId="38" fillId="24" borderId="28" xfId="0" applyFont="1" applyFill="1" applyBorder="1" applyAlignment="1" applyProtection="1">
      <alignment horizontal="center" vertical="center" wrapText="1"/>
      <protection locked="0"/>
    </xf>
    <xf numFmtId="0" fontId="38" fillId="24" borderId="29" xfId="0" applyFont="1" applyFill="1" applyBorder="1" applyAlignment="1" applyProtection="1">
      <alignment horizontal="center" vertical="center" wrapText="1"/>
      <protection locked="0"/>
    </xf>
    <xf numFmtId="0" fontId="38" fillId="24" borderId="30"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39" fillId="24" borderId="10" xfId="0" applyFont="1" applyFill="1" applyBorder="1" applyAlignment="1" applyProtection="1">
      <alignment horizontal="center" vertical="center" wrapText="1"/>
      <protection locked="0"/>
    </xf>
    <xf numFmtId="0" fontId="39" fillId="24" borderId="11" xfId="0" applyFont="1" applyFill="1" applyBorder="1" applyAlignment="1" applyProtection="1">
      <alignment horizontal="center" vertical="center" wrapText="1"/>
      <protection locked="0"/>
    </xf>
    <xf numFmtId="0" fontId="0" fillId="0" borderId="28" xfId="0" applyBorder="1" applyAlignment="1">
      <alignment horizontal="center" vertical="center" textRotation="90"/>
    </xf>
    <xf numFmtId="0" fontId="0" fillId="0" borderId="22" xfId="0" applyBorder="1" applyAlignment="1">
      <alignment horizontal="center" vertical="center" textRotation="90"/>
    </xf>
    <xf numFmtId="0" fontId="0" fillId="0" borderId="48" xfId="0" applyBorder="1" applyAlignment="1">
      <alignment horizontal="center" vertical="center" textRotation="90"/>
    </xf>
    <xf numFmtId="0" fontId="0" fillId="0" borderId="2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0" fillId="0" borderId="7" xfId="0" applyBorder="1" applyAlignment="1">
      <alignment horizontal="left" wrapText="1"/>
    </xf>
    <xf numFmtId="0" fontId="0" fillId="0" borderId="8" xfId="0" applyBorder="1" applyAlignment="1">
      <alignment horizontal="left"/>
    </xf>
    <xf numFmtId="0" fontId="0" fillId="0" borderId="49"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3" fillId="16" borderId="29" xfId="0" applyFont="1" applyFill="1" applyBorder="1" applyAlignment="1">
      <alignment horizontal="center"/>
    </xf>
    <xf numFmtId="0" fontId="3" fillId="16" borderId="30" xfId="0" applyFont="1" applyFill="1" applyBorder="1" applyAlignment="1">
      <alignment horizontal="center"/>
    </xf>
    <xf numFmtId="0" fontId="0" fillId="0" borderId="28"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7"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7" xfId="0" applyFont="1" applyFill="1" applyBorder="1" applyAlignment="1">
      <alignment horizontal="center" vertical="top"/>
    </xf>
    <xf numFmtId="0" fontId="41" fillId="0" borderId="60" xfId="0" applyFont="1" applyBorder="1" applyAlignment="1">
      <alignment horizontal="center" vertical="center" textRotation="90"/>
    </xf>
    <xf numFmtId="0" fontId="41" fillId="0" borderId="61" xfId="0" applyFont="1" applyBorder="1" applyAlignment="1">
      <alignment horizontal="center" vertical="center" textRotation="90"/>
    </xf>
    <xf numFmtId="0" fontId="41" fillId="0" borderId="57" xfId="0" applyFont="1" applyBorder="1" applyAlignment="1">
      <alignment horizontal="center" vertical="center" textRotation="90"/>
    </xf>
    <xf numFmtId="0" fontId="14" fillId="29" borderId="7" xfId="0" applyFont="1" applyFill="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31" fillId="3" borderId="15"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13" xfId="0" applyFont="1" applyFill="1" applyBorder="1" applyAlignment="1">
      <alignment horizontal="left" vertical="center" wrapText="1"/>
    </xf>
    <xf numFmtId="0" fontId="17" fillId="0" borderId="7" xfId="0" applyFont="1" applyBorder="1" applyAlignment="1">
      <alignment horizontal="left" vertical="top" wrapText="1"/>
    </xf>
    <xf numFmtId="14" fontId="14" fillId="3" borderId="7" xfId="0" applyNumberFormat="1" applyFont="1" applyFill="1" applyBorder="1" applyAlignment="1">
      <alignment horizontal="center" vertical="center" wrapText="1"/>
    </xf>
    <xf numFmtId="167" fontId="14" fillId="3" borderId="7" xfId="0" applyNumberFormat="1" applyFont="1" applyFill="1" applyBorder="1" applyAlignment="1">
      <alignment horizontal="center" vertical="center" wrapText="1"/>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36286</xdr:colOff>
      <xdr:row>0</xdr:row>
      <xdr:rowOff>22679</xdr:rowOff>
    </xdr:from>
    <xdr:to>
      <xdr:col>1</xdr:col>
      <xdr:colOff>666751</xdr:colOff>
      <xdr:row>3</xdr:row>
      <xdr:rowOff>68036</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86" y="22679"/>
          <a:ext cx="1188358" cy="128360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5"/>
  <sheetViews>
    <sheetView showGridLines="0" view="pageBreakPreview" topLeftCell="A27" zoomScale="85" zoomScaleNormal="40" zoomScaleSheetLayoutView="85" workbookViewId="0">
      <selection activeCell="C45" sqref="C45"/>
    </sheetView>
  </sheetViews>
  <sheetFormatPr baseColWidth="10" defaultColWidth="11.42578125" defaultRowHeight="15" x14ac:dyDescent="0.2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9.85546875" style="18" customWidth="1"/>
    <col min="23" max="23" width="36.42578125" customWidth="1"/>
  </cols>
  <sheetData>
    <row r="1" spans="2:11" ht="15.75" thickBot="1" x14ac:dyDescent="0.3"/>
    <row r="2" spans="2:11" ht="99" customHeight="1" thickBot="1" x14ac:dyDescent="0.3">
      <c r="B2" s="224"/>
      <c r="C2" s="225"/>
      <c r="D2" s="226"/>
      <c r="E2" s="226"/>
      <c r="F2" s="226"/>
      <c r="G2" s="226"/>
      <c r="H2" s="227" t="s">
        <v>0</v>
      </c>
      <c r="I2" s="228"/>
      <c r="J2" s="229"/>
    </row>
    <row r="3" spans="2:11" ht="9" customHeight="1" x14ac:dyDescent="0.25"/>
    <row r="4" spans="2:11" ht="9" customHeight="1" thickBot="1" x14ac:dyDescent="0.3"/>
    <row r="5" spans="2:11" ht="34.5" customHeight="1" thickBot="1" x14ac:dyDescent="0.3">
      <c r="B5" s="230" t="s">
        <v>1</v>
      </c>
      <c r="C5" s="231"/>
      <c r="D5" s="231"/>
      <c r="E5" s="231"/>
      <c r="F5" s="231"/>
      <c r="G5" s="231"/>
      <c r="H5" s="231"/>
      <c r="I5" s="231"/>
      <c r="J5" s="232"/>
      <c r="K5" s="30"/>
    </row>
    <row r="6" spans="2:11" ht="52.5" customHeight="1" x14ac:dyDescent="0.25">
      <c r="B6" s="233" t="s">
        <v>2</v>
      </c>
      <c r="C6" s="234"/>
      <c r="D6" s="234"/>
      <c r="E6" s="234"/>
      <c r="F6" s="234"/>
      <c r="G6" s="234"/>
      <c r="H6" s="234"/>
      <c r="I6" s="234"/>
      <c r="J6" s="235"/>
      <c r="K6" s="30"/>
    </row>
    <row r="7" spans="2:11" ht="33.75" customHeight="1" thickBot="1" x14ac:dyDescent="0.3">
      <c r="B7" s="236"/>
      <c r="C7" s="237"/>
      <c r="D7" s="237"/>
      <c r="E7" s="237"/>
      <c r="F7" s="237"/>
      <c r="G7" s="237"/>
      <c r="H7" s="237"/>
      <c r="I7" s="237"/>
      <c r="J7" s="238"/>
      <c r="K7" s="30"/>
    </row>
    <row r="8" spans="2:11" ht="15.75" thickBot="1" x14ac:dyDescent="0.3"/>
    <row r="9" spans="2:11" ht="18" x14ac:dyDescent="0.25">
      <c r="D9" s="78" t="s">
        <v>3</v>
      </c>
      <c r="E9" s="239" t="s">
        <v>4</v>
      </c>
      <c r="F9" s="240"/>
    </row>
    <row r="10" spans="2:11" x14ac:dyDescent="0.25">
      <c r="D10" s="79" t="s">
        <v>5</v>
      </c>
      <c r="E10" s="241"/>
      <c r="F10" s="242"/>
    </row>
    <row r="11" spans="2:11" x14ac:dyDescent="0.25">
      <c r="D11" s="80" t="s">
        <v>5</v>
      </c>
      <c r="E11" s="222"/>
      <c r="F11" s="223"/>
    </row>
    <row r="12" spans="2:11" x14ac:dyDescent="0.25">
      <c r="D12" s="80" t="s">
        <v>6</v>
      </c>
      <c r="E12" s="222"/>
      <c r="F12" s="223"/>
    </row>
    <row r="13" spans="2:11" x14ac:dyDescent="0.25">
      <c r="D13" s="80" t="s">
        <v>7</v>
      </c>
      <c r="E13" s="222"/>
      <c r="F13" s="223"/>
    </row>
    <row r="14" spans="2:11" x14ac:dyDescent="0.25">
      <c r="D14" s="81" t="s">
        <v>8</v>
      </c>
      <c r="E14" s="222"/>
      <c r="F14" s="223"/>
    </row>
    <row r="15" spans="2:11" x14ac:dyDescent="0.25">
      <c r="D15" s="81" t="s">
        <v>9</v>
      </c>
      <c r="E15" s="222"/>
      <c r="F15" s="223"/>
    </row>
    <row r="16" spans="2:11" x14ac:dyDescent="0.25">
      <c r="D16" s="79" t="s">
        <v>10</v>
      </c>
      <c r="E16" s="243"/>
      <c r="F16" s="244"/>
    </row>
    <row r="17" spans="4:6" x14ac:dyDescent="0.25">
      <c r="D17" s="80" t="s">
        <v>10</v>
      </c>
      <c r="E17" s="222"/>
      <c r="F17" s="223"/>
    </row>
    <row r="18" spans="4:6" x14ac:dyDescent="0.25">
      <c r="D18" s="80" t="s">
        <v>11</v>
      </c>
      <c r="E18" s="222"/>
      <c r="F18" s="223"/>
    </row>
    <row r="19" spans="4:6" x14ac:dyDescent="0.25">
      <c r="D19" s="81" t="s">
        <v>12</v>
      </c>
      <c r="E19" s="222"/>
      <c r="F19" s="223"/>
    </row>
    <row r="20" spans="4:6" x14ac:dyDescent="0.25">
      <c r="D20" s="82" t="s">
        <v>13</v>
      </c>
      <c r="E20" s="243"/>
      <c r="F20" s="244"/>
    </row>
    <row r="21" spans="4:6" x14ac:dyDescent="0.25">
      <c r="D21" s="80" t="s">
        <v>13</v>
      </c>
      <c r="E21" s="222"/>
      <c r="F21" s="223"/>
    </row>
    <row r="22" spans="4:6" x14ac:dyDescent="0.25">
      <c r="D22" s="80" t="s">
        <v>14</v>
      </c>
      <c r="E22" s="222"/>
      <c r="F22" s="223"/>
    </row>
    <row r="23" spans="4:6" x14ac:dyDescent="0.25">
      <c r="D23" s="80" t="s">
        <v>15</v>
      </c>
      <c r="E23" s="222"/>
      <c r="F23" s="223"/>
    </row>
    <row r="24" spans="4:6" x14ac:dyDescent="0.25">
      <c r="D24" s="80" t="s">
        <v>16</v>
      </c>
      <c r="E24" s="222"/>
      <c r="F24" s="223"/>
    </row>
    <row r="25" spans="4:6" x14ac:dyDescent="0.25">
      <c r="D25" s="79" t="s">
        <v>17</v>
      </c>
      <c r="E25" s="243"/>
      <c r="F25" s="244"/>
    </row>
    <row r="26" spans="4:6" x14ac:dyDescent="0.25">
      <c r="D26" s="80" t="s">
        <v>17</v>
      </c>
      <c r="E26" s="222"/>
      <c r="F26" s="223"/>
    </row>
    <row r="27" spans="4:6" x14ac:dyDescent="0.25">
      <c r="D27" s="80" t="s">
        <v>18</v>
      </c>
      <c r="E27" s="222"/>
      <c r="F27" s="223"/>
    </row>
    <row r="28" spans="4:6" x14ac:dyDescent="0.25">
      <c r="D28" s="80" t="s">
        <v>19</v>
      </c>
      <c r="E28" s="222"/>
      <c r="F28" s="223"/>
    </row>
    <row r="29" spans="4:6" x14ac:dyDescent="0.25">
      <c r="D29" s="80" t="s">
        <v>20</v>
      </c>
      <c r="E29" s="222"/>
      <c r="F29" s="223"/>
    </row>
    <row r="30" spans="4:6" x14ac:dyDescent="0.25">
      <c r="D30" s="80" t="s">
        <v>21</v>
      </c>
      <c r="E30" s="222"/>
      <c r="F30" s="223"/>
    </row>
    <row r="31" spans="4:6" x14ac:dyDescent="0.25">
      <c r="D31" s="80" t="s">
        <v>22</v>
      </c>
      <c r="E31" s="222"/>
      <c r="F31" s="223"/>
    </row>
    <row r="32" spans="4:6" x14ac:dyDescent="0.25">
      <c r="D32" s="79" t="s">
        <v>23</v>
      </c>
      <c r="E32" s="243"/>
      <c r="F32" s="244"/>
    </row>
    <row r="33" spans="2:11" x14ac:dyDescent="0.25">
      <c r="D33" s="80" t="s">
        <v>24</v>
      </c>
      <c r="E33" s="222"/>
      <c r="F33" s="223"/>
    </row>
    <row r="34" spans="2:11" x14ac:dyDescent="0.25">
      <c r="D34" s="81" t="s">
        <v>25</v>
      </c>
      <c r="E34" s="222"/>
      <c r="F34" s="223"/>
    </row>
    <row r="35" spans="2:11" x14ac:dyDescent="0.25">
      <c r="D35" s="81" t="s">
        <v>26</v>
      </c>
      <c r="E35" s="222"/>
      <c r="F35" s="223"/>
    </row>
    <row r="36" spans="2:11" x14ac:dyDescent="0.25">
      <c r="D36" s="80" t="s">
        <v>27</v>
      </c>
      <c r="E36" s="222"/>
      <c r="F36" s="223"/>
    </row>
    <row r="37" spans="2:11" x14ac:dyDescent="0.25">
      <c r="D37" s="83" t="s">
        <v>28</v>
      </c>
      <c r="E37" s="222"/>
      <c r="F37" s="223"/>
    </row>
    <row r="38" spans="2:11" ht="29.25" x14ac:dyDescent="0.25">
      <c r="D38" s="84" t="s">
        <v>29</v>
      </c>
      <c r="E38" s="222"/>
      <c r="F38" s="223"/>
    </row>
    <row r="39" spans="2:11" ht="16.5" thickBot="1" x14ac:dyDescent="0.3">
      <c r="D39" s="85" t="s">
        <v>30</v>
      </c>
      <c r="E39" s="246"/>
      <c r="F39" s="247"/>
    </row>
    <row r="42" spans="2:11" ht="29.25" customHeight="1" x14ac:dyDescent="0.25">
      <c r="B42" s="245" t="s">
        <v>31</v>
      </c>
      <c r="C42" s="245"/>
      <c r="D42" s="245"/>
      <c r="E42" s="245"/>
      <c r="F42" s="245"/>
      <c r="G42" s="245"/>
      <c r="H42" s="245"/>
      <c r="I42" s="245"/>
      <c r="J42" s="245"/>
      <c r="K42" s="245"/>
    </row>
    <row r="43" spans="2:11" s="202" customFormat="1" ht="40.5" customHeight="1" x14ac:dyDescent="0.2">
      <c r="B43" s="364" t="s">
        <v>32</v>
      </c>
      <c r="C43" s="364" t="s">
        <v>622</v>
      </c>
      <c r="D43" s="365" t="s">
        <v>33</v>
      </c>
      <c r="E43" s="365"/>
      <c r="F43" s="365"/>
      <c r="G43" s="365"/>
      <c r="H43" s="365"/>
      <c r="I43" s="365"/>
      <c r="J43" s="365"/>
      <c r="K43" s="365"/>
    </row>
    <row r="44" spans="2:11" s="202" customFormat="1" ht="40.5" customHeight="1" x14ac:dyDescent="0.2">
      <c r="B44" s="213">
        <v>1</v>
      </c>
      <c r="C44" s="370">
        <v>45688</v>
      </c>
      <c r="D44" s="366" t="s">
        <v>697</v>
      </c>
      <c r="E44" s="367"/>
      <c r="F44" s="367"/>
      <c r="G44" s="367"/>
      <c r="H44" s="367"/>
      <c r="I44" s="367"/>
      <c r="J44" s="367"/>
      <c r="K44" s="368"/>
    </row>
    <row r="45" spans="2:11" ht="210.75" customHeight="1" x14ac:dyDescent="0.25">
      <c r="B45" s="149">
        <v>2</v>
      </c>
      <c r="C45" s="371">
        <v>45735</v>
      </c>
      <c r="D45" s="369" t="s">
        <v>847</v>
      </c>
      <c r="E45" s="369"/>
      <c r="F45" s="369"/>
      <c r="G45" s="369"/>
      <c r="H45" s="369"/>
      <c r="I45" s="369"/>
      <c r="J45" s="369"/>
      <c r="K45" s="369"/>
    </row>
  </sheetData>
  <mergeCells count="40">
    <mergeCell ref="B42:K42"/>
    <mergeCell ref="D43:K43"/>
    <mergeCell ref="D45:K45"/>
    <mergeCell ref="E39:F39"/>
    <mergeCell ref="E28:F28"/>
    <mergeCell ref="E29:F29"/>
    <mergeCell ref="E30:F30"/>
    <mergeCell ref="E31:F31"/>
    <mergeCell ref="E32:F32"/>
    <mergeCell ref="E33:F33"/>
    <mergeCell ref="E34:F34"/>
    <mergeCell ref="E35:F35"/>
    <mergeCell ref="E36:F36"/>
    <mergeCell ref="E37:F37"/>
    <mergeCell ref="E38:F38"/>
    <mergeCell ref="D44:K44"/>
    <mergeCell ref="E27:F27"/>
    <mergeCell ref="E16:F16"/>
    <mergeCell ref="E17:F17"/>
    <mergeCell ref="E18:F18"/>
    <mergeCell ref="E19:F19"/>
    <mergeCell ref="E20:F20"/>
    <mergeCell ref="E21:F21"/>
    <mergeCell ref="E22:F22"/>
    <mergeCell ref="E23:F23"/>
    <mergeCell ref="E24:F24"/>
    <mergeCell ref="E25:F25"/>
    <mergeCell ref="E26:F26"/>
    <mergeCell ref="E15:F15"/>
    <mergeCell ref="B2:C2"/>
    <mergeCell ref="D2:G2"/>
    <mergeCell ref="H2:J2"/>
    <mergeCell ref="B5:J5"/>
    <mergeCell ref="B6:J7"/>
    <mergeCell ref="E9:F9"/>
    <mergeCell ref="E10:F10"/>
    <mergeCell ref="E11:F11"/>
    <mergeCell ref="E12:F12"/>
    <mergeCell ref="E13:F13"/>
    <mergeCell ref="E14:F1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workbookViewId="0">
      <selection activeCell="A23" sqref="A23:L23"/>
    </sheetView>
  </sheetViews>
  <sheetFormatPr baseColWidth="10" defaultColWidth="11.42578125" defaultRowHeight="15" x14ac:dyDescent="0.25"/>
  <sheetData>
    <row r="1" spans="1:12" ht="18.75" customHeight="1" x14ac:dyDescent="0.25">
      <c r="A1" s="248" t="s">
        <v>34</v>
      </c>
      <c r="B1" s="249"/>
      <c r="C1" s="249"/>
      <c r="D1" s="249"/>
      <c r="E1" s="249"/>
      <c r="F1" s="249"/>
      <c r="G1" s="249"/>
      <c r="H1" s="249"/>
      <c r="I1" s="249"/>
      <c r="J1" s="249"/>
      <c r="K1" s="249"/>
      <c r="L1" s="269" t="s">
        <v>0</v>
      </c>
    </row>
    <row r="2" spans="1:12" ht="15" customHeight="1" x14ac:dyDescent="0.25">
      <c r="A2" s="250"/>
      <c r="B2" s="251"/>
      <c r="C2" s="251"/>
      <c r="D2" s="251"/>
      <c r="E2" s="251"/>
      <c r="F2" s="251"/>
      <c r="G2" s="251"/>
      <c r="H2" s="251"/>
      <c r="I2" s="251"/>
      <c r="J2" s="251"/>
      <c r="K2" s="251"/>
      <c r="L2" s="270"/>
    </row>
    <row r="3" spans="1:12" ht="15" customHeight="1" x14ac:dyDescent="0.25">
      <c r="A3" s="250"/>
      <c r="B3" s="251"/>
      <c r="C3" s="251"/>
      <c r="D3" s="251"/>
      <c r="E3" s="251"/>
      <c r="F3" s="251"/>
      <c r="G3" s="251"/>
      <c r="H3" s="251"/>
      <c r="I3" s="251"/>
      <c r="J3" s="251"/>
      <c r="K3" s="251"/>
      <c r="L3" s="270"/>
    </row>
    <row r="4" spans="1:12" ht="15" customHeight="1" x14ac:dyDescent="0.25">
      <c r="A4" s="250"/>
      <c r="B4" s="251"/>
      <c r="C4" s="251"/>
      <c r="D4" s="251"/>
      <c r="E4" s="251"/>
      <c r="F4" s="251"/>
      <c r="G4" s="251"/>
      <c r="H4" s="251"/>
      <c r="I4" s="251"/>
      <c r="J4" s="251"/>
      <c r="K4" s="251"/>
      <c r="L4" s="270"/>
    </row>
    <row r="5" spans="1:12" ht="15" customHeight="1" x14ac:dyDescent="0.25">
      <c r="A5" s="252"/>
      <c r="B5" s="253"/>
      <c r="C5" s="253"/>
      <c r="D5" s="253"/>
      <c r="E5" s="253"/>
      <c r="F5" s="253"/>
      <c r="G5" s="253"/>
      <c r="H5" s="253"/>
      <c r="I5" s="253"/>
      <c r="J5" s="253"/>
      <c r="K5" s="253"/>
      <c r="L5" s="271"/>
    </row>
    <row r="7" spans="1:12" ht="15" customHeight="1" x14ac:dyDescent="0.25">
      <c r="A7" s="254" t="s">
        <v>35</v>
      </c>
      <c r="B7" s="255"/>
      <c r="C7" s="255"/>
      <c r="D7" s="255"/>
      <c r="E7" s="255"/>
      <c r="F7" s="255"/>
      <c r="G7" s="255"/>
      <c r="H7" s="255"/>
      <c r="I7" s="255"/>
      <c r="J7" s="255"/>
      <c r="K7" s="255"/>
      <c r="L7" s="256"/>
    </row>
    <row r="8" spans="1:12" x14ac:dyDescent="0.25">
      <c r="A8" s="257"/>
      <c r="B8" s="258"/>
      <c r="C8" s="258"/>
      <c r="D8" s="258"/>
      <c r="E8" s="258"/>
      <c r="F8" s="258"/>
      <c r="G8" s="258"/>
      <c r="H8" s="258"/>
      <c r="I8" s="258"/>
      <c r="J8" s="258"/>
      <c r="K8" s="258"/>
      <c r="L8" s="259"/>
    </row>
    <row r="9" spans="1:12" x14ac:dyDescent="0.25">
      <c r="A9" s="257"/>
      <c r="B9" s="258"/>
      <c r="C9" s="258"/>
      <c r="D9" s="258"/>
      <c r="E9" s="258"/>
      <c r="F9" s="258"/>
      <c r="G9" s="258"/>
      <c r="H9" s="258"/>
      <c r="I9" s="258"/>
      <c r="J9" s="258"/>
      <c r="K9" s="258"/>
      <c r="L9" s="259"/>
    </row>
    <row r="10" spans="1:12" x14ac:dyDescent="0.25">
      <c r="A10" s="260"/>
      <c r="B10" s="261"/>
      <c r="C10" s="261"/>
      <c r="D10" s="261"/>
      <c r="E10" s="261"/>
      <c r="F10" s="261"/>
      <c r="G10" s="261"/>
      <c r="H10" s="261"/>
      <c r="I10" s="261"/>
      <c r="J10" s="261"/>
      <c r="K10" s="261"/>
      <c r="L10" s="262"/>
    </row>
    <row r="11" spans="1:12" ht="15" customHeight="1" x14ac:dyDescent="0.25">
      <c r="A11" s="254" t="s">
        <v>36</v>
      </c>
      <c r="B11" s="255"/>
      <c r="C11" s="255"/>
      <c r="D11" s="255"/>
      <c r="E11" s="255"/>
      <c r="F11" s="255"/>
      <c r="G11" s="255"/>
      <c r="H11" s="255"/>
      <c r="I11" s="255"/>
      <c r="J11" s="255"/>
      <c r="K11" s="255"/>
      <c r="L11" s="256"/>
    </row>
    <row r="12" spans="1:12" x14ac:dyDescent="0.25">
      <c r="A12" s="257"/>
      <c r="B12" s="258"/>
      <c r="C12" s="258"/>
      <c r="D12" s="258"/>
      <c r="E12" s="258"/>
      <c r="F12" s="258"/>
      <c r="G12" s="258"/>
      <c r="H12" s="258"/>
      <c r="I12" s="258"/>
      <c r="J12" s="258"/>
      <c r="K12" s="258"/>
      <c r="L12" s="259"/>
    </row>
    <row r="13" spans="1:12" x14ac:dyDescent="0.25">
      <c r="A13" s="257"/>
      <c r="B13" s="258"/>
      <c r="C13" s="258"/>
      <c r="D13" s="258"/>
      <c r="E13" s="258"/>
      <c r="F13" s="258"/>
      <c r="G13" s="258"/>
      <c r="H13" s="258"/>
      <c r="I13" s="258"/>
      <c r="J13" s="258"/>
      <c r="K13" s="258"/>
      <c r="L13" s="259"/>
    </row>
    <row r="14" spans="1:12" x14ac:dyDescent="0.25">
      <c r="A14" s="260"/>
      <c r="B14" s="261"/>
      <c r="C14" s="261"/>
      <c r="D14" s="261"/>
      <c r="E14" s="261"/>
      <c r="F14" s="261"/>
      <c r="G14" s="261"/>
      <c r="H14" s="261"/>
      <c r="I14" s="261"/>
      <c r="J14" s="261"/>
      <c r="K14" s="261"/>
      <c r="L14" s="262"/>
    </row>
    <row r="15" spans="1:12" x14ac:dyDescent="0.25">
      <c r="A15" s="37"/>
      <c r="B15" s="37"/>
      <c r="C15" s="37"/>
      <c r="D15" s="37"/>
      <c r="E15" s="37"/>
      <c r="F15" s="37"/>
      <c r="G15" s="37"/>
      <c r="H15" s="37"/>
      <c r="I15" s="37"/>
      <c r="J15" s="37"/>
      <c r="K15" s="37"/>
      <c r="L15" s="37"/>
    </row>
    <row r="16" spans="1:12" ht="15.75" x14ac:dyDescent="0.25">
      <c r="A16" s="296" t="s">
        <v>37</v>
      </c>
      <c r="B16" s="296"/>
      <c r="C16" s="296"/>
      <c r="D16" s="296"/>
      <c r="E16" s="296"/>
      <c r="F16" s="296"/>
      <c r="G16" s="296"/>
      <c r="H16" s="296"/>
      <c r="I16" s="296"/>
      <c r="J16" s="296"/>
      <c r="K16" s="296"/>
      <c r="L16" s="296"/>
    </row>
    <row r="17" spans="1:13" x14ac:dyDescent="0.25">
      <c r="A17" s="38"/>
      <c r="B17" s="38"/>
      <c r="C17" s="38"/>
      <c r="D17" s="38"/>
      <c r="E17" s="38"/>
      <c r="F17" s="38"/>
      <c r="G17" s="38"/>
      <c r="H17" s="38"/>
      <c r="I17" s="38"/>
      <c r="J17" s="38"/>
      <c r="K17" s="38"/>
    </row>
    <row r="18" spans="1:13" ht="15.75" x14ac:dyDescent="0.25">
      <c r="A18" s="263" t="s">
        <v>38</v>
      </c>
      <c r="B18" s="264"/>
      <c r="C18" s="264"/>
      <c r="D18" s="264"/>
      <c r="E18" s="264"/>
      <c r="F18" s="264"/>
      <c r="G18" s="264"/>
      <c r="H18" s="264"/>
      <c r="I18" s="264"/>
      <c r="J18" s="264"/>
      <c r="K18" s="264"/>
      <c r="L18" s="265"/>
    </row>
    <row r="19" spans="1:13" ht="42.75" customHeight="1" x14ac:dyDescent="0.25">
      <c r="A19" s="275" t="s">
        <v>39</v>
      </c>
      <c r="B19" s="276"/>
      <c r="C19" s="276"/>
      <c r="D19" s="276"/>
      <c r="E19" s="276"/>
      <c r="F19" s="276"/>
      <c r="G19" s="276"/>
      <c r="H19" s="276"/>
      <c r="I19" s="276"/>
      <c r="J19" s="276"/>
      <c r="K19" s="276"/>
      <c r="L19" s="277"/>
      <c r="M19" s="40"/>
    </row>
    <row r="20" spans="1:13" x14ac:dyDescent="0.25">
      <c r="A20" s="49" t="s">
        <v>40</v>
      </c>
      <c r="B20" s="50"/>
      <c r="C20" s="50"/>
      <c r="D20" s="50"/>
      <c r="E20" s="50"/>
      <c r="F20" s="50"/>
      <c r="G20" s="50"/>
      <c r="H20" s="50"/>
      <c r="I20" s="50"/>
      <c r="J20" s="50"/>
      <c r="K20" s="50"/>
      <c r="L20" s="51"/>
    </row>
    <row r="21" spans="1:13" ht="30" customHeight="1" x14ac:dyDescent="0.25">
      <c r="A21" s="278" t="s">
        <v>41</v>
      </c>
      <c r="B21" s="279"/>
      <c r="C21" s="279"/>
      <c r="D21" s="279"/>
      <c r="E21" s="279"/>
      <c r="F21" s="279"/>
      <c r="G21" s="279"/>
      <c r="H21" s="279"/>
      <c r="I21" s="279"/>
      <c r="J21" s="279"/>
      <c r="K21" s="279"/>
      <c r="L21" s="280"/>
    </row>
    <row r="22" spans="1:13" ht="36.75" customHeight="1" x14ac:dyDescent="0.25">
      <c r="A22" s="278" t="s">
        <v>42</v>
      </c>
      <c r="B22" s="279"/>
      <c r="C22" s="279"/>
      <c r="D22" s="279"/>
      <c r="E22" s="279"/>
      <c r="F22" s="279"/>
      <c r="G22" s="279"/>
      <c r="H22" s="279"/>
      <c r="I22" s="279"/>
      <c r="J22" s="279"/>
      <c r="K22" s="279"/>
      <c r="L22" s="280"/>
    </row>
    <row r="23" spans="1:13" ht="30.75" customHeight="1" x14ac:dyDescent="0.25">
      <c r="A23" s="281" t="s">
        <v>43</v>
      </c>
      <c r="B23" s="282"/>
      <c r="C23" s="282"/>
      <c r="D23" s="282"/>
      <c r="E23" s="282"/>
      <c r="F23" s="282"/>
      <c r="G23" s="282"/>
      <c r="H23" s="282"/>
      <c r="I23" s="282"/>
      <c r="J23" s="282"/>
      <c r="K23" s="282"/>
      <c r="L23" s="283"/>
    </row>
    <row r="25" spans="1:13" ht="15.75" x14ac:dyDescent="0.25">
      <c r="A25" s="284" t="s">
        <v>44</v>
      </c>
      <c r="B25" s="285"/>
      <c r="C25" s="285"/>
      <c r="D25" s="285"/>
      <c r="E25" s="285"/>
      <c r="F25" s="285"/>
      <c r="G25" s="285"/>
      <c r="H25" s="285"/>
      <c r="I25" s="285"/>
      <c r="J25" s="285"/>
      <c r="K25" s="285"/>
      <c r="L25" s="286"/>
    </row>
    <row r="26" spans="1:13" ht="33" customHeight="1" x14ac:dyDescent="0.25">
      <c r="A26" s="297" t="s">
        <v>45</v>
      </c>
      <c r="B26" s="298"/>
      <c r="C26" s="298"/>
      <c r="D26" s="298"/>
      <c r="E26" s="298"/>
      <c r="F26" s="298"/>
      <c r="G26" s="298"/>
      <c r="H26" s="298"/>
      <c r="I26" s="298"/>
      <c r="J26" s="298"/>
      <c r="K26" s="298"/>
      <c r="L26" s="299"/>
    </row>
    <row r="27" spans="1:13" x14ac:dyDescent="0.25">
      <c r="A27" s="52" t="s">
        <v>46</v>
      </c>
      <c r="B27" s="53"/>
      <c r="C27" s="53"/>
      <c r="D27" s="53"/>
      <c r="E27" s="53"/>
      <c r="F27" s="53"/>
      <c r="G27" s="53"/>
      <c r="H27" s="53"/>
      <c r="I27" s="53"/>
      <c r="J27" s="53"/>
      <c r="K27" s="53"/>
      <c r="L27" s="54"/>
    </row>
    <row r="28" spans="1:13" ht="37.5" customHeight="1" x14ac:dyDescent="0.25">
      <c r="A28" s="300" t="s">
        <v>47</v>
      </c>
      <c r="B28" s="301"/>
      <c r="C28" s="301"/>
      <c r="D28" s="301"/>
      <c r="E28" s="301"/>
      <c r="F28" s="301"/>
      <c r="G28" s="301"/>
      <c r="H28" s="301"/>
      <c r="I28" s="301"/>
      <c r="J28" s="301"/>
      <c r="K28" s="301"/>
      <c r="L28" s="302"/>
    </row>
    <row r="29" spans="1:13" ht="15.75" customHeight="1" x14ac:dyDescent="0.25">
      <c r="A29" s="293" t="s">
        <v>48</v>
      </c>
      <c r="B29" s="294"/>
      <c r="C29" s="294"/>
      <c r="D29" s="294"/>
      <c r="E29" s="294"/>
      <c r="F29" s="294"/>
      <c r="G29" s="294"/>
      <c r="H29" s="294"/>
      <c r="I29" s="294"/>
      <c r="J29" s="294"/>
      <c r="K29" s="294"/>
      <c r="L29" s="295"/>
    </row>
    <row r="30" spans="1:13" ht="27.75" customHeight="1" x14ac:dyDescent="0.25">
      <c r="A30" s="266" t="s">
        <v>49</v>
      </c>
      <c r="B30" s="267"/>
      <c r="C30" s="267"/>
      <c r="D30" s="267"/>
      <c r="E30" s="267"/>
      <c r="F30" s="267"/>
      <c r="G30" s="267"/>
      <c r="H30" s="267"/>
      <c r="I30" s="267"/>
      <c r="J30" s="267"/>
      <c r="K30" s="267"/>
      <c r="L30" s="268"/>
    </row>
    <row r="31" spans="1:13" ht="30.75" customHeight="1" x14ac:dyDescent="0.25">
      <c r="A31" s="266" t="s">
        <v>50</v>
      </c>
      <c r="B31" s="267"/>
      <c r="C31" s="267"/>
      <c r="D31" s="267"/>
      <c r="E31" s="267"/>
      <c r="F31" s="267"/>
      <c r="G31" s="267"/>
      <c r="H31" s="267"/>
      <c r="I31" s="267"/>
      <c r="J31" s="267"/>
      <c r="K31" s="267"/>
      <c r="L31" s="268"/>
    </row>
    <row r="32" spans="1:13" ht="27" customHeight="1" x14ac:dyDescent="0.25">
      <c r="A32" s="272" t="s">
        <v>51</v>
      </c>
      <c r="B32" s="273"/>
      <c r="C32" s="273"/>
      <c r="D32" s="273"/>
      <c r="E32" s="273"/>
      <c r="F32" s="273"/>
      <c r="G32" s="273"/>
      <c r="H32" s="273"/>
      <c r="I32" s="273"/>
      <c r="J32" s="273"/>
      <c r="K32" s="273"/>
      <c r="L32" s="274"/>
    </row>
    <row r="34" spans="1:12" ht="15.75" x14ac:dyDescent="0.25">
      <c r="A34" s="263" t="s">
        <v>52</v>
      </c>
      <c r="B34" s="264"/>
      <c r="C34" s="264"/>
      <c r="D34" s="264"/>
      <c r="E34" s="264"/>
      <c r="F34" s="264"/>
      <c r="G34" s="264"/>
      <c r="H34" s="264"/>
      <c r="I34" s="264"/>
      <c r="J34" s="264"/>
      <c r="K34" s="264"/>
      <c r="L34" s="265"/>
    </row>
    <row r="35" spans="1:12" ht="39.75" customHeight="1" x14ac:dyDescent="0.25">
      <c r="A35" s="275" t="s">
        <v>53</v>
      </c>
      <c r="B35" s="276"/>
      <c r="C35" s="276"/>
      <c r="D35" s="276"/>
      <c r="E35" s="276"/>
      <c r="F35" s="276"/>
      <c r="G35" s="276"/>
      <c r="H35" s="276"/>
      <c r="I35" s="276"/>
      <c r="J35" s="276"/>
      <c r="K35" s="276"/>
      <c r="L35" s="277"/>
    </row>
    <row r="36" spans="1:12" x14ac:dyDescent="0.25">
      <c r="A36" s="49" t="s">
        <v>46</v>
      </c>
      <c r="B36" s="50"/>
      <c r="C36" s="50"/>
      <c r="D36" s="50"/>
      <c r="E36" s="50"/>
      <c r="F36" s="50"/>
      <c r="G36" s="50"/>
      <c r="H36" s="50"/>
      <c r="I36" s="50"/>
      <c r="J36" s="50"/>
      <c r="K36" s="50"/>
      <c r="L36" s="51"/>
    </row>
    <row r="37" spans="1:12" ht="19.5" customHeight="1" x14ac:dyDescent="0.25">
      <c r="A37" s="281" t="s">
        <v>54</v>
      </c>
      <c r="B37" s="282"/>
      <c r="C37" s="282"/>
      <c r="D37" s="282"/>
      <c r="E37" s="282"/>
      <c r="F37" s="282"/>
      <c r="G37" s="282"/>
      <c r="H37" s="282"/>
      <c r="I37" s="282"/>
      <c r="J37" s="282"/>
      <c r="K37" s="282"/>
      <c r="L37" s="283"/>
    </row>
    <row r="38" spans="1:12" ht="28.5" customHeight="1" x14ac:dyDescent="0.25">
      <c r="A38" s="281" t="s">
        <v>55</v>
      </c>
      <c r="B38" s="282"/>
      <c r="C38" s="282"/>
      <c r="D38" s="282"/>
      <c r="E38" s="282"/>
      <c r="F38" s="282"/>
      <c r="G38" s="282"/>
      <c r="H38" s="282"/>
      <c r="I38" s="282"/>
      <c r="J38" s="282"/>
      <c r="K38" s="282"/>
      <c r="L38" s="283"/>
    </row>
    <row r="39" spans="1:12" ht="20.25" customHeight="1" x14ac:dyDescent="0.25">
      <c r="A39" s="281" t="s">
        <v>56</v>
      </c>
      <c r="B39" s="282"/>
      <c r="C39" s="282"/>
      <c r="D39" s="282"/>
      <c r="E39" s="282"/>
      <c r="F39" s="282"/>
      <c r="G39" s="282"/>
      <c r="H39" s="282"/>
      <c r="I39" s="282"/>
      <c r="J39" s="282"/>
      <c r="K39" s="282"/>
      <c r="L39" s="283"/>
    </row>
    <row r="41" spans="1:12" ht="15.75" x14ac:dyDescent="0.25">
      <c r="A41" s="287" t="s">
        <v>57</v>
      </c>
      <c r="B41" s="288"/>
      <c r="C41" s="288"/>
      <c r="D41" s="288"/>
      <c r="E41" s="288"/>
      <c r="F41" s="288"/>
      <c r="G41" s="288"/>
      <c r="H41" s="288"/>
      <c r="I41" s="288"/>
      <c r="J41" s="288"/>
      <c r="K41" s="288"/>
      <c r="L41" s="289"/>
    </row>
    <row r="42" spans="1:12" ht="35.25" customHeight="1" x14ac:dyDescent="0.25">
      <c r="A42" s="297" t="s">
        <v>58</v>
      </c>
      <c r="B42" s="298"/>
      <c r="C42" s="298"/>
      <c r="D42" s="298"/>
      <c r="E42" s="298"/>
      <c r="F42" s="298"/>
      <c r="G42" s="298"/>
      <c r="H42" s="298"/>
      <c r="I42" s="298"/>
      <c r="J42" s="298"/>
      <c r="K42" s="298"/>
      <c r="L42" s="299"/>
    </row>
    <row r="43" spans="1:12" x14ac:dyDescent="0.25">
      <c r="A43" s="52" t="s">
        <v>46</v>
      </c>
      <c r="B43" s="53"/>
      <c r="C43" s="53"/>
      <c r="D43" s="53"/>
      <c r="E43" s="53"/>
      <c r="F43" s="53"/>
      <c r="G43" s="53"/>
      <c r="H43" s="53"/>
      <c r="I43" s="53"/>
      <c r="J43" s="53"/>
      <c r="K43" s="53"/>
      <c r="L43" s="54"/>
    </row>
    <row r="44" spans="1:12" ht="36" customHeight="1" x14ac:dyDescent="0.25">
      <c r="A44" s="266" t="s">
        <v>59</v>
      </c>
      <c r="B44" s="267"/>
      <c r="C44" s="267"/>
      <c r="D44" s="267"/>
      <c r="E44" s="267"/>
      <c r="F44" s="267"/>
      <c r="G44" s="267"/>
      <c r="H44" s="267"/>
      <c r="I44" s="267"/>
      <c r="J44" s="267"/>
      <c r="K44" s="267"/>
      <c r="L44" s="268"/>
    </row>
    <row r="45" spans="1:12" x14ac:dyDescent="0.25">
      <c r="A45" s="293" t="s">
        <v>60</v>
      </c>
      <c r="B45" s="294"/>
      <c r="C45" s="294"/>
      <c r="D45" s="294"/>
      <c r="E45" s="294"/>
      <c r="F45" s="294"/>
      <c r="G45" s="294"/>
      <c r="H45" s="294"/>
      <c r="I45" s="294"/>
      <c r="J45" s="294"/>
      <c r="K45" s="294"/>
      <c r="L45" s="295"/>
    </row>
    <row r="46" spans="1:12" x14ac:dyDescent="0.25">
      <c r="A46" s="293" t="s">
        <v>61</v>
      </c>
      <c r="B46" s="294"/>
      <c r="C46" s="294"/>
      <c r="D46" s="294"/>
      <c r="E46" s="294"/>
      <c r="F46" s="294"/>
      <c r="G46" s="294"/>
      <c r="H46" s="294"/>
      <c r="I46" s="294"/>
      <c r="J46" s="294"/>
      <c r="K46" s="294"/>
      <c r="L46" s="295"/>
    </row>
    <row r="47" spans="1:12" ht="21.75" customHeight="1" x14ac:dyDescent="0.25">
      <c r="A47" s="293" t="s">
        <v>62</v>
      </c>
      <c r="B47" s="294"/>
      <c r="C47" s="294"/>
      <c r="D47" s="294"/>
      <c r="E47" s="294"/>
      <c r="F47" s="294"/>
      <c r="G47" s="294"/>
      <c r="H47" s="294"/>
      <c r="I47" s="294"/>
      <c r="J47" s="294"/>
      <c r="K47" s="294"/>
      <c r="L47" s="295"/>
    </row>
    <row r="48" spans="1:12" ht="29.25" customHeight="1" x14ac:dyDescent="0.25">
      <c r="A48" s="272" t="s">
        <v>63</v>
      </c>
      <c r="B48" s="273"/>
      <c r="C48" s="273"/>
      <c r="D48" s="273"/>
      <c r="E48" s="273"/>
      <c r="F48" s="273"/>
      <c r="G48" s="273"/>
      <c r="H48" s="273"/>
      <c r="I48" s="273"/>
      <c r="J48" s="273"/>
      <c r="K48" s="273"/>
      <c r="L48" s="274"/>
    </row>
    <row r="50" spans="1:12" ht="15.75" x14ac:dyDescent="0.25">
      <c r="A50" s="290" t="s">
        <v>64</v>
      </c>
      <c r="B50" s="291"/>
      <c r="C50" s="291"/>
      <c r="D50" s="291"/>
      <c r="E50" s="291"/>
      <c r="F50" s="291"/>
      <c r="G50" s="291"/>
      <c r="H50" s="291"/>
      <c r="I50" s="291"/>
      <c r="J50" s="291"/>
      <c r="K50" s="291"/>
      <c r="L50" s="292"/>
    </row>
    <row r="51" spans="1:12" ht="34.5" customHeight="1" x14ac:dyDescent="0.25">
      <c r="A51" s="275" t="s">
        <v>65</v>
      </c>
      <c r="B51" s="276"/>
      <c r="C51" s="276"/>
      <c r="D51" s="276"/>
      <c r="E51" s="276"/>
      <c r="F51" s="276"/>
      <c r="G51" s="276"/>
      <c r="H51" s="276"/>
      <c r="I51" s="276"/>
      <c r="J51" s="276"/>
      <c r="K51" s="276"/>
      <c r="L51" s="277"/>
    </row>
    <row r="52" spans="1:12" x14ac:dyDescent="0.25">
      <c r="A52" s="49" t="s">
        <v>46</v>
      </c>
      <c r="B52" s="50"/>
      <c r="C52" s="50"/>
      <c r="D52" s="50"/>
      <c r="E52" s="50"/>
      <c r="F52" s="50"/>
      <c r="G52" s="50"/>
      <c r="H52" s="50"/>
      <c r="I52" s="50"/>
      <c r="J52" s="50"/>
      <c r="K52" s="50"/>
      <c r="L52" s="51"/>
    </row>
    <row r="53" spans="1:12" ht="27" customHeight="1" x14ac:dyDescent="0.25">
      <c r="A53" s="278" t="s">
        <v>66</v>
      </c>
      <c r="B53" s="279"/>
      <c r="C53" s="279"/>
      <c r="D53" s="279"/>
      <c r="E53" s="279"/>
      <c r="F53" s="279"/>
      <c r="G53" s="279"/>
      <c r="H53" s="279"/>
      <c r="I53" s="279"/>
      <c r="J53" s="279"/>
      <c r="K53" s="279"/>
      <c r="L53" s="280"/>
    </row>
    <row r="54" spans="1:12" ht="25.5" customHeight="1" x14ac:dyDescent="0.25">
      <c r="A54" s="278" t="s">
        <v>67</v>
      </c>
      <c r="B54" s="279"/>
      <c r="C54" s="279"/>
      <c r="D54" s="279"/>
      <c r="E54" s="279"/>
      <c r="F54" s="279"/>
      <c r="G54" s="279"/>
      <c r="H54" s="279"/>
      <c r="I54" s="279"/>
      <c r="J54" s="279"/>
      <c r="K54" s="279"/>
      <c r="L54" s="280"/>
    </row>
    <row r="55" spans="1:12" ht="31.5" customHeight="1" x14ac:dyDescent="0.25">
      <c r="A55" s="278" t="s">
        <v>68</v>
      </c>
      <c r="B55" s="279"/>
      <c r="C55" s="279"/>
      <c r="D55" s="279"/>
      <c r="E55" s="279"/>
      <c r="F55" s="279"/>
      <c r="G55" s="279"/>
      <c r="H55" s="279"/>
      <c r="I55" s="279"/>
      <c r="J55" s="279"/>
      <c r="K55" s="279"/>
      <c r="L55" s="280"/>
    </row>
    <row r="56" spans="1:12" ht="30" customHeight="1" x14ac:dyDescent="0.25">
      <c r="A56" s="278" t="s">
        <v>69</v>
      </c>
      <c r="B56" s="279"/>
      <c r="C56" s="279"/>
      <c r="D56" s="279"/>
      <c r="E56" s="279"/>
      <c r="F56" s="279"/>
      <c r="G56" s="279"/>
      <c r="H56" s="279"/>
      <c r="I56" s="279"/>
      <c r="J56" s="279"/>
      <c r="K56" s="279"/>
      <c r="L56" s="280"/>
    </row>
    <row r="58" spans="1:12" ht="15.75" x14ac:dyDescent="0.25">
      <c r="A58" s="287" t="s">
        <v>70</v>
      </c>
      <c r="B58" s="288"/>
      <c r="C58" s="288"/>
      <c r="D58" s="288"/>
      <c r="E58" s="288"/>
      <c r="F58" s="288"/>
      <c r="G58" s="288"/>
      <c r="H58" s="288"/>
      <c r="I58" s="288"/>
      <c r="J58" s="288"/>
      <c r="K58" s="288"/>
      <c r="L58" s="289"/>
    </row>
    <row r="59" spans="1:12" ht="29.25" customHeight="1" x14ac:dyDescent="0.25">
      <c r="A59" s="297" t="s">
        <v>71</v>
      </c>
      <c r="B59" s="298"/>
      <c r="C59" s="298"/>
      <c r="D59" s="298"/>
      <c r="E59" s="298"/>
      <c r="F59" s="298"/>
      <c r="G59" s="298"/>
      <c r="H59" s="298"/>
      <c r="I59" s="298"/>
      <c r="J59" s="298"/>
      <c r="K59" s="298"/>
      <c r="L59" s="299"/>
    </row>
    <row r="60" spans="1:12" x14ac:dyDescent="0.25">
      <c r="A60" s="52" t="s">
        <v>40</v>
      </c>
      <c r="B60" s="53"/>
      <c r="C60" s="53"/>
      <c r="D60" s="53"/>
      <c r="E60" s="53"/>
      <c r="F60" s="53"/>
      <c r="G60" s="53"/>
      <c r="H60" s="53"/>
      <c r="I60" s="53"/>
      <c r="J60" s="53"/>
      <c r="K60" s="53"/>
      <c r="L60" s="54"/>
    </row>
    <row r="61" spans="1:12" ht="28.5" customHeight="1" x14ac:dyDescent="0.25">
      <c r="A61" s="266" t="s">
        <v>72</v>
      </c>
      <c r="B61" s="267"/>
      <c r="C61" s="267"/>
      <c r="D61" s="267"/>
      <c r="E61" s="267"/>
      <c r="F61" s="267"/>
      <c r="G61" s="267"/>
      <c r="H61" s="267"/>
      <c r="I61" s="267"/>
      <c r="J61" s="267"/>
      <c r="K61" s="267"/>
      <c r="L61" s="268"/>
    </row>
    <row r="62" spans="1:12" ht="28.5" customHeight="1" x14ac:dyDescent="0.25">
      <c r="A62" s="266" t="s">
        <v>73</v>
      </c>
      <c r="B62" s="267"/>
      <c r="C62" s="267"/>
      <c r="D62" s="267"/>
      <c r="E62" s="267"/>
      <c r="F62" s="267"/>
      <c r="G62" s="267"/>
      <c r="H62" s="267"/>
      <c r="I62" s="267"/>
      <c r="J62" s="267"/>
      <c r="K62" s="267"/>
      <c r="L62" s="268"/>
    </row>
    <row r="63" spans="1:12" ht="30" customHeight="1" x14ac:dyDescent="0.25">
      <c r="A63" s="266" t="s">
        <v>74</v>
      </c>
      <c r="B63" s="267"/>
      <c r="C63" s="267"/>
      <c r="D63" s="267"/>
      <c r="E63" s="267"/>
      <c r="F63" s="267"/>
      <c r="G63" s="267"/>
      <c r="H63" s="267"/>
      <c r="I63" s="267"/>
      <c r="J63" s="267"/>
      <c r="K63" s="267"/>
      <c r="L63" s="268"/>
    </row>
    <row r="64" spans="1:12" ht="27" customHeight="1" x14ac:dyDescent="0.25">
      <c r="A64" s="266" t="s">
        <v>75</v>
      </c>
      <c r="B64" s="267"/>
      <c r="C64" s="267"/>
      <c r="D64" s="267"/>
      <c r="E64" s="267"/>
      <c r="F64" s="267"/>
      <c r="G64" s="267"/>
      <c r="H64" s="267"/>
      <c r="I64" s="267"/>
      <c r="J64" s="267"/>
      <c r="K64" s="267"/>
      <c r="L64" s="268"/>
    </row>
    <row r="65" spans="1:12" ht="31.5" customHeight="1" x14ac:dyDescent="0.25">
      <c r="A65" s="266" t="s">
        <v>76</v>
      </c>
      <c r="B65" s="267"/>
      <c r="C65" s="267"/>
      <c r="D65" s="267"/>
      <c r="E65" s="267"/>
      <c r="F65" s="267"/>
      <c r="G65" s="267"/>
      <c r="H65" s="267"/>
      <c r="I65" s="267"/>
      <c r="J65" s="267"/>
      <c r="K65" s="267"/>
      <c r="L65" s="268"/>
    </row>
    <row r="66" spans="1:12" ht="33.75" customHeight="1" x14ac:dyDescent="0.25">
      <c r="A66" s="272" t="s">
        <v>77</v>
      </c>
      <c r="B66" s="273"/>
      <c r="C66" s="273"/>
      <c r="D66" s="273"/>
      <c r="E66" s="273"/>
      <c r="F66" s="273"/>
      <c r="G66" s="273"/>
      <c r="H66" s="273"/>
      <c r="I66" s="273"/>
      <c r="J66" s="273"/>
      <c r="K66" s="273"/>
      <c r="L66" s="274"/>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x14ac:dyDescent="0.25">
      <c r="A1" s="1"/>
      <c r="B1" s="1" t="s">
        <v>3</v>
      </c>
      <c r="C1" s="1" t="s">
        <v>78</v>
      </c>
      <c r="D1" s="1" t="s">
        <v>79</v>
      </c>
      <c r="E1" s="1" t="s">
        <v>80</v>
      </c>
      <c r="F1" s="1" t="s">
        <v>81</v>
      </c>
      <c r="G1" s="1" t="s">
        <v>82</v>
      </c>
      <c r="H1" s="1" t="s">
        <v>83</v>
      </c>
      <c r="I1" s="24" t="s">
        <v>84</v>
      </c>
    </row>
    <row r="2" spans="1:11" ht="60" x14ac:dyDescent="0.25">
      <c r="A2" s="2" t="s">
        <v>85</v>
      </c>
      <c r="B2" s="7" t="s">
        <v>25</v>
      </c>
      <c r="C2" s="4" t="s">
        <v>86</v>
      </c>
      <c r="D2" s="12" t="s">
        <v>87</v>
      </c>
      <c r="E2" t="s">
        <v>88</v>
      </c>
      <c r="F2" s="13" t="s">
        <v>89</v>
      </c>
      <c r="G2" t="s">
        <v>88</v>
      </c>
      <c r="H2" t="s">
        <v>90</v>
      </c>
      <c r="I2" s="25" t="s">
        <v>91</v>
      </c>
    </row>
    <row r="3" spans="1:11" ht="66" customHeight="1" thickBot="1" x14ac:dyDescent="0.3">
      <c r="A3" t="s">
        <v>92</v>
      </c>
      <c r="B3" s="7" t="s">
        <v>24</v>
      </c>
      <c r="C3" s="4" t="s">
        <v>93</v>
      </c>
      <c r="D3" s="12" t="s">
        <v>94</v>
      </c>
      <c r="E3" s="9" t="s">
        <v>95</v>
      </c>
      <c r="F3" s="13" t="s">
        <v>96</v>
      </c>
      <c r="G3" s="14" t="s">
        <v>97</v>
      </c>
      <c r="H3" t="s">
        <v>98</v>
      </c>
      <c r="I3" s="25" t="s">
        <v>99</v>
      </c>
    </row>
    <row r="4" spans="1:11" ht="72.75" thickBot="1" x14ac:dyDescent="0.3">
      <c r="A4" s="3" t="s">
        <v>100</v>
      </c>
      <c r="B4" s="7" t="s">
        <v>26</v>
      </c>
      <c r="C4" s="4" t="s">
        <v>101</v>
      </c>
      <c r="D4" s="12" t="s">
        <v>102</v>
      </c>
      <c r="E4" s="9" t="s">
        <v>103</v>
      </c>
      <c r="F4" s="13" t="s">
        <v>104</v>
      </c>
      <c r="G4" s="14" t="s">
        <v>105</v>
      </c>
      <c r="I4" s="25" t="s">
        <v>106</v>
      </c>
    </row>
    <row r="5" spans="1:11" ht="65.099999999999994" customHeight="1" thickBot="1" x14ac:dyDescent="0.3">
      <c r="A5" s="2" t="s">
        <v>10</v>
      </c>
      <c r="B5" s="7" t="s">
        <v>27</v>
      </c>
      <c r="C5" s="4" t="s">
        <v>107</v>
      </c>
      <c r="D5" s="12" t="s">
        <v>108</v>
      </c>
      <c r="E5" s="10" t="s">
        <v>109</v>
      </c>
      <c r="F5" s="13" t="s">
        <v>110</v>
      </c>
      <c r="G5" s="15" t="s">
        <v>111</v>
      </c>
      <c r="I5" s="26" t="s">
        <v>112</v>
      </c>
      <c r="K5" s="25"/>
    </row>
    <row r="6" spans="1:11" ht="75" x14ac:dyDescent="0.25">
      <c r="A6" s="2" t="s">
        <v>113</v>
      </c>
      <c r="B6" s="7" t="s">
        <v>114</v>
      </c>
      <c r="C6" s="4" t="s">
        <v>115</v>
      </c>
      <c r="D6" s="12" t="s">
        <v>116</v>
      </c>
      <c r="E6" s="9" t="s">
        <v>117</v>
      </c>
      <c r="F6" s="13" t="s">
        <v>118</v>
      </c>
      <c r="G6" s="16" t="s">
        <v>119</v>
      </c>
      <c r="I6" s="27" t="s">
        <v>120</v>
      </c>
      <c r="K6" s="27"/>
    </row>
    <row r="7" spans="1:11" ht="72" x14ac:dyDescent="0.25">
      <c r="A7" s="2" t="s">
        <v>121</v>
      </c>
      <c r="B7" s="7" t="s">
        <v>122</v>
      </c>
      <c r="C7" s="4" t="s">
        <v>123</v>
      </c>
      <c r="D7" s="12" t="s">
        <v>124</v>
      </c>
      <c r="E7" s="9" t="s">
        <v>125</v>
      </c>
      <c r="F7" s="13" t="s">
        <v>126</v>
      </c>
      <c r="G7" s="17" t="s">
        <v>127</v>
      </c>
      <c r="I7" s="27" t="s">
        <v>128</v>
      </c>
    </row>
    <row r="8" spans="1:11" ht="72.75" thickBot="1" x14ac:dyDescent="0.3">
      <c r="A8" s="2" t="s">
        <v>129</v>
      </c>
      <c r="B8" s="7" t="s">
        <v>10</v>
      </c>
      <c r="C8" s="5" t="s">
        <v>130</v>
      </c>
      <c r="D8" s="12" t="s">
        <v>131</v>
      </c>
      <c r="E8" s="11" t="s">
        <v>132</v>
      </c>
      <c r="F8" s="13" t="s">
        <v>133</v>
      </c>
      <c r="G8" s="14" t="s">
        <v>134</v>
      </c>
      <c r="I8" s="27" t="s">
        <v>135</v>
      </c>
    </row>
    <row r="9" spans="1:11" ht="48.95" customHeight="1" thickBot="1" x14ac:dyDescent="0.3">
      <c r="A9" s="3"/>
      <c r="B9" s="3" t="s">
        <v>11</v>
      </c>
      <c r="C9" s="5" t="s">
        <v>136</v>
      </c>
      <c r="D9" s="12" t="s">
        <v>137</v>
      </c>
      <c r="E9" s="11" t="s">
        <v>138</v>
      </c>
      <c r="F9" s="13" t="s">
        <v>139</v>
      </c>
      <c r="G9" s="15" t="s">
        <v>140</v>
      </c>
      <c r="I9" s="27" t="s">
        <v>141</v>
      </c>
    </row>
    <row r="10" spans="1:11" ht="75.75" thickBot="1" x14ac:dyDescent="0.3">
      <c r="A10" s="3"/>
      <c r="B10" s="3" t="s">
        <v>12</v>
      </c>
      <c r="C10" s="5" t="s">
        <v>142</v>
      </c>
      <c r="D10" s="12" t="s">
        <v>143</v>
      </c>
      <c r="E10" s="11" t="s">
        <v>144</v>
      </c>
      <c r="F10" s="13" t="s">
        <v>145</v>
      </c>
      <c r="G10" s="14" t="s">
        <v>146</v>
      </c>
      <c r="I10" s="27" t="s">
        <v>147</v>
      </c>
    </row>
    <row r="11" spans="1:11" ht="84.75" thickBot="1" x14ac:dyDescent="0.3">
      <c r="A11" s="3"/>
      <c r="B11" s="8" t="s">
        <v>113</v>
      </c>
      <c r="C11" s="5" t="s">
        <v>148</v>
      </c>
      <c r="D11" s="12" t="s">
        <v>149</v>
      </c>
      <c r="E11" s="11" t="s">
        <v>150</v>
      </c>
      <c r="F11" s="13" t="s">
        <v>151</v>
      </c>
      <c r="G11" s="14" t="s">
        <v>152</v>
      </c>
      <c r="I11" s="27" t="s">
        <v>153</v>
      </c>
    </row>
    <row r="12" spans="1:11" ht="75.75" thickBot="1" x14ac:dyDescent="0.3">
      <c r="A12" s="3"/>
      <c r="B12" s="3" t="s">
        <v>154</v>
      </c>
      <c r="C12" s="5" t="s">
        <v>155</v>
      </c>
      <c r="D12" s="12" t="s">
        <v>156</v>
      </c>
      <c r="E12" s="11" t="s">
        <v>157</v>
      </c>
      <c r="F12" s="13" t="s">
        <v>158</v>
      </c>
      <c r="G12" s="15" t="s">
        <v>159</v>
      </c>
      <c r="I12" s="27" t="s">
        <v>160</v>
      </c>
    </row>
    <row r="13" spans="1:11" ht="105" x14ac:dyDescent="0.25">
      <c r="A13" s="3"/>
      <c r="B13" s="3" t="s">
        <v>161</v>
      </c>
      <c r="C13" s="5" t="s">
        <v>162</v>
      </c>
      <c r="D13" s="12" t="s">
        <v>163</v>
      </c>
      <c r="E13" s="11" t="s">
        <v>164</v>
      </c>
      <c r="F13" s="13" t="s">
        <v>165</v>
      </c>
      <c r="G13" s="22"/>
      <c r="H13" s="21"/>
      <c r="I13" s="25"/>
    </row>
    <row r="14" spans="1:11" ht="60" x14ac:dyDescent="0.25">
      <c r="A14" s="3"/>
      <c r="B14" s="3" t="s">
        <v>166</v>
      </c>
      <c r="C14" s="5" t="s">
        <v>167</v>
      </c>
      <c r="D14" s="12" t="s">
        <v>168</v>
      </c>
      <c r="E14" s="11" t="s">
        <v>169</v>
      </c>
      <c r="F14" s="13"/>
      <c r="G14" s="22"/>
      <c r="H14" s="21"/>
      <c r="I14" s="25"/>
    </row>
    <row r="15" spans="1:11" ht="63.95" customHeight="1" x14ac:dyDescent="0.25">
      <c r="A15" s="3"/>
      <c r="B15" s="6" t="s">
        <v>170</v>
      </c>
      <c r="C15" s="5" t="s">
        <v>171</v>
      </c>
      <c r="D15" s="12" t="s">
        <v>172</v>
      </c>
      <c r="E15" s="11" t="s">
        <v>173</v>
      </c>
      <c r="I15" s="25"/>
    </row>
    <row r="16" spans="1:11" ht="42.75" x14ac:dyDescent="0.25">
      <c r="A16" s="3"/>
      <c r="B16" s="8" t="s">
        <v>174</v>
      </c>
      <c r="C16" s="5" t="s">
        <v>175</v>
      </c>
      <c r="D16" s="12" t="s">
        <v>176</v>
      </c>
      <c r="E16" s="11" t="s">
        <v>177</v>
      </c>
      <c r="I16" s="25"/>
    </row>
    <row r="17" spans="1:9" ht="60" x14ac:dyDescent="0.25">
      <c r="A17" s="3"/>
      <c r="B17" s="3" t="s">
        <v>14</v>
      </c>
      <c r="C17" s="5" t="s">
        <v>178</v>
      </c>
      <c r="D17" s="12" t="s">
        <v>179</v>
      </c>
      <c r="E17" s="11" t="s">
        <v>180</v>
      </c>
      <c r="I17" s="25"/>
    </row>
    <row r="18" spans="1:9" ht="45" x14ac:dyDescent="0.25">
      <c r="A18" s="3"/>
      <c r="B18" s="3" t="s">
        <v>15</v>
      </c>
      <c r="C18" s="5" t="s">
        <v>181</v>
      </c>
      <c r="D18" s="12" t="s">
        <v>182</v>
      </c>
      <c r="E18" s="11" t="s">
        <v>183</v>
      </c>
      <c r="I18" s="25"/>
    </row>
    <row r="19" spans="1:9" ht="45" x14ac:dyDescent="0.25">
      <c r="A19" s="3"/>
      <c r="B19" s="3" t="s">
        <v>184</v>
      </c>
      <c r="C19" s="5" t="s">
        <v>185</v>
      </c>
      <c r="D19" s="12" t="s">
        <v>186</v>
      </c>
      <c r="E19" s="11" t="s">
        <v>187</v>
      </c>
      <c r="I19" s="25"/>
    </row>
    <row r="20" spans="1:9" ht="135" x14ac:dyDescent="0.25">
      <c r="A20" s="3"/>
      <c r="B20" s="8" t="s">
        <v>129</v>
      </c>
      <c r="C20" s="5" t="s">
        <v>188</v>
      </c>
      <c r="D20" s="12" t="s">
        <v>189</v>
      </c>
      <c r="E20" s="11" t="s">
        <v>190</v>
      </c>
    </row>
    <row r="21" spans="1:9" ht="45" x14ac:dyDescent="0.25">
      <c r="A21" s="3"/>
      <c r="B21" s="3" t="s">
        <v>18</v>
      </c>
      <c r="C21" s="5" t="s">
        <v>191</v>
      </c>
      <c r="D21" s="12" t="s">
        <v>192</v>
      </c>
      <c r="E21" s="11" t="s">
        <v>193</v>
      </c>
      <c r="I21" s="27"/>
    </row>
    <row r="22" spans="1:9" ht="15" customHeight="1" x14ac:dyDescent="0.25">
      <c r="A22" s="3"/>
      <c r="B22" s="3" t="s">
        <v>19</v>
      </c>
      <c r="C22" s="5"/>
      <c r="D22" s="12"/>
      <c r="I22" s="27"/>
    </row>
    <row r="23" spans="1:9" ht="75" x14ac:dyDescent="0.25">
      <c r="A23" s="3"/>
      <c r="B23" s="6" t="s">
        <v>22</v>
      </c>
      <c r="C23" s="5" t="s">
        <v>194</v>
      </c>
      <c r="D23" s="12" t="s">
        <v>195</v>
      </c>
      <c r="I23" s="27"/>
    </row>
    <row r="24" spans="1:9" x14ac:dyDescent="0.25">
      <c r="A24" s="3"/>
      <c r="B24" s="6" t="s">
        <v>20</v>
      </c>
      <c r="I24" s="27"/>
    </row>
    <row r="25" spans="1:9" x14ac:dyDescent="0.25">
      <c r="A25" s="3"/>
      <c r="B25" s="6" t="s">
        <v>21</v>
      </c>
      <c r="I25" s="27"/>
    </row>
    <row r="26" spans="1:9" x14ac:dyDescent="0.25">
      <c r="A26" s="3"/>
      <c r="B26" s="6" t="s">
        <v>196</v>
      </c>
      <c r="I26" s="28"/>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25"/>
    </row>
    <row r="48" spans="1:9" x14ac:dyDescent="0.25">
      <c r="I48" s="25"/>
    </row>
    <row r="49" spans="9:9" x14ac:dyDescent="0.25">
      <c r="I49" s="25"/>
    </row>
    <row r="50" spans="9:9" x14ac:dyDescent="0.25">
      <c r="I50" s="25"/>
    </row>
    <row r="51" spans="9:9" x14ac:dyDescent="0.25">
      <c r="I51" s="25"/>
    </row>
    <row r="52" spans="9:9" x14ac:dyDescent="0.25">
      <c r="I52" s="25"/>
    </row>
    <row r="53" spans="9:9" x14ac:dyDescent="0.2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AZ152"/>
  <sheetViews>
    <sheetView showGridLines="0" tabSelected="1" zoomScale="70" zoomScaleNormal="70" workbookViewId="0">
      <pane ySplit="6" topLeftCell="A7" activePane="bottomLeft" state="frozen"/>
      <selection activeCell="K1" sqref="K1"/>
      <selection pane="bottomLeft" activeCell="J7" sqref="J7"/>
    </sheetView>
  </sheetViews>
  <sheetFormatPr baseColWidth="10" defaultColWidth="10.7109375" defaultRowHeight="15" x14ac:dyDescent="0.25"/>
  <cols>
    <col min="1" max="1" width="8.28515625" style="98" customWidth="1"/>
    <col min="2" max="2" width="39.28515625" style="120" customWidth="1"/>
    <col min="3" max="3" width="39.28515625" style="98" customWidth="1"/>
    <col min="4" max="4" width="30.7109375" style="98" customWidth="1"/>
    <col min="5" max="6" width="26" style="98" customWidth="1"/>
    <col min="7" max="7" width="35.140625" style="98" customWidth="1"/>
    <col min="8" max="8" width="28.140625" style="98" customWidth="1"/>
    <col min="9" max="9" width="28.5703125" style="98" customWidth="1"/>
    <col min="10" max="10" width="33" style="98" customWidth="1"/>
    <col min="11" max="11" width="51" style="115" customWidth="1"/>
    <col min="12" max="12" width="17" style="117" customWidth="1"/>
    <col min="13" max="13" width="50.85546875" style="98" customWidth="1"/>
    <col min="14" max="14" width="50" style="98" customWidth="1"/>
    <col min="15" max="15" width="19.85546875" style="98" customWidth="1"/>
    <col min="16" max="17" width="15.28515625" style="98" customWidth="1"/>
    <col min="18" max="19" width="16.140625" style="98" customWidth="1"/>
    <col min="20" max="20" width="27" style="98" customWidth="1"/>
    <col min="21" max="21" width="16.140625" style="98" customWidth="1"/>
    <col min="22" max="22" width="19.7109375" style="98" customWidth="1"/>
    <col min="23" max="26" width="18.85546875" style="98" customWidth="1"/>
    <col min="27" max="27" width="20.5703125" style="98" customWidth="1"/>
    <col min="28" max="28" width="34" style="98" customWidth="1"/>
    <col min="29" max="30" width="19.7109375" style="98" customWidth="1"/>
    <col min="31" max="31" width="26.42578125" style="98" hidden="1" customWidth="1"/>
    <col min="32" max="32" width="31.140625" style="98" hidden="1" customWidth="1"/>
    <col min="33" max="33" width="19.7109375" style="98" hidden="1" customWidth="1"/>
    <col min="34" max="34" width="34" style="98" hidden="1" customWidth="1"/>
    <col min="35" max="39" width="19.7109375" style="98" hidden="1" customWidth="1"/>
    <col min="40" max="40" width="34" style="98" hidden="1" customWidth="1"/>
    <col min="41" max="45" width="19.7109375" style="98" hidden="1" customWidth="1"/>
    <col min="46" max="46" width="34" style="98" hidden="1" customWidth="1"/>
    <col min="47" max="50" width="19.7109375" style="98" hidden="1" customWidth="1"/>
    <col min="51" max="51" width="20.5703125" style="98" customWidth="1"/>
    <col min="52" max="52" width="17.85546875" style="98" customWidth="1"/>
    <col min="53" max="16384" width="10.7109375" style="117"/>
  </cols>
  <sheetData>
    <row r="1" spans="1:52" ht="66.75" customHeight="1" thickBot="1" x14ac:dyDescent="0.3">
      <c r="A1" s="183"/>
      <c r="B1" s="184"/>
      <c r="C1" s="308" t="s">
        <v>595</v>
      </c>
      <c r="D1" s="308"/>
      <c r="E1" s="308"/>
      <c r="F1" s="308"/>
      <c r="G1" s="308"/>
      <c r="H1" s="308"/>
      <c r="I1" s="308"/>
      <c r="J1" s="308"/>
      <c r="K1" s="308"/>
      <c r="L1" s="219" t="s">
        <v>617</v>
      </c>
      <c r="M1" s="212"/>
      <c r="N1" s="182"/>
      <c r="O1" s="182"/>
      <c r="P1" s="182"/>
      <c r="Q1" s="182"/>
      <c r="R1" s="117"/>
      <c r="S1" s="117"/>
      <c r="T1" s="93"/>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2" ht="18.75" customHeight="1" thickBot="1" x14ac:dyDescent="0.3">
      <c r="A2" s="183"/>
      <c r="B2" s="184"/>
      <c r="C2" s="188"/>
      <c r="D2" s="188"/>
      <c r="E2" s="188"/>
      <c r="F2" s="185"/>
      <c r="G2" s="185"/>
      <c r="H2" s="185"/>
      <c r="I2" s="185"/>
      <c r="J2" s="185"/>
      <c r="K2" s="185"/>
      <c r="L2" s="204"/>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96"/>
      <c r="AZ2" s="197"/>
    </row>
    <row r="3" spans="1:52" ht="12" customHeight="1" thickBot="1" x14ac:dyDescent="0.3">
      <c r="A3" s="99"/>
      <c r="B3" s="118"/>
      <c r="C3" s="100"/>
      <c r="D3" s="100"/>
      <c r="E3" s="106"/>
      <c r="F3" s="100"/>
      <c r="G3" s="100"/>
      <c r="H3" s="100"/>
      <c r="I3" s="100"/>
      <c r="J3" s="100"/>
      <c r="K3" s="100"/>
      <c r="L3" s="205"/>
      <c r="M3" s="100"/>
      <c r="N3" s="100"/>
      <c r="O3" s="100"/>
      <c r="P3" s="100"/>
      <c r="Q3" s="100"/>
      <c r="R3" s="100"/>
      <c r="S3" s="100"/>
      <c r="T3" s="100"/>
      <c r="U3" s="100"/>
      <c r="V3" s="101"/>
      <c r="W3" s="324" t="s">
        <v>197</v>
      </c>
      <c r="X3" s="325"/>
      <c r="Y3" s="325"/>
      <c r="Z3" s="326"/>
      <c r="AA3" s="309" t="s">
        <v>198</v>
      </c>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198"/>
      <c r="AZ3" s="199"/>
    </row>
    <row r="4" spans="1:52" ht="12" customHeight="1" x14ac:dyDescent="0.25">
      <c r="A4" s="169"/>
      <c r="B4" s="170"/>
      <c r="C4" s="171"/>
      <c r="D4" s="171"/>
      <c r="E4" s="172"/>
      <c r="F4" s="171"/>
      <c r="G4" s="171"/>
      <c r="H4" s="171"/>
      <c r="I4" s="171"/>
      <c r="J4" s="171"/>
      <c r="K4" s="171"/>
      <c r="L4" s="206"/>
      <c r="M4" s="171"/>
      <c r="N4" s="171"/>
      <c r="O4" s="171"/>
      <c r="P4" s="171"/>
      <c r="Q4" s="171"/>
      <c r="R4" s="171"/>
      <c r="S4" s="171"/>
      <c r="T4" s="171"/>
      <c r="U4" s="171"/>
      <c r="V4" s="173"/>
      <c r="W4" s="327"/>
      <c r="X4" s="328"/>
      <c r="Y4" s="328"/>
      <c r="Z4" s="328"/>
      <c r="AA4" s="313" t="s">
        <v>199</v>
      </c>
      <c r="AB4" s="314"/>
      <c r="AC4" s="314"/>
      <c r="AD4" s="314"/>
      <c r="AE4" s="314"/>
      <c r="AF4" s="315"/>
      <c r="AG4" s="316" t="s">
        <v>200</v>
      </c>
      <c r="AH4" s="317"/>
      <c r="AI4" s="317"/>
      <c r="AJ4" s="317"/>
      <c r="AK4" s="317"/>
      <c r="AL4" s="318"/>
      <c r="AM4" s="321" t="s">
        <v>201</v>
      </c>
      <c r="AN4" s="322"/>
      <c r="AO4" s="322"/>
      <c r="AP4" s="322"/>
      <c r="AQ4" s="322"/>
      <c r="AR4" s="323"/>
      <c r="AS4" s="305" t="s">
        <v>202</v>
      </c>
      <c r="AT4" s="306"/>
      <c r="AU4" s="306"/>
      <c r="AV4" s="306"/>
      <c r="AW4" s="306"/>
      <c r="AX4" s="307"/>
      <c r="AY4" s="198"/>
      <c r="AZ4" s="199"/>
    </row>
    <row r="5" spans="1:52" ht="10.5" customHeight="1" thickBot="1" x14ac:dyDescent="0.3">
      <c r="A5" s="102"/>
      <c r="B5" s="119"/>
      <c r="C5" s="103"/>
      <c r="D5" s="103"/>
      <c r="E5" s="107"/>
      <c r="F5" s="103"/>
      <c r="G5" s="103"/>
      <c r="H5" s="103"/>
      <c r="I5" s="103"/>
      <c r="J5" s="103"/>
      <c r="K5" s="103"/>
      <c r="L5" s="207"/>
      <c r="M5" s="103"/>
      <c r="N5" s="103"/>
      <c r="O5" s="103"/>
      <c r="P5" s="103"/>
      <c r="Q5" s="103"/>
      <c r="R5" s="103"/>
      <c r="S5" s="103"/>
      <c r="T5" s="103"/>
      <c r="U5" s="103"/>
      <c r="V5" s="104"/>
      <c r="W5" s="329"/>
      <c r="X5" s="330"/>
      <c r="Y5" s="330"/>
      <c r="Z5" s="330"/>
      <c r="AA5" s="190" t="s">
        <v>198</v>
      </c>
      <c r="AB5" s="331" t="s">
        <v>203</v>
      </c>
      <c r="AC5" s="331"/>
      <c r="AD5" s="331"/>
      <c r="AE5" s="331" t="s">
        <v>601</v>
      </c>
      <c r="AF5" s="332"/>
      <c r="AG5" s="191" t="s">
        <v>198</v>
      </c>
      <c r="AH5" s="311" t="s">
        <v>204</v>
      </c>
      <c r="AI5" s="311"/>
      <c r="AJ5" s="311"/>
      <c r="AK5" s="311" t="s">
        <v>598</v>
      </c>
      <c r="AL5" s="312"/>
      <c r="AM5" s="192" t="s">
        <v>198</v>
      </c>
      <c r="AN5" s="319" t="s">
        <v>597</v>
      </c>
      <c r="AO5" s="319"/>
      <c r="AP5" s="319"/>
      <c r="AQ5" s="319" t="s">
        <v>598</v>
      </c>
      <c r="AR5" s="320"/>
      <c r="AS5" s="193" t="s">
        <v>198</v>
      </c>
      <c r="AT5" s="303" t="s">
        <v>597</v>
      </c>
      <c r="AU5" s="303"/>
      <c r="AV5" s="303"/>
      <c r="AW5" s="303" t="s">
        <v>598</v>
      </c>
      <c r="AX5" s="304"/>
      <c r="AY5" s="200"/>
      <c r="AZ5" s="201"/>
    </row>
    <row r="6" spans="1:52" ht="98.25" customHeight="1" thickBot="1" x14ac:dyDescent="0.3">
      <c r="A6" s="95" t="s">
        <v>205</v>
      </c>
      <c r="B6" s="123" t="s">
        <v>206</v>
      </c>
      <c r="C6" s="121" t="s">
        <v>207</v>
      </c>
      <c r="D6" s="122" t="s">
        <v>208</v>
      </c>
      <c r="E6" s="33" t="s">
        <v>209</v>
      </c>
      <c r="F6" s="33" t="s">
        <v>210</v>
      </c>
      <c r="G6" s="33" t="s">
        <v>84</v>
      </c>
      <c r="H6" s="33" t="s">
        <v>80</v>
      </c>
      <c r="I6" s="47" t="s">
        <v>211</v>
      </c>
      <c r="J6" s="43" t="s">
        <v>212</v>
      </c>
      <c r="K6" s="35" t="s">
        <v>213</v>
      </c>
      <c r="L6" s="45" t="s">
        <v>214</v>
      </c>
      <c r="M6" s="43" t="s">
        <v>215</v>
      </c>
      <c r="N6" s="45" t="s">
        <v>216</v>
      </c>
      <c r="O6" s="44" t="s">
        <v>217</v>
      </c>
      <c r="P6" s="43" t="s">
        <v>218</v>
      </c>
      <c r="Q6" s="44" t="s">
        <v>219</v>
      </c>
      <c r="R6" s="45" t="s">
        <v>220</v>
      </c>
      <c r="S6" s="46" t="s">
        <v>221</v>
      </c>
      <c r="T6" s="46" t="s">
        <v>743</v>
      </c>
      <c r="U6" s="46" t="s">
        <v>223</v>
      </c>
      <c r="V6" s="34" t="s">
        <v>224</v>
      </c>
      <c r="W6" s="96" t="s">
        <v>199</v>
      </c>
      <c r="X6" s="96" t="s">
        <v>200</v>
      </c>
      <c r="Y6" s="96" t="s">
        <v>201</v>
      </c>
      <c r="Z6" s="97" t="s">
        <v>202</v>
      </c>
      <c r="AA6" s="175" t="s">
        <v>606</v>
      </c>
      <c r="AB6" s="176" t="s">
        <v>607</v>
      </c>
      <c r="AC6" s="176" t="s">
        <v>560</v>
      </c>
      <c r="AD6" s="176" t="s">
        <v>562</v>
      </c>
      <c r="AE6" s="177" t="s">
        <v>599</v>
      </c>
      <c r="AF6" s="178" t="s">
        <v>600</v>
      </c>
      <c r="AG6" s="175" t="s">
        <v>606</v>
      </c>
      <c r="AH6" s="176" t="s">
        <v>607</v>
      </c>
      <c r="AI6" s="176" t="s">
        <v>560</v>
      </c>
      <c r="AJ6" s="176" t="s">
        <v>562</v>
      </c>
      <c r="AK6" s="177" t="s">
        <v>599</v>
      </c>
      <c r="AL6" s="178" t="s">
        <v>600</v>
      </c>
      <c r="AM6" s="175" t="s">
        <v>606</v>
      </c>
      <c r="AN6" s="176" t="s">
        <v>607</v>
      </c>
      <c r="AO6" s="176" t="s">
        <v>560</v>
      </c>
      <c r="AP6" s="176" t="s">
        <v>562</v>
      </c>
      <c r="AQ6" s="177" t="s">
        <v>599</v>
      </c>
      <c r="AR6" s="178" t="s">
        <v>600</v>
      </c>
      <c r="AS6" s="175" t="s">
        <v>606</v>
      </c>
      <c r="AT6" s="176" t="s">
        <v>607</v>
      </c>
      <c r="AU6" s="176" t="s">
        <v>560</v>
      </c>
      <c r="AV6" s="176" t="s">
        <v>562</v>
      </c>
      <c r="AW6" s="177" t="s">
        <v>599</v>
      </c>
      <c r="AX6" s="178" t="s">
        <v>600</v>
      </c>
      <c r="AY6" s="179" t="s">
        <v>226</v>
      </c>
      <c r="AZ6" s="180" t="s">
        <v>227</v>
      </c>
    </row>
    <row r="7" spans="1:52" ht="128.25" x14ac:dyDescent="0.2">
      <c r="A7" s="209">
        <v>1</v>
      </c>
      <c r="B7" s="214" t="s">
        <v>229</v>
      </c>
      <c r="C7" s="214" t="s">
        <v>703</v>
      </c>
      <c r="D7" s="108" t="s">
        <v>23</v>
      </c>
      <c r="E7" s="108" t="s">
        <v>24</v>
      </c>
      <c r="F7" s="108" t="s">
        <v>86</v>
      </c>
      <c r="G7" s="108" t="s">
        <v>232</v>
      </c>
      <c r="H7" s="108" t="s">
        <v>265</v>
      </c>
      <c r="I7" s="108" t="s">
        <v>88</v>
      </c>
      <c r="J7" s="108" t="s">
        <v>234</v>
      </c>
      <c r="K7" s="135" t="s">
        <v>757</v>
      </c>
      <c r="L7" s="145">
        <v>1</v>
      </c>
      <c r="M7" s="158" t="s">
        <v>758</v>
      </c>
      <c r="N7" s="145" t="s">
        <v>605</v>
      </c>
      <c r="O7" s="108">
        <v>12</v>
      </c>
      <c r="P7" s="108" t="s">
        <v>841</v>
      </c>
      <c r="Q7" s="108" t="s">
        <v>237</v>
      </c>
      <c r="R7" s="108" t="s">
        <v>238</v>
      </c>
      <c r="S7" s="131" t="s">
        <v>239</v>
      </c>
      <c r="T7" s="158" t="s">
        <v>486</v>
      </c>
      <c r="U7" s="131">
        <v>0</v>
      </c>
      <c r="V7" s="132">
        <v>0.08</v>
      </c>
      <c r="W7" s="131" t="s">
        <v>753</v>
      </c>
      <c r="X7" s="131" t="s">
        <v>754</v>
      </c>
      <c r="Y7" s="131" t="s">
        <v>755</v>
      </c>
      <c r="Z7" s="131" t="s">
        <v>756</v>
      </c>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55"/>
      <c r="AZ7" s="133"/>
    </row>
    <row r="8" spans="1:52" ht="128.25" x14ac:dyDescent="0.2">
      <c r="A8" s="209">
        <v>2</v>
      </c>
      <c r="B8" s="214" t="s">
        <v>229</v>
      </c>
      <c r="C8" s="214" t="s">
        <v>703</v>
      </c>
      <c r="D8" s="108" t="s">
        <v>23</v>
      </c>
      <c r="E8" s="108" t="s">
        <v>24</v>
      </c>
      <c r="F8" s="108" t="s">
        <v>86</v>
      </c>
      <c r="G8" s="108" t="s">
        <v>232</v>
      </c>
      <c r="H8" s="108" t="s">
        <v>265</v>
      </c>
      <c r="I8" s="108" t="s">
        <v>88</v>
      </c>
      <c r="J8" s="108" t="s">
        <v>641</v>
      </c>
      <c r="K8" s="135" t="s">
        <v>759</v>
      </c>
      <c r="L8" s="145">
        <v>2</v>
      </c>
      <c r="M8" s="108" t="s">
        <v>488</v>
      </c>
      <c r="N8" s="108" t="s">
        <v>604</v>
      </c>
      <c r="O8" s="108">
        <v>1</v>
      </c>
      <c r="P8" s="108" t="s">
        <v>489</v>
      </c>
      <c r="Q8" s="108" t="s">
        <v>237</v>
      </c>
      <c r="R8" s="108" t="s">
        <v>238</v>
      </c>
      <c r="S8" s="131" t="s">
        <v>239</v>
      </c>
      <c r="T8" s="131" t="s">
        <v>608</v>
      </c>
      <c r="U8" s="131" t="s">
        <v>88</v>
      </c>
      <c r="V8" s="132">
        <v>0.08</v>
      </c>
      <c r="W8" s="108">
        <v>0</v>
      </c>
      <c r="X8" s="108">
        <v>0</v>
      </c>
      <c r="Y8" s="108">
        <v>0</v>
      </c>
      <c r="Z8" s="108">
        <v>1</v>
      </c>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133"/>
    </row>
    <row r="9" spans="1:52" ht="128.25" x14ac:dyDescent="0.2">
      <c r="A9" s="209">
        <v>3</v>
      </c>
      <c r="B9" s="214" t="s">
        <v>229</v>
      </c>
      <c r="C9" s="214" t="s">
        <v>703</v>
      </c>
      <c r="D9" s="108" t="s">
        <v>23</v>
      </c>
      <c r="E9" s="108" t="s">
        <v>24</v>
      </c>
      <c r="F9" s="108" t="s">
        <v>86</v>
      </c>
      <c r="G9" s="108" t="s">
        <v>232</v>
      </c>
      <c r="H9" s="108" t="s">
        <v>265</v>
      </c>
      <c r="I9" s="108" t="s">
        <v>88</v>
      </c>
      <c r="J9" s="108" t="s">
        <v>260</v>
      </c>
      <c r="K9" s="130" t="s">
        <v>491</v>
      </c>
      <c r="L9" s="145">
        <v>3</v>
      </c>
      <c r="M9" s="108" t="s">
        <v>492</v>
      </c>
      <c r="N9" s="145" t="s">
        <v>609</v>
      </c>
      <c r="O9" s="111">
        <v>1</v>
      </c>
      <c r="P9" s="108" t="s">
        <v>493</v>
      </c>
      <c r="Q9" s="108" t="s">
        <v>247</v>
      </c>
      <c r="R9" s="108" t="s">
        <v>253</v>
      </c>
      <c r="S9" s="131" t="s">
        <v>309</v>
      </c>
      <c r="T9" s="131" t="s">
        <v>494</v>
      </c>
      <c r="U9" s="134">
        <v>1</v>
      </c>
      <c r="V9" s="132">
        <v>7.0000000000000007E-2</v>
      </c>
      <c r="W9" s="111">
        <v>1</v>
      </c>
      <c r="X9" s="111">
        <v>1</v>
      </c>
      <c r="Y9" s="111">
        <v>1</v>
      </c>
      <c r="Z9" s="111">
        <v>1</v>
      </c>
      <c r="AA9" s="189"/>
      <c r="AB9" s="55"/>
      <c r="AC9" s="55"/>
      <c r="AD9" s="55"/>
      <c r="AE9" s="55"/>
      <c r="AF9" s="55"/>
      <c r="AG9" s="55"/>
      <c r="AH9" s="55"/>
      <c r="AI9" s="55"/>
      <c r="AJ9" s="55"/>
      <c r="AK9" s="55"/>
      <c r="AL9" s="55"/>
      <c r="AM9" s="55"/>
      <c r="AN9" s="55"/>
      <c r="AO9" s="55"/>
      <c r="AP9" s="55"/>
      <c r="AQ9" s="55"/>
      <c r="AR9" s="55"/>
      <c r="AS9" s="55"/>
      <c r="AT9" s="55"/>
      <c r="AU9" s="55"/>
      <c r="AV9" s="55"/>
      <c r="AW9" s="55"/>
      <c r="AX9" s="55"/>
      <c r="AY9" s="55"/>
      <c r="AZ9" s="133"/>
    </row>
    <row r="10" spans="1:52" ht="128.25" x14ac:dyDescent="0.2">
      <c r="A10" s="209">
        <v>4</v>
      </c>
      <c r="B10" s="214" t="s">
        <v>229</v>
      </c>
      <c r="C10" s="214" t="s">
        <v>703</v>
      </c>
      <c r="D10" s="108" t="s">
        <v>23</v>
      </c>
      <c r="E10" s="108" t="s">
        <v>24</v>
      </c>
      <c r="F10" s="108" t="s">
        <v>86</v>
      </c>
      <c r="G10" s="108" t="s">
        <v>232</v>
      </c>
      <c r="H10" s="108" t="s">
        <v>265</v>
      </c>
      <c r="I10" s="108" t="s">
        <v>88</v>
      </c>
      <c r="J10" s="108" t="s">
        <v>260</v>
      </c>
      <c r="K10" s="130" t="s">
        <v>496</v>
      </c>
      <c r="L10" s="145">
        <v>4</v>
      </c>
      <c r="M10" s="108" t="s">
        <v>497</v>
      </c>
      <c r="N10" s="108" t="s">
        <v>498</v>
      </c>
      <c r="O10" s="108">
        <v>2</v>
      </c>
      <c r="P10" s="108" t="s">
        <v>499</v>
      </c>
      <c r="Q10" s="108" t="s">
        <v>237</v>
      </c>
      <c r="R10" s="108" t="s">
        <v>238</v>
      </c>
      <c r="S10" s="131" t="s">
        <v>309</v>
      </c>
      <c r="T10" s="131" t="s">
        <v>494</v>
      </c>
      <c r="U10" s="131">
        <v>2</v>
      </c>
      <c r="V10" s="132">
        <v>0.08</v>
      </c>
      <c r="W10" s="108">
        <v>1</v>
      </c>
      <c r="X10" s="108">
        <v>0</v>
      </c>
      <c r="Y10" s="108">
        <v>2</v>
      </c>
      <c r="Z10" s="108">
        <v>0</v>
      </c>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133"/>
    </row>
    <row r="11" spans="1:52" ht="128.25" x14ac:dyDescent="0.2">
      <c r="A11" s="209">
        <v>5</v>
      </c>
      <c r="B11" s="214" t="s">
        <v>229</v>
      </c>
      <c r="C11" s="214" t="s">
        <v>703</v>
      </c>
      <c r="D11" s="108" t="s">
        <v>23</v>
      </c>
      <c r="E11" s="108" t="s">
        <v>24</v>
      </c>
      <c r="F11" s="108" t="s">
        <v>86</v>
      </c>
      <c r="G11" s="108" t="s">
        <v>232</v>
      </c>
      <c r="H11" s="108" t="s">
        <v>265</v>
      </c>
      <c r="I11" s="108" t="s">
        <v>88</v>
      </c>
      <c r="J11" s="108" t="s">
        <v>270</v>
      </c>
      <c r="K11" s="130" t="s">
        <v>501</v>
      </c>
      <c r="L11" s="145">
        <v>5</v>
      </c>
      <c r="M11" s="108" t="s">
        <v>502</v>
      </c>
      <c r="N11" s="108" t="s">
        <v>503</v>
      </c>
      <c r="O11" s="108">
        <v>4</v>
      </c>
      <c r="P11" s="108" t="s">
        <v>499</v>
      </c>
      <c r="Q11" s="108" t="s">
        <v>237</v>
      </c>
      <c r="R11" s="108" t="s">
        <v>238</v>
      </c>
      <c r="S11" s="131" t="s">
        <v>239</v>
      </c>
      <c r="T11" s="131" t="s">
        <v>504</v>
      </c>
      <c r="U11" s="131">
        <v>0</v>
      </c>
      <c r="V11" s="132">
        <v>0.08</v>
      </c>
      <c r="W11" s="108">
        <v>1</v>
      </c>
      <c r="X11" s="108">
        <v>2</v>
      </c>
      <c r="Y11" s="108">
        <v>3</v>
      </c>
      <c r="Z11" s="108">
        <v>4</v>
      </c>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133"/>
    </row>
    <row r="12" spans="1:52" ht="128.25" x14ac:dyDescent="0.2">
      <c r="A12" s="209">
        <v>6</v>
      </c>
      <c r="B12" s="214" t="s">
        <v>229</v>
      </c>
      <c r="C12" s="214" t="s">
        <v>703</v>
      </c>
      <c r="D12" s="108" t="s">
        <v>23</v>
      </c>
      <c r="E12" s="108" t="s">
        <v>24</v>
      </c>
      <c r="F12" s="108" t="s">
        <v>93</v>
      </c>
      <c r="G12" s="108" t="s">
        <v>232</v>
      </c>
      <c r="H12" s="108" t="s">
        <v>481</v>
      </c>
      <c r="I12" s="108" t="s">
        <v>88</v>
      </c>
      <c r="J12" s="108" t="s">
        <v>234</v>
      </c>
      <c r="K12" s="135" t="s">
        <v>505</v>
      </c>
      <c r="L12" s="145">
        <v>6</v>
      </c>
      <c r="M12" s="108" t="s">
        <v>506</v>
      </c>
      <c r="N12" s="108" t="s">
        <v>507</v>
      </c>
      <c r="O12" s="108">
        <v>67</v>
      </c>
      <c r="P12" s="108" t="s">
        <v>508</v>
      </c>
      <c r="Q12" s="108" t="s">
        <v>237</v>
      </c>
      <c r="R12" s="108" t="s">
        <v>238</v>
      </c>
      <c r="S12" s="131" t="s">
        <v>309</v>
      </c>
      <c r="T12" s="131" t="s">
        <v>509</v>
      </c>
      <c r="U12" s="131">
        <v>0</v>
      </c>
      <c r="V12" s="132">
        <v>0.08</v>
      </c>
      <c r="W12" s="108">
        <v>10</v>
      </c>
      <c r="X12" s="108">
        <v>20</v>
      </c>
      <c r="Y12" s="108">
        <v>67</v>
      </c>
      <c r="Z12" s="108">
        <v>0</v>
      </c>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133"/>
    </row>
    <row r="13" spans="1:52" ht="128.25" x14ac:dyDescent="0.2">
      <c r="A13" s="209">
        <v>7</v>
      </c>
      <c r="B13" s="214" t="s">
        <v>229</v>
      </c>
      <c r="C13" s="214" t="s">
        <v>703</v>
      </c>
      <c r="D13" s="108" t="s">
        <v>23</v>
      </c>
      <c r="E13" s="108" t="s">
        <v>24</v>
      </c>
      <c r="F13" s="108" t="s">
        <v>93</v>
      </c>
      <c r="G13" s="145" t="s">
        <v>232</v>
      </c>
      <c r="H13" s="108" t="s">
        <v>265</v>
      </c>
      <c r="I13" s="108" t="s">
        <v>88</v>
      </c>
      <c r="J13" s="108" t="s">
        <v>234</v>
      </c>
      <c r="K13" s="165" t="s">
        <v>760</v>
      </c>
      <c r="L13" s="145">
        <v>7</v>
      </c>
      <c r="M13" s="131" t="s">
        <v>763</v>
      </c>
      <c r="N13" s="131" t="s">
        <v>764</v>
      </c>
      <c r="O13" s="131" t="s">
        <v>765</v>
      </c>
      <c r="P13" s="131" t="s">
        <v>766</v>
      </c>
      <c r="Q13" s="131" t="s">
        <v>767</v>
      </c>
      <c r="R13" s="108" t="s">
        <v>238</v>
      </c>
      <c r="S13" s="131" t="s">
        <v>309</v>
      </c>
      <c r="T13" s="131" t="s">
        <v>768</v>
      </c>
      <c r="U13" s="131"/>
      <c r="V13" s="132">
        <v>0.08</v>
      </c>
      <c r="W13" s="131" t="s">
        <v>769</v>
      </c>
      <c r="X13" s="131" t="s">
        <v>770</v>
      </c>
      <c r="Y13" s="131" t="s">
        <v>771</v>
      </c>
      <c r="Z13" s="131" t="s">
        <v>765</v>
      </c>
      <c r="AA13" s="189"/>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133"/>
    </row>
    <row r="14" spans="1:52" ht="128.25" x14ac:dyDescent="0.2">
      <c r="A14" s="209">
        <v>8</v>
      </c>
      <c r="B14" s="214" t="s">
        <v>229</v>
      </c>
      <c r="C14" s="214" t="s">
        <v>703</v>
      </c>
      <c r="D14" s="108" t="s">
        <v>23</v>
      </c>
      <c r="E14" s="108" t="s">
        <v>24</v>
      </c>
      <c r="F14" s="108" t="s">
        <v>93</v>
      </c>
      <c r="G14" s="145" t="s">
        <v>232</v>
      </c>
      <c r="H14" s="108" t="s">
        <v>481</v>
      </c>
      <c r="I14" s="108" t="s">
        <v>88</v>
      </c>
      <c r="J14" s="108" t="s">
        <v>234</v>
      </c>
      <c r="K14" s="135" t="s">
        <v>513</v>
      </c>
      <c r="L14" s="145">
        <v>8</v>
      </c>
      <c r="M14" s="108" t="s">
        <v>514</v>
      </c>
      <c r="N14" s="145" t="s">
        <v>643</v>
      </c>
      <c r="O14" s="203">
        <v>0.74</v>
      </c>
      <c r="P14" s="145" t="s">
        <v>515</v>
      </c>
      <c r="Q14" s="145" t="s">
        <v>247</v>
      </c>
      <c r="R14" s="145" t="s">
        <v>238</v>
      </c>
      <c r="S14" s="131" t="s">
        <v>239</v>
      </c>
      <c r="T14" s="131" t="s">
        <v>516</v>
      </c>
      <c r="U14" s="131">
        <v>0</v>
      </c>
      <c r="V14" s="132">
        <v>0.08</v>
      </c>
      <c r="W14" s="111">
        <v>0.1</v>
      </c>
      <c r="X14" s="111">
        <v>0.2</v>
      </c>
      <c r="Y14" s="111">
        <v>0.4</v>
      </c>
      <c r="Z14" s="111">
        <v>0.74</v>
      </c>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133"/>
    </row>
    <row r="15" spans="1:52" ht="128.25" x14ac:dyDescent="0.2">
      <c r="A15" s="209">
        <v>9</v>
      </c>
      <c r="B15" s="214" t="s">
        <v>229</v>
      </c>
      <c r="C15" s="214" t="s">
        <v>703</v>
      </c>
      <c r="D15" s="108" t="s">
        <v>23</v>
      </c>
      <c r="E15" s="108" t="s">
        <v>24</v>
      </c>
      <c r="F15" s="108" t="s">
        <v>86</v>
      </c>
      <c r="G15" s="145" t="s">
        <v>232</v>
      </c>
      <c r="H15" s="108" t="s">
        <v>233</v>
      </c>
      <c r="I15" s="108" t="s">
        <v>302</v>
      </c>
      <c r="J15" s="108" t="s">
        <v>373</v>
      </c>
      <c r="K15" s="135" t="s">
        <v>517</v>
      </c>
      <c r="L15" s="145">
        <v>9</v>
      </c>
      <c r="M15" s="108" t="s">
        <v>510</v>
      </c>
      <c r="N15" s="108" t="s">
        <v>586</v>
      </c>
      <c r="O15" s="108">
        <v>4</v>
      </c>
      <c r="P15" s="108" t="s">
        <v>511</v>
      </c>
      <c r="Q15" s="108" t="s">
        <v>237</v>
      </c>
      <c r="R15" s="108" t="s">
        <v>238</v>
      </c>
      <c r="S15" s="131" t="s">
        <v>309</v>
      </c>
      <c r="T15" s="131" t="s">
        <v>512</v>
      </c>
      <c r="U15" s="131">
        <v>4</v>
      </c>
      <c r="V15" s="132">
        <v>7.0000000000000007E-2</v>
      </c>
      <c r="W15" s="108">
        <v>1</v>
      </c>
      <c r="X15" s="108">
        <v>2</v>
      </c>
      <c r="Y15" s="108">
        <v>3</v>
      </c>
      <c r="Z15" s="108">
        <v>4</v>
      </c>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133"/>
    </row>
    <row r="16" spans="1:52" ht="114" x14ac:dyDescent="0.2">
      <c r="A16" s="209">
        <v>10</v>
      </c>
      <c r="B16" s="214" t="s">
        <v>229</v>
      </c>
      <c r="C16" s="108" t="s">
        <v>704</v>
      </c>
      <c r="D16" s="108" t="s">
        <v>23</v>
      </c>
      <c r="E16" s="108" t="s">
        <v>24</v>
      </c>
      <c r="F16" s="108" t="s">
        <v>86</v>
      </c>
      <c r="G16" s="145" t="s">
        <v>232</v>
      </c>
      <c r="H16" s="108" t="s">
        <v>265</v>
      </c>
      <c r="I16" s="108" t="s">
        <v>88</v>
      </c>
      <c r="J16" s="108" t="s">
        <v>234</v>
      </c>
      <c r="K16" s="165" t="s">
        <v>519</v>
      </c>
      <c r="L16" s="145">
        <v>10</v>
      </c>
      <c r="M16" s="145" t="s">
        <v>664</v>
      </c>
      <c r="N16" s="145" t="s">
        <v>663</v>
      </c>
      <c r="O16" s="145">
        <v>1</v>
      </c>
      <c r="P16" s="108" t="s">
        <v>520</v>
      </c>
      <c r="Q16" s="108" t="s">
        <v>237</v>
      </c>
      <c r="R16" s="108" t="s">
        <v>238</v>
      </c>
      <c r="S16" s="131" t="s">
        <v>239</v>
      </c>
      <c r="T16" s="131" t="s">
        <v>521</v>
      </c>
      <c r="U16" s="131">
        <v>0</v>
      </c>
      <c r="V16" s="132">
        <v>0.08</v>
      </c>
      <c r="W16" s="108" t="s">
        <v>322</v>
      </c>
      <c r="X16" s="108">
        <v>1</v>
      </c>
      <c r="Y16" s="108" t="s">
        <v>322</v>
      </c>
      <c r="Z16" s="108" t="s">
        <v>322</v>
      </c>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133"/>
    </row>
    <row r="17" spans="1:52" ht="114" x14ac:dyDescent="0.2">
      <c r="A17" s="209">
        <v>11</v>
      </c>
      <c r="B17" s="214" t="s">
        <v>229</v>
      </c>
      <c r="C17" s="108" t="s">
        <v>704</v>
      </c>
      <c r="D17" s="108" t="s">
        <v>23</v>
      </c>
      <c r="E17" s="108" t="s">
        <v>24</v>
      </c>
      <c r="F17" s="108" t="s">
        <v>86</v>
      </c>
      <c r="G17" s="145" t="s">
        <v>232</v>
      </c>
      <c r="H17" s="108" t="s">
        <v>307</v>
      </c>
      <c r="I17" s="108" t="s">
        <v>88</v>
      </c>
      <c r="J17" s="108" t="s">
        <v>234</v>
      </c>
      <c r="K17" s="135" t="s">
        <v>761</v>
      </c>
      <c r="L17" s="145">
        <v>11</v>
      </c>
      <c r="M17" s="108" t="s">
        <v>522</v>
      </c>
      <c r="N17" s="108" t="s">
        <v>613</v>
      </c>
      <c r="O17" s="108">
        <v>16</v>
      </c>
      <c r="P17" s="108" t="s">
        <v>493</v>
      </c>
      <c r="Q17" s="108" t="s">
        <v>237</v>
      </c>
      <c r="R17" s="108" t="s">
        <v>238</v>
      </c>
      <c r="S17" s="116" t="s">
        <v>309</v>
      </c>
      <c r="T17" s="131" t="s">
        <v>523</v>
      </c>
      <c r="U17" s="131">
        <v>0</v>
      </c>
      <c r="V17" s="132">
        <v>7.0000000000000007E-2</v>
      </c>
      <c r="W17" s="108">
        <v>4</v>
      </c>
      <c r="X17" s="108">
        <v>7</v>
      </c>
      <c r="Y17" s="108">
        <v>8</v>
      </c>
      <c r="Z17" s="108">
        <v>16</v>
      </c>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133"/>
    </row>
    <row r="18" spans="1:52" ht="128.25" x14ac:dyDescent="0.2">
      <c r="A18" s="209">
        <v>12</v>
      </c>
      <c r="B18" s="214" t="s">
        <v>229</v>
      </c>
      <c r="C18" s="214" t="s">
        <v>703</v>
      </c>
      <c r="D18" s="108" t="s">
        <v>23</v>
      </c>
      <c r="E18" s="108" t="s">
        <v>24</v>
      </c>
      <c r="F18" s="108" t="s">
        <v>86</v>
      </c>
      <c r="G18" s="145" t="s">
        <v>232</v>
      </c>
      <c r="H18" s="108" t="s">
        <v>481</v>
      </c>
      <c r="I18" s="108" t="s">
        <v>88</v>
      </c>
      <c r="J18" s="108" t="s">
        <v>234</v>
      </c>
      <c r="K18" s="149" t="s">
        <v>762</v>
      </c>
      <c r="L18" s="145">
        <v>12</v>
      </c>
      <c r="M18" s="108" t="s">
        <v>689</v>
      </c>
      <c r="N18" s="145" t="s">
        <v>665</v>
      </c>
      <c r="O18" s="203">
        <v>1</v>
      </c>
      <c r="P18" s="145" t="s">
        <v>690</v>
      </c>
      <c r="Q18" s="145" t="s">
        <v>247</v>
      </c>
      <c r="R18" s="145" t="s">
        <v>238</v>
      </c>
      <c r="S18" s="116" t="s">
        <v>239</v>
      </c>
      <c r="T18" s="131" t="s">
        <v>628</v>
      </c>
      <c r="U18" s="131">
        <v>0</v>
      </c>
      <c r="V18" s="132">
        <v>0.08</v>
      </c>
      <c r="W18" s="111">
        <v>0.25</v>
      </c>
      <c r="X18" s="111">
        <v>0.5</v>
      </c>
      <c r="Y18" s="111">
        <v>0.75</v>
      </c>
      <c r="Z18" s="111">
        <v>1</v>
      </c>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133"/>
    </row>
    <row r="19" spans="1:52" s="98" customFormat="1" ht="114" x14ac:dyDescent="0.2">
      <c r="A19" s="209">
        <v>13</v>
      </c>
      <c r="B19" s="214" t="s">
        <v>654</v>
      </c>
      <c r="C19" s="214" t="s">
        <v>705</v>
      </c>
      <c r="D19" s="108" t="s">
        <v>23</v>
      </c>
      <c r="E19" s="108" t="s">
        <v>24</v>
      </c>
      <c r="F19" s="108" t="s">
        <v>86</v>
      </c>
      <c r="G19" s="108" t="s">
        <v>232</v>
      </c>
      <c r="H19" s="108" t="s">
        <v>265</v>
      </c>
      <c r="I19" s="108" t="s">
        <v>88</v>
      </c>
      <c r="J19" s="108" t="s">
        <v>234</v>
      </c>
      <c r="K19" s="135" t="s">
        <v>772</v>
      </c>
      <c r="L19" s="145">
        <v>13</v>
      </c>
      <c r="M19" s="108" t="s">
        <v>614</v>
      </c>
      <c r="N19" s="108" t="s">
        <v>615</v>
      </c>
      <c r="O19" s="108">
        <v>1</v>
      </c>
      <c r="P19" s="108" t="s">
        <v>834</v>
      </c>
      <c r="Q19" s="108" t="s">
        <v>237</v>
      </c>
      <c r="R19" s="108" t="s">
        <v>238</v>
      </c>
      <c r="S19" s="131" t="s">
        <v>239</v>
      </c>
      <c r="T19" s="131" t="s">
        <v>616</v>
      </c>
      <c r="U19" s="131" t="s">
        <v>525</v>
      </c>
      <c r="V19" s="208">
        <v>7.0000000000000007E-2</v>
      </c>
      <c r="W19" s="108" t="s">
        <v>322</v>
      </c>
      <c r="X19" s="108">
        <v>1</v>
      </c>
      <c r="Y19" s="108" t="s">
        <v>322</v>
      </c>
      <c r="Z19" s="108" t="s">
        <v>322</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156"/>
    </row>
    <row r="20" spans="1:52" ht="144" customHeight="1" x14ac:dyDescent="0.2">
      <c r="A20" s="209">
        <v>14</v>
      </c>
      <c r="B20" s="214" t="s">
        <v>229</v>
      </c>
      <c r="C20" s="214" t="s">
        <v>706</v>
      </c>
      <c r="D20" s="108" t="s">
        <v>23</v>
      </c>
      <c r="E20" s="108" t="s">
        <v>25</v>
      </c>
      <c r="F20" s="108" t="s">
        <v>231</v>
      </c>
      <c r="G20" s="108" t="s">
        <v>232</v>
      </c>
      <c r="H20" s="108" t="s">
        <v>233</v>
      </c>
      <c r="I20" s="108" t="s">
        <v>88</v>
      </c>
      <c r="J20" s="108" t="s">
        <v>234</v>
      </c>
      <c r="K20" s="114" t="s">
        <v>645</v>
      </c>
      <c r="L20" s="145">
        <v>14</v>
      </c>
      <c r="M20" s="108" t="s">
        <v>235</v>
      </c>
      <c r="N20" s="109" t="s">
        <v>646</v>
      </c>
      <c r="O20" s="137">
        <v>5</v>
      </c>
      <c r="P20" s="109" t="s">
        <v>236</v>
      </c>
      <c r="Q20" s="109" t="s">
        <v>237</v>
      </c>
      <c r="R20" s="109" t="s">
        <v>238</v>
      </c>
      <c r="S20" s="116" t="s">
        <v>239</v>
      </c>
      <c r="T20" s="131" t="s">
        <v>644</v>
      </c>
      <c r="U20" s="138" t="s">
        <v>240</v>
      </c>
      <c r="V20" s="134">
        <v>0.25</v>
      </c>
      <c r="W20" s="139">
        <v>1</v>
      </c>
      <c r="X20" s="139">
        <v>2</v>
      </c>
      <c r="Y20" s="139">
        <v>3</v>
      </c>
      <c r="Z20" s="139">
        <v>5</v>
      </c>
      <c r="AA20" s="140"/>
      <c r="AB20" s="124"/>
      <c r="AC20" s="124"/>
      <c r="AD20" s="124"/>
      <c r="AE20" s="124"/>
      <c r="AF20" s="124"/>
      <c r="AG20" s="140"/>
      <c r="AH20" s="125"/>
      <c r="AI20" s="125"/>
      <c r="AJ20" s="125"/>
      <c r="AK20" s="125"/>
      <c r="AL20" s="125"/>
      <c r="AM20" s="141"/>
      <c r="AN20" s="126"/>
      <c r="AO20" s="126"/>
      <c r="AP20" s="126"/>
      <c r="AQ20" s="126"/>
      <c r="AR20" s="126"/>
      <c r="AS20" s="142"/>
      <c r="AT20" s="127"/>
      <c r="AU20" s="127"/>
      <c r="AV20" s="127"/>
      <c r="AW20" s="127"/>
      <c r="AX20" s="127"/>
      <c r="AY20" s="143"/>
      <c r="AZ20" s="128"/>
    </row>
    <row r="21" spans="1:52" ht="144" customHeight="1" x14ac:dyDescent="0.2">
      <c r="A21" s="209">
        <v>15</v>
      </c>
      <c r="B21" s="214" t="s">
        <v>229</v>
      </c>
      <c r="C21" s="214" t="s">
        <v>706</v>
      </c>
      <c r="D21" s="108" t="s">
        <v>23</v>
      </c>
      <c r="E21" s="108" t="s">
        <v>25</v>
      </c>
      <c r="F21" s="108" t="s">
        <v>231</v>
      </c>
      <c r="G21" s="108" t="s">
        <v>232</v>
      </c>
      <c r="H21" s="108" t="s">
        <v>233</v>
      </c>
      <c r="I21" s="108" t="s">
        <v>88</v>
      </c>
      <c r="J21" s="108" t="s">
        <v>234</v>
      </c>
      <c r="K21" s="114" t="s">
        <v>241</v>
      </c>
      <c r="L21" s="145">
        <v>15</v>
      </c>
      <c r="M21" s="108" t="s">
        <v>242</v>
      </c>
      <c r="N21" s="109" t="s">
        <v>647</v>
      </c>
      <c r="O21" s="137">
        <v>4</v>
      </c>
      <c r="P21" s="109" t="s">
        <v>243</v>
      </c>
      <c r="Q21" s="109" t="s">
        <v>237</v>
      </c>
      <c r="R21" s="109" t="s">
        <v>238</v>
      </c>
      <c r="S21" s="116" t="s">
        <v>239</v>
      </c>
      <c r="T21" s="131" t="s">
        <v>244</v>
      </c>
      <c r="U21" s="138" t="s">
        <v>240</v>
      </c>
      <c r="V21" s="134">
        <v>0.25</v>
      </c>
      <c r="W21" s="139">
        <v>1</v>
      </c>
      <c r="X21" s="139">
        <v>2</v>
      </c>
      <c r="Y21" s="139">
        <v>3</v>
      </c>
      <c r="Z21" s="139">
        <v>4</v>
      </c>
      <c r="AA21" s="140"/>
      <c r="AB21" s="124"/>
      <c r="AC21" s="124"/>
      <c r="AD21" s="124"/>
      <c r="AE21" s="124"/>
      <c r="AF21" s="124"/>
      <c r="AG21" s="140"/>
      <c r="AH21" s="125"/>
      <c r="AI21" s="125"/>
      <c r="AJ21" s="125"/>
      <c r="AK21" s="125"/>
      <c r="AL21" s="125"/>
      <c r="AM21" s="141"/>
      <c r="AN21" s="126"/>
      <c r="AO21" s="126"/>
      <c r="AP21" s="126"/>
      <c r="AQ21" s="126"/>
      <c r="AR21" s="126"/>
      <c r="AS21" s="142"/>
      <c r="AT21" s="127"/>
      <c r="AU21" s="127"/>
      <c r="AV21" s="127"/>
      <c r="AW21" s="127"/>
      <c r="AX21" s="127"/>
      <c r="AY21" s="143"/>
      <c r="AZ21" s="128"/>
    </row>
    <row r="22" spans="1:52" ht="134.25" customHeight="1" x14ac:dyDescent="0.2">
      <c r="A22" s="209">
        <v>16</v>
      </c>
      <c r="B22" s="214" t="s">
        <v>229</v>
      </c>
      <c r="C22" s="214" t="s">
        <v>706</v>
      </c>
      <c r="D22" s="108" t="s">
        <v>23</v>
      </c>
      <c r="E22" s="108" t="s">
        <v>25</v>
      </c>
      <c r="F22" s="108" t="s">
        <v>231</v>
      </c>
      <c r="G22" s="108" t="s">
        <v>232</v>
      </c>
      <c r="H22" s="108" t="s">
        <v>233</v>
      </c>
      <c r="I22" s="108" t="s">
        <v>88</v>
      </c>
      <c r="J22" s="108" t="s">
        <v>234</v>
      </c>
      <c r="K22" s="114" t="s">
        <v>245</v>
      </c>
      <c r="L22" s="145">
        <v>16</v>
      </c>
      <c r="M22" s="108" t="s">
        <v>648</v>
      </c>
      <c r="N22" s="109" t="s">
        <v>642</v>
      </c>
      <c r="O22" s="110">
        <v>0.32</v>
      </c>
      <c r="P22" s="109" t="s">
        <v>246</v>
      </c>
      <c r="Q22" s="109" t="s">
        <v>247</v>
      </c>
      <c r="R22" s="109" t="s">
        <v>248</v>
      </c>
      <c r="S22" s="144" t="s">
        <v>225</v>
      </c>
      <c r="T22" s="131" t="s">
        <v>249</v>
      </c>
      <c r="U22" s="138" t="s">
        <v>250</v>
      </c>
      <c r="V22" s="134">
        <v>0.25</v>
      </c>
      <c r="W22" s="134">
        <v>0.08</v>
      </c>
      <c r="X22" s="134">
        <v>0.16</v>
      </c>
      <c r="Y22" s="134">
        <v>0.24</v>
      </c>
      <c r="Z22" s="134">
        <v>0.32</v>
      </c>
      <c r="AA22" s="140"/>
      <c r="AB22" s="124"/>
      <c r="AC22" s="124"/>
      <c r="AD22" s="124"/>
      <c r="AE22" s="124"/>
      <c r="AF22" s="124"/>
      <c r="AG22" s="140"/>
      <c r="AH22" s="125"/>
      <c r="AI22" s="125"/>
      <c r="AJ22" s="125"/>
      <c r="AK22" s="125"/>
      <c r="AL22" s="125"/>
      <c r="AM22" s="141"/>
      <c r="AN22" s="126"/>
      <c r="AO22" s="126"/>
      <c r="AP22" s="126"/>
      <c r="AQ22" s="126"/>
      <c r="AR22" s="126"/>
      <c r="AS22" s="142"/>
      <c r="AT22" s="127"/>
      <c r="AU22" s="127"/>
      <c r="AV22" s="127"/>
      <c r="AW22" s="127"/>
      <c r="AX22" s="127"/>
      <c r="AY22" s="143"/>
      <c r="AZ22" s="128"/>
    </row>
    <row r="23" spans="1:52" s="181" customFormat="1" ht="110.25" customHeight="1" x14ac:dyDescent="0.2">
      <c r="A23" s="209">
        <v>17</v>
      </c>
      <c r="B23" s="214" t="s">
        <v>229</v>
      </c>
      <c r="C23" s="214" t="s">
        <v>706</v>
      </c>
      <c r="D23" s="108" t="s">
        <v>23</v>
      </c>
      <c r="E23" s="108" t="s">
        <v>25</v>
      </c>
      <c r="F23" s="108" t="s">
        <v>231</v>
      </c>
      <c r="G23" s="108" t="s">
        <v>232</v>
      </c>
      <c r="H23" s="108" t="s">
        <v>233</v>
      </c>
      <c r="I23" s="108" t="s">
        <v>88</v>
      </c>
      <c r="J23" s="108" t="s">
        <v>234</v>
      </c>
      <c r="K23" s="114" t="s">
        <v>251</v>
      </c>
      <c r="L23" s="145">
        <v>17</v>
      </c>
      <c r="M23" s="108" t="s">
        <v>610</v>
      </c>
      <c r="N23" s="109" t="s">
        <v>649</v>
      </c>
      <c r="O23" s="110">
        <v>0.95</v>
      </c>
      <c r="P23" s="109" t="s">
        <v>252</v>
      </c>
      <c r="Q23" s="209" t="s">
        <v>247</v>
      </c>
      <c r="R23" s="209" t="s">
        <v>253</v>
      </c>
      <c r="S23" s="116" t="s">
        <v>239</v>
      </c>
      <c r="T23" s="131" t="s">
        <v>254</v>
      </c>
      <c r="U23" s="138" t="s">
        <v>240</v>
      </c>
      <c r="V23" s="134">
        <v>0.25</v>
      </c>
      <c r="W23" s="134">
        <v>0.95</v>
      </c>
      <c r="X23" s="134">
        <v>0.95</v>
      </c>
      <c r="Y23" s="134">
        <v>0.95</v>
      </c>
      <c r="Z23" s="134">
        <v>0.95</v>
      </c>
      <c r="AA23" s="146"/>
      <c r="AB23" s="89"/>
      <c r="AC23" s="89"/>
      <c r="AD23" s="89"/>
      <c r="AE23" s="89"/>
      <c r="AF23" s="89"/>
      <c r="AG23" s="146"/>
      <c r="AH23" s="89"/>
      <c r="AI23" s="89"/>
      <c r="AJ23" s="89"/>
      <c r="AK23" s="89"/>
      <c r="AL23" s="89"/>
      <c r="AM23" s="146"/>
      <c r="AN23" s="88"/>
      <c r="AO23" s="88"/>
      <c r="AP23" s="88"/>
      <c r="AQ23" s="88"/>
      <c r="AR23" s="88"/>
      <c r="AS23" s="147"/>
      <c r="AT23" s="88"/>
      <c r="AU23" s="88"/>
      <c r="AV23" s="88"/>
      <c r="AW23" s="88"/>
      <c r="AX23" s="88"/>
      <c r="AY23" s="148"/>
      <c r="AZ23" s="90"/>
    </row>
    <row r="24" spans="1:52" ht="117.75" customHeight="1" x14ac:dyDescent="0.2">
      <c r="A24" s="209">
        <v>18</v>
      </c>
      <c r="B24" s="216" t="s">
        <v>229</v>
      </c>
      <c r="C24" s="214" t="s">
        <v>703</v>
      </c>
      <c r="D24" s="131" t="s">
        <v>23</v>
      </c>
      <c r="E24" s="131" t="s">
        <v>26</v>
      </c>
      <c r="F24" s="131" t="s">
        <v>191</v>
      </c>
      <c r="G24" s="131" t="s">
        <v>232</v>
      </c>
      <c r="H24" s="131" t="s">
        <v>307</v>
      </c>
      <c r="I24" s="108" t="s">
        <v>88</v>
      </c>
      <c r="J24" s="131" t="s">
        <v>234</v>
      </c>
      <c r="K24" s="149" t="s">
        <v>314</v>
      </c>
      <c r="L24" s="145">
        <v>18</v>
      </c>
      <c r="M24" s="131" t="s">
        <v>611</v>
      </c>
      <c r="N24" s="131" t="s">
        <v>315</v>
      </c>
      <c r="O24" s="134">
        <v>1</v>
      </c>
      <c r="P24" s="131" t="s">
        <v>842</v>
      </c>
      <c r="Q24" s="158" t="s">
        <v>247</v>
      </c>
      <c r="R24" s="158" t="s">
        <v>253</v>
      </c>
      <c r="S24" s="131" t="s">
        <v>239</v>
      </c>
      <c r="T24" s="131" t="s">
        <v>316</v>
      </c>
      <c r="U24" s="134">
        <v>1</v>
      </c>
      <c r="V24" s="134">
        <v>1</v>
      </c>
      <c r="W24" s="134">
        <v>1</v>
      </c>
      <c r="X24" s="134">
        <v>1</v>
      </c>
      <c r="Y24" s="134">
        <v>1</v>
      </c>
      <c r="Z24" s="134">
        <v>1</v>
      </c>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150"/>
    </row>
    <row r="25" spans="1:52" ht="128.25" x14ac:dyDescent="0.2">
      <c r="A25" s="209">
        <v>19</v>
      </c>
      <c r="B25" s="214" t="s">
        <v>229</v>
      </c>
      <c r="C25" s="214" t="s">
        <v>703</v>
      </c>
      <c r="D25" s="108" t="s">
        <v>23</v>
      </c>
      <c r="E25" s="108" t="s">
        <v>27</v>
      </c>
      <c r="F25" s="108" t="s">
        <v>194</v>
      </c>
      <c r="G25" s="108" t="s">
        <v>232</v>
      </c>
      <c r="H25" s="108" t="s">
        <v>301</v>
      </c>
      <c r="I25" s="108" t="s">
        <v>302</v>
      </c>
      <c r="J25" s="108" t="s">
        <v>373</v>
      </c>
      <c r="K25" s="114" t="s">
        <v>303</v>
      </c>
      <c r="L25" s="145">
        <v>19</v>
      </c>
      <c r="M25" s="131" t="s">
        <v>304</v>
      </c>
      <c r="N25" s="158" t="s">
        <v>651</v>
      </c>
      <c r="O25" s="109">
        <v>3</v>
      </c>
      <c r="P25" s="131" t="s">
        <v>305</v>
      </c>
      <c r="Q25" s="109" t="s">
        <v>237</v>
      </c>
      <c r="R25" s="109" t="s">
        <v>238</v>
      </c>
      <c r="S25" s="116" t="s">
        <v>309</v>
      </c>
      <c r="T25" s="116" t="s">
        <v>306</v>
      </c>
      <c r="U25" s="116" t="s">
        <v>240</v>
      </c>
      <c r="V25" s="110">
        <v>0.3</v>
      </c>
      <c r="W25" s="137">
        <v>0</v>
      </c>
      <c r="X25" s="137">
        <v>1</v>
      </c>
      <c r="Y25" s="137">
        <v>2</v>
      </c>
      <c r="Z25" s="137">
        <v>3</v>
      </c>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150"/>
    </row>
    <row r="26" spans="1:52" ht="128.25" x14ac:dyDescent="0.2">
      <c r="A26" s="209">
        <v>20</v>
      </c>
      <c r="B26" s="214" t="s">
        <v>229</v>
      </c>
      <c r="C26" s="214" t="s">
        <v>703</v>
      </c>
      <c r="D26" s="108" t="s">
        <v>23</v>
      </c>
      <c r="E26" s="108" t="s">
        <v>27</v>
      </c>
      <c r="F26" s="108" t="s">
        <v>194</v>
      </c>
      <c r="G26" s="108" t="s">
        <v>232</v>
      </c>
      <c r="H26" s="108" t="s">
        <v>307</v>
      </c>
      <c r="I26" s="108" t="s">
        <v>302</v>
      </c>
      <c r="J26" s="145" t="s">
        <v>373</v>
      </c>
      <c r="K26" s="363" t="s">
        <v>773</v>
      </c>
      <c r="L26" s="158">
        <v>20</v>
      </c>
      <c r="M26" s="158" t="s">
        <v>843</v>
      </c>
      <c r="N26" s="158" t="s">
        <v>844</v>
      </c>
      <c r="O26" s="210">
        <v>1</v>
      </c>
      <c r="P26" s="131" t="s">
        <v>308</v>
      </c>
      <c r="Q26" s="109" t="s">
        <v>247</v>
      </c>
      <c r="R26" s="209" t="s">
        <v>248</v>
      </c>
      <c r="S26" s="144" t="s">
        <v>309</v>
      </c>
      <c r="T26" s="116" t="s">
        <v>310</v>
      </c>
      <c r="U26" s="116" t="s">
        <v>240</v>
      </c>
      <c r="V26" s="110">
        <v>0.5</v>
      </c>
      <c r="W26" s="110">
        <v>1</v>
      </c>
      <c r="X26" s="110">
        <v>1</v>
      </c>
      <c r="Y26" s="110">
        <v>1</v>
      </c>
      <c r="Z26" s="110">
        <v>1</v>
      </c>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150"/>
    </row>
    <row r="27" spans="1:52" ht="128.25" x14ac:dyDescent="0.2">
      <c r="A27" s="209">
        <v>21</v>
      </c>
      <c r="B27" s="214" t="s">
        <v>229</v>
      </c>
      <c r="C27" s="214" t="s">
        <v>703</v>
      </c>
      <c r="D27" s="108" t="s">
        <v>23</v>
      </c>
      <c r="E27" s="108" t="s">
        <v>27</v>
      </c>
      <c r="F27" s="108" t="s">
        <v>194</v>
      </c>
      <c r="G27" s="108" t="s">
        <v>232</v>
      </c>
      <c r="H27" s="108" t="s">
        <v>233</v>
      </c>
      <c r="I27" s="108" t="s">
        <v>302</v>
      </c>
      <c r="J27" s="108" t="s">
        <v>373</v>
      </c>
      <c r="K27" s="114" t="s">
        <v>311</v>
      </c>
      <c r="L27" s="145">
        <v>21</v>
      </c>
      <c r="M27" s="131" t="s">
        <v>650</v>
      </c>
      <c r="N27" s="158" t="s">
        <v>662</v>
      </c>
      <c r="O27" s="109">
        <v>3</v>
      </c>
      <c r="P27" s="131" t="s">
        <v>312</v>
      </c>
      <c r="Q27" s="109" t="s">
        <v>237</v>
      </c>
      <c r="R27" s="109" t="s">
        <v>238</v>
      </c>
      <c r="S27" s="116" t="s">
        <v>239</v>
      </c>
      <c r="T27" s="116" t="s">
        <v>313</v>
      </c>
      <c r="U27" s="116" t="s">
        <v>240</v>
      </c>
      <c r="V27" s="110">
        <v>0.2</v>
      </c>
      <c r="W27" s="137">
        <v>0</v>
      </c>
      <c r="X27" s="137">
        <v>1</v>
      </c>
      <c r="Y27" s="137">
        <v>2</v>
      </c>
      <c r="Z27" s="137">
        <v>3</v>
      </c>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150"/>
    </row>
    <row r="28" spans="1:52" ht="128.25" x14ac:dyDescent="0.25">
      <c r="A28" s="209">
        <v>22</v>
      </c>
      <c r="B28" s="221" t="s">
        <v>289</v>
      </c>
      <c r="C28" s="221" t="s">
        <v>707</v>
      </c>
      <c r="D28" s="131" t="s">
        <v>23</v>
      </c>
      <c r="E28" s="131" t="s">
        <v>28</v>
      </c>
      <c r="F28" s="131" t="s">
        <v>136</v>
      </c>
      <c r="G28" s="131" t="s">
        <v>232</v>
      </c>
      <c r="H28" s="131" t="s">
        <v>291</v>
      </c>
      <c r="I28" s="108" t="s">
        <v>88</v>
      </c>
      <c r="J28" s="131" t="s">
        <v>266</v>
      </c>
      <c r="K28" s="149" t="s">
        <v>292</v>
      </c>
      <c r="L28" s="145">
        <v>22</v>
      </c>
      <c r="M28" s="131" t="s">
        <v>293</v>
      </c>
      <c r="N28" s="158" t="s">
        <v>694</v>
      </c>
      <c r="O28" s="116">
        <v>27</v>
      </c>
      <c r="P28" s="131" t="s">
        <v>294</v>
      </c>
      <c r="Q28" s="131" t="s">
        <v>237</v>
      </c>
      <c r="R28" s="131" t="s">
        <v>238</v>
      </c>
      <c r="S28" s="116" t="s">
        <v>239</v>
      </c>
      <c r="T28" s="116" t="s">
        <v>294</v>
      </c>
      <c r="U28" s="131">
        <v>3</v>
      </c>
      <c r="V28" s="134">
        <v>0.5</v>
      </c>
      <c r="W28" s="131">
        <v>6</v>
      </c>
      <c r="X28" s="131">
        <v>13</v>
      </c>
      <c r="Y28" s="131">
        <v>20</v>
      </c>
      <c r="Z28" s="131">
        <v>27</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133"/>
    </row>
    <row r="29" spans="1:52" ht="128.25" x14ac:dyDescent="0.25">
      <c r="A29" s="209">
        <v>23</v>
      </c>
      <c r="B29" s="221" t="s">
        <v>289</v>
      </c>
      <c r="C29" s="221" t="s">
        <v>707</v>
      </c>
      <c r="D29" s="131" t="s">
        <v>23</v>
      </c>
      <c r="E29" s="131" t="s">
        <v>28</v>
      </c>
      <c r="F29" s="131" t="s">
        <v>136</v>
      </c>
      <c r="G29" s="131" t="s">
        <v>232</v>
      </c>
      <c r="H29" s="131" t="s">
        <v>291</v>
      </c>
      <c r="I29" s="108" t="s">
        <v>88</v>
      </c>
      <c r="J29" s="131" t="s">
        <v>266</v>
      </c>
      <c r="K29" s="149" t="s">
        <v>295</v>
      </c>
      <c r="L29" s="145">
        <v>23</v>
      </c>
      <c r="M29" s="131" t="s">
        <v>296</v>
      </c>
      <c r="N29" s="158" t="s">
        <v>695</v>
      </c>
      <c r="O29" s="131">
        <v>12</v>
      </c>
      <c r="P29" s="131" t="s">
        <v>794</v>
      </c>
      <c r="Q29" s="131" t="s">
        <v>237</v>
      </c>
      <c r="R29" s="131" t="s">
        <v>238</v>
      </c>
      <c r="S29" s="116" t="s">
        <v>239</v>
      </c>
      <c r="T29" s="116" t="s">
        <v>297</v>
      </c>
      <c r="U29" s="131">
        <v>5</v>
      </c>
      <c r="V29" s="110">
        <v>0.2</v>
      </c>
      <c r="W29" s="131">
        <v>3</v>
      </c>
      <c r="X29" s="131">
        <v>6</v>
      </c>
      <c r="Y29" s="131">
        <v>9</v>
      </c>
      <c r="Z29" s="131">
        <v>12</v>
      </c>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150"/>
    </row>
    <row r="30" spans="1:52" ht="128.25" x14ac:dyDescent="0.25">
      <c r="A30" s="209">
        <v>24</v>
      </c>
      <c r="B30" s="221" t="s">
        <v>289</v>
      </c>
      <c r="C30" s="221" t="s">
        <v>707</v>
      </c>
      <c r="D30" s="131" t="s">
        <v>23</v>
      </c>
      <c r="E30" s="131" t="s">
        <v>28</v>
      </c>
      <c r="F30" s="131" t="s">
        <v>136</v>
      </c>
      <c r="G30" s="131" t="s">
        <v>232</v>
      </c>
      <c r="H30" s="131" t="s">
        <v>291</v>
      </c>
      <c r="I30" s="108" t="s">
        <v>88</v>
      </c>
      <c r="J30" s="131" t="s">
        <v>266</v>
      </c>
      <c r="K30" s="149" t="s">
        <v>298</v>
      </c>
      <c r="L30" s="145">
        <v>24</v>
      </c>
      <c r="M30" s="131" t="s">
        <v>793</v>
      </c>
      <c r="N30" s="158" t="s">
        <v>696</v>
      </c>
      <c r="O30" s="131">
        <v>10</v>
      </c>
      <c r="P30" s="131" t="s">
        <v>795</v>
      </c>
      <c r="Q30" s="131" t="s">
        <v>237</v>
      </c>
      <c r="R30" s="131" t="s">
        <v>238</v>
      </c>
      <c r="S30" s="116" t="s">
        <v>239</v>
      </c>
      <c r="T30" s="116" t="s">
        <v>299</v>
      </c>
      <c r="U30" s="131">
        <v>1</v>
      </c>
      <c r="V30" s="110">
        <v>0.3</v>
      </c>
      <c r="W30" s="131">
        <v>3</v>
      </c>
      <c r="X30" s="131">
        <v>7</v>
      </c>
      <c r="Y30" s="131">
        <v>10</v>
      </c>
      <c r="Z30" s="131">
        <v>0</v>
      </c>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150"/>
    </row>
    <row r="31" spans="1:52" ht="144" customHeight="1" x14ac:dyDescent="0.2">
      <c r="A31" s="209">
        <v>25</v>
      </c>
      <c r="B31" s="214" t="s">
        <v>255</v>
      </c>
      <c r="C31" s="214" t="s">
        <v>708</v>
      </c>
      <c r="D31" s="108" t="s">
        <v>23</v>
      </c>
      <c r="E31" s="108" t="s">
        <v>29</v>
      </c>
      <c r="F31" s="108" t="s">
        <v>142</v>
      </c>
      <c r="G31" s="108" t="s">
        <v>257</v>
      </c>
      <c r="H31" s="108" t="s">
        <v>258</v>
      </c>
      <c r="I31" s="108" t="s">
        <v>259</v>
      </c>
      <c r="J31" s="108" t="s">
        <v>373</v>
      </c>
      <c r="K31" s="114" t="s">
        <v>261</v>
      </c>
      <c r="L31" s="145">
        <v>25</v>
      </c>
      <c r="M31" s="108" t="s">
        <v>583</v>
      </c>
      <c r="N31" s="209" t="s">
        <v>667</v>
      </c>
      <c r="O31" s="210">
        <v>1</v>
      </c>
      <c r="P31" s="209" t="s">
        <v>262</v>
      </c>
      <c r="Q31" s="209" t="s">
        <v>247</v>
      </c>
      <c r="R31" s="209" t="s">
        <v>238</v>
      </c>
      <c r="S31" s="116" t="s">
        <v>239</v>
      </c>
      <c r="T31" s="116" t="s">
        <v>263</v>
      </c>
      <c r="U31" s="116">
        <v>0</v>
      </c>
      <c r="V31" s="110">
        <v>0.17</v>
      </c>
      <c r="W31" s="110">
        <v>0.25</v>
      </c>
      <c r="X31" s="110">
        <v>0.5</v>
      </c>
      <c r="Y31" s="110">
        <v>0.75</v>
      </c>
      <c r="Z31" s="110">
        <v>1</v>
      </c>
      <c r="AA31" s="140"/>
      <c r="AB31" s="124"/>
      <c r="AC31" s="124"/>
      <c r="AD31" s="124"/>
      <c r="AE31" s="124"/>
      <c r="AF31" s="124"/>
      <c r="AG31" s="140"/>
      <c r="AH31" s="125"/>
      <c r="AI31" s="125"/>
      <c r="AJ31" s="125"/>
      <c r="AK31" s="125"/>
      <c r="AL31" s="125"/>
      <c r="AM31" s="141"/>
      <c r="AN31" s="126"/>
      <c r="AO31" s="126"/>
      <c r="AP31" s="126"/>
      <c r="AQ31" s="126"/>
      <c r="AR31" s="126"/>
      <c r="AS31" s="142"/>
      <c r="AT31" s="127"/>
      <c r="AU31" s="127"/>
      <c r="AV31" s="127"/>
      <c r="AW31" s="127"/>
      <c r="AX31" s="127"/>
      <c r="AY31" s="143"/>
      <c r="AZ31" s="128"/>
    </row>
    <row r="32" spans="1:52" ht="144" customHeight="1" x14ac:dyDescent="0.2">
      <c r="A32" s="209">
        <v>26</v>
      </c>
      <c r="B32" s="214" t="s">
        <v>255</v>
      </c>
      <c r="C32" s="108" t="s">
        <v>709</v>
      </c>
      <c r="D32" s="108" t="s">
        <v>23</v>
      </c>
      <c r="E32" s="108" t="s">
        <v>29</v>
      </c>
      <c r="F32" s="108" t="s">
        <v>142</v>
      </c>
      <c r="G32" s="108" t="s">
        <v>257</v>
      </c>
      <c r="H32" s="108" t="s">
        <v>265</v>
      </c>
      <c r="I32" s="108" t="s">
        <v>88</v>
      </c>
      <c r="J32" s="108" t="s">
        <v>266</v>
      </c>
      <c r="K32" s="159" t="s">
        <v>267</v>
      </c>
      <c r="L32" s="145">
        <v>26</v>
      </c>
      <c r="M32" s="108" t="s">
        <v>268</v>
      </c>
      <c r="N32" s="109" t="s">
        <v>698</v>
      </c>
      <c r="O32" s="110">
        <v>1</v>
      </c>
      <c r="P32" s="209" t="s">
        <v>845</v>
      </c>
      <c r="Q32" s="209" t="s">
        <v>247</v>
      </c>
      <c r="R32" s="209" t="s">
        <v>238</v>
      </c>
      <c r="S32" s="116" t="s">
        <v>239</v>
      </c>
      <c r="T32" s="116" t="s">
        <v>269</v>
      </c>
      <c r="U32" s="116">
        <v>0</v>
      </c>
      <c r="V32" s="110">
        <v>0.17</v>
      </c>
      <c r="W32" s="110">
        <v>0.2</v>
      </c>
      <c r="X32" s="110">
        <v>0.6</v>
      </c>
      <c r="Y32" s="110">
        <v>1</v>
      </c>
      <c r="Z32" s="110"/>
      <c r="AA32" s="140"/>
      <c r="AB32" s="124"/>
      <c r="AC32" s="124"/>
      <c r="AD32" s="124"/>
      <c r="AE32" s="124"/>
      <c r="AF32" s="124"/>
      <c r="AG32" s="140"/>
      <c r="AH32" s="125"/>
      <c r="AI32" s="125"/>
      <c r="AJ32" s="125"/>
      <c r="AK32" s="125"/>
      <c r="AL32" s="125"/>
      <c r="AM32" s="141"/>
      <c r="AN32" s="126"/>
      <c r="AO32" s="126"/>
      <c r="AP32" s="126"/>
      <c r="AQ32" s="126"/>
      <c r="AR32" s="126"/>
      <c r="AS32" s="142"/>
      <c r="AT32" s="127"/>
      <c r="AU32" s="127"/>
      <c r="AV32" s="127"/>
      <c r="AW32" s="127"/>
      <c r="AX32" s="127"/>
      <c r="AY32" s="143"/>
      <c r="AZ32" s="128"/>
    </row>
    <row r="33" spans="1:52" ht="144" customHeight="1" x14ac:dyDescent="0.2">
      <c r="A33" s="209">
        <v>27</v>
      </c>
      <c r="B33" s="214" t="s">
        <v>255</v>
      </c>
      <c r="C33" s="108" t="s">
        <v>709</v>
      </c>
      <c r="D33" s="108" t="s">
        <v>23</v>
      </c>
      <c r="E33" s="108" t="s">
        <v>29</v>
      </c>
      <c r="F33" s="108" t="s">
        <v>142</v>
      </c>
      <c r="G33" s="108" t="s">
        <v>257</v>
      </c>
      <c r="H33" s="108" t="s">
        <v>265</v>
      </c>
      <c r="I33" s="108" t="s">
        <v>88</v>
      </c>
      <c r="J33" s="108" t="s">
        <v>270</v>
      </c>
      <c r="K33" s="114" t="s">
        <v>271</v>
      </c>
      <c r="L33" s="145">
        <v>27</v>
      </c>
      <c r="M33" s="145" t="s">
        <v>272</v>
      </c>
      <c r="N33" s="109" t="s">
        <v>668</v>
      </c>
      <c r="O33" s="110">
        <v>1</v>
      </c>
      <c r="P33" s="109" t="s">
        <v>825</v>
      </c>
      <c r="Q33" s="209" t="s">
        <v>247</v>
      </c>
      <c r="R33" s="209" t="s">
        <v>238</v>
      </c>
      <c r="S33" s="116" t="s">
        <v>239</v>
      </c>
      <c r="T33" s="151" t="s">
        <v>273</v>
      </c>
      <c r="U33" s="151">
        <v>0</v>
      </c>
      <c r="V33" s="110">
        <v>0.17</v>
      </c>
      <c r="W33" s="110">
        <v>0.5</v>
      </c>
      <c r="X33" s="110">
        <v>1</v>
      </c>
      <c r="Y33" s="110"/>
      <c r="Z33" s="110"/>
      <c r="AA33" s="140"/>
      <c r="AB33" s="124"/>
      <c r="AC33" s="124"/>
      <c r="AD33" s="124"/>
      <c r="AE33" s="124"/>
      <c r="AF33" s="124"/>
      <c r="AG33" s="140"/>
      <c r="AH33" s="125"/>
      <c r="AI33" s="125"/>
      <c r="AJ33" s="125"/>
      <c r="AK33" s="125"/>
      <c r="AL33" s="125"/>
      <c r="AM33" s="141"/>
      <c r="AN33" s="126"/>
      <c r="AO33" s="126"/>
      <c r="AP33" s="126"/>
      <c r="AQ33" s="126"/>
      <c r="AR33" s="126"/>
      <c r="AS33" s="142"/>
      <c r="AT33" s="127"/>
      <c r="AU33" s="127"/>
      <c r="AV33" s="127"/>
      <c r="AW33" s="127"/>
      <c r="AX33" s="127"/>
      <c r="AY33" s="143"/>
      <c r="AZ33" s="128"/>
    </row>
    <row r="34" spans="1:52" ht="114" x14ac:dyDescent="0.25">
      <c r="A34" s="209">
        <v>28</v>
      </c>
      <c r="B34" s="131" t="s">
        <v>255</v>
      </c>
      <c r="C34" s="131" t="s">
        <v>710</v>
      </c>
      <c r="D34" s="131" t="s">
        <v>23</v>
      </c>
      <c r="E34" s="131" t="s">
        <v>29</v>
      </c>
      <c r="F34" s="131" t="s">
        <v>155</v>
      </c>
      <c r="G34" s="131" t="s">
        <v>257</v>
      </c>
      <c r="H34" s="131" t="s">
        <v>265</v>
      </c>
      <c r="I34" s="108" t="s">
        <v>88</v>
      </c>
      <c r="J34" s="131" t="s">
        <v>270</v>
      </c>
      <c r="K34" s="149" t="s">
        <v>275</v>
      </c>
      <c r="L34" s="145">
        <v>28</v>
      </c>
      <c r="M34" s="131" t="s">
        <v>276</v>
      </c>
      <c r="N34" s="131" t="s">
        <v>669</v>
      </c>
      <c r="O34" s="134">
        <v>1</v>
      </c>
      <c r="P34" s="109" t="s">
        <v>655</v>
      </c>
      <c r="Q34" s="158" t="s">
        <v>247</v>
      </c>
      <c r="R34" s="158" t="s">
        <v>238</v>
      </c>
      <c r="S34" s="116" t="s">
        <v>239</v>
      </c>
      <c r="T34" s="116" t="s">
        <v>277</v>
      </c>
      <c r="U34" s="116">
        <v>0</v>
      </c>
      <c r="V34" s="134">
        <v>0.16</v>
      </c>
      <c r="W34" s="134">
        <v>0.2</v>
      </c>
      <c r="X34" s="134">
        <v>0.6</v>
      </c>
      <c r="Y34" s="134">
        <v>1</v>
      </c>
      <c r="Z34" s="134"/>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68"/>
    </row>
    <row r="35" spans="1:52" ht="154.5" customHeight="1" x14ac:dyDescent="0.25">
      <c r="A35" s="209">
        <v>29</v>
      </c>
      <c r="B35" s="108" t="s">
        <v>255</v>
      </c>
      <c r="C35" s="108" t="s">
        <v>711</v>
      </c>
      <c r="D35" s="108" t="s">
        <v>23</v>
      </c>
      <c r="E35" s="108" t="s">
        <v>29</v>
      </c>
      <c r="F35" s="108" t="s">
        <v>155</v>
      </c>
      <c r="G35" s="108" t="s">
        <v>257</v>
      </c>
      <c r="H35" s="108" t="s">
        <v>279</v>
      </c>
      <c r="I35" s="108" t="s">
        <v>88</v>
      </c>
      <c r="J35" s="108" t="s">
        <v>266</v>
      </c>
      <c r="K35" s="114" t="s">
        <v>280</v>
      </c>
      <c r="L35" s="145">
        <v>29</v>
      </c>
      <c r="M35" s="145" t="s">
        <v>281</v>
      </c>
      <c r="N35" s="109" t="s">
        <v>670</v>
      </c>
      <c r="O35" s="110">
        <v>1</v>
      </c>
      <c r="P35" s="209" t="s">
        <v>282</v>
      </c>
      <c r="Q35" s="209" t="s">
        <v>247</v>
      </c>
      <c r="R35" s="209" t="s">
        <v>238</v>
      </c>
      <c r="S35" s="152" t="s">
        <v>239</v>
      </c>
      <c r="T35" s="152" t="s">
        <v>283</v>
      </c>
      <c r="U35" s="152">
        <v>0</v>
      </c>
      <c r="V35" s="110">
        <v>0.16</v>
      </c>
      <c r="W35" s="110">
        <v>0.25</v>
      </c>
      <c r="X35" s="110">
        <v>0.5</v>
      </c>
      <c r="Y35" s="110">
        <v>0.75</v>
      </c>
      <c r="Z35" s="110">
        <v>1</v>
      </c>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133"/>
    </row>
    <row r="36" spans="1:52" ht="114" x14ac:dyDescent="0.2">
      <c r="A36" s="209">
        <v>30</v>
      </c>
      <c r="B36" s="216" t="s">
        <v>255</v>
      </c>
      <c r="C36" s="216" t="s">
        <v>712</v>
      </c>
      <c r="D36" s="131" t="s">
        <v>23</v>
      </c>
      <c r="E36" s="131" t="s">
        <v>29</v>
      </c>
      <c r="F36" s="131" t="s">
        <v>155</v>
      </c>
      <c r="G36" s="131" t="s">
        <v>257</v>
      </c>
      <c r="H36" s="131" t="s">
        <v>265</v>
      </c>
      <c r="I36" s="108" t="s">
        <v>88</v>
      </c>
      <c r="J36" s="131" t="s">
        <v>260</v>
      </c>
      <c r="K36" s="149" t="s">
        <v>285</v>
      </c>
      <c r="L36" s="145">
        <v>30</v>
      </c>
      <c r="M36" s="87" t="s">
        <v>286</v>
      </c>
      <c r="N36" s="87" t="s">
        <v>671</v>
      </c>
      <c r="O36" s="91">
        <v>1</v>
      </c>
      <c r="P36" s="211" t="s">
        <v>672</v>
      </c>
      <c r="Q36" s="158" t="s">
        <v>247</v>
      </c>
      <c r="R36" s="158" t="s">
        <v>238</v>
      </c>
      <c r="S36" s="116" t="s">
        <v>239</v>
      </c>
      <c r="T36" s="88" t="s">
        <v>287</v>
      </c>
      <c r="U36" s="88">
        <v>0</v>
      </c>
      <c r="V36" s="91">
        <v>0.17</v>
      </c>
      <c r="W36" s="91" t="s">
        <v>288</v>
      </c>
      <c r="X36" s="91">
        <v>0.2</v>
      </c>
      <c r="Y36" s="91">
        <v>0.6</v>
      </c>
      <c r="Z36" s="91">
        <v>1</v>
      </c>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133"/>
    </row>
    <row r="37" spans="1:52" ht="128.25" x14ac:dyDescent="0.25">
      <c r="A37" s="209">
        <v>31</v>
      </c>
      <c r="B37" s="160" t="s">
        <v>289</v>
      </c>
      <c r="C37" s="160" t="s">
        <v>713</v>
      </c>
      <c r="D37" s="108" t="s">
        <v>10</v>
      </c>
      <c r="E37" s="108" t="s">
        <v>10</v>
      </c>
      <c r="F37" s="108" t="s">
        <v>162</v>
      </c>
      <c r="G37" s="108" t="s">
        <v>475</v>
      </c>
      <c r="H37" s="108" t="s">
        <v>265</v>
      </c>
      <c r="I37" s="108" t="s">
        <v>88</v>
      </c>
      <c r="J37" s="108" t="s">
        <v>266</v>
      </c>
      <c r="K37" s="114" t="s">
        <v>476</v>
      </c>
      <c r="L37" s="145">
        <v>31</v>
      </c>
      <c r="M37" s="108" t="s">
        <v>477</v>
      </c>
      <c r="N37" s="209" t="s">
        <v>673</v>
      </c>
      <c r="O37" s="110">
        <v>1</v>
      </c>
      <c r="P37" s="109" t="s">
        <v>798</v>
      </c>
      <c r="Q37" s="209" t="s">
        <v>247</v>
      </c>
      <c r="R37" s="209" t="s">
        <v>238</v>
      </c>
      <c r="S37" s="131" t="s">
        <v>239</v>
      </c>
      <c r="T37" s="131" t="s">
        <v>478</v>
      </c>
      <c r="U37" s="116" t="s">
        <v>240</v>
      </c>
      <c r="V37" s="110">
        <v>0.2</v>
      </c>
      <c r="W37" s="112">
        <v>0</v>
      </c>
      <c r="X37" s="110">
        <v>0.3</v>
      </c>
      <c r="Y37" s="110">
        <v>0.7</v>
      </c>
      <c r="Z37" s="110">
        <v>1</v>
      </c>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133"/>
    </row>
    <row r="38" spans="1:52" ht="128.25" x14ac:dyDescent="0.25">
      <c r="A38" s="209">
        <v>32</v>
      </c>
      <c r="B38" s="160" t="s">
        <v>289</v>
      </c>
      <c r="C38" s="160" t="s">
        <v>713</v>
      </c>
      <c r="D38" s="108" t="s">
        <v>10</v>
      </c>
      <c r="E38" s="108" t="s">
        <v>10</v>
      </c>
      <c r="F38" s="108" t="s">
        <v>162</v>
      </c>
      <c r="G38" s="108" t="s">
        <v>475</v>
      </c>
      <c r="H38" s="108" t="s">
        <v>265</v>
      </c>
      <c r="I38" s="108" t="s">
        <v>88</v>
      </c>
      <c r="J38" s="108" t="s">
        <v>266</v>
      </c>
      <c r="K38" s="114" t="s">
        <v>479</v>
      </c>
      <c r="L38" s="145">
        <v>32</v>
      </c>
      <c r="M38" s="108" t="s">
        <v>480</v>
      </c>
      <c r="N38" s="109" t="s">
        <v>652</v>
      </c>
      <c r="O38" s="109">
        <v>309</v>
      </c>
      <c r="P38" s="109" t="s">
        <v>799</v>
      </c>
      <c r="Q38" s="109" t="s">
        <v>237</v>
      </c>
      <c r="R38" s="109" t="s">
        <v>238</v>
      </c>
      <c r="S38" s="131" t="s">
        <v>309</v>
      </c>
      <c r="T38" s="131" t="s">
        <v>450</v>
      </c>
      <c r="U38" s="116" t="s">
        <v>240</v>
      </c>
      <c r="V38" s="110">
        <v>0.4</v>
      </c>
      <c r="W38" s="112">
        <v>0</v>
      </c>
      <c r="X38" s="109">
        <v>100</v>
      </c>
      <c r="Y38" s="109">
        <v>200</v>
      </c>
      <c r="Z38" s="109">
        <v>309</v>
      </c>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133"/>
    </row>
    <row r="39" spans="1:52" ht="128.25" x14ac:dyDescent="0.25">
      <c r="A39" s="209">
        <v>33</v>
      </c>
      <c r="B39" s="160" t="s">
        <v>289</v>
      </c>
      <c r="C39" s="160" t="s">
        <v>713</v>
      </c>
      <c r="D39" s="108" t="s">
        <v>10</v>
      </c>
      <c r="E39" s="108" t="s">
        <v>10</v>
      </c>
      <c r="F39" s="108" t="s">
        <v>162</v>
      </c>
      <c r="G39" s="108" t="s">
        <v>475</v>
      </c>
      <c r="H39" s="108" t="s">
        <v>481</v>
      </c>
      <c r="I39" s="108" t="s">
        <v>88</v>
      </c>
      <c r="J39" s="108" t="s">
        <v>234</v>
      </c>
      <c r="K39" s="114" t="s">
        <v>482</v>
      </c>
      <c r="L39" s="145">
        <v>33</v>
      </c>
      <c r="M39" s="108" t="s">
        <v>483</v>
      </c>
      <c r="N39" s="209" t="s">
        <v>674</v>
      </c>
      <c r="O39" s="210">
        <v>1</v>
      </c>
      <c r="P39" s="209" t="s">
        <v>800</v>
      </c>
      <c r="Q39" s="209" t="s">
        <v>247</v>
      </c>
      <c r="R39" s="209" t="s">
        <v>238</v>
      </c>
      <c r="S39" s="131" t="s">
        <v>239</v>
      </c>
      <c r="T39" s="131" t="s">
        <v>478</v>
      </c>
      <c r="U39" s="116" t="s">
        <v>240</v>
      </c>
      <c r="V39" s="110">
        <v>0.2</v>
      </c>
      <c r="W39" s="112">
        <v>0</v>
      </c>
      <c r="X39" s="110">
        <v>0.3</v>
      </c>
      <c r="Y39" s="110">
        <v>0.6</v>
      </c>
      <c r="Z39" s="110">
        <v>1</v>
      </c>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133"/>
    </row>
    <row r="40" spans="1:52" ht="153.75" customHeight="1" x14ac:dyDescent="0.25">
      <c r="A40" s="209">
        <v>34</v>
      </c>
      <c r="B40" s="160" t="s">
        <v>289</v>
      </c>
      <c r="C40" s="160" t="s">
        <v>713</v>
      </c>
      <c r="D40" s="108" t="s">
        <v>10</v>
      </c>
      <c r="E40" s="108" t="s">
        <v>10</v>
      </c>
      <c r="F40" s="108" t="s">
        <v>162</v>
      </c>
      <c r="G40" s="108" t="s">
        <v>461</v>
      </c>
      <c r="H40" s="108" t="s">
        <v>481</v>
      </c>
      <c r="I40" s="108" t="s">
        <v>88</v>
      </c>
      <c r="J40" s="108" t="s">
        <v>234</v>
      </c>
      <c r="K40" s="114" t="s">
        <v>484</v>
      </c>
      <c r="L40" s="145">
        <v>34</v>
      </c>
      <c r="M40" s="108" t="s">
        <v>485</v>
      </c>
      <c r="N40" s="209" t="s">
        <v>675</v>
      </c>
      <c r="O40" s="210">
        <v>1</v>
      </c>
      <c r="P40" s="209" t="s">
        <v>801</v>
      </c>
      <c r="Q40" s="209" t="s">
        <v>247</v>
      </c>
      <c r="R40" s="209" t="s">
        <v>238</v>
      </c>
      <c r="S40" s="131" t="s">
        <v>239</v>
      </c>
      <c r="T40" s="131" t="s">
        <v>478</v>
      </c>
      <c r="U40" s="116" t="s">
        <v>240</v>
      </c>
      <c r="V40" s="110">
        <v>0.2</v>
      </c>
      <c r="W40" s="112">
        <v>0</v>
      </c>
      <c r="X40" s="110">
        <v>0.3</v>
      </c>
      <c r="Y40" s="110">
        <v>0.6</v>
      </c>
      <c r="Z40" s="110">
        <v>1</v>
      </c>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133"/>
    </row>
    <row r="41" spans="1:52" ht="114" x14ac:dyDescent="0.25">
      <c r="A41" s="209">
        <v>35</v>
      </c>
      <c r="B41" s="108" t="s">
        <v>444</v>
      </c>
      <c r="C41" s="108" t="s">
        <v>714</v>
      </c>
      <c r="D41" s="108" t="s">
        <v>10</v>
      </c>
      <c r="E41" s="108" t="s">
        <v>11</v>
      </c>
      <c r="F41" s="108" t="s">
        <v>162</v>
      </c>
      <c r="G41" s="108" t="s">
        <v>446</v>
      </c>
      <c r="H41" s="108" t="s">
        <v>265</v>
      </c>
      <c r="I41" s="108" t="s">
        <v>88</v>
      </c>
      <c r="J41" s="108" t="s">
        <v>270</v>
      </c>
      <c r="K41" s="159" t="s">
        <v>447</v>
      </c>
      <c r="L41" s="145">
        <v>35</v>
      </c>
      <c r="M41" s="108" t="s">
        <v>448</v>
      </c>
      <c r="N41" s="109" t="s">
        <v>449</v>
      </c>
      <c r="O41" s="109">
        <v>300</v>
      </c>
      <c r="P41" s="109" t="s">
        <v>685</v>
      </c>
      <c r="Q41" s="109" t="s">
        <v>237</v>
      </c>
      <c r="R41" s="109" t="s">
        <v>238</v>
      </c>
      <c r="S41" s="131" t="s">
        <v>239</v>
      </c>
      <c r="T41" s="131" t="s">
        <v>450</v>
      </c>
      <c r="U41" s="116" t="s">
        <v>240</v>
      </c>
      <c r="V41" s="110">
        <v>0.3</v>
      </c>
      <c r="W41" s="112">
        <v>0</v>
      </c>
      <c r="X41" s="112">
        <v>100</v>
      </c>
      <c r="Y41" s="112">
        <v>200</v>
      </c>
      <c r="Z41" s="112">
        <v>300</v>
      </c>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133"/>
    </row>
    <row r="42" spans="1:52" ht="85.5" x14ac:dyDescent="0.2">
      <c r="A42" s="209">
        <v>36</v>
      </c>
      <c r="B42" s="214" t="s">
        <v>444</v>
      </c>
      <c r="C42" s="214" t="s">
        <v>715</v>
      </c>
      <c r="D42" s="108" t="s">
        <v>10</v>
      </c>
      <c r="E42" s="108" t="s">
        <v>11</v>
      </c>
      <c r="F42" s="108" t="s">
        <v>162</v>
      </c>
      <c r="G42" s="108" t="s">
        <v>446</v>
      </c>
      <c r="H42" s="108" t="s">
        <v>265</v>
      </c>
      <c r="I42" s="108" t="s">
        <v>88</v>
      </c>
      <c r="J42" s="108" t="s">
        <v>270</v>
      </c>
      <c r="K42" s="114" t="s">
        <v>452</v>
      </c>
      <c r="L42" s="145">
        <v>36</v>
      </c>
      <c r="M42" s="108" t="s">
        <v>453</v>
      </c>
      <c r="N42" s="109" t="s">
        <v>454</v>
      </c>
      <c r="O42" s="109">
        <v>23</v>
      </c>
      <c r="P42" s="109" t="s">
        <v>455</v>
      </c>
      <c r="Q42" s="109" t="s">
        <v>237</v>
      </c>
      <c r="R42" s="109" t="s">
        <v>238</v>
      </c>
      <c r="S42" s="131" t="s">
        <v>239</v>
      </c>
      <c r="T42" s="131" t="s">
        <v>450</v>
      </c>
      <c r="U42" s="116" t="s">
        <v>240</v>
      </c>
      <c r="V42" s="110">
        <v>0.2</v>
      </c>
      <c r="W42" s="112">
        <v>0</v>
      </c>
      <c r="X42" s="112">
        <v>10</v>
      </c>
      <c r="Y42" s="112">
        <v>18</v>
      </c>
      <c r="Z42" s="112">
        <v>23</v>
      </c>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133"/>
    </row>
    <row r="43" spans="1:52" ht="99.75" x14ac:dyDescent="0.2">
      <c r="A43" s="209">
        <v>37</v>
      </c>
      <c r="B43" s="214" t="s">
        <v>444</v>
      </c>
      <c r="C43" s="214" t="s">
        <v>716</v>
      </c>
      <c r="D43" s="108" t="s">
        <v>10</v>
      </c>
      <c r="E43" s="108" t="s">
        <v>11</v>
      </c>
      <c r="F43" s="108" t="s">
        <v>162</v>
      </c>
      <c r="G43" s="108" t="s">
        <v>446</v>
      </c>
      <c r="H43" s="108" t="s">
        <v>265</v>
      </c>
      <c r="I43" s="108" t="s">
        <v>88</v>
      </c>
      <c r="J43" s="108" t="s">
        <v>270</v>
      </c>
      <c r="K43" s="114" t="s">
        <v>457</v>
      </c>
      <c r="L43" s="145">
        <v>37</v>
      </c>
      <c r="M43" s="108" t="s">
        <v>792</v>
      </c>
      <c r="N43" s="109" t="s">
        <v>653</v>
      </c>
      <c r="O43" s="109">
        <v>1</v>
      </c>
      <c r="P43" s="109" t="s">
        <v>458</v>
      </c>
      <c r="Q43" s="109" t="s">
        <v>237</v>
      </c>
      <c r="R43" s="109" t="s">
        <v>238</v>
      </c>
      <c r="S43" s="131" t="s">
        <v>239</v>
      </c>
      <c r="T43" s="158" t="s">
        <v>459</v>
      </c>
      <c r="U43" s="116" t="s">
        <v>240</v>
      </c>
      <c r="V43" s="110">
        <v>0.1</v>
      </c>
      <c r="W43" s="112">
        <v>0</v>
      </c>
      <c r="X43" s="112">
        <v>0</v>
      </c>
      <c r="Y43" s="112">
        <v>0</v>
      </c>
      <c r="Z43" s="113">
        <v>1</v>
      </c>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133"/>
    </row>
    <row r="44" spans="1:52" ht="128.25" x14ac:dyDescent="0.25">
      <c r="A44" s="209">
        <v>38</v>
      </c>
      <c r="B44" s="160" t="s">
        <v>289</v>
      </c>
      <c r="C44" s="160" t="s">
        <v>717</v>
      </c>
      <c r="D44" s="108" t="s">
        <v>10</v>
      </c>
      <c r="E44" s="108" t="s">
        <v>11</v>
      </c>
      <c r="F44" s="108" t="s">
        <v>162</v>
      </c>
      <c r="G44" s="108" t="s">
        <v>461</v>
      </c>
      <c r="H44" s="108" t="s">
        <v>462</v>
      </c>
      <c r="I44" s="108" t="s">
        <v>88</v>
      </c>
      <c r="J44" s="108" t="s">
        <v>270</v>
      </c>
      <c r="K44" s="114" t="s">
        <v>463</v>
      </c>
      <c r="L44" s="145">
        <v>38</v>
      </c>
      <c r="M44" s="108" t="s">
        <v>796</v>
      </c>
      <c r="N44" s="109" t="s">
        <v>591</v>
      </c>
      <c r="O44" s="109">
        <v>1</v>
      </c>
      <c r="P44" s="109" t="s">
        <v>464</v>
      </c>
      <c r="Q44" s="109" t="s">
        <v>237</v>
      </c>
      <c r="R44" s="109" t="s">
        <v>238</v>
      </c>
      <c r="S44" s="131" t="s">
        <v>239</v>
      </c>
      <c r="T44" s="158" t="s">
        <v>459</v>
      </c>
      <c r="U44" s="116" t="s">
        <v>240</v>
      </c>
      <c r="V44" s="110">
        <v>0.1</v>
      </c>
      <c r="W44" s="112">
        <v>0</v>
      </c>
      <c r="X44" s="112">
        <v>1</v>
      </c>
      <c r="Y44" s="112">
        <v>0</v>
      </c>
      <c r="Z44" s="112">
        <v>0</v>
      </c>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133"/>
    </row>
    <row r="45" spans="1:52" ht="128.25" x14ac:dyDescent="0.25">
      <c r="A45" s="209">
        <v>39</v>
      </c>
      <c r="B45" s="160" t="s">
        <v>289</v>
      </c>
      <c r="C45" s="160" t="s">
        <v>717</v>
      </c>
      <c r="D45" s="108" t="s">
        <v>10</v>
      </c>
      <c r="E45" s="108" t="s">
        <v>11</v>
      </c>
      <c r="F45" s="108" t="s">
        <v>162</v>
      </c>
      <c r="G45" s="108" t="s">
        <v>461</v>
      </c>
      <c r="H45" s="108" t="s">
        <v>462</v>
      </c>
      <c r="I45" s="108" t="s">
        <v>88</v>
      </c>
      <c r="J45" s="108" t="s">
        <v>270</v>
      </c>
      <c r="K45" s="114" t="s">
        <v>465</v>
      </c>
      <c r="L45" s="145">
        <v>39</v>
      </c>
      <c r="M45" s="108" t="s">
        <v>797</v>
      </c>
      <c r="N45" s="109" t="s">
        <v>466</v>
      </c>
      <c r="O45" s="109">
        <v>19</v>
      </c>
      <c r="P45" s="109" t="s">
        <v>467</v>
      </c>
      <c r="Q45" s="109" t="s">
        <v>237</v>
      </c>
      <c r="R45" s="109" t="s">
        <v>238</v>
      </c>
      <c r="S45" s="131" t="s">
        <v>239</v>
      </c>
      <c r="T45" s="131" t="s">
        <v>450</v>
      </c>
      <c r="U45" s="116" t="s">
        <v>240</v>
      </c>
      <c r="V45" s="110">
        <v>0.3</v>
      </c>
      <c r="W45" s="112">
        <v>0</v>
      </c>
      <c r="X45" s="112">
        <v>4</v>
      </c>
      <c r="Y45" s="112">
        <v>12</v>
      </c>
      <c r="Z45" s="112">
        <v>19</v>
      </c>
      <c r="AA45" s="55">
        <v>4</v>
      </c>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133"/>
    </row>
    <row r="46" spans="1:52" ht="128.25" x14ac:dyDescent="0.25">
      <c r="A46" s="209">
        <v>40</v>
      </c>
      <c r="B46" s="160" t="s">
        <v>289</v>
      </c>
      <c r="C46" s="160" t="s">
        <v>718</v>
      </c>
      <c r="D46" s="108" t="s">
        <v>10</v>
      </c>
      <c r="E46" s="108" t="s">
        <v>12</v>
      </c>
      <c r="F46" s="108" t="s">
        <v>162</v>
      </c>
      <c r="G46" s="108" t="s">
        <v>461</v>
      </c>
      <c r="H46" s="108" t="s">
        <v>265</v>
      </c>
      <c r="I46" s="108" t="s">
        <v>88</v>
      </c>
      <c r="J46" s="108" t="s">
        <v>270</v>
      </c>
      <c r="K46" s="114" t="s">
        <v>469</v>
      </c>
      <c r="L46" s="145">
        <v>40</v>
      </c>
      <c r="M46" s="108" t="s">
        <v>470</v>
      </c>
      <c r="N46" s="109" t="s">
        <v>471</v>
      </c>
      <c r="O46" s="209">
        <v>20</v>
      </c>
      <c r="P46" s="109" t="s">
        <v>467</v>
      </c>
      <c r="Q46" s="109" t="s">
        <v>237</v>
      </c>
      <c r="R46" s="109" t="s">
        <v>238</v>
      </c>
      <c r="S46" s="131" t="s">
        <v>239</v>
      </c>
      <c r="T46" s="131" t="s">
        <v>450</v>
      </c>
      <c r="U46" s="116" t="s">
        <v>240</v>
      </c>
      <c r="V46" s="110">
        <v>0.5</v>
      </c>
      <c r="W46" s="112">
        <v>0</v>
      </c>
      <c r="X46" s="112">
        <v>0</v>
      </c>
      <c r="Y46" s="112">
        <v>0</v>
      </c>
      <c r="Z46" s="112">
        <v>20</v>
      </c>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133"/>
    </row>
    <row r="47" spans="1:52" ht="128.25" x14ac:dyDescent="0.25">
      <c r="A47" s="209">
        <v>41</v>
      </c>
      <c r="B47" s="160" t="s">
        <v>289</v>
      </c>
      <c r="C47" s="160" t="s">
        <v>719</v>
      </c>
      <c r="D47" s="108" t="s">
        <v>10</v>
      </c>
      <c r="E47" s="108" t="s">
        <v>12</v>
      </c>
      <c r="F47" s="108" t="s">
        <v>162</v>
      </c>
      <c r="G47" s="108" t="s">
        <v>472</v>
      </c>
      <c r="H47" s="108" t="s">
        <v>265</v>
      </c>
      <c r="I47" s="108" t="s">
        <v>88</v>
      </c>
      <c r="J47" s="108" t="s">
        <v>266</v>
      </c>
      <c r="K47" s="159" t="s">
        <v>473</v>
      </c>
      <c r="L47" s="145">
        <v>41</v>
      </c>
      <c r="M47" s="108" t="s">
        <v>687</v>
      </c>
      <c r="N47" s="109" t="s">
        <v>688</v>
      </c>
      <c r="O47" s="109">
        <v>1</v>
      </c>
      <c r="P47" s="109" t="s">
        <v>686</v>
      </c>
      <c r="Q47" s="109" t="s">
        <v>237</v>
      </c>
      <c r="R47" s="109" t="s">
        <v>238</v>
      </c>
      <c r="S47" s="131" t="s">
        <v>239</v>
      </c>
      <c r="T47" s="158" t="s">
        <v>459</v>
      </c>
      <c r="U47" s="116" t="s">
        <v>240</v>
      </c>
      <c r="V47" s="110">
        <v>0.5</v>
      </c>
      <c r="W47" s="112">
        <v>0</v>
      </c>
      <c r="X47" s="112">
        <v>0</v>
      </c>
      <c r="Y47" s="112">
        <v>0</v>
      </c>
      <c r="Z47" s="112">
        <v>1</v>
      </c>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133"/>
    </row>
    <row r="48" spans="1:52" ht="99.75" x14ac:dyDescent="0.25">
      <c r="A48" s="209">
        <v>42</v>
      </c>
      <c r="B48" s="108" t="s">
        <v>317</v>
      </c>
      <c r="C48" s="108" t="s">
        <v>720</v>
      </c>
      <c r="D48" s="108" t="s">
        <v>5</v>
      </c>
      <c r="E48" s="108" t="s">
        <v>5</v>
      </c>
      <c r="F48" s="108" t="s">
        <v>167</v>
      </c>
      <c r="G48" s="108" t="s">
        <v>327</v>
      </c>
      <c r="H48" s="108" t="s">
        <v>265</v>
      </c>
      <c r="I48" s="131" t="s">
        <v>88</v>
      </c>
      <c r="J48" s="108" t="s">
        <v>270</v>
      </c>
      <c r="K48" s="114" t="s">
        <v>618</v>
      </c>
      <c r="L48" s="145">
        <v>42</v>
      </c>
      <c r="M48" s="108" t="s">
        <v>802</v>
      </c>
      <c r="N48" s="145" t="s">
        <v>629</v>
      </c>
      <c r="O48" s="203">
        <v>1</v>
      </c>
      <c r="P48" s="145" t="s">
        <v>809</v>
      </c>
      <c r="Q48" s="145" t="s">
        <v>247</v>
      </c>
      <c r="R48" s="145" t="s">
        <v>253</v>
      </c>
      <c r="S48" s="131" t="s">
        <v>309</v>
      </c>
      <c r="T48" s="131" t="s">
        <v>342</v>
      </c>
      <c r="U48" s="131" t="s">
        <v>324</v>
      </c>
      <c r="V48" s="111">
        <v>0.5</v>
      </c>
      <c r="W48" s="111">
        <v>1</v>
      </c>
      <c r="X48" s="111">
        <v>1</v>
      </c>
      <c r="Y48" s="111">
        <v>1</v>
      </c>
      <c r="Z48" s="111">
        <v>1</v>
      </c>
      <c r="AA48" s="91"/>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f>+AA48/W48</f>
        <v>0</v>
      </c>
      <c r="AZ48" s="150"/>
    </row>
    <row r="49" spans="1:52" s="98" customFormat="1" ht="99.75" x14ac:dyDescent="0.25">
      <c r="A49" s="209">
        <v>43</v>
      </c>
      <c r="B49" s="108" t="s">
        <v>317</v>
      </c>
      <c r="C49" s="108" t="s">
        <v>720</v>
      </c>
      <c r="D49" s="108" t="s">
        <v>5</v>
      </c>
      <c r="E49" s="108" t="s">
        <v>5</v>
      </c>
      <c r="F49" s="108" t="s">
        <v>171</v>
      </c>
      <c r="G49" s="108" t="s">
        <v>327</v>
      </c>
      <c r="H49" s="108" t="s">
        <v>265</v>
      </c>
      <c r="I49" s="108" t="s">
        <v>88</v>
      </c>
      <c r="J49" s="108" t="s">
        <v>266</v>
      </c>
      <c r="K49" s="213" t="s">
        <v>774</v>
      </c>
      <c r="L49" s="145">
        <v>43</v>
      </c>
      <c r="M49" s="158" t="s">
        <v>775</v>
      </c>
      <c r="N49" s="108" t="s">
        <v>632</v>
      </c>
      <c r="O49" s="108">
        <v>800</v>
      </c>
      <c r="P49" s="108" t="s">
        <v>810</v>
      </c>
      <c r="Q49" s="108" t="s">
        <v>237</v>
      </c>
      <c r="R49" s="108" t="s">
        <v>238</v>
      </c>
      <c r="S49" s="131" t="s">
        <v>309</v>
      </c>
      <c r="T49" s="131" t="s">
        <v>343</v>
      </c>
      <c r="U49" s="158">
        <v>650</v>
      </c>
      <c r="V49" s="203">
        <v>0.5</v>
      </c>
      <c r="W49" s="145">
        <v>100</v>
      </c>
      <c r="X49" s="145">
        <v>300</v>
      </c>
      <c r="Y49" s="145">
        <v>550</v>
      </c>
      <c r="Z49" s="145">
        <v>800</v>
      </c>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164">
        <f>+AA49/W49</f>
        <v>0</v>
      </c>
    </row>
    <row r="50" spans="1:52" ht="99.75" x14ac:dyDescent="0.2">
      <c r="A50" s="209">
        <v>44</v>
      </c>
      <c r="B50" s="214" t="s">
        <v>317</v>
      </c>
      <c r="C50" s="214" t="s">
        <v>721</v>
      </c>
      <c r="D50" s="108" t="s">
        <v>5</v>
      </c>
      <c r="E50" s="108" t="s">
        <v>6</v>
      </c>
      <c r="F50" s="108" t="s">
        <v>171</v>
      </c>
      <c r="G50" s="108" t="s">
        <v>319</v>
      </c>
      <c r="H50" s="108" t="s">
        <v>233</v>
      </c>
      <c r="I50" s="108" t="s">
        <v>88</v>
      </c>
      <c r="J50" s="108" t="s">
        <v>270</v>
      </c>
      <c r="K50" s="114" t="s">
        <v>321</v>
      </c>
      <c r="L50" s="145">
        <v>44</v>
      </c>
      <c r="M50" s="153" t="s">
        <v>818</v>
      </c>
      <c r="N50" s="217" t="s">
        <v>587</v>
      </c>
      <c r="O50" s="203">
        <v>1</v>
      </c>
      <c r="P50" s="145" t="s">
        <v>822</v>
      </c>
      <c r="Q50" s="145" t="s">
        <v>247</v>
      </c>
      <c r="R50" s="145" t="s">
        <v>238</v>
      </c>
      <c r="S50" s="116" t="s">
        <v>239</v>
      </c>
      <c r="T50" s="116" t="s">
        <v>323</v>
      </c>
      <c r="U50" s="116" t="s">
        <v>324</v>
      </c>
      <c r="V50" s="111">
        <v>0.33</v>
      </c>
      <c r="W50" s="111">
        <v>0.1</v>
      </c>
      <c r="X50" s="111">
        <v>0.4</v>
      </c>
      <c r="Y50" s="111">
        <v>0.7</v>
      </c>
      <c r="Z50" s="111">
        <v>1</v>
      </c>
      <c r="AA50" s="91"/>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150"/>
    </row>
    <row r="51" spans="1:52" ht="99.75" x14ac:dyDescent="0.2">
      <c r="A51" s="209">
        <v>45</v>
      </c>
      <c r="B51" s="214" t="s">
        <v>317</v>
      </c>
      <c r="C51" s="214" t="s">
        <v>721</v>
      </c>
      <c r="D51" s="108" t="s">
        <v>5</v>
      </c>
      <c r="E51" s="108" t="s">
        <v>6</v>
      </c>
      <c r="F51" s="108" t="s">
        <v>171</v>
      </c>
      <c r="G51" s="108" t="s">
        <v>319</v>
      </c>
      <c r="H51" s="108" t="s">
        <v>233</v>
      </c>
      <c r="I51" s="108" t="s">
        <v>88</v>
      </c>
      <c r="J51" s="108" t="s">
        <v>270</v>
      </c>
      <c r="K51" s="114" t="s">
        <v>325</v>
      </c>
      <c r="L51" s="145">
        <v>45</v>
      </c>
      <c r="M51" s="153" t="s">
        <v>819</v>
      </c>
      <c r="N51" s="217" t="s">
        <v>588</v>
      </c>
      <c r="O51" s="203">
        <v>1</v>
      </c>
      <c r="P51" s="145" t="s">
        <v>823</v>
      </c>
      <c r="Q51" s="145" t="s">
        <v>247</v>
      </c>
      <c r="R51" s="145" t="s">
        <v>238</v>
      </c>
      <c r="S51" s="116" t="s">
        <v>239</v>
      </c>
      <c r="T51" s="116" t="s">
        <v>323</v>
      </c>
      <c r="U51" s="116" t="s">
        <v>324</v>
      </c>
      <c r="V51" s="111">
        <v>0.33</v>
      </c>
      <c r="W51" s="111">
        <v>0.1</v>
      </c>
      <c r="X51" s="111">
        <v>0.4</v>
      </c>
      <c r="Y51" s="111">
        <v>0.7</v>
      </c>
      <c r="Z51" s="111">
        <v>1</v>
      </c>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150"/>
    </row>
    <row r="52" spans="1:52" ht="99.75" x14ac:dyDescent="0.2">
      <c r="A52" s="209">
        <v>46</v>
      </c>
      <c r="B52" s="214" t="s">
        <v>317</v>
      </c>
      <c r="C52" s="214" t="s">
        <v>721</v>
      </c>
      <c r="D52" s="108" t="s">
        <v>5</v>
      </c>
      <c r="E52" s="108" t="s">
        <v>6</v>
      </c>
      <c r="F52" s="108" t="s">
        <v>171</v>
      </c>
      <c r="G52" s="108" t="s">
        <v>319</v>
      </c>
      <c r="H52" s="108" t="s">
        <v>233</v>
      </c>
      <c r="I52" s="108" t="s">
        <v>88</v>
      </c>
      <c r="J52" s="108" t="s">
        <v>270</v>
      </c>
      <c r="K52" s="114" t="s">
        <v>821</v>
      </c>
      <c r="L52" s="145">
        <v>46</v>
      </c>
      <c r="M52" s="153" t="s">
        <v>820</v>
      </c>
      <c r="N52" s="217" t="s">
        <v>589</v>
      </c>
      <c r="O52" s="203">
        <v>1</v>
      </c>
      <c r="P52" s="145" t="s">
        <v>824</v>
      </c>
      <c r="Q52" s="145" t="s">
        <v>247</v>
      </c>
      <c r="R52" s="145" t="s">
        <v>238</v>
      </c>
      <c r="S52" s="116" t="s">
        <v>239</v>
      </c>
      <c r="T52" s="116" t="s">
        <v>323</v>
      </c>
      <c r="U52" s="116" t="s">
        <v>324</v>
      </c>
      <c r="V52" s="111">
        <v>0.34</v>
      </c>
      <c r="W52" s="111">
        <v>0.1</v>
      </c>
      <c r="X52" s="111">
        <v>0.4</v>
      </c>
      <c r="Y52" s="111">
        <v>0.7</v>
      </c>
      <c r="Z52" s="111">
        <v>1</v>
      </c>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150"/>
    </row>
    <row r="53" spans="1:52" ht="99.75" x14ac:dyDescent="0.25">
      <c r="A53" s="209">
        <v>47</v>
      </c>
      <c r="B53" s="108" t="s">
        <v>317</v>
      </c>
      <c r="C53" s="108" t="s">
        <v>720</v>
      </c>
      <c r="D53" s="108" t="s">
        <v>5</v>
      </c>
      <c r="E53" s="108" t="s">
        <v>7</v>
      </c>
      <c r="F53" s="108" t="s">
        <v>171</v>
      </c>
      <c r="G53" s="108" t="s">
        <v>333</v>
      </c>
      <c r="H53" s="108" t="s">
        <v>265</v>
      </c>
      <c r="I53" s="108" t="s">
        <v>88</v>
      </c>
      <c r="J53" s="108" t="s">
        <v>270</v>
      </c>
      <c r="K53" s="114" t="s">
        <v>334</v>
      </c>
      <c r="L53" s="145">
        <v>47</v>
      </c>
      <c r="M53" s="108" t="s">
        <v>335</v>
      </c>
      <c r="N53" s="108" t="s">
        <v>336</v>
      </c>
      <c r="O53" s="108">
        <v>4</v>
      </c>
      <c r="P53" s="108" t="s">
        <v>811</v>
      </c>
      <c r="Q53" s="108" t="s">
        <v>237</v>
      </c>
      <c r="R53" s="108" t="s">
        <v>238</v>
      </c>
      <c r="S53" s="116" t="s">
        <v>239</v>
      </c>
      <c r="T53" s="116" t="s">
        <v>332</v>
      </c>
      <c r="U53" s="116" t="s">
        <v>324</v>
      </c>
      <c r="V53" s="111">
        <v>0.33</v>
      </c>
      <c r="W53" s="108">
        <v>1</v>
      </c>
      <c r="X53" s="108">
        <v>2</v>
      </c>
      <c r="Y53" s="108">
        <v>3</v>
      </c>
      <c r="Z53" s="108">
        <v>4</v>
      </c>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150"/>
    </row>
    <row r="54" spans="1:52" ht="99.75" x14ac:dyDescent="0.25">
      <c r="A54" s="209">
        <v>48</v>
      </c>
      <c r="B54" s="108" t="s">
        <v>317</v>
      </c>
      <c r="C54" s="108" t="s">
        <v>720</v>
      </c>
      <c r="D54" s="108" t="s">
        <v>5</v>
      </c>
      <c r="E54" s="108" t="s">
        <v>7</v>
      </c>
      <c r="F54" s="108" t="s">
        <v>171</v>
      </c>
      <c r="G54" s="108" t="s">
        <v>333</v>
      </c>
      <c r="H54" s="108" t="s">
        <v>265</v>
      </c>
      <c r="I54" s="108" t="s">
        <v>88</v>
      </c>
      <c r="J54" s="108" t="s">
        <v>270</v>
      </c>
      <c r="K54" s="114" t="s">
        <v>337</v>
      </c>
      <c r="L54" s="145">
        <v>48</v>
      </c>
      <c r="M54" s="108" t="s">
        <v>807</v>
      </c>
      <c r="N54" s="145" t="s">
        <v>676</v>
      </c>
      <c r="O54" s="203">
        <v>1</v>
      </c>
      <c r="P54" s="145" t="s">
        <v>812</v>
      </c>
      <c r="Q54" s="145" t="s">
        <v>247</v>
      </c>
      <c r="R54" s="145" t="s">
        <v>238</v>
      </c>
      <c r="S54" s="116" t="s">
        <v>239</v>
      </c>
      <c r="T54" s="116" t="s">
        <v>338</v>
      </c>
      <c r="U54" s="116" t="s">
        <v>324</v>
      </c>
      <c r="V54" s="111">
        <v>0.33</v>
      </c>
      <c r="W54" s="111">
        <v>0.15</v>
      </c>
      <c r="X54" s="111">
        <v>0.5</v>
      </c>
      <c r="Y54" s="111">
        <v>0.8</v>
      </c>
      <c r="Z54" s="111">
        <v>1</v>
      </c>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150"/>
    </row>
    <row r="55" spans="1:52" ht="99.75" x14ac:dyDescent="0.25">
      <c r="A55" s="209">
        <v>49</v>
      </c>
      <c r="B55" s="108" t="s">
        <v>317</v>
      </c>
      <c r="C55" s="108" t="s">
        <v>720</v>
      </c>
      <c r="D55" s="108" t="s">
        <v>5</v>
      </c>
      <c r="E55" s="108" t="s">
        <v>7</v>
      </c>
      <c r="F55" s="108" t="s">
        <v>171</v>
      </c>
      <c r="G55" s="108" t="s">
        <v>333</v>
      </c>
      <c r="H55" s="108" t="s">
        <v>265</v>
      </c>
      <c r="I55" s="108" t="s">
        <v>88</v>
      </c>
      <c r="J55" s="108" t="s">
        <v>270</v>
      </c>
      <c r="K55" s="114" t="s">
        <v>339</v>
      </c>
      <c r="L55" s="145">
        <v>49</v>
      </c>
      <c r="M55" s="108" t="s">
        <v>803</v>
      </c>
      <c r="N55" s="108" t="s">
        <v>340</v>
      </c>
      <c r="O55" s="108">
        <v>4</v>
      </c>
      <c r="P55" s="108" t="s">
        <v>808</v>
      </c>
      <c r="Q55" s="108" t="s">
        <v>237</v>
      </c>
      <c r="R55" s="108" t="s">
        <v>238</v>
      </c>
      <c r="S55" s="116" t="s">
        <v>239</v>
      </c>
      <c r="T55" s="116" t="s">
        <v>341</v>
      </c>
      <c r="U55" s="116">
        <v>4</v>
      </c>
      <c r="V55" s="111">
        <v>0.34</v>
      </c>
      <c r="W55" s="108">
        <v>1</v>
      </c>
      <c r="X55" s="108">
        <v>2</v>
      </c>
      <c r="Y55" s="108">
        <v>3</v>
      </c>
      <c r="Z55" s="108">
        <v>4</v>
      </c>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150"/>
    </row>
    <row r="56" spans="1:52" ht="99.75" x14ac:dyDescent="0.25">
      <c r="A56" s="209">
        <v>50</v>
      </c>
      <c r="B56" s="108" t="s">
        <v>317</v>
      </c>
      <c r="C56" s="108" t="s">
        <v>720</v>
      </c>
      <c r="D56" s="108" t="s">
        <v>5</v>
      </c>
      <c r="E56" s="108" t="s">
        <v>8</v>
      </c>
      <c r="F56" s="108" t="s">
        <v>167</v>
      </c>
      <c r="G56" s="108" t="s">
        <v>327</v>
      </c>
      <c r="H56" s="108" t="s">
        <v>265</v>
      </c>
      <c r="I56" s="108" t="s">
        <v>88</v>
      </c>
      <c r="J56" s="108" t="s">
        <v>270</v>
      </c>
      <c r="K56" s="114" t="s">
        <v>620</v>
      </c>
      <c r="L56" s="145">
        <v>50</v>
      </c>
      <c r="M56" s="108" t="s">
        <v>804</v>
      </c>
      <c r="N56" s="108" t="s">
        <v>684</v>
      </c>
      <c r="O56" s="111">
        <v>1</v>
      </c>
      <c r="P56" s="108" t="s">
        <v>619</v>
      </c>
      <c r="Q56" s="108" t="s">
        <v>247</v>
      </c>
      <c r="R56" s="145" t="s">
        <v>253</v>
      </c>
      <c r="S56" s="131" t="s">
        <v>239</v>
      </c>
      <c r="T56" s="108" t="s">
        <v>328</v>
      </c>
      <c r="U56" s="131" t="s">
        <v>324</v>
      </c>
      <c r="V56" s="111">
        <v>0.5</v>
      </c>
      <c r="W56" s="111">
        <v>1</v>
      </c>
      <c r="X56" s="111">
        <v>1</v>
      </c>
      <c r="Y56" s="111">
        <v>1</v>
      </c>
      <c r="Z56" s="111">
        <v>1</v>
      </c>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150"/>
    </row>
    <row r="57" spans="1:52" ht="145.5" customHeight="1" x14ac:dyDescent="0.25">
      <c r="A57" s="209">
        <v>51</v>
      </c>
      <c r="B57" s="108" t="s">
        <v>317</v>
      </c>
      <c r="C57" s="108" t="s">
        <v>720</v>
      </c>
      <c r="D57" s="108" t="s">
        <v>5</v>
      </c>
      <c r="E57" s="108" t="s">
        <v>8</v>
      </c>
      <c r="F57" s="108" t="s">
        <v>167</v>
      </c>
      <c r="G57" s="108" t="s">
        <v>327</v>
      </c>
      <c r="H57" s="108" t="s">
        <v>265</v>
      </c>
      <c r="I57" s="108" t="s">
        <v>88</v>
      </c>
      <c r="J57" s="108" t="s">
        <v>270</v>
      </c>
      <c r="K57" s="114" t="s">
        <v>329</v>
      </c>
      <c r="L57" s="145">
        <v>51</v>
      </c>
      <c r="M57" s="108" t="s">
        <v>805</v>
      </c>
      <c r="N57" s="108" t="s">
        <v>621</v>
      </c>
      <c r="O57" s="111">
        <v>1</v>
      </c>
      <c r="P57" s="108" t="s">
        <v>813</v>
      </c>
      <c r="Q57" s="108" t="s">
        <v>247</v>
      </c>
      <c r="R57" s="108" t="s">
        <v>248</v>
      </c>
      <c r="S57" s="131" t="s">
        <v>239</v>
      </c>
      <c r="T57" s="131" t="s">
        <v>330</v>
      </c>
      <c r="U57" s="131" t="s">
        <v>324</v>
      </c>
      <c r="V57" s="111">
        <v>0.5</v>
      </c>
      <c r="W57" s="111">
        <v>1</v>
      </c>
      <c r="X57" s="111">
        <v>1</v>
      </c>
      <c r="Y57" s="111">
        <v>1</v>
      </c>
      <c r="Z57" s="111">
        <v>1</v>
      </c>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150"/>
    </row>
    <row r="58" spans="1:52" ht="99.75" x14ac:dyDescent="0.25">
      <c r="A58" s="209">
        <v>52</v>
      </c>
      <c r="B58" s="108" t="s">
        <v>317</v>
      </c>
      <c r="C58" s="108" t="s">
        <v>720</v>
      </c>
      <c r="D58" s="108" t="s">
        <v>5</v>
      </c>
      <c r="E58" s="108" t="s">
        <v>9</v>
      </c>
      <c r="F58" s="108" t="s">
        <v>167</v>
      </c>
      <c r="G58" s="108" t="s">
        <v>327</v>
      </c>
      <c r="H58" s="108" t="s">
        <v>265</v>
      </c>
      <c r="I58" s="108" t="s">
        <v>88</v>
      </c>
      <c r="J58" s="108" t="s">
        <v>270</v>
      </c>
      <c r="K58" s="213" t="s">
        <v>776</v>
      </c>
      <c r="L58" s="145">
        <v>52</v>
      </c>
      <c r="M58" s="158" t="s">
        <v>806</v>
      </c>
      <c r="N58" s="158" t="s">
        <v>777</v>
      </c>
      <c r="O58" s="111">
        <v>1</v>
      </c>
      <c r="P58" s="108" t="s">
        <v>815</v>
      </c>
      <c r="Q58" s="145" t="s">
        <v>247</v>
      </c>
      <c r="R58" s="145" t="s">
        <v>253</v>
      </c>
      <c r="S58" s="131" t="s">
        <v>309</v>
      </c>
      <c r="T58" s="131" t="s">
        <v>778</v>
      </c>
      <c r="U58" s="131" t="s">
        <v>324</v>
      </c>
      <c r="V58" s="203">
        <v>0.5</v>
      </c>
      <c r="W58" s="166">
        <v>1</v>
      </c>
      <c r="X58" s="166" t="s">
        <v>765</v>
      </c>
      <c r="Y58" s="166" t="s">
        <v>765</v>
      </c>
      <c r="Z58" s="166" t="s">
        <v>765</v>
      </c>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150"/>
    </row>
    <row r="59" spans="1:52" ht="99.75" x14ac:dyDescent="0.25">
      <c r="A59" s="209">
        <v>53</v>
      </c>
      <c r="B59" s="108" t="s">
        <v>317</v>
      </c>
      <c r="C59" s="108" t="s">
        <v>720</v>
      </c>
      <c r="D59" s="108" t="s">
        <v>5</v>
      </c>
      <c r="E59" s="108" t="s">
        <v>9</v>
      </c>
      <c r="F59" s="108" t="s">
        <v>167</v>
      </c>
      <c r="G59" s="108" t="s">
        <v>327</v>
      </c>
      <c r="H59" s="108" t="s">
        <v>265</v>
      </c>
      <c r="I59" s="108" t="s">
        <v>88</v>
      </c>
      <c r="J59" s="108" t="s">
        <v>270</v>
      </c>
      <c r="K59" s="114" t="s">
        <v>331</v>
      </c>
      <c r="L59" s="145">
        <v>53</v>
      </c>
      <c r="M59" s="108" t="s">
        <v>816</v>
      </c>
      <c r="N59" s="145" t="s">
        <v>590</v>
      </c>
      <c r="O59" s="111">
        <v>0.3</v>
      </c>
      <c r="P59" s="108" t="s">
        <v>814</v>
      </c>
      <c r="Q59" s="145" t="s">
        <v>247</v>
      </c>
      <c r="R59" s="145" t="s">
        <v>238</v>
      </c>
      <c r="S59" s="131" t="s">
        <v>239</v>
      </c>
      <c r="T59" s="131" t="s">
        <v>332</v>
      </c>
      <c r="U59" s="131" t="s">
        <v>324</v>
      </c>
      <c r="V59" s="111">
        <v>0.5</v>
      </c>
      <c r="W59" s="111">
        <v>0</v>
      </c>
      <c r="X59" s="111">
        <v>0.05</v>
      </c>
      <c r="Y59" s="111">
        <v>0.15</v>
      </c>
      <c r="Z59" s="111">
        <v>0.3</v>
      </c>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150"/>
    </row>
    <row r="60" spans="1:52" ht="128.25" x14ac:dyDescent="0.25">
      <c r="A60" s="209">
        <v>54</v>
      </c>
      <c r="B60" s="220" t="s">
        <v>289</v>
      </c>
      <c r="C60" s="220" t="s">
        <v>719</v>
      </c>
      <c r="D60" s="145" t="s">
        <v>13</v>
      </c>
      <c r="E60" s="145" t="s">
        <v>13</v>
      </c>
      <c r="F60" s="145" t="s">
        <v>148</v>
      </c>
      <c r="G60" s="145" t="s">
        <v>416</v>
      </c>
      <c r="H60" s="145" t="s">
        <v>279</v>
      </c>
      <c r="I60" s="145" t="s">
        <v>320</v>
      </c>
      <c r="J60" s="145" t="s">
        <v>270</v>
      </c>
      <c r="K60" s="159" t="s">
        <v>739</v>
      </c>
      <c r="L60" s="145">
        <v>54</v>
      </c>
      <c r="M60" s="145" t="s">
        <v>738</v>
      </c>
      <c r="N60" s="145" t="s">
        <v>740</v>
      </c>
      <c r="O60" s="203">
        <v>1</v>
      </c>
      <c r="P60" s="145" t="s">
        <v>443</v>
      </c>
      <c r="Q60" s="108" t="s">
        <v>247</v>
      </c>
      <c r="R60" s="145" t="s">
        <v>253</v>
      </c>
      <c r="S60" s="116" t="s">
        <v>309</v>
      </c>
      <c r="T60" s="116" t="s">
        <v>779</v>
      </c>
      <c r="U60" s="116" t="s">
        <v>88</v>
      </c>
      <c r="V60" s="111">
        <v>1</v>
      </c>
      <c r="W60" s="110">
        <v>1</v>
      </c>
      <c r="X60" s="110">
        <v>1</v>
      </c>
      <c r="Y60" s="110">
        <v>1</v>
      </c>
      <c r="Z60" s="110">
        <v>1</v>
      </c>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133"/>
    </row>
    <row r="61" spans="1:52" ht="114" x14ac:dyDescent="0.2">
      <c r="A61" s="209">
        <v>55</v>
      </c>
      <c r="B61" s="214" t="s">
        <v>654</v>
      </c>
      <c r="C61" s="214" t="s">
        <v>722</v>
      </c>
      <c r="D61" s="108" t="s">
        <v>13</v>
      </c>
      <c r="E61" s="108" t="s">
        <v>14</v>
      </c>
      <c r="F61" s="108" t="s">
        <v>181</v>
      </c>
      <c r="G61" s="108" t="s">
        <v>416</v>
      </c>
      <c r="H61" s="108" t="s">
        <v>396</v>
      </c>
      <c r="I61" s="108" t="s">
        <v>320</v>
      </c>
      <c r="J61" s="108" t="s">
        <v>373</v>
      </c>
      <c r="K61" s="213" t="s">
        <v>732</v>
      </c>
      <c r="L61" s="145">
        <v>55</v>
      </c>
      <c r="M61" s="108" t="s">
        <v>752</v>
      </c>
      <c r="N61" s="145" t="s">
        <v>746</v>
      </c>
      <c r="O61" s="110">
        <v>1</v>
      </c>
      <c r="P61" s="109" t="s">
        <v>747</v>
      </c>
      <c r="Q61" s="109" t="s">
        <v>247</v>
      </c>
      <c r="R61" s="209" t="s">
        <v>253</v>
      </c>
      <c r="S61" s="144" t="s">
        <v>239</v>
      </c>
      <c r="T61" s="116" t="s">
        <v>437</v>
      </c>
      <c r="U61" s="116">
        <v>242</v>
      </c>
      <c r="V61" s="110">
        <v>0.34</v>
      </c>
      <c r="W61" s="110">
        <v>1</v>
      </c>
      <c r="X61" s="110">
        <v>1</v>
      </c>
      <c r="Y61" s="110">
        <v>1</v>
      </c>
      <c r="Z61" s="110">
        <v>1</v>
      </c>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133"/>
    </row>
    <row r="62" spans="1:52" ht="114" x14ac:dyDescent="0.2">
      <c r="A62" s="209">
        <v>56</v>
      </c>
      <c r="B62" s="214" t="s">
        <v>654</v>
      </c>
      <c r="C62" s="214" t="s">
        <v>723</v>
      </c>
      <c r="D62" s="108" t="s">
        <v>13</v>
      </c>
      <c r="E62" s="108" t="s">
        <v>14</v>
      </c>
      <c r="F62" s="108" t="s">
        <v>181</v>
      </c>
      <c r="G62" s="108" t="s">
        <v>416</v>
      </c>
      <c r="H62" s="108" t="s">
        <v>396</v>
      </c>
      <c r="I62" s="108" t="s">
        <v>320</v>
      </c>
      <c r="J62" s="108" t="s">
        <v>373</v>
      </c>
      <c r="K62" s="114" t="s">
        <v>438</v>
      </c>
      <c r="L62" s="145">
        <v>56</v>
      </c>
      <c r="M62" s="145" t="s">
        <v>656</v>
      </c>
      <c r="N62" s="209" t="s">
        <v>729</v>
      </c>
      <c r="O62" s="109">
        <v>2</v>
      </c>
      <c r="P62" s="109" t="s">
        <v>808</v>
      </c>
      <c r="Q62" s="109" t="s">
        <v>237</v>
      </c>
      <c r="R62" s="109" t="s">
        <v>238</v>
      </c>
      <c r="S62" s="144" t="s">
        <v>309</v>
      </c>
      <c r="T62" s="144" t="s">
        <v>733</v>
      </c>
      <c r="U62" s="116" t="s">
        <v>439</v>
      </c>
      <c r="V62" s="110">
        <v>0.33</v>
      </c>
      <c r="W62" s="109">
        <v>1</v>
      </c>
      <c r="X62" s="109">
        <v>2</v>
      </c>
      <c r="Y62" s="109"/>
      <c r="Z62" s="109"/>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133"/>
    </row>
    <row r="63" spans="1:52" ht="166.5" customHeight="1" x14ac:dyDescent="0.25">
      <c r="A63" s="209">
        <v>57</v>
      </c>
      <c r="B63" s="108" t="s">
        <v>654</v>
      </c>
      <c r="C63" s="108" t="s">
        <v>722</v>
      </c>
      <c r="D63" s="108" t="s">
        <v>13</v>
      </c>
      <c r="E63" s="108" t="s">
        <v>14</v>
      </c>
      <c r="F63" s="108" t="s">
        <v>181</v>
      </c>
      <c r="G63" s="108" t="s">
        <v>416</v>
      </c>
      <c r="H63" s="108" t="s">
        <v>396</v>
      </c>
      <c r="I63" s="108" t="s">
        <v>320</v>
      </c>
      <c r="J63" s="108" t="s">
        <v>373</v>
      </c>
      <c r="K63" s="114" t="s">
        <v>440</v>
      </c>
      <c r="L63" s="145">
        <v>57</v>
      </c>
      <c r="M63" s="108" t="s">
        <v>657</v>
      </c>
      <c r="N63" s="108" t="s">
        <v>658</v>
      </c>
      <c r="O63" s="109">
        <v>12</v>
      </c>
      <c r="P63" s="109" t="s">
        <v>827</v>
      </c>
      <c r="Q63" s="109" t="s">
        <v>237</v>
      </c>
      <c r="R63" s="109" t="s">
        <v>238</v>
      </c>
      <c r="S63" s="144" t="s">
        <v>309</v>
      </c>
      <c r="T63" s="144" t="s">
        <v>441</v>
      </c>
      <c r="U63" s="116">
        <v>12</v>
      </c>
      <c r="V63" s="110">
        <v>0.33</v>
      </c>
      <c r="W63" s="109">
        <v>3</v>
      </c>
      <c r="X63" s="109">
        <v>6</v>
      </c>
      <c r="Y63" s="109">
        <v>9</v>
      </c>
      <c r="Z63" s="109">
        <v>12</v>
      </c>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133"/>
    </row>
    <row r="64" spans="1:52" ht="151.5" customHeight="1" x14ac:dyDescent="0.25">
      <c r="A64" s="209">
        <v>58</v>
      </c>
      <c r="B64" s="108" t="s">
        <v>654</v>
      </c>
      <c r="C64" s="108" t="s">
        <v>722</v>
      </c>
      <c r="D64" s="108" t="s">
        <v>13</v>
      </c>
      <c r="E64" s="108" t="s">
        <v>15</v>
      </c>
      <c r="F64" s="108" t="s">
        <v>181</v>
      </c>
      <c r="G64" s="108" t="s">
        <v>416</v>
      </c>
      <c r="H64" s="108" t="s">
        <v>265</v>
      </c>
      <c r="I64" s="108" t="s">
        <v>364</v>
      </c>
      <c r="J64" s="108" t="s">
        <v>266</v>
      </c>
      <c r="K64" s="114" t="s">
        <v>826</v>
      </c>
      <c r="L64" s="145">
        <v>58</v>
      </c>
      <c r="M64" s="108" t="s">
        <v>730</v>
      </c>
      <c r="N64" s="158" t="s">
        <v>734</v>
      </c>
      <c r="O64" s="109">
        <v>2</v>
      </c>
      <c r="P64" s="109" t="s">
        <v>828</v>
      </c>
      <c r="Q64" s="109" t="s">
        <v>237</v>
      </c>
      <c r="R64" s="109" t="s">
        <v>238</v>
      </c>
      <c r="S64" s="116" t="s">
        <v>309</v>
      </c>
      <c r="T64" s="116" t="s">
        <v>737</v>
      </c>
      <c r="U64" s="131" t="s">
        <v>240</v>
      </c>
      <c r="V64" s="110">
        <v>0.17</v>
      </c>
      <c r="W64" s="154">
        <v>0</v>
      </c>
      <c r="X64" s="154">
        <v>1</v>
      </c>
      <c r="Y64" s="154">
        <v>0</v>
      </c>
      <c r="Z64" s="154">
        <v>2</v>
      </c>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133"/>
    </row>
    <row r="65" spans="1:52" ht="114" x14ac:dyDescent="0.2">
      <c r="A65" s="209">
        <v>59</v>
      </c>
      <c r="B65" s="214" t="s">
        <v>654</v>
      </c>
      <c r="C65" s="214" t="s">
        <v>722</v>
      </c>
      <c r="D65" s="108" t="s">
        <v>13</v>
      </c>
      <c r="E65" s="108" t="s">
        <v>15</v>
      </c>
      <c r="F65" s="108" t="s">
        <v>181</v>
      </c>
      <c r="G65" s="108" t="s">
        <v>416</v>
      </c>
      <c r="H65" s="108" t="s">
        <v>396</v>
      </c>
      <c r="I65" s="108" t="s">
        <v>88</v>
      </c>
      <c r="J65" s="108" t="s">
        <v>266</v>
      </c>
      <c r="K65" s="114" t="s">
        <v>428</v>
      </c>
      <c r="L65" s="145">
        <v>59</v>
      </c>
      <c r="M65" s="145" t="s">
        <v>699</v>
      </c>
      <c r="N65" s="109" t="s">
        <v>584</v>
      </c>
      <c r="O65" s="109">
        <v>12</v>
      </c>
      <c r="P65" s="109" t="s">
        <v>827</v>
      </c>
      <c r="Q65" s="109" t="s">
        <v>237</v>
      </c>
      <c r="R65" s="109" t="s">
        <v>238</v>
      </c>
      <c r="S65" s="116" t="s">
        <v>309</v>
      </c>
      <c r="T65" s="116" t="s">
        <v>430</v>
      </c>
      <c r="U65" s="131" t="s">
        <v>240</v>
      </c>
      <c r="V65" s="110">
        <v>0.17</v>
      </c>
      <c r="W65" s="154">
        <v>3</v>
      </c>
      <c r="X65" s="154">
        <v>6</v>
      </c>
      <c r="Y65" s="154">
        <v>9</v>
      </c>
      <c r="Z65" s="154">
        <v>12</v>
      </c>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133"/>
    </row>
    <row r="66" spans="1:52" ht="114" x14ac:dyDescent="0.2">
      <c r="A66" s="209">
        <v>60</v>
      </c>
      <c r="B66" s="214" t="s">
        <v>654</v>
      </c>
      <c r="C66" s="214" t="s">
        <v>722</v>
      </c>
      <c r="D66" s="108" t="s">
        <v>13</v>
      </c>
      <c r="E66" s="108" t="s">
        <v>15</v>
      </c>
      <c r="F66" s="108" t="s">
        <v>181</v>
      </c>
      <c r="G66" s="108" t="s">
        <v>416</v>
      </c>
      <c r="H66" s="108" t="s">
        <v>396</v>
      </c>
      <c r="I66" s="108" t="s">
        <v>320</v>
      </c>
      <c r="J66" s="108" t="s">
        <v>266</v>
      </c>
      <c r="K66" s="114" t="s">
        <v>431</v>
      </c>
      <c r="L66" s="145">
        <v>60</v>
      </c>
      <c r="M66" s="145" t="s">
        <v>735</v>
      </c>
      <c r="N66" s="209" t="s">
        <v>351</v>
      </c>
      <c r="O66" s="109">
        <v>12</v>
      </c>
      <c r="P66" s="109" t="s">
        <v>829</v>
      </c>
      <c r="Q66" s="109" t="s">
        <v>237</v>
      </c>
      <c r="R66" s="109" t="s">
        <v>238</v>
      </c>
      <c r="S66" s="116" t="s">
        <v>309</v>
      </c>
      <c r="T66" s="116" t="s">
        <v>432</v>
      </c>
      <c r="U66" s="131" t="s">
        <v>240</v>
      </c>
      <c r="V66" s="110">
        <v>0.17</v>
      </c>
      <c r="W66" s="154">
        <v>3</v>
      </c>
      <c r="X66" s="154">
        <v>6</v>
      </c>
      <c r="Y66" s="154">
        <v>9</v>
      </c>
      <c r="Z66" s="154">
        <v>12</v>
      </c>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133"/>
    </row>
    <row r="67" spans="1:52" ht="114" x14ac:dyDescent="0.2">
      <c r="A67" s="209">
        <v>61</v>
      </c>
      <c r="B67" s="214" t="s">
        <v>654</v>
      </c>
      <c r="C67" s="214" t="s">
        <v>722</v>
      </c>
      <c r="D67" s="108" t="s">
        <v>13</v>
      </c>
      <c r="E67" s="108" t="s">
        <v>15</v>
      </c>
      <c r="F67" s="108" t="s">
        <v>181</v>
      </c>
      <c r="G67" s="108" t="s">
        <v>416</v>
      </c>
      <c r="H67" s="108" t="s">
        <v>396</v>
      </c>
      <c r="I67" s="108" t="s">
        <v>320</v>
      </c>
      <c r="J67" s="108" t="s">
        <v>266</v>
      </c>
      <c r="K67" s="114" t="s">
        <v>659</v>
      </c>
      <c r="L67" s="145">
        <v>61</v>
      </c>
      <c r="M67" s="145" t="s">
        <v>700</v>
      </c>
      <c r="N67" s="209" t="s">
        <v>701</v>
      </c>
      <c r="O67" s="109">
        <v>12</v>
      </c>
      <c r="P67" s="109" t="s">
        <v>829</v>
      </c>
      <c r="Q67" s="109" t="s">
        <v>237</v>
      </c>
      <c r="R67" s="109" t="s">
        <v>238</v>
      </c>
      <c r="S67" s="116" t="s">
        <v>309</v>
      </c>
      <c r="T67" s="144" t="s">
        <v>432</v>
      </c>
      <c r="U67" s="131" t="s">
        <v>240</v>
      </c>
      <c r="V67" s="110">
        <v>0.17</v>
      </c>
      <c r="W67" s="109">
        <v>3</v>
      </c>
      <c r="X67" s="109">
        <v>6</v>
      </c>
      <c r="Y67" s="109">
        <v>9</v>
      </c>
      <c r="Z67" s="109">
        <v>12</v>
      </c>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133"/>
    </row>
    <row r="68" spans="1:52" ht="114" x14ac:dyDescent="0.2">
      <c r="A68" s="209">
        <v>62</v>
      </c>
      <c r="B68" s="214" t="s">
        <v>654</v>
      </c>
      <c r="C68" s="214" t="s">
        <v>722</v>
      </c>
      <c r="D68" s="108" t="s">
        <v>13</v>
      </c>
      <c r="E68" s="108" t="s">
        <v>15</v>
      </c>
      <c r="F68" s="108" t="s">
        <v>181</v>
      </c>
      <c r="G68" s="108" t="s">
        <v>416</v>
      </c>
      <c r="H68" s="108" t="s">
        <v>396</v>
      </c>
      <c r="I68" s="108" t="s">
        <v>320</v>
      </c>
      <c r="J68" s="108" t="s">
        <v>266</v>
      </c>
      <c r="K68" s="114" t="s">
        <v>433</v>
      </c>
      <c r="L68" s="145">
        <v>62</v>
      </c>
      <c r="M68" s="108" t="s">
        <v>429</v>
      </c>
      <c r="N68" s="109" t="s">
        <v>585</v>
      </c>
      <c r="O68" s="109">
        <v>2</v>
      </c>
      <c r="P68" s="109" t="s">
        <v>830</v>
      </c>
      <c r="Q68" s="109" t="s">
        <v>237</v>
      </c>
      <c r="R68" s="109" t="s">
        <v>238</v>
      </c>
      <c r="S68" s="116" t="s">
        <v>309</v>
      </c>
      <c r="T68" s="116" t="s">
        <v>430</v>
      </c>
      <c r="U68" s="131" t="s">
        <v>240</v>
      </c>
      <c r="V68" s="110">
        <v>0.16</v>
      </c>
      <c r="W68" s="109">
        <v>0</v>
      </c>
      <c r="X68" s="109">
        <v>1</v>
      </c>
      <c r="Y68" s="109">
        <v>0</v>
      </c>
      <c r="Z68" s="109">
        <v>2</v>
      </c>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133"/>
    </row>
    <row r="69" spans="1:52" ht="114" x14ac:dyDescent="0.2">
      <c r="A69" s="209">
        <v>63</v>
      </c>
      <c r="B69" s="214" t="s">
        <v>654</v>
      </c>
      <c r="C69" s="214" t="s">
        <v>723</v>
      </c>
      <c r="D69" s="108" t="s">
        <v>13</v>
      </c>
      <c r="E69" s="108" t="s">
        <v>15</v>
      </c>
      <c r="F69" s="108" t="s">
        <v>181</v>
      </c>
      <c r="G69" s="108" t="s">
        <v>416</v>
      </c>
      <c r="H69" s="108" t="s">
        <v>396</v>
      </c>
      <c r="I69" s="108" t="s">
        <v>320</v>
      </c>
      <c r="J69" s="108" t="s">
        <v>373</v>
      </c>
      <c r="K69" s="159" t="s">
        <v>731</v>
      </c>
      <c r="L69" s="145">
        <v>63</v>
      </c>
      <c r="M69" s="158" t="s">
        <v>832</v>
      </c>
      <c r="N69" s="109" t="s">
        <v>435</v>
      </c>
      <c r="O69" s="109">
        <v>2</v>
      </c>
      <c r="P69" s="109" t="s">
        <v>833</v>
      </c>
      <c r="Q69" s="109" t="s">
        <v>237</v>
      </c>
      <c r="R69" s="109" t="s">
        <v>238</v>
      </c>
      <c r="S69" s="144" t="s">
        <v>309</v>
      </c>
      <c r="T69" s="116" t="s">
        <v>436</v>
      </c>
      <c r="U69" s="131" t="s">
        <v>240</v>
      </c>
      <c r="V69" s="110">
        <v>0.16</v>
      </c>
      <c r="W69" s="109"/>
      <c r="X69" s="109">
        <v>1</v>
      </c>
      <c r="Y69" s="109"/>
      <c r="Z69" s="109">
        <v>2</v>
      </c>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133"/>
    </row>
    <row r="70" spans="1:52" ht="114" x14ac:dyDescent="0.2">
      <c r="A70" s="209">
        <v>64</v>
      </c>
      <c r="B70" s="214" t="s">
        <v>654</v>
      </c>
      <c r="C70" s="214" t="s">
        <v>724</v>
      </c>
      <c r="D70" s="108" t="s">
        <v>13</v>
      </c>
      <c r="E70" s="108" t="s">
        <v>16</v>
      </c>
      <c r="F70" s="108" t="s">
        <v>148</v>
      </c>
      <c r="G70" s="108" t="s">
        <v>416</v>
      </c>
      <c r="H70" s="108" t="s">
        <v>265</v>
      </c>
      <c r="I70" s="108" t="s">
        <v>259</v>
      </c>
      <c r="J70" s="108" t="s">
        <v>373</v>
      </c>
      <c r="K70" s="114" t="s">
        <v>417</v>
      </c>
      <c r="L70" s="145">
        <v>64</v>
      </c>
      <c r="M70" s="108" t="s">
        <v>736</v>
      </c>
      <c r="N70" s="209" t="s">
        <v>677</v>
      </c>
      <c r="O70" s="111">
        <v>1</v>
      </c>
      <c r="P70" s="109" t="s">
        <v>418</v>
      </c>
      <c r="Q70" s="209" t="s">
        <v>247</v>
      </c>
      <c r="R70" s="209" t="s">
        <v>238</v>
      </c>
      <c r="S70" s="116" t="s">
        <v>309</v>
      </c>
      <c r="T70" s="116" t="s">
        <v>419</v>
      </c>
      <c r="U70" s="116" t="s">
        <v>240</v>
      </c>
      <c r="V70" s="110">
        <v>0.33</v>
      </c>
      <c r="W70" s="155">
        <v>0.1</v>
      </c>
      <c r="X70" s="155">
        <v>0.5</v>
      </c>
      <c r="Y70" s="155">
        <v>0.75</v>
      </c>
      <c r="Z70" s="155">
        <v>1</v>
      </c>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156"/>
    </row>
    <row r="71" spans="1:52" ht="135.75" customHeight="1" x14ac:dyDescent="0.25">
      <c r="A71" s="209">
        <v>65</v>
      </c>
      <c r="B71" s="108" t="s">
        <v>654</v>
      </c>
      <c r="C71" s="108" t="s">
        <v>722</v>
      </c>
      <c r="D71" s="108" t="s">
        <v>13</v>
      </c>
      <c r="E71" s="108" t="s">
        <v>16</v>
      </c>
      <c r="F71" s="108" t="s">
        <v>148</v>
      </c>
      <c r="G71" s="108" t="s">
        <v>416</v>
      </c>
      <c r="H71" s="108" t="s">
        <v>396</v>
      </c>
      <c r="I71" s="108" t="s">
        <v>88</v>
      </c>
      <c r="J71" s="108" t="s">
        <v>234</v>
      </c>
      <c r="K71" s="213" t="s">
        <v>780</v>
      </c>
      <c r="L71" s="145">
        <v>65</v>
      </c>
      <c r="M71" s="145" t="s">
        <v>728</v>
      </c>
      <c r="N71" s="109" t="s">
        <v>748</v>
      </c>
      <c r="O71" s="134" t="s">
        <v>781</v>
      </c>
      <c r="P71" s="109" t="s">
        <v>831</v>
      </c>
      <c r="Q71" s="209" t="s">
        <v>247</v>
      </c>
      <c r="R71" s="209" t="s">
        <v>248</v>
      </c>
      <c r="S71" s="116" t="s">
        <v>309</v>
      </c>
      <c r="T71" s="109" t="s">
        <v>420</v>
      </c>
      <c r="U71" s="116" t="s">
        <v>240</v>
      </c>
      <c r="V71" s="110">
        <v>0.33</v>
      </c>
      <c r="W71" s="136">
        <v>0.5</v>
      </c>
      <c r="X71" s="136">
        <v>0.5</v>
      </c>
      <c r="Y71" s="136">
        <v>0.5</v>
      </c>
      <c r="Z71" s="136">
        <v>0.5</v>
      </c>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156"/>
    </row>
    <row r="72" spans="1:52" ht="99.75" x14ac:dyDescent="0.2">
      <c r="A72" s="209">
        <v>66</v>
      </c>
      <c r="B72" s="214" t="s">
        <v>317</v>
      </c>
      <c r="C72" s="214" t="s">
        <v>725</v>
      </c>
      <c r="D72" s="108" t="s">
        <v>13</v>
      </c>
      <c r="E72" s="108" t="s">
        <v>16</v>
      </c>
      <c r="F72" s="108" t="s">
        <v>148</v>
      </c>
      <c r="G72" s="108" t="s">
        <v>422</v>
      </c>
      <c r="H72" s="108" t="s">
        <v>265</v>
      </c>
      <c r="I72" s="108" t="s">
        <v>88</v>
      </c>
      <c r="J72" s="108" t="s">
        <v>234</v>
      </c>
      <c r="K72" s="114" t="s">
        <v>423</v>
      </c>
      <c r="L72" s="145">
        <v>66</v>
      </c>
      <c r="M72" s="108" t="s">
        <v>424</v>
      </c>
      <c r="N72" s="109" t="s">
        <v>660</v>
      </c>
      <c r="O72" s="109">
        <v>11</v>
      </c>
      <c r="P72" s="109" t="s">
        <v>817</v>
      </c>
      <c r="Q72" s="109" t="s">
        <v>237</v>
      </c>
      <c r="R72" s="109" t="s">
        <v>238</v>
      </c>
      <c r="S72" s="116" t="s">
        <v>309</v>
      </c>
      <c r="T72" s="116" t="s">
        <v>426</v>
      </c>
      <c r="U72" s="116" t="s">
        <v>240</v>
      </c>
      <c r="V72" s="110">
        <v>0.34</v>
      </c>
      <c r="W72" s="157">
        <v>2</v>
      </c>
      <c r="X72" s="157">
        <v>5</v>
      </c>
      <c r="Y72" s="157">
        <v>8</v>
      </c>
      <c r="Z72" s="157">
        <v>11</v>
      </c>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156"/>
    </row>
    <row r="73" spans="1:52" ht="143.25" customHeight="1" x14ac:dyDescent="0.2">
      <c r="A73" s="209">
        <v>67</v>
      </c>
      <c r="B73" s="214" t="s">
        <v>229</v>
      </c>
      <c r="C73" s="214" t="s">
        <v>702</v>
      </c>
      <c r="D73" s="108" t="s">
        <v>17</v>
      </c>
      <c r="E73" s="108" t="s">
        <v>17</v>
      </c>
      <c r="F73" s="108" t="s">
        <v>93</v>
      </c>
      <c r="G73" s="158" t="s">
        <v>88</v>
      </c>
      <c r="H73" s="108" t="s">
        <v>265</v>
      </c>
      <c r="I73" s="108" t="s">
        <v>302</v>
      </c>
      <c r="J73" s="108" t="s">
        <v>373</v>
      </c>
      <c r="K73" s="114" t="s">
        <v>603</v>
      </c>
      <c r="L73" s="145">
        <v>67</v>
      </c>
      <c r="M73" s="108" t="s">
        <v>410</v>
      </c>
      <c r="N73" s="109" t="s">
        <v>411</v>
      </c>
      <c r="O73" s="109">
        <v>2</v>
      </c>
      <c r="P73" s="109" t="s">
        <v>412</v>
      </c>
      <c r="Q73" s="109" t="s">
        <v>237</v>
      </c>
      <c r="R73" s="109" t="s">
        <v>238</v>
      </c>
      <c r="S73" s="116" t="s">
        <v>239</v>
      </c>
      <c r="T73" s="116" t="s">
        <v>413</v>
      </c>
      <c r="U73" s="131">
        <v>2</v>
      </c>
      <c r="V73" s="166">
        <v>0.34</v>
      </c>
      <c r="W73" s="131">
        <v>1</v>
      </c>
      <c r="X73" s="131"/>
      <c r="Y73" s="131">
        <v>2</v>
      </c>
      <c r="Z73" s="131"/>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156"/>
    </row>
    <row r="74" spans="1:52" ht="120.75" customHeight="1" x14ac:dyDescent="0.2">
      <c r="A74" s="209">
        <v>68</v>
      </c>
      <c r="B74" s="215" t="s">
        <v>229</v>
      </c>
      <c r="C74" s="214" t="s">
        <v>702</v>
      </c>
      <c r="D74" s="158" t="s">
        <v>17</v>
      </c>
      <c r="E74" s="158" t="s">
        <v>17</v>
      </c>
      <c r="F74" s="158" t="s">
        <v>178</v>
      </c>
      <c r="G74" s="158" t="s">
        <v>88</v>
      </c>
      <c r="H74" s="158" t="s">
        <v>279</v>
      </c>
      <c r="I74" s="158" t="s">
        <v>320</v>
      </c>
      <c r="J74" s="158" t="s">
        <v>373</v>
      </c>
      <c r="K74" s="165" t="s">
        <v>631</v>
      </c>
      <c r="L74" s="145">
        <v>68</v>
      </c>
      <c r="M74" s="158" t="s">
        <v>623</v>
      </c>
      <c r="N74" s="158" t="s">
        <v>624</v>
      </c>
      <c r="O74" s="158">
        <v>12</v>
      </c>
      <c r="P74" s="158" t="s">
        <v>511</v>
      </c>
      <c r="Q74" s="158" t="s">
        <v>237</v>
      </c>
      <c r="R74" s="158" t="s">
        <v>238</v>
      </c>
      <c r="S74" s="144" t="s">
        <v>309</v>
      </c>
      <c r="T74" s="144" t="s">
        <v>625</v>
      </c>
      <c r="U74" s="144">
        <v>12</v>
      </c>
      <c r="V74" s="166">
        <v>0.33</v>
      </c>
      <c r="W74" s="158">
        <v>3</v>
      </c>
      <c r="X74" s="158">
        <v>6</v>
      </c>
      <c r="Y74" s="158">
        <v>9</v>
      </c>
      <c r="Z74" s="158">
        <v>12</v>
      </c>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68"/>
    </row>
    <row r="75" spans="1:52" ht="143.25" customHeight="1" x14ac:dyDescent="0.2">
      <c r="A75" s="209">
        <v>69</v>
      </c>
      <c r="B75" s="215" t="s">
        <v>229</v>
      </c>
      <c r="C75" s="214" t="s">
        <v>702</v>
      </c>
      <c r="D75" s="158" t="s">
        <v>17</v>
      </c>
      <c r="E75" s="158" t="s">
        <v>17</v>
      </c>
      <c r="F75" s="158" t="s">
        <v>178</v>
      </c>
      <c r="G75" s="158" t="s">
        <v>88</v>
      </c>
      <c r="H75" s="158" t="s">
        <v>279</v>
      </c>
      <c r="I75" s="158" t="s">
        <v>320</v>
      </c>
      <c r="J75" s="158" t="s">
        <v>373</v>
      </c>
      <c r="K75" s="165" t="s">
        <v>630</v>
      </c>
      <c r="L75" s="145">
        <v>69</v>
      </c>
      <c r="M75" s="158" t="s">
        <v>626</v>
      </c>
      <c r="N75" s="158" t="s">
        <v>627</v>
      </c>
      <c r="O75" s="158">
        <v>4</v>
      </c>
      <c r="P75" s="158" t="s">
        <v>425</v>
      </c>
      <c r="Q75" s="158" t="s">
        <v>237</v>
      </c>
      <c r="R75" s="158" t="s">
        <v>238</v>
      </c>
      <c r="S75" s="144" t="s">
        <v>309</v>
      </c>
      <c r="T75" s="144" t="s">
        <v>425</v>
      </c>
      <c r="U75" s="144">
        <v>4</v>
      </c>
      <c r="V75" s="166">
        <v>0.33</v>
      </c>
      <c r="W75" s="158">
        <v>1</v>
      </c>
      <c r="X75" s="158">
        <v>2</v>
      </c>
      <c r="Y75" s="158">
        <v>3</v>
      </c>
      <c r="Z75" s="158">
        <v>4</v>
      </c>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68"/>
    </row>
    <row r="76" spans="1:52" ht="114" x14ac:dyDescent="0.2">
      <c r="A76" s="209">
        <v>70</v>
      </c>
      <c r="B76" s="216" t="s">
        <v>229</v>
      </c>
      <c r="C76" s="214" t="s">
        <v>702</v>
      </c>
      <c r="D76" s="131" t="s">
        <v>17</v>
      </c>
      <c r="E76" s="131" t="s">
        <v>18</v>
      </c>
      <c r="F76" s="131" t="s">
        <v>101</v>
      </c>
      <c r="G76" s="158" t="s">
        <v>575</v>
      </c>
      <c r="H76" s="131" t="s">
        <v>258</v>
      </c>
      <c r="I76" s="131" t="s">
        <v>259</v>
      </c>
      <c r="J76" s="108" t="s">
        <v>373</v>
      </c>
      <c r="K76" s="135" t="s">
        <v>582</v>
      </c>
      <c r="L76" s="145">
        <v>70</v>
      </c>
      <c r="M76" s="131" t="s">
        <v>596</v>
      </c>
      <c r="N76" s="131" t="s">
        <v>374</v>
      </c>
      <c r="O76" s="158">
        <v>4</v>
      </c>
      <c r="P76" s="158" t="s">
        <v>846</v>
      </c>
      <c r="Q76" s="158" t="s">
        <v>237</v>
      </c>
      <c r="R76" s="158" t="s">
        <v>238</v>
      </c>
      <c r="S76" s="144" t="s">
        <v>239</v>
      </c>
      <c r="T76" s="144" t="s">
        <v>375</v>
      </c>
      <c r="U76" s="144">
        <v>0</v>
      </c>
      <c r="V76" s="111">
        <v>0.17</v>
      </c>
      <c r="W76" s="158">
        <v>0</v>
      </c>
      <c r="X76" s="158">
        <v>0</v>
      </c>
      <c r="Y76" s="158">
        <v>2</v>
      </c>
      <c r="Z76" s="158">
        <v>4</v>
      </c>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156"/>
    </row>
    <row r="77" spans="1:52" ht="114" x14ac:dyDescent="0.2">
      <c r="A77" s="209">
        <v>71</v>
      </c>
      <c r="B77" s="216" t="s">
        <v>229</v>
      </c>
      <c r="C77" s="214" t="s">
        <v>702</v>
      </c>
      <c r="D77" s="131" t="s">
        <v>17</v>
      </c>
      <c r="E77" s="131" t="s">
        <v>18</v>
      </c>
      <c r="F77" s="131" t="s">
        <v>101</v>
      </c>
      <c r="G77" s="131" t="s">
        <v>232</v>
      </c>
      <c r="H77" s="131" t="s">
        <v>258</v>
      </c>
      <c r="I77" s="131" t="s">
        <v>88</v>
      </c>
      <c r="J77" s="131" t="s">
        <v>88</v>
      </c>
      <c r="K77" s="149" t="s">
        <v>376</v>
      </c>
      <c r="L77" s="145">
        <v>71</v>
      </c>
      <c r="M77" s="131" t="s">
        <v>666</v>
      </c>
      <c r="N77" s="158" t="s">
        <v>727</v>
      </c>
      <c r="O77" s="134">
        <v>0.96</v>
      </c>
      <c r="P77" s="131" t="s">
        <v>835</v>
      </c>
      <c r="Q77" s="131" t="s">
        <v>247</v>
      </c>
      <c r="R77" s="158" t="s">
        <v>253</v>
      </c>
      <c r="S77" s="116" t="s">
        <v>309</v>
      </c>
      <c r="T77" s="116" t="s">
        <v>377</v>
      </c>
      <c r="U77" s="116">
        <v>98</v>
      </c>
      <c r="V77" s="111">
        <v>0.17</v>
      </c>
      <c r="W77" s="134">
        <v>0.96</v>
      </c>
      <c r="X77" s="134">
        <v>0.96</v>
      </c>
      <c r="Y77" s="134">
        <v>0.96</v>
      </c>
      <c r="Z77" s="134">
        <v>0.96</v>
      </c>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156"/>
    </row>
    <row r="78" spans="1:52" ht="159" customHeight="1" x14ac:dyDescent="0.2">
      <c r="A78" s="209">
        <v>72</v>
      </c>
      <c r="B78" s="216" t="s">
        <v>229</v>
      </c>
      <c r="C78" s="214" t="s">
        <v>702</v>
      </c>
      <c r="D78" s="131" t="s">
        <v>17</v>
      </c>
      <c r="E78" s="131" t="s">
        <v>18</v>
      </c>
      <c r="F78" s="131" t="s">
        <v>101</v>
      </c>
      <c r="G78" s="131" t="s">
        <v>232</v>
      </c>
      <c r="H78" s="131" t="s">
        <v>258</v>
      </c>
      <c r="I78" s="131" t="s">
        <v>88</v>
      </c>
      <c r="J78" s="131" t="s">
        <v>88</v>
      </c>
      <c r="K78" s="149" t="s">
        <v>378</v>
      </c>
      <c r="L78" s="145">
        <v>72</v>
      </c>
      <c r="M78" s="131" t="s">
        <v>661</v>
      </c>
      <c r="N78" s="158" t="s">
        <v>848</v>
      </c>
      <c r="O78" s="134">
        <v>0.95</v>
      </c>
      <c r="P78" s="131" t="s">
        <v>836</v>
      </c>
      <c r="Q78" s="131" t="s">
        <v>247</v>
      </c>
      <c r="R78" s="131" t="s">
        <v>248</v>
      </c>
      <c r="S78" s="116" t="s">
        <v>309</v>
      </c>
      <c r="T78" s="116" t="s">
        <v>379</v>
      </c>
      <c r="U78" s="116">
        <v>95</v>
      </c>
      <c r="V78" s="111">
        <v>0.17</v>
      </c>
      <c r="W78" s="134">
        <v>0.95</v>
      </c>
      <c r="X78" s="134">
        <v>0.95</v>
      </c>
      <c r="Y78" s="134">
        <v>0.95</v>
      </c>
      <c r="Z78" s="134">
        <v>0.95</v>
      </c>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156"/>
    </row>
    <row r="79" spans="1:52" ht="114" x14ac:dyDescent="0.2">
      <c r="A79" s="209">
        <v>73</v>
      </c>
      <c r="B79" s="214" t="s">
        <v>229</v>
      </c>
      <c r="C79" s="214" t="s">
        <v>702</v>
      </c>
      <c r="D79" s="131" t="s">
        <v>17</v>
      </c>
      <c r="E79" s="131" t="s">
        <v>18</v>
      </c>
      <c r="F79" s="131" t="s">
        <v>101</v>
      </c>
      <c r="G79" s="131" t="s">
        <v>232</v>
      </c>
      <c r="H79" s="131" t="s">
        <v>258</v>
      </c>
      <c r="I79" s="131" t="s">
        <v>259</v>
      </c>
      <c r="J79" s="131" t="s">
        <v>373</v>
      </c>
      <c r="K79" s="159" t="s">
        <v>592</v>
      </c>
      <c r="L79" s="145">
        <v>73</v>
      </c>
      <c r="M79" s="108" t="s">
        <v>380</v>
      </c>
      <c r="N79" s="160" t="s">
        <v>691</v>
      </c>
      <c r="O79" s="111">
        <v>1</v>
      </c>
      <c r="P79" s="160" t="s">
        <v>837</v>
      </c>
      <c r="Q79" s="160" t="s">
        <v>247</v>
      </c>
      <c r="R79" s="160" t="s">
        <v>238</v>
      </c>
      <c r="S79" s="152" t="s">
        <v>309</v>
      </c>
      <c r="T79" s="161" t="s">
        <v>381</v>
      </c>
      <c r="U79" s="162">
        <v>1</v>
      </c>
      <c r="V79" s="111">
        <v>0.17</v>
      </c>
      <c r="W79" s="162">
        <v>0</v>
      </c>
      <c r="X79" s="162">
        <v>0</v>
      </c>
      <c r="Y79" s="162">
        <v>0</v>
      </c>
      <c r="Z79" s="162">
        <v>1</v>
      </c>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156"/>
    </row>
    <row r="80" spans="1:52" ht="114" x14ac:dyDescent="0.2">
      <c r="A80" s="209">
        <v>74</v>
      </c>
      <c r="B80" s="214" t="s">
        <v>229</v>
      </c>
      <c r="C80" s="214" t="s">
        <v>702</v>
      </c>
      <c r="D80" s="108" t="s">
        <v>17</v>
      </c>
      <c r="E80" s="108" t="s">
        <v>18</v>
      </c>
      <c r="F80" s="160" t="s">
        <v>101</v>
      </c>
      <c r="G80" s="160" t="s">
        <v>232</v>
      </c>
      <c r="H80" s="160" t="s">
        <v>382</v>
      </c>
      <c r="I80" s="131" t="s">
        <v>578</v>
      </c>
      <c r="J80" s="131" t="s">
        <v>373</v>
      </c>
      <c r="K80" s="159" t="s">
        <v>593</v>
      </c>
      <c r="L80" s="145">
        <v>74</v>
      </c>
      <c r="M80" s="160" t="s">
        <v>383</v>
      </c>
      <c r="N80" s="108" t="s">
        <v>384</v>
      </c>
      <c r="O80" s="108">
        <v>9</v>
      </c>
      <c r="P80" s="160" t="s">
        <v>838</v>
      </c>
      <c r="Q80" s="160" t="s">
        <v>237</v>
      </c>
      <c r="R80" s="160" t="s">
        <v>238</v>
      </c>
      <c r="S80" s="152" t="s">
        <v>309</v>
      </c>
      <c r="T80" s="161" t="s">
        <v>381</v>
      </c>
      <c r="U80" s="161">
        <v>9</v>
      </c>
      <c r="V80" s="111">
        <v>0.16</v>
      </c>
      <c r="W80" s="160">
        <v>0</v>
      </c>
      <c r="X80" s="160">
        <v>0</v>
      </c>
      <c r="Y80" s="160">
        <v>0</v>
      </c>
      <c r="Z80" s="160">
        <v>9</v>
      </c>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156"/>
    </row>
    <row r="81" spans="1:52" ht="114" x14ac:dyDescent="0.2">
      <c r="A81" s="209">
        <v>75</v>
      </c>
      <c r="B81" s="214" t="s">
        <v>229</v>
      </c>
      <c r="C81" s="214" t="s">
        <v>702</v>
      </c>
      <c r="D81" s="108" t="s">
        <v>17</v>
      </c>
      <c r="E81" s="108" t="s">
        <v>18</v>
      </c>
      <c r="F81" s="160" t="s">
        <v>101</v>
      </c>
      <c r="G81" s="160" t="s">
        <v>232</v>
      </c>
      <c r="H81" s="160" t="s">
        <v>382</v>
      </c>
      <c r="I81" s="160" t="s">
        <v>385</v>
      </c>
      <c r="J81" s="131" t="s">
        <v>373</v>
      </c>
      <c r="K81" s="159" t="s">
        <v>594</v>
      </c>
      <c r="L81" s="145">
        <v>75</v>
      </c>
      <c r="M81" s="160" t="s">
        <v>383</v>
      </c>
      <c r="N81" s="108" t="s">
        <v>384</v>
      </c>
      <c r="O81" s="108">
        <v>5</v>
      </c>
      <c r="P81" s="160" t="s">
        <v>839</v>
      </c>
      <c r="Q81" s="160" t="s">
        <v>237</v>
      </c>
      <c r="R81" s="160" t="s">
        <v>238</v>
      </c>
      <c r="S81" s="152" t="s">
        <v>309</v>
      </c>
      <c r="T81" s="161" t="s">
        <v>381</v>
      </c>
      <c r="U81" s="163">
        <v>5</v>
      </c>
      <c r="V81" s="111">
        <v>0.16</v>
      </c>
      <c r="W81" s="163">
        <v>0</v>
      </c>
      <c r="X81" s="163">
        <v>0</v>
      </c>
      <c r="Y81" s="163">
        <v>0</v>
      </c>
      <c r="Z81" s="163">
        <v>5</v>
      </c>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156"/>
    </row>
    <row r="82" spans="1:52" ht="114" x14ac:dyDescent="0.2">
      <c r="A82" s="209">
        <v>76</v>
      </c>
      <c r="B82" s="216" t="s">
        <v>229</v>
      </c>
      <c r="C82" s="216" t="s">
        <v>726</v>
      </c>
      <c r="D82" s="131" t="s">
        <v>17</v>
      </c>
      <c r="E82" s="131" t="s">
        <v>19</v>
      </c>
      <c r="F82" s="131" t="s">
        <v>130</v>
      </c>
      <c r="G82" s="131" t="s">
        <v>88</v>
      </c>
      <c r="H82" s="131" t="s">
        <v>345</v>
      </c>
      <c r="I82" s="131" t="s">
        <v>346</v>
      </c>
      <c r="J82" s="131" t="s">
        <v>373</v>
      </c>
      <c r="K82" s="135" t="s">
        <v>782</v>
      </c>
      <c r="L82" s="145">
        <v>76</v>
      </c>
      <c r="M82" s="131" t="s">
        <v>347</v>
      </c>
      <c r="N82" s="131" t="s">
        <v>678</v>
      </c>
      <c r="O82" s="134">
        <v>1</v>
      </c>
      <c r="P82" s="131" t="s">
        <v>348</v>
      </c>
      <c r="Q82" s="158" t="s">
        <v>247</v>
      </c>
      <c r="R82" s="158" t="s">
        <v>238</v>
      </c>
      <c r="S82" s="131" t="s">
        <v>239</v>
      </c>
      <c r="T82" s="131" t="s">
        <v>349</v>
      </c>
      <c r="U82" s="134">
        <v>0.99</v>
      </c>
      <c r="V82" s="134">
        <v>0.4</v>
      </c>
      <c r="W82" s="134">
        <v>0.15</v>
      </c>
      <c r="X82" s="134">
        <v>0.5</v>
      </c>
      <c r="Y82" s="134">
        <v>0.75</v>
      </c>
      <c r="Z82" s="134">
        <v>1</v>
      </c>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164"/>
    </row>
    <row r="83" spans="1:52" ht="114" x14ac:dyDescent="0.2">
      <c r="A83" s="209">
        <v>77</v>
      </c>
      <c r="B83" s="216" t="s">
        <v>229</v>
      </c>
      <c r="C83" s="216" t="s">
        <v>726</v>
      </c>
      <c r="D83" s="131" t="s">
        <v>17</v>
      </c>
      <c r="E83" s="131" t="s">
        <v>19</v>
      </c>
      <c r="F83" s="131" t="s">
        <v>130</v>
      </c>
      <c r="G83" s="131" t="s">
        <v>88</v>
      </c>
      <c r="H83" s="131" t="s">
        <v>345</v>
      </c>
      <c r="I83" s="131" t="s">
        <v>346</v>
      </c>
      <c r="J83" s="131" t="s">
        <v>373</v>
      </c>
      <c r="K83" s="135" t="s">
        <v>633</v>
      </c>
      <c r="L83" s="145">
        <v>77</v>
      </c>
      <c r="M83" s="131" t="s">
        <v>350</v>
      </c>
      <c r="N83" s="131" t="s">
        <v>351</v>
      </c>
      <c r="O83" s="131">
        <v>4</v>
      </c>
      <c r="P83" s="131" t="s">
        <v>352</v>
      </c>
      <c r="Q83" s="131" t="s">
        <v>237</v>
      </c>
      <c r="R83" s="131" t="s">
        <v>238</v>
      </c>
      <c r="S83" s="116" t="s">
        <v>309</v>
      </c>
      <c r="T83" s="116" t="s">
        <v>353</v>
      </c>
      <c r="U83" s="116">
        <v>0</v>
      </c>
      <c r="V83" s="134">
        <v>0.1</v>
      </c>
      <c r="W83" s="131">
        <v>1</v>
      </c>
      <c r="X83" s="131">
        <v>2</v>
      </c>
      <c r="Y83" s="131">
        <v>3</v>
      </c>
      <c r="Z83" s="131">
        <v>4</v>
      </c>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156"/>
    </row>
    <row r="84" spans="1:52" ht="114" x14ac:dyDescent="0.2">
      <c r="A84" s="209">
        <v>78</v>
      </c>
      <c r="B84" s="216" t="s">
        <v>229</v>
      </c>
      <c r="C84" s="216" t="s">
        <v>726</v>
      </c>
      <c r="D84" s="131" t="s">
        <v>17</v>
      </c>
      <c r="E84" s="131" t="s">
        <v>19</v>
      </c>
      <c r="F84" s="131" t="s">
        <v>130</v>
      </c>
      <c r="G84" s="131" t="s">
        <v>88</v>
      </c>
      <c r="H84" s="131" t="s">
        <v>345</v>
      </c>
      <c r="I84" s="131" t="s">
        <v>354</v>
      </c>
      <c r="J84" s="131" t="s">
        <v>373</v>
      </c>
      <c r="K84" s="135" t="s">
        <v>635</v>
      </c>
      <c r="L84" s="145">
        <v>78</v>
      </c>
      <c r="M84" s="131" t="s">
        <v>355</v>
      </c>
      <c r="N84" s="131" t="s">
        <v>679</v>
      </c>
      <c r="O84" s="166">
        <v>0.9</v>
      </c>
      <c r="P84" s="131" t="s">
        <v>348</v>
      </c>
      <c r="Q84" s="158" t="s">
        <v>247</v>
      </c>
      <c r="R84" s="158" t="s">
        <v>238</v>
      </c>
      <c r="S84" s="116" t="s">
        <v>239</v>
      </c>
      <c r="T84" s="116" t="s">
        <v>349</v>
      </c>
      <c r="U84" s="138">
        <v>0.82</v>
      </c>
      <c r="V84" s="134">
        <v>0.1</v>
      </c>
      <c r="W84" s="134">
        <v>0.1</v>
      </c>
      <c r="X84" s="134">
        <v>0.2</v>
      </c>
      <c r="Y84" s="134">
        <v>0.5</v>
      </c>
      <c r="Z84" s="134">
        <v>0.9</v>
      </c>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156"/>
    </row>
    <row r="85" spans="1:52" ht="129.75" customHeight="1" x14ac:dyDescent="0.2">
      <c r="A85" s="209">
        <v>79</v>
      </c>
      <c r="B85" s="215" t="s">
        <v>229</v>
      </c>
      <c r="C85" s="216" t="s">
        <v>726</v>
      </c>
      <c r="D85" s="158" t="s">
        <v>17</v>
      </c>
      <c r="E85" s="158" t="s">
        <v>19</v>
      </c>
      <c r="F85" s="158" t="s">
        <v>130</v>
      </c>
      <c r="G85" s="158" t="s">
        <v>88</v>
      </c>
      <c r="H85" s="158" t="s">
        <v>345</v>
      </c>
      <c r="I85" s="158" t="s">
        <v>356</v>
      </c>
      <c r="J85" s="158" t="s">
        <v>373</v>
      </c>
      <c r="K85" s="165" t="s">
        <v>783</v>
      </c>
      <c r="L85" s="145">
        <v>79</v>
      </c>
      <c r="M85" s="158" t="s">
        <v>634</v>
      </c>
      <c r="N85" s="158" t="s">
        <v>680</v>
      </c>
      <c r="O85" s="166">
        <v>1</v>
      </c>
      <c r="P85" s="158" t="s">
        <v>348</v>
      </c>
      <c r="Q85" s="158" t="s">
        <v>247</v>
      </c>
      <c r="R85" s="158" t="s">
        <v>238</v>
      </c>
      <c r="S85" s="144" t="s">
        <v>239</v>
      </c>
      <c r="T85" s="144" t="s">
        <v>349</v>
      </c>
      <c r="U85" s="144"/>
      <c r="V85" s="166">
        <v>0.1</v>
      </c>
      <c r="W85" s="218">
        <v>0.15</v>
      </c>
      <c r="X85" s="218">
        <v>0.5</v>
      </c>
      <c r="Y85" s="218">
        <v>0.75</v>
      </c>
      <c r="Z85" s="218">
        <v>1</v>
      </c>
      <c r="AA85" s="167"/>
      <c r="AB85" s="129"/>
      <c r="AC85" s="129"/>
      <c r="AD85" s="129"/>
      <c r="AE85" s="129"/>
      <c r="AF85" s="129"/>
      <c r="AG85" s="129"/>
      <c r="AH85" s="129"/>
      <c r="AI85" s="129"/>
      <c r="AJ85" s="129"/>
      <c r="AK85" s="129"/>
      <c r="AL85" s="129"/>
      <c r="AM85" s="129"/>
      <c r="AN85" s="129"/>
      <c r="AO85" s="129"/>
      <c r="AP85" s="129"/>
      <c r="AQ85" s="129"/>
      <c r="AR85" s="129"/>
      <c r="AS85" s="129"/>
      <c r="AT85" s="129"/>
      <c r="AU85" s="129"/>
      <c r="AV85" s="129"/>
      <c r="AW85" s="129"/>
      <c r="AX85" s="129"/>
      <c r="AY85" s="129"/>
      <c r="AZ85" s="168"/>
    </row>
    <row r="86" spans="1:52" ht="114" x14ac:dyDescent="0.2">
      <c r="A86" s="209">
        <v>80</v>
      </c>
      <c r="B86" s="215" t="s">
        <v>229</v>
      </c>
      <c r="C86" s="216" t="s">
        <v>726</v>
      </c>
      <c r="D86" s="158" t="s">
        <v>17</v>
      </c>
      <c r="E86" s="158" t="s">
        <v>19</v>
      </c>
      <c r="F86" s="158" t="s">
        <v>130</v>
      </c>
      <c r="G86" s="158" t="s">
        <v>88</v>
      </c>
      <c r="H86" s="158" t="s">
        <v>345</v>
      </c>
      <c r="I86" s="158" t="s">
        <v>357</v>
      </c>
      <c r="J86" s="158" t="s">
        <v>373</v>
      </c>
      <c r="K86" s="165" t="s">
        <v>790</v>
      </c>
      <c r="L86" s="145">
        <v>80</v>
      </c>
      <c r="M86" s="158" t="s">
        <v>358</v>
      </c>
      <c r="N86" s="158" t="s">
        <v>681</v>
      </c>
      <c r="O86" s="166">
        <v>1</v>
      </c>
      <c r="P86" s="158" t="s">
        <v>348</v>
      </c>
      <c r="Q86" s="158" t="s">
        <v>247</v>
      </c>
      <c r="R86" s="158" t="s">
        <v>238</v>
      </c>
      <c r="S86" s="144" t="s">
        <v>239</v>
      </c>
      <c r="T86" s="144" t="s">
        <v>349</v>
      </c>
      <c r="U86" s="144"/>
      <c r="V86" s="166">
        <v>0.1</v>
      </c>
      <c r="W86" s="218">
        <v>0.15</v>
      </c>
      <c r="X86" s="218">
        <v>0.5</v>
      </c>
      <c r="Y86" s="218">
        <v>0.75</v>
      </c>
      <c r="Z86" s="218">
        <v>1</v>
      </c>
      <c r="AA86" s="167"/>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68"/>
    </row>
    <row r="87" spans="1:52" ht="116.25" customHeight="1" x14ac:dyDescent="0.2">
      <c r="A87" s="209">
        <v>81</v>
      </c>
      <c r="B87" s="158" t="s">
        <v>229</v>
      </c>
      <c r="C87" s="216" t="s">
        <v>726</v>
      </c>
      <c r="D87" s="158" t="s">
        <v>17</v>
      </c>
      <c r="E87" s="158" t="s">
        <v>19</v>
      </c>
      <c r="F87" s="158" t="s">
        <v>130</v>
      </c>
      <c r="G87" s="158" t="s">
        <v>88</v>
      </c>
      <c r="H87" s="158" t="s">
        <v>345</v>
      </c>
      <c r="I87" s="158" t="s">
        <v>359</v>
      </c>
      <c r="J87" s="158" t="s">
        <v>373</v>
      </c>
      <c r="K87" s="165" t="s">
        <v>791</v>
      </c>
      <c r="L87" s="145">
        <v>81</v>
      </c>
      <c r="M87" s="158" t="s">
        <v>360</v>
      </c>
      <c r="N87" s="158" t="s">
        <v>682</v>
      </c>
      <c r="O87" s="166">
        <v>1</v>
      </c>
      <c r="P87" s="158" t="s">
        <v>348</v>
      </c>
      <c r="Q87" s="158" t="s">
        <v>247</v>
      </c>
      <c r="R87" s="158" t="s">
        <v>238</v>
      </c>
      <c r="S87" s="144" t="s">
        <v>239</v>
      </c>
      <c r="T87" s="144" t="s">
        <v>349</v>
      </c>
      <c r="U87" s="144"/>
      <c r="V87" s="166">
        <v>0.1</v>
      </c>
      <c r="W87" s="218">
        <v>0.15</v>
      </c>
      <c r="X87" s="218">
        <v>0.5</v>
      </c>
      <c r="Y87" s="218">
        <v>0.75</v>
      </c>
      <c r="Z87" s="218">
        <v>1</v>
      </c>
      <c r="AA87" s="167"/>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68"/>
    </row>
    <row r="88" spans="1:52" ht="122.25" customHeight="1" x14ac:dyDescent="0.2">
      <c r="A88" s="209">
        <v>82</v>
      </c>
      <c r="B88" s="215" t="s">
        <v>229</v>
      </c>
      <c r="C88" s="216" t="s">
        <v>726</v>
      </c>
      <c r="D88" s="158" t="s">
        <v>17</v>
      </c>
      <c r="E88" s="158" t="s">
        <v>19</v>
      </c>
      <c r="F88" s="158" t="s">
        <v>130</v>
      </c>
      <c r="G88" s="158" t="s">
        <v>88</v>
      </c>
      <c r="H88" s="158" t="s">
        <v>345</v>
      </c>
      <c r="I88" s="158" t="s">
        <v>361</v>
      </c>
      <c r="J88" s="158" t="s">
        <v>373</v>
      </c>
      <c r="K88" s="165" t="s">
        <v>784</v>
      </c>
      <c r="L88" s="145">
        <v>82</v>
      </c>
      <c r="M88" s="158" t="s">
        <v>362</v>
      </c>
      <c r="N88" s="158" t="s">
        <v>683</v>
      </c>
      <c r="O88" s="166">
        <v>1</v>
      </c>
      <c r="P88" s="158" t="s">
        <v>348</v>
      </c>
      <c r="Q88" s="158" t="s">
        <v>247</v>
      </c>
      <c r="R88" s="158" t="s">
        <v>238</v>
      </c>
      <c r="S88" s="144" t="s">
        <v>239</v>
      </c>
      <c r="T88" s="144" t="s">
        <v>349</v>
      </c>
      <c r="U88" s="144"/>
      <c r="V88" s="166">
        <v>0.1</v>
      </c>
      <c r="W88" s="218">
        <v>0.15</v>
      </c>
      <c r="X88" s="218">
        <v>0.5</v>
      </c>
      <c r="Y88" s="218">
        <v>0.75</v>
      </c>
      <c r="Z88" s="218">
        <v>1</v>
      </c>
      <c r="AA88" s="167"/>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68"/>
    </row>
    <row r="89" spans="1:52" ht="114" x14ac:dyDescent="0.2">
      <c r="A89" s="209">
        <v>83</v>
      </c>
      <c r="B89" s="216" t="s">
        <v>229</v>
      </c>
      <c r="C89" s="216" t="s">
        <v>726</v>
      </c>
      <c r="D89" s="131" t="s">
        <v>17</v>
      </c>
      <c r="E89" s="131" t="s">
        <v>21</v>
      </c>
      <c r="F89" s="131" t="s">
        <v>175</v>
      </c>
      <c r="G89" s="131" t="s">
        <v>88</v>
      </c>
      <c r="H89" s="131" t="s">
        <v>363</v>
      </c>
      <c r="I89" s="131" t="s">
        <v>364</v>
      </c>
      <c r="J89" s="131" t="s">
        <v>373</v>
      </c>
      <c r="K89" s="135" t="s">
        <v>365</v>
      </c>
      <c r="L89" s="145">
        <v>83</v>
      </c>
      <c r="M89" s="131" t="s">
        <v>366</v>
      </c>
      <c r="N89" s="131" t="s">
        <v>367</v>
      </c>
      <c r="O89" s="131">
        <v>1</v>
      </c>
      <c r="P89" s="131" t="s">
        <v>368</v>
      </c>
      <c r="Q89" s="131" t="s">
        <v>237</v>
      </c>
      <c r="R89" s="131" t="s">
        <v>238</v>
      </c>
      <c r="S89" s="116" t="s">
        <v>239</v>
      </c>
      <c r="T89" s="116" t="s">
        <v>369</v>
      </c>
      <c r="U89" s="116">
        <v>1</v>
      </c>
      <c r="V89" s="134">
        <v>0.5</v>
      </c>
      <c r="W89" s="158" t="s">
        <v>370</v>
      </c>
      <c r="X89" s="158" t="s">
        <v>371</v>
      </c>
      <c r="Y89" s="158" t="s">
        <v>371</v>
      </c>
      <c r="Z89" s="158">
        <v>1</v>
      </c>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156"/>
    </row>
    <row r="90" spans="1:52" ht="100.5" customHeight="1" x14ac:dyDescent="0.2">
      <c r="A90" s="209">
        <v>84</v>
      </c>
      <c r="B90" s="215" t="s">
        <v>229</v>
      </c>
      <c r="C90" s="216" t="s">
        <v>726</v>
      </c>
      <c r="D90" s="158" t="s">
        <v>17</v>
      </c>
      <c r="E90" s="158" t="s">
        <v>21</v>
      </c>
      <c r="F90" s="158" t="s">
        <v>175</v>
      </c>
      <c r="G90" s="158" t="s">
        <v>232</v>
      </c>
      <c r="H90" s="158" t="s">
        <v>363</v>
      </c>
      <c r="I90" s="158" t="s">
        <v>88</v>
      </c>
      <c r="J90" s="158" t="s">
        <v>234</v>
      </c>
      <c r="K90" s="165" t="s">
        <v>640</v>
      </c>
      <c r="L90" s="145">
        <v>84</v>
      </c>
      <c r="M90" s="158" t="s">
        <v>636</v>
      </c>
      <c r="N90" s="158" t="s">
        <v>637</v>
      </c>
      <c r="O90" s="158">
        <v>4</v>
      </c>
      <c r="P90" s="158" t="s">
        <v>638</v>
      </c>
      <c r="Q90" s="158" t="s">
        <v>237</v>
      </c>
      <c r="R90" s="158" t="s">
        <v>238</v>
      </c>
      <c r="S90" s="144" t="s">
        <v>309</v>
      </c>
      <c r="T90" s="144" t="s">
        <v>639</v>
      </c>
      <c r="U90" s="144">
        <v>4</v>
      </c>
      <c r="V90" s="166">
        <v>0.5</v>
      </c>
      <c r="W90" s="158">
        <v>1</v>
      </c>
      <c r="X90" s="158">
        <v>2</v>
      </c>
      <c r="Y90" s="158">
        <v>3</v>
      </c>
      <c r="Z90" s="158">
        <v>4</v>
      </c>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156"/>
    </row>
    <row r="91" spans="1:52" ht="114" x14ac:dyDescent="0.2">
      <c r="A91" s="209">
        <v>85</v>
      </c>
      <c r="B91" s="216" t="s">
        <v>229</v>
      </c>
      <c r="C91" s="214" t="s">
        <v>702</v>
      </c>
      <c r="D91" s="131" t="s">
        <v>17</v>
      </c>
      <c r="E91" s="131" t="s">
        <v>20</v>
      </c>
      <c r="F91" s="131" t="s">
        <v>181</v>
      </c>
      <c r="G91" s="131" t="s">
        <v>88</v>
      </c>
      <c r="H91" s="131" t="s">
        <v>396</v>
      </c>
      <c r="I91" s="131" t="s">
        <v>302</v>
      </c>
      <c r="J91" s="131" t="s">
        <v>373</v>
      </c>
      <c r="K91" s="165" t="s">
        <v>397</v>
      </c>
      <c r="L91" s="145">
        <v>85</v>
      </c>
      <c r="M91" s="131" t="s">
        <v>388</v>
      </c>
      <c r="N91" s="131" t="s">
        <v>398</v>
      </c>
      <c r="O91" s="131">
        <v>4</v>
      </c>
      <c r="P91" s="131" t="s">
        <v>305</v>
      </c>
      <c r="Q91" s="131" t="s">
        <v>237</v>
      </c>
      <c r="R91" s="131" t="s">
        <v>238</v>
      </c>
      <c r="S91" s="116" t="s">
        <v>239</v>
      </c>
      <c r="T91" s="116" t="s">
        <v>742</v>
      </c>
      <c r="U91" s="116">
        <v>4</v>
      </c>
      <c r="V91" s="136">
        <v>0.17</v>
      </c>
      <c r="W91" s="158">
        <v>1</v>
      </c>
      <c r="X91" s="158">
        <v>2</v>
      </c>
      <c r="Y91" s="158">
        <v>3</v>
      </c>
      <c r="Z91" s="158">
        <v>4</v>
      </c>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156"/>
    </row>
    <row r="92" spans="1:52" ht="114" x14ac:dyDescent="0.2">
      <c r="A92" s="209">
        <v>86</v>
      </c>
      <c r="B92" s="216" t="s">
        <v>229</v>
      </c>
      <c r="C92" s="214" t="s">
        <v>702</v>
      </c>
      <c r="D92" s="131" t="s">
        <v>17</v>
      </c>
      <c r="E92" s="131" t="s">
        <v>20</v>
      </c>
      <c r="F92" s="131" t="s">
        <v>181</v>
      </c>
      <c r="G92" s="131" t="s">
        <v>88</v>
      </c>
      <c r="H92" s="131" t="s">
        <v>396</v>
      </c>
      <c r="I92" s="131" t="s">
        <v>302</v>
      </c>
      <c r="J92" s="131" t="s">
        <v>373</v>
      </c>
      <c r="K92" s="165" t="s">
        <v>399</v>
      </c>
      <c r="L92" s="145">
        <v>86</v>
      </c>
      <c r="M92" s="131" t="s">
        <v>400</v>
      </c>
      <c r="N92" s="131" t="s">
        <v>401</v>
      </c>
      <c r="O92" s="131">
        <v>4</v>
      </c>
      <c r="P92" s="131" t="s">
        <v>840</v>
      </c>
      <c r="Q92" s="131" t="s">
        <v>237</v>
      </c>
      <c r="R92" s="131" t="s">
        <v>238</v>
      </c>
      <c r="S92" s="116" t="s">
        <v>239</v>
      </c>
      <c r="T92" s="116" t="s">
        <v>402</v>
      </c>
      <c r="U92" s="116">
        <v>4</v>
      </c>
      <c r="V92" s="136">
        <v>0.17</v>
      </c>
      <c r="W92" s="158">
        <v>1</v>
      </c>
      <c r="X92" s="158">
        <v>2</v>
      </c>
      <c r="Y92" s="158">
        <v>3</v>
      </c>
      <c r="Z92" s="158">
        <v>4</v>
      </c>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156"/>
    </row>
    <row r="93" spans="1:52" ht="114" x14ac:dyDescent="0.2">
      <c r="A93" s="209">
        <v>87</v>
      </c>
      <c r="B93" s="216" t="s">
        <v>229</v>
      </c>
      <c r="C93" s="214" t="s">
        <v>702</v>
      </c>
      <c r="D93" s="131" t="s">
        <v>17</v>
      </c>
      <c r="E93" s="131" t="s">
        <v>20</v>
      </c>
      <c r="F93" s="131" t="s">
        <v>181</v>
      </c>
      <c r="G93" s="131" t="s">
        <v>88</v>
      </c>
      <c r="H93" s="131" t="s">
        <v>396</v>
      </c>
      <c r="I93" s="131" t="s">
        <v>88</v>
      </c>
      <c r="J93" s="131" t="s">
        <v>234</v>
      </c>
      <c r="K93" s="165" t="s">
        <v>403</v>
      </c>
      <c r="L93" s="145">
        <v>87</v>
      </c>
      <c r="M93" s="131" t="s">
        <v>404</v>
      </c>
      <c r="N93" s="131" t="s">
        <v>693</v>
      </c>
      <c r="O93" s="131">
        <v>2</v>
      </c>
      <c r="P93" s="131" t="s">
        <v>305</v>
      </c>
      <c r="Q93" s="131" t="s">
        <v>237</v>
      </c>
      <c r="R93" s="131" t="s">
        <v>238</v>
      </c>
      <c r="S93" s="116" t="s">
        <v>309</v>
      </c>
      <c r="T93" s="116" t="s">
        <v>391</v>
      </c>
      <c r="U93" s="116">
        <v>2</v>
      </c>
      <c r="V93" s="136">
        <v>0.17</v>
      </c>
      <c r="W93" s="158">
        <v>0</v>
      </c>
      <c r="X93" s="158">
        <v>1</v>
      </c>
      <c r="Y93" s="158">
        <v>0</v>
      </c>
      <c r="Z93" s="158">
        <v>2</v>
      </c>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156"/>
    </row>
    <row r="94" spans="1:52" ht="114" x14ac:dyDescent="0.2">
      <c r="A94" s="209">
        <v>88</v>
      </c>
      <c r="B94" s="216" t="s">
        <v>229</v>
      </c>
      <c r="C94" s="214" t="s">
        <v>702</v>
      </c>
      <c r="D94" s="131" t="s">
        <v>17</v>
      </c>
      <c r="E94" s="131" t="s">
        <v>20</v>
      </c>
      <c r="F94" s="131" t="s">
        <v>188</v>
      </c>
      <c r="G94" s="131" t="s">
        <v>88</v>
      </c>
      <c r="H94" s="131" t="s">
        <v>396</v>
      </c>
      <c r="I94" s="131" t="s">
        <v>302</v>
      </c>
      <c r="J94" s="131" t="s">
        <v>373</v>
      </c>
      <c r="K94" s="135" t="s">
        <v>785</v>
      </c>
      <c r="L94" s="145">
        <v>88</v>
      </c>
      <c r="M94" s="131" t="s">
        <v>741</v>
      </c>
      <c r="N94" s="131" t="s">
        <v>786</v>
      </c>
      <c r="O94" s="134">
        <v>1</v>
      </c>
      <c r="P94" s="131" t="s">
        <v>405</v>
      </c>
      <c r="Q94" s="131" t="s">
        <v>247</v>
      </c>
      <c r="R94" s="131" t="s">
        <v>751</v>
      </c>
      <c r="S94" s="116" t="s">
        <v>309</v>
      </c>
      <c r="T94" s="116" t="s">
        <v>787</v>
      </c>
      <c r="U94" s="138">
        <v>1</v>
      </c>
      <c r="V94" s="136">
        <v>0.17</v>
      </c>
      <c r="W94" s="166">
        <v>1</v>
      </c>
      <c r="X94" s="166">
        <v>1</v>
      </c>
      <c r="Y94" s="166">
        <v>1</v>
      </c>
      <c r="Z94" s="166">
        <v>1</v>
      </c>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156"/>
    </row>
    <row r="95" spans="1:52" ht="114" x14ac:dyDescent="0.2">
      <c r="A95" s="209">
        <v>89</v>
      </c>
      <c r="B95" s="216" t="s">
        <v>229</v>
      </c>
      <c r="C95" s="214" t="s">
        <v>702</v>
      </c>
      <c r="D95" s="131" t="s">
        <v>17</v>
      </c>
      <c r="E95" s="131" t="s">
        <v>20</v>
      </c>
      <c r="F95" s="131" t="s">
        <v>188</v>
      </c>
      <c r="G95" s="131" t="s">
        <v>88</v>
      </c>
      <c r="H95" s="131" t="s">
        <v>406</v>
      </c>
      <c r="I95" s="131" t="s">
        <v>88</v>
      </c>
      <c r="J95" s="131" t="s">
        <v>234</v>
      </c>
      <c r="K95" s="135" t="s">
        <v>749</v>
      </c>
      <c r="L95" s="145">
        <v>89</v>
      </c>
      <c r="M95" s="131" t="s">
        <v>692</v>
      </c>
      <c r="N95" s="131" t="s">
        <v>788</v>
      </c>
      <c r="O95" s="134">
        <v>1</v>
      </c>
      <c r="P95" s="131" t="s">
        <v>745</v>
      </c>
      <c r="Q95" s="131" t="s">
        <v>247</v>
      </c>
      <c r="R95" s="131" t="s">
        <v>751</v>
      </c>
      <c r="S95" s="116" t="s">
        <v>309</v>
      </c>
      <c r="T95" s="116" t="s">
        <v>407</v>
      </c>
      <c r="U95" s="138">
        <v>1</v>
      </c>
      <c r="V95" s="136">
        <v>0.16</v>
      </c>
      <c r="W95" s="166">
        <v>1</v>
      </c>
      <c r="X95" s="166">
        <v>1</v>
      </c>
      <c r="Y95" s="166">
        <v>1</v>
      </c>
      <c r="Z95" s="166">
        <v>1</v>
      </c>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156"/>
    </row>
    <row r="96" spans="1:52" ht="114" x14ac:dyDescent="0.2">
      <c r="A96" s="209">
        <v>90</v>
      </c>
      <c r="B96" s="216" t="s">
        <v>229</v>
      </c>
      <c r="C96" s="214" t="s">
        <v>702</v>
      </c>
      <c r="D96" s="131" t="s">
        <v>17</v>
      </c>
      <c r="E96" s="131" t="s">
        <v>20</v>
      </c>
      <c r="F96" s="131" t="s">
        <v>188</v>
      </c>
      <c r="G96" s="131" t="s">
        <v>88</v>
      </c>
      <c r="H96" s="131" t="s">
        <v>406</v>
      </c>
      <c r="I96" s="131" t="s">
        <v>88</v>
      </c>
      <c r="J96" s="131" t="s">
        <v>234</v>
      </c>
      <c r="K96" s="135" t="s">
        <v>750</v>
      </c>
      <c r="L96" s="145">
        <v>90</v>
      </c>
      <c r="M96" s="131" t="s">
        <v>744</v>
      </c>
      <c r="N96" s="158" t="s">
        <v>789</v>
      </c>
      <c r="O96" s="134">
        <v>1</v>
      </c>
      <c r="P96" s="131" t="s">
        <v>408</v>
      </c>
      <c r="Q96" s="131" t="s">
        <v>247</v>
      </c>
      <c r="R96" s="131" t="s">
        <v>751</v>
      </c>
      <c r="S96" s="116" t="s">
        <v>309</v>
      </c>
      <c r="T96" s="116" t="s">
        <v>409</v>
      </c>
      <c r="U96" s="138">
        <v>1</v>
      </c>
      <c r="V96" s="136">
        <v>0.16</v>
      </c>
      <c r="W96" s="166">
        <v>1</v>
      </c>
      <c r="X96" s="166">
        <v>1</v>
      </c>
      <c r="Y96" s="166">
        <v>1</v>
      </c>
      <c r="Z96" s="166">
        <v>1</v>
      </c>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156"/>
    </row>
    <row r="97" spans="1:52" ht="114" x14ac:dyDescent="0.2">
      <c r="A97" s="209">
        <v>91</v>
      </c>
      <c r="B97" s="216" t="s">
        <v>229</v>
      </c>
      <c r="C97" s="214" t="s">
        <v>702</v>
      </c>
      <c r="D97" s="131" t="s">
        <v>17</v>
      </c>
      <c r="E97" s="131" t="s">
        <v>22</v>
      </c>
      <c r="F97" s="131" t="s">
        <v>178</v>
      </c>
      <c r="G97" s="131" t="s">
        <v>88</v>
      </c>
      <c r="H97" s="131" t="s">
        <v>386</v>
      </c>
      <c r="I97" s="131" t="s">
        <v>88</v>
      </c>
      <c r="J97" s="131" t="s">
        <v>234</v>
      </c>
      <c r="K97" s="135" t="s">
        <v>387</v>
      </c>
      <c r="L97" s="145">
        <v>91</v>
      </c>
      <c r="M97" s="131" t="s">
        <v>388</v>
      </c>
      <c r="N97" s="131" t="s">
        <v>389</v>
      </c>
      <c r="O97" s="131">
        <v>4</v>
      </c>
      <c r="P97" s="131" t="s">
        <v>390</v>
      </c>
      <c r="Q97" s="131" t="s">
        <v>237</v>
      </c>
      <c r="R97" s="131" t="s">
        <v>238</v>
      </c>
      <c r="S97" s="116" t="s">
        <v>309</v>
      </c>
      <c r="T97" s="116" t="s">
        <v>391</v>
      </c>
      <c r="U97" s="116">
        <v>0</v>
      </c>
      <c r="V97" s="134">
        <v>0.5</v>
      </c>
      <c r="W97" s="158" t="s">
        <v>370</v>
      </c>
      <c r="X97" s="158">
        <v>2</v>
      </c>
      <c r="Y97" s="158"/>
      <c r="Z97" s="158">
        <v>4</v>
      </c>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156"/>
    </row>
    <row r="98" spans="1:52" ht="114" x14ac:dyDescent="0.2">
      <c r="A98" s="209">
        <v>92</v>
      </c>
      <c r="B98" s="216" t="s">
        <v>229</v>
      </c>
      <c r="C98" s="214" t="s">
        <v>702</v>
      </c>
      <c r="D98" s="131" t="s">
        <v>17</v>
      </c>
      <c r="E98" s="131" t="s">
        <v>22</v>
      </c>
      <c r="F98" s="131" t="s">
        <v>178</v>
      </c>
      <c r="G98" s="131" t="s">
        <v>88</v>
      </c>
      <c r="H98" s="131" t="s">
        <v>386</v>
      </c>
      <c r="I98" s="131" t="s">
        <v>88</v>
      </c>
      <c r="J98" s="131" t="s">
        <v>234</v>
      </c>
      <c r="K98" s="135" t="s">
        <v>392</v>
      </c>
      <c r="L98" s="145">
        <v>92</v>
      </c>
      <c r="M98" s="131" t="s">
        <v>393</v>
      </c>
      <c r="N98" s="131" t="s">
        <v>394</v>
      </c>
      <c r="O98" s="131">
        <v>52</v>
      </c>
      <c r="P98" s="131" t="s">
        <v>840</v>
      </c>
      <c r="Q98" s="131" t="s">
        <v>237</v>
      </c>
      <c r="R98" s="131" t="s">
        <v>238</v>
      </c>
      <c r="S98" s="116" t="s">
        <v>309</v>
      </c>
      <c r="T98" s="116" t="s">
        <v>395</v>
      </c>
      <c r="U98" s="116">
        <v>52</v>
      </c>
      <c r="V98" s="134">
        <v>0.5</v>
      </c>
      <c r="W98" s="158">
        <v>12</v>
      </c>
      <c r="X98" s="158">
        <v>25</v>
      </c>
      <c r="Y98" s="158">
        <v>38</v>
      </c>
      <c r="Z98" s="158">
        <v>52</v>
      </c>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156"/>
    </row>
    <row r="99" spans="1:52" x14ac:dyDescent="0.25">
      <c r="W99" s="98">
        <f>12*3</f>
        <v>36</v>
      </c>
      <c r="AZ99" s="105"/>
    </row>
    <row r="100" spans="1:52" x14ac:dyDescent="0.25">
      <c r="W100" s="98">
        <f>+W98*4</f>
        <v>48</v>
      </c>
      <c r="AZ100" s="105"/>
    </row>
    <row r="101" spans="1:52" x14ac:dyDescent="0.25">
      <c r="AZ101" s="105"/>
    </row>
    <row r="102" spans="1:52" x14ac:dyDescent="0.25">
      <c r="AZ102" s="105"/>
    </row>
    <row r="103" spans="1:52" x14ac:dyDescent="0.25">
      <c r="AZ103" s="105"/>
    </row>
    <row r="104" spans="1:52" x14ac:dyDescent="0.25">
      <c r="AZ104" s="105"/>
    </row>
    <row r="105" spans="1:52" x14ac:dyDescent="0.25">
      <c r="AZ105" s="105"/>
    </row>
    <row r="106" spans="1:52" x14ac:dyDescent="0.25">
      <c r="AZ106" s="105"/>
    </row>
    <row r="107" spans="1:52" x14ac:dyDescent="0.25">
      <c r="AZ107" s="105"/>
    </row>
    <row r="108" spans="1:52" x14ac:dyDescent="0.25">
      <c r="AZ108" s="105"/>
    </row>
    <row r="109" spans="1:52" x14ac:dyDescent="0.25">
      <c r="AZ109" s="105"/>
    </row>
    <row r="110" spans="1:52" x14ac:dyDescent="0.25">
      <c r="AZ110" s="105"/>
    </row>
    <row r="111" spans="1:52" x14ac:dyDescent="0.25">
      <c r="AZ111" s="105"/>
    </row>
    <row r="112" spans="1:52" x14ac:dyDescent="0.25">
      <c r="AZ112" s="105"/>
    </row>
    <row r="113" spans="52:52" x14ac:dyDescent="0.25">
      <c r="AZ113" s="105"/>
    </row>
    <row r="114" spans="52:52" x14ac:dyDescent="0.25">
      <c r="AZ114" s="105"/>
    </row>
    <row r="115" spans="52:52" x14ac:dyDescent="0.25">
      <c r="AZ115" s="105"/>
    </row>
    <row r="116" spans="52:52" x14ac:dyDescent="0.25">
      <c r="AZ116" s="105"/>
    </row>
    <row r="117" spans="52:52" x14ac:dyDescent="0.25">
      <c r="AZ117" s="105"/>
    </row>
    <row r="118" spans="52:52" x14ac:dyDescent="0.25">
      <c r="AZ118" s="105"/>
    </row>
    <row r="119" spans="52:52" x14ac:dyDescent="0.25">
      <c r="AZ119" s="105"/>
    </row>
    <row r="120" spans="52:52" x14ac:dyDescent="0.25">
      <c r="AZ120" s="105"/>
    </row>
    <row r="121" spans="52:52" x14ac:dyDescent="0.25">
      <c r="AZ121" s="105"/>
    </row>
    <row r="122" spans="52:52" x14ac:dyDescent="0.25">
      <c r="AZ122" s="105"/>
    </row>
    <row r="123" spans="52:52" x14ac:dyDescent="0.25">
      <c r="AZ123" s="105"/>
    </row>
    <row r="124" spans="52:52" x14ac:dyDescent="0.25">
      <c r="AZ124" s="105"/>
    </row>
    <row r="125" spans="52:52" x14ac:dyDescent="0.25">
      <c r="AZ125" s="105"/>
    </row>
    <row r="126" spans="52:52" x14ac:dyDescent="0.25">
      <c r="AZ126" s="105"/>
    </row>
    <row r="127" spans="52:52" x14ac:dyDescent="0.25">
      <c r="AZ127" s="105"/>
    </row>
    <row r="128" spans="52:52" x14ac:dyDescent="0.25">
      <c r="AZ128" s="105"/>
    </row>
    <row r="129" spans="52:52" x14ac:dyDescent="0.25">
      <c r="AZ129" s="105"/>
    </row>
    <row r="130" spans="52:52" x14ac:dyDescent="0.25">
      <c r="AZ130" s="105"/>
    </row>
    <row r="131" spans="52:52" x14ac:dyDescent="0.25">
      <c r="AZ131" s="105"/>
    </row>
    <row r="132" spans="52:52" x14ac:dyDescent="0.25">
      <c r="AZ132" s="105"/>
    </row>
    <row r="133" spans="52:52" x14ac:dyDescent="0.25">
      <c r="AZ133" s="105"/>
    </row>
    <row r="134" spans="52:52" x14ac:dyDescent="0.25">
      <c r="AZ134" s="105"/>
    </row>
    <row r="135" spans="52:52" x14ac:dyDescent="0.25">
      <c r="AZ135" s="105"/>
    </row>
    <row r="136" spans="52:52" x14ac:dyDescent="0.25">
      <c r="AZ136" s="105"/>
    </row>
    <row r="137" spans="52:52" x14ac:dyDescent="0.25">
      <c r="AZ137" s="105"/>
    </row>
    <row r="138" spans="52:52" x14ac:dyDescent="0.25">
      <c r="AZ138" s="105"/>
    </row>
    <row r="139" spans="52:52" x14ac:dyDescent="0.25">
      <c r="AZ139" s="105"/>
    </row>
    <row r="140" spans="52:52" x14ac:dyDescent="0.25">
      <c r="AZ140" s="105"/>
    </row>
    <row r="141" spans="52:52" x14ac:dyDescent="0.25">
      <c r="AZ141" s="105"/>
    </row>
    <row r="142" spans="52:52" x14ac:dyDescent="0.25">
      <c r="AZ142" s="105"/>
    </row>
    <row r="143" spans="52:52" x14ac:dyDescent="0.25">
      <c r="AZ143" s="105"/>
    </row>
    <row r="144" spans="52:52" x14ac:dyDescent="0.25">
      <c r="AZ144" s="105"/>
    </row>
    <row r="145" spans="52:52" x14ac:dyDescent="0.25">
      <c r="AZ145" s="105"/>
    </row>
    <row r="146" spans="52:52" x14ac:dyDescent="0.25">
      <c r="AZ146" s="105"/>
    </row>
    <row r="147" spans="52:52" x14ac:dyDescent="0.25">
      <c r="AZ147" s="105"/>
    </row>
    <row r="148" spans="52:52" x14ac:dyDescent="0.25">
      <c r="AZ148" s="105"/>
    </row>
    <row r="149" spans="52:52" x14ac:dyDescent="0.25">
      <c r="AZ149" s="105"/>
    </row>
    <row r="150" spans="52:52" x14ac:dyDescent="0.25">
      <c r="AZ150" s="105"/>
    </row>
    <row r="151" spans="52:52" x14ac:dyDescent="0.25">
      <c r="AZ151" s="105"/>
    </row>
    <row r="152" spans="52:52" x14ac:dyDescent="0.25">
      <c r="AZ152" s="105"/>
    </row>
  </sheetData>
  <sheetProtection autoFilter="0" pivotTables="0"/>
  <sortState xmlns:xlrd2="http://schemas.microsoft.com/office/spreadsheetml/2017/richdata2" ref="A20:Z59">
    <sortCondition ref="D20:D59"/>
    <sortCondition ref="E20:E59"/>
  </sortState>
  <mergeCells count="15">
    <mergeCell ref="AW5:AX5"/>
    <mergeCell ref="AS4:AX4"/>
    <mergeCell ref="C1:K1"/>
    <mergeCell ref="AA3:AX3"/>
    <mergeCell ref="AK5:AL5"/>
    <mergeCell ref="AA4:AF4"/>
    <mergeCell ref="AG4:AL4"/>
    <mergeCell ref="AQ5:AR5"/>
    <mergeCell ref="AM4:AR4"/>
    <mergeCell ref="W3:Z5"/>
    <mergeCell ref="AB5:AD5"/>
    <mergeCell ref="AH5:AJ5"/>
    <mergeCell ref="AN5:AP5"/>
    <mergeCell ref="AT5:AV5"/>
    <mergeCell ref="AE5:AF5"/>
  </mergeCells>
  <phoneticPr fontId="9" type="noConversion"/>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Hoja2!$B$2:$B$39</xm:f>
          </x14:formula1>
          <xm:sqref>E99:F349</xm:sqref>
        </x14:dataValidation>
        <x14:dataValidation type="list" allowBlank="1" showInputMessage="1" showErrorMessage="1" xr:uid="{00000000-0002-0000-0300-000002000000}">
          <x14:formula1>
            <xm:f>Hoja2!$A$2:$A$8</xm:f>
          </x14:formula1>
          <xm:sqref>D99:D349</xm:sqref>
        </x14:dataValidation>
        <x14:dataValidation type="list" allowBlank="1" showInputMessage="1" showErrorMessage="1" xr:uid="{00000000-0002-0000-0300-000003000000}">
          <x14:formula1>
            <xm:f>Hoja2!$D$2:$D$36</xm:f>
          </x14:formula1>
          <xm:sqref>G99:I349</xm:sqref>
        </x14:dataValidation>
        <x14:dataValidation type="list" allowBlank="1" showInputMessage="1" showErrorMessage="1" xr:uid="{00000000-0002-0000-0300-000005000000}">
          <x14:formula1>
            <xm:f>DATOS!$B$1:$B$3</xm:f>
          </x14:formula1>
          <xm:sqref>R20:R78 R82:R89 R91:R98</xm:sqref>
        </x14:dataValidation>
        <x14:dataValidation type="list" allowBlank="1" showInputMessage="1" showErrorMessage="1" xr:uid="{00000000-0002-0000-0300-000006000000}">
          <x14:formula1>
            <xm:f>DATOS!$C$1:$C$3</xm:f>
          </x14:formula1>
          <xm:sqref>S20:S78 S82:S89 S91:S98 S17:S18</xm:sqref>
        </x14:dataValidation>
        <x14:dataValidation type="list" allowBlank="1" showInputMessage="1" showErrorMessage="1" xr:uid="{00000000-0002-0000-0300-00000B000000}">
          <x14:formula1>
            <xm:f>DATOS!$O$2:$O$6</xm:f>
          </x14:formula1>
          <xm:sqref>D20:D79 D82:D89 D91:D98</xm:sqref>
        </x14:dataValidation>
        <x14:dataValidation type="list" allowBlank="1" showInputMessage="1" showErrorMessage="1" xr:uid="{00000000-0002-0000-0300-00000D000000}">
          <x14:formula1>
            <xm:f>DATOS!$N$1:$N$19</xm:f>
          </x14:formula1>
          <xm:sqref>H20:H79 H82:H89 H91:H98</xm:sqref>
        </x14:dataValidation>
        <x14:dataValidation type="list" allowBlank="1" showInputMessage="1" showErrorMessage="1" xr:uid="{00000000-0002-0000-0300-00000E000000}">
          <x14:formula1>
            <xm:f>DATOS!$Q$1:$Q$21</xm:f>
          </x14:formula1>
          <xm:sqref>F20:F79 F82:F89 F91:F98</xm:sqref>
        </x14:dataValidation>
        <x14:dataValidation type="list" allowBlank="1" showInputMessage="1" showErrorMessage="1" xr:uid="{6D031429-3C54-4DAD-8FC6-7DCA5D9CB588}">
          <x14:formula1>
            <xm:f>DATOS!$G$1:$G$7</xm:f>
          </x14:formula1>
          <xm:sqref>B91:B98 B82:B89 B20:B60 B72:B78</xm:sqref>
        </x14:dataValidation>
        <x14:dataValidation type="list" allowBlank="1" showInputMessage="1" showErrorMessage="1" xr:uid="{F8EA4BA6-55C8-4815-A781-AA82B70107FF}">
          <x14:formula1>
            <xm:f>DATOS!$R$2:$R$14</xm:f>
          </x14:formula1>
          <xm:sqref>G82:G89 G91:G98 G20:G79</xm:sqref>
        </x14:dataValidation>
        <x14:dataValidation type="list" allowBlank="1" showInputMessage="1" showErrorMessage="1" xr:uid="{CBBC5B82-4924-4C6B-B182-B36FA09A7EC8}">
          <x14:formula1>
            <xm:f>DATOS!$A$1:$A$2</xm:f>
          </x14:formula1>
          <xm:sqref>Q20:Q78 Q82:Q89 Q91:Q98</xm:sqref>
        </x14:dataValidation>
        <x14:dataValidation type="list" allowBlank="1" showInputMessage="1" showErrorMessage="1" xr:uid="{4202A2BF-87A3-4F55-8C16-799214796304}">
          <x14:formula1>
            <xm:f>DATOS!$D$1:$D$6</xm:f>
          </x14:formula1>
          <xm:sqref>J15 J20:J89 J91:J98</xm:sqref>
        </x14:dataValidation>
        <x14:dataValidation type="list" allowBlank="1" showInputMessage="1" showErrorMessage="1" xr:uid="{9AFA43E7-FAEA-4CAC-A329-DB0365EFCABA}">
          <x14:formula1>
            <xm:f>DATOS!$E$1:$E$13</xm:f>
          </x14:formula1>
          <xm:sqref>I91:I98 I7:I89</xm:sqref>
        </x14:dataValidation>
        <x14:dataValidation type="list" allowBlank="1" showInputMessage="1" showErrorMessage="1" xr:uid="{04FC7B39-E334-46EC-8E9E-EBC69AE92A25}">
          <x14:formula1>
            <xm:f>DATOS!$P$12:$P$24</xm:f>
          </x14:formula1>
          <xm:sqref>E91:E98 E7:E89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topLeftCell="A4" workbookViewId="0">
      <selection activeCell="C24" sqref="C24:O24"/>
    </sheetView>
  </sheetViews>
  <sheetFormatPr baseColWidth="10" defaultColWidth="11.42578125" defaultRowHeight="15" x14ac:dyDescent="0.25"/>
  <cols>
    <col min="2" max="2" width="36.140625" customWidth="1"/>
    <col min="3" max="3" width="35.85546875" customWidth="1"/>
    <col min="4" max="4" width="11.42578125" style="39"/>
  </cols>
  <sheetData>
    <row r="1" spans="1:15" x14ac:dyDescent="0.25">
      <c r="A1" s="333" t="s">
        <v>526</v>
      </c>
      <c r="B1" s="77"/>
      <c r="C1" s="348" t="s">
        <v>527</v>
      </c>
      <c r="D1" s="348"/>
      <c r="E1" s="348"/>
      <c r="F1" s="348"/>
      <c r="G1" s="348"/>
      <c r="H1" s="348"/>
      <c r="I1" s="348"/>
      <c r="J1" s="348"/>
      <c r="K1" s="348"/>
      <c r="L1" s="348"/>
      <c r="M1" s="348"/>
      <c r="N1" s="348"/>
      <c r="O1" s="349"/>
    </row>
    <row r="2" spans="1:15" x14ac:dyDescent="0.25">
      <c r="A2" s="334"/>
      <c r="B2" s="76" t="s">
        <v>528</v>
      </c>
      <c r="C2" s="341" t="s">
        <v>529</v>
      </c>
      <c r="D2" s="341"/>
      <c r="E2" s="341"/>
      <c r="F2" s="341"/>
      <c r="G2" s="341"/>
      <c r="H2" s="341"/>
      <c r="I2" s="341"/>
      <c r="J2" s="341"/>
      <c r="K2" s="341"/>
      <c r="L2" s="341"/>
      <c r="M2" s="341"/>
      <c r="N2" s="341"/>
      <c r="O2" s="342"/>
    </row>
    <row r="3" spans="1:15" x14ac:dyDescent="0.25">
      <c r="A3" s="334"/>
      <c r="B3" s="76" t="s">
        <v>530</v>
      </c>
      <c r="C3" s="341" t="s">
        <v>531</v>
      </c>
      <c r="D3" s="341"/>
      <c r="E3" s="341"/>
      <c r="F3" s="341"/>
      <c r="G3" s="341"/>
      <c r="H3" s="341"/>
      <c r="I3" s="341"/>
      <c r="J3" s="341"/>
      <c r="K3" s="341"/>
      <c r="L3" s="341"/>
      <c r="M3" s="341"/>
      <c r="N3" s="341"/>
      <c r="O3" s="342"/>
    </row>
    <row r="4" spans="1:15" x14ac:dyDescent="0.25">
      <c r="A4" s="334"/>
      <c r="B4" s="76" t="s">
        <v>532</v>
      </c>
      <c r="C4" s="341" t="s">
        <v>533</v>
      </c>
      <c r="D4" s="341"/>
      <c r="E4" s="341"/>
      <c r="F4" s="341"/>
      <c r="G4" s="341"/>
      <c r="H4" s="341"/>
      <c r="I4" s="341"/>
      <c r="J4" s="341"/>
      <c r="K4" s="341"/>
      <c r="L4" s="341"/>
      <c r="M4" s="341"/>
      <c r="N4" s="341"/>
      <c r="O4" s="342"/>
    </row>
    <row r="5" spans="1:15" x14ac:dyDescent="0.25">
      <c r="A5" s="334"/>
      <c r="B5" s="76" t="s">
        <v>209</v>
      </c>
      <c r="C5" s="341" t="s">
        <v>534</v>
      </c>
      <c r="D5" s="341"/>
      <c r="E5" s="341"/>
      <c r="F5" s="341"/>
      <c r="G5" s="341"/>
      <c r="H5" s="341"/>
      <c r="I5" s="341"/>
      <c r="J5" s="341"/>
      <c r="K5" s="341"/>
      <c r="L5" s="341"/>
      <c r="M5" s="341"/>
      <c r="N5" s="341"/>
      <c r="O5" s="342"/>
    </row>
    <row r="6" spans="1:15" ht="30" customHeight="1" x14ac:dyDescent="0.25">
      <c r="A6" s="334"/>
      <c r="B6" s="76" t="s">
        <v>210</v>
      </c>
      <c r="C6" s="341" t="s">
        <v>535</v>
      </c>
      <c r="D6" s="341"/>
      <c r="E6" s="341"/>
      <c r="F6" s="341"/>
      <c r="G6" s="341"/>
      <c r="H6" s="341"/>
      <c r="I6" s="341"/>
      <c r="J6" s="341"/>
      <c r="K6" s="341"/>
      <c r="L6" s="341"/>
      <c r="M6" s="341"/>
      <c r="N6" s="341"/>
      <c r="O6" s="342"/>
    </row>
    <row r="7" spans="1:15" x14ac:dyDescent="0.25">
      <c r="A7" s="334"/>
      <c r="B7" s="76" t="s">
        <v>84</v>
      </c>
      <c r="C7" s="341" t="s">
        <v>536</v>
      </c>
      <c r="D7" s="341"/>
      <c r="E7" s="341"/>
      <c r="F7" s="341"/>
      <c r="G7" s="341"/>
      <c r="H7" s="341"/>
      <c r="I7" s="341"/>
      <c r="J7" s="341"/>
      <c r="K7" s="341"/>
      <c r="L7" s="341"/>
      <c r="M7" s="341"/>
      <c r="N7" s="341"/>
      <c r="O7" s="342"/>
    </row>
    <row r="8" spans="1:15" ht="15" customHeight="1" x14ac:dyDescent="0.25">
      <c r="A8" s="334"/>
      <c r="B8" s="76" t="s">
        <v>537</v>
      </c>
      <c r="C8" s="341" t="s">
        <v>538</v>
      </c>
      <c r="D8" s="341"/>
      <c r="E8" s="341"/>
      <c r="F8" s="341"/>
      <c r="G8" s="341"/>
      <c r="H8" s="341"/>
      <c r="I8" s="341"/>
      <c r="J8" s="341"/>
      <c r="K8" s="341"/>
      <c r="L8" s="341"/>
      <c r="M8" s="341"/>
      <c r="N8" s="341"/>
      <c r="O8" s="342"/>
    </row>
    <row r="9" spans="1:15" x14ac:dyDescent="0.25">
      <c r="A9" s="334"/>
      <c r="B9" s="76" t="s">
        <v>211</v>
      </c>
      <c r="C9" s="341" t="s">
        <v>539</v>
      </c>
      <c r="D9" s="341"/>
      <c r="E9" s="341"/>
      <c r="F9" s="341"/>
      <c r="G9" s="341"/>
      <c r="H9" s="341"/>
      <c r="I9" s="341"/>
      <c r="J9" s="341"/>
      <c r="K9" s="341"/>
      <c r="L9" s="341"/>
      <c r="M9" s="341"/>
      <c r="N9" s="341"/>
      <c r="O9" s="342"/>
    </row>
    <row r="10" spans="1:15" x14ac:dyDescent="0.25">
      <c r="A10" s="334"/>
      <c r="B10" s="76" t="s">
        <v>212</v>
      </c>
      <c r="C10" s="341" t="s">
        <v>540</v>
      </c>
      <c r="D10" s="341"/>
      <c r="E10" s="341"/>
      <c r="F10" s="341"/>
      <c r="G10" s="341"/>
      <c r="H10" s="341"/>
      <c r="I10" s="341"/>
      <c r="J10" s="341"/>
      <c r="K10" s="341"/>
      <c r="L10" s="341"/>
      <c r="M10" s="341"/>
      <c r="N10" s="341"/>
      <c r="O10" s="342"/>
    </row>
    <row r="11" spans="1:15" x14ac:dyDescent="0.25">
      <c r="A11" s="334"/>
      <c r="B11" s="76" t="s">
        <v>213</v>
      </c>
      <c r="C11" s="341" t="s">
        <v>541</v>
      </c>
      <c r="D11" s="341"/>
      <c r="E11" s="341"/>
      <c r="F11" s="341"/>
      <c r="G11" s="341"/>
      <c r="H11" s="341"/>
      <c r="I11" s="341"/>
      <c r="J11" s="341"/>
      <c r="K11" s="341"/>
      <c r="L11" s="341"/>
      <c r="M11" s="341"/>
      <c r="N11" s="341"/>
      <c r="O11" s="342"/>
    </row>
    <row r="12" spans="1:15" x14ac:dyDescent="0.25">
      <c r="A12" s="334"/>
      <c r="B12" s="76" t="s">
        <v>542</v>
      </c>
      <c r="C12" s="341" t="s">
        <v>543</v>
      </c>
      <c r="D12" s="341"/>
      <c r="E12" s="341"/>
      <c r="F12" s="341"/>
      <c r="G12" s="341"/>
      <c r="H12" s="341"/>
      <c r="I12" s="341"/>
      <c r="J12" s="341"/>
      <c r="K12" s="341"/>
      <c r="L12" s="341"/>
      <c r="M12" s="341"/>
      <c r="N12" s="341"/>
      <c r="O12" s="342"/>
    </row>
    <row r="13" spans="1:15" x14ac:dyDescent="0.25">
      <c r="A13" s="334"/>
      <c r="B13" s="76" t="s">
        <v>215</v>
      </c>
      <c r="C13" s="343" t="s">
        <v>544</v>
      </c>
      <c r="D13" s="341"/>
      <c r="E13" s="341"/>
      <c r="F13" s="341"/>
      <c r="G13" s="341"/>
      <c r="H13" s="341"/>
      <c r="I13" s="341"/>
      <c r="J13" s="341"/>
      <c r="K13" s="341"/>
      <c r="L13" s="341"/>
      <c r="M13" s="341"/>
      <c r="N13" s="341"/>
      <c r="O13" s="342"/>
    </row>
    <row r="14" spans="1:15" x14ac:dyDescent="0.25">
      <c r="A14" s="334"/>
      <c r="B14" s="76" t="s">
        <v>545</v>
      </c>
      <c r="C14" s="341" t="s">
        <v>546</v>
      </c>
      <c r="D14" s="341"/>
      <c r="E14" s="341"/>
      <c r="F14" s="341"/>
      <c r="G14" s="341"/>
      <c r="H14" s="341"/>
      <c r="I14" s="341"/>
      <c r="J14" s="341"/>
      <c r="K14" s="341"/>
      <c r="L14" s="341"/>
      <c r="M14" s="341"/>
      <c r="N14" s="341"/>
      <c r="O14" s="342"/>
    </row>
    <row r="15" spans="1:15" x14ac:dyDescent="0.25">
      <c r="A15" s="334"/>
      <c r="B15" s="76" t="s">
        <v>217</v>
      </c>
      <c r="C15" s="341" t="s">
        <v>547</v>
      </c>
      <c r="D15" s="341"/>
      <c r="E15" s="341"/>
      <c r="F15" s="341"/>
      <c r="G15" s="341"/>
      <c r="H15" s="341"/>
      <c r="I15" s="341"/>
      <c r="J15" s="341"/>
      <c r="K15" s="341"/>
      <c r="L15" s="341"/>
      <c r="M15" s="341"/>
      <c r="N15" s="341"/>
      <c r="O15" s="342"/>
    </row>
    <row r="16" spans="1:15" x14ac:dyDescent="0.25">
      <c r="A16" s="334"/>
      <c r="B16" s="76" t="s">
        <v>218</v>
      </c>
      <c r="C16" s="341" t="s">
        <v>548</v>
      </c>
      <c r="D16" s="341"/>
      <c r="E16" s="341"/>
      <c r="F16" s="341"/>
      <c r="G16" s="341"/>
      <c r="H16" s="341"/>
      <c r="I16" s="341"/>
      <c r="J16" s="341"/>
      <c r="K16" s="341"/>
      <c r="L16" s="341"/>
      <c r="M16" s="341"/>
      <c r="N16" s="341"/>
      <c r="O16" s="342"/>
    </row>
    <row r="17" spans="1:15" x14ac:dyDescent="0.25">
      <c r="A17" s="334"/>
      <c r="B17" s="76" t="s">
        <v>219</v>
      </c>
      <c r="C17" s="341" t="s">
        <v>549</v>
      </c>
      <c r="D17" s="341"/>
      <c r="E17" s="341"/>
      <c r="F17" s="341"/>
      <c r="G17" s="341"/>
      <c r="H17" s="341"/>
      <c r="I17" s="341"/>
      <c r="J17" s="341"/>
      <c r="K17" s="341"/>
      <c r="L17" s="341"/>
      <c r="M17" s="341"/>
      <c r="N17" s="341"/>
      <c r="O17" s="342"/>
    </row>
    <row r="18" spans="1:15" x14ac:dyDescent="0.25">
      <c r="A18" s="334"/>
      <c r="B18" s="76" t="s">
        <v>220</v>
      </c>
      <c r="C18" s="341" t="s">
        <v>550</v>
      </c>
      <c r="D18" s="341"/>
      <c r="E18" s="341"/>
      <c r="F18" s="341"/>
      <c r="G18" s="341"/>
      <c r="H18" s="341"/>
      <c r="I18" s="341"/>
      <c r="J18" s="341"/>
      <c r="K18" s="341"/>
      <c r="L18" s="341"/>
      <c r="M18" s="341"/>
      <c r="N18" s="341"/>
      <c r="O18" s="342"/>
    </row>
    <row r="19" spans="1:15" x14ac:dyDescent="0.25">
      <c r="A19" s="334"/>
      <c r="B19" s="76" t="s">
        <v>221</v>
      </c>
      <c r="C19" s="341" t="s">
        <v>551</v>
      </c>
      <c r="D19" s="341"/>
      <c r="E19" s="341"/>
      <c r="F19" s="341"/>
      <c r="G19" s="341"/>
      <c r="H19" s="341"/>
      <c r="I19" s="341"/>
      <c r="J19" s="341"/>
      <c r="K19" s="341"/>
      <c r="L19" s="341"/>
      <c r="M19" s="341"/>
      <c r="N19" s="341"/>
      <c r="O19" s="342"/>
    </row>
    <row r="20" spans="1:15" x14ac:dyDescent="0.25">
      <c r="A20" s="334"/>
      <c r="B20" s="76" t="s">
        <v>222</v>
      </c>
      <c r="C20" s="341" t="s">
        <v>552</v>
      </c>
      <c r="D20" s="341"/>
      <c r="E20" s="341"/>
      <c r="F20" s="341"/>
      <c r="G20" s="341"/>
      <c r="H20" s="341"/>
      <c r="I20" s="341"/>
      <c r="J20" s="341"/>
      <c r="K20" s="341"/>
      <c r="L20" s="341"/>
      <c r="M20" s="341"/>
      <c r="N20" s="341"/>
      <c r="O20" s="342"/>
    </row>
    <row r="21" spans="1:15" x14ac:dyDescent="0.25">
      <c r="A21" s="334"/>
      <c r="B21" s="76" t="s">
        <v>223</v>
      </c>
      <c r="C21" s="341" t="s">
        <v>553</v>
      </c>
      <c r="D21" s="341"/>
      <c r="E21" s="341"/>
      <c r="F21" s="341"/>
      <c r="G21" s="341"/>
      <c r="H21" s="341"/>
      <c r="I21" s="341"/>
      <c r="J21" s="341"/>
      <c r="K21" s="341"/>
      <c r="L21" s="341"/>
      <c r="M21" s="341"/>
      <c r="N21" s="341"/>
      <c r="O21" s="342"/>
    </row>
    <row r="22" spans="1:15" ht="15.75" thickBot="1" x14ac:dyDescent="0.3">
      <c r="A22" s="335"/>
      <c r="B22" s="76" t="s">
        <v>554</v>
      </c>
      <c r="C22" s="344" t="s">
        <v>555</v>
      </c>
      <c r="D22" s="344"/>
      <c r="E22" s="344"/>
      <c r="F22" s="344"/>
      <c r="G22" s="344"/>
      <c r="H22" s="344"/>
      <c r="I22" s="344"/>
      <c r="J22" s="344"/>
      <c r="K22" s="344"/>
      <c r="L22" s="344"/>
      <c r="M22" s="344"/>
      <c r="N22" s="344"/>
      <c r="O22" s="345"/>
    </row>
    <row r="23" spans="1:15" x14ac:dyDescent="0.25">
      <c r="A23" s="336" t="s">
        <v>556</v>
      </c>
      <c r="B23" s="76" t="s">
        <v>199</v>
      </c>
      <c r="C23" s="346" t="s">
        <v>557</v>
      </c>
      <c r="D23" s="346"/>
      <c r="E23" s="346"/>
      <c r="F23" s="346"/>
      <c r="G23" s="346"/>
      <c r="H23" s="346"/>
      <c r="I23" s="346"/>
      <c r="J23" s="346"/>
      <c r="K23" s="346"/>
      <c r="L23" s="346"/>
      <c r="M23" s="346"/>
      <c r="N23" s="346"/>
      <c r="O23" s="347"/>
    </row>
    <row r="24" spans="1:15" x14ac:dyDescent="0.25">
      <c r="A24" s="337"/>
      <c r="B24" s="76" t="s">
        <v>200</v>
      </c>
      <c r="C24" s="341" t="s">
        <v>557</v>
      </c>
      <c r="D24" s="341"/>
      <c r="E24" s="341"/>
      <c r="F24" s="341"/>
      <c r="G24" s="341"/>
      <c r="H24" s="341"/>
      <c r="I24" s="341"/>
      <c r="J24" s="341"/>
      <c r="K24" s="341"/>
      <c r="L24" s="341"/>
      <c r="M24" s="341"/>
      <c r="N24" s="341"/>
      <c r="O24" s="342"/>
    </row>
    <row r="25" spans="1:15" x14ac:dyDescent="0.25">
      <c r="A25" s="337"/>
      <c r="B25" s="76" t="s">
        <v>201</v>
      </c>
      <c r="C25" s="341" t="s">
        <v>557</v>
      </c>
      <c r="D25" s="341"/>
      <c r="E25" s="341"/>
      <c r="F25" s="341"/>
      <c r="G25" s="341"/>
      <c r="H25" s="341"/>
      <c r="I25" s="341"/>
      <c r="J25" s="341"/>
      <c r="K25" s="341"/>
      <c r="L25" s="341"/>
      <c r="M25" s="341"/>
      <c r="N25" s="341"/>
      <c r="O25" s="342"/>
    </row>
    <row r="26" spans="1:15" ht="15.75" thickBot="1" x14ac:dyDescent="0.3">
      <c r="A26" s="338"/>
      <c r="B26" s="76" t="s">
        <v>202</v>
      </c>
      <c r="C26" s="339" t="s">
        <v>557</v>
      </c>
      <c r="D26" s="339"/>
      <c r="E26" s="339"/>
      <c r="F26" s="339"/>
      <c r="G26" s="339"/>
      <c r="H26" s="339"/>
      <c r="I26" s="339"/>
      <c r="J26" s="339"/>
      <c r="K26" s="339"/>
      <c r="L26" s="339"/>
      <c r="M26" s="339"/>
      <c r="N26" s="339"/>
      <c r="O26" s="340"/>
    </row>
    <row r="27" spans="1:15" x14ac:dyDescent="0.25">
      <c r="A27" s="360" t="s">
        <v>198</v>
      </c>
      <c r="B27" s="76" t="s">
        <v>199</v>
      </c>
      <c r="C27" s="346" t="s">
        <v>558</v>
      </c>
      <c r="D27" s="346"/>
      <c r="E27" s="346"/>
      <c r="F27" s="346"/>
      <c r="G27" s="346"/>
      <c r="H27" s="346"/>
      <c r="I27" s="346"/>
      <c r="J27" s="346"/>
      <c r="K27" s="346"/>
      <c r="L27" s="346"/>
      <c r="M27" s="346"/>
      <c r="N27" s="346"/>
      <c r="O27" s="347"/>
    </row>
    <row r="28" spans="1:15" x14ac:dyDescent="0.25">
      <c r="A28" s="361"/>
      <c r="B28" s="76" t="s">
        <v>200</v>
      </c>
      <c r="C28" s="341" t="s">
        <v>558</v>
      </c>
      <c r="D28" s="341"/>
      <c r="E28" s="341"/>
      <c r="F28" s="341"/>
      <c r="G28" s="341"/>
      <c r="H28" s="341"/>
      <c r="I28" s="341"/>
      <c r="J28" s="341"/>
      <c r="K28" s="341"/>
      <c r="L28" s="341"/>
      <c r="M28" s="341"/>
      <c r="N28" s="341"/>
      <c r="O28" s="342"/>
    </row>
    <row r="29" spans="1:15" x14ac:dyDescent="0.25">
      <c r="A29" s="361"/>
      <c r="B29" s="76" t="s">
        <v>201</v>
      </c>
      <c r="C29" s="341" t="s">
        <v>558</v>
      </c>
      <c r="D29" s="341"/>
      <c r="E29" s="341"/>
      <c r="F29" s="341"/>
      <c r="G29" s="341"/>
      <c r="H29" s="341"/>
      <c r="I29" s="341"/>
      <c r="J29" s="341"/>
      <c r="K29" s="341"/>
      <c r="L29" s="341"/>
      <c r="M29" s="341"/>
      <c r="N29" s="341"/>
      <c r="O29" s="342"/>
    </row>
    <row r="30" spans="1:15" x14ac:dyDescent="0.25">
      <c r="A30" s="361"/>
      <c r="B30" s="76" t="s">
        <v>202</v>
      </c>
      <c r="C30" s="341" t="s">
        <v>558</v>
      </c>
      <c r="D30" s="341"/>
      <c r="E30" s="341"/>
      <c r="F30" s="341"/>
      <c r="G30" s="341"/>
      <c r="H30" s="341"/>
      <c r="I30" s="341"/>
      <c r="J30" s="341"/>
      <c r="K30" s="341"/>
      <c r="L30" s="341"/>
      <c r="M30" s="341"/>
      <c r="N30" s="341"/>
      <c r="O30" s="342"/>
    </row>
    <row r="31" spans="1:15" x14ac:dyDescent="0.25">
      <c r="A31" s="361"/>
      <c r="B31" s="76" t="s">
        <v>228</v>
      </c>
      <c r="C31" s="344" t="s">
        <v>559</v>
      </c>
      <c r="D31" s="344"/>
      <c r="E31" s="344"/>
      <c r="F31" s="344"/>
      <c r="G31" s="344"/>
      <c r="H31" s="344"/>
      <c r="I31" s="344"/>
      <c r="J31" s="344"/>
      <c r="K31" s="344"/>
      <c r="L31" s="344"/>
      <c r="M31" s="344"/>
      <c r="N31" s="344"/>
      <c r="O31" s="345"/>
    </row>
    <row r="32" spans="1:15" x14ac:dyDescent="0.25">
      <c r="A32" s="361"/>
      <c r="B32" s="76" t="s">
        <v>560</v>
      </c>
      <c r="C32" s="341" t="s">
        <v>561</v>
      </c>
      <c r="D32" s="341"/>
      <c r="E32" s="341"/>
      <c r="F32" s="341"/>
      <c r="G32" s="341"/>
      <c r="H32" s="341"/>
      <c r="I32" s="341"/>
      <c r="J32" s="341"/>
      <c r="K32" s="341"/>
      <c r="L32" s="341"/>
      <c r="M32" s="341"/>
      <c r="N32" s="341"/>
      <c r="O32" s="342"/>
    </row>
    <row r="33" spans="1:15" ht="15.75" thickBot="1" x14ac:dyDescent="0.3">
      <c r="A33" s="362"/>
      <c r="B33" s="76" t="s">
        <v>562</v>
      </c>
      <c r="C33" s="339" t="s">
        <v>563</v>
      </c>
      <c r="D33" s="339"/>
      <c r="E33" s="339"/>
      <c r="F33" s="339"/>
      <c r="G33" s="339"/>
      <c r="H33" s="339"/>
      <c r="I33" s="339"/>
      <c r="J33" s="339"/>
      <c r="K33" s="339"/>
      <c r="L33" s="339"/>
      <c r="M33" s="339"/>
      <c r="N33" s="339"/>
      <c r="O33" s="340"/>
    </row>
    <row r="34" spans="1:15" ht="30" x14ac:dyDescent="0.25">
      <c r="A34" s="350" t="s">
        <v>564</v>
      </c>
      <c r="B34" s="194" t="s">
        <v>565</v>
      </c>
      <c r="C34" s="352" t="s">
        <v>612</v>
      </c>
      <c r="D34" s="352"/>
      <c r="E34" s="352"/>
      <c r="F34" s="352"/>
      <c r="G34" s="352"/>
      <c r="H34" s="352"/>
      <c r="I34" s="352"/>
      <c r="J34" s="352"/>
      <c r="K34" s="352"/>
      <c r="L34" s="352"/>
      <c r="M34" s="352"/>
      <c r="N34" s="352"/>
      <c r="O34" s="353"/>
    </row>
    <row r="35" spans="1:15" ht="15.75" thickBot="1" x14ac:dyDescent="0.3">
      <c r="A35" s="351"/>
      <c r="B35" s="195" t="s">
        <v>566</v>
      </c>
      <c r="C35" s="354" t="s">
        <v>567</v>
      </c>
      <c r="D35" s="354"/>
      <c r="E35" s="354"/>
      <c r="F35" s="354"/>
      <c r="G35" s="354"/>
      <c r="H35" s="354"/>
      <c r="I35" s="354"/>
      <c r="J35" s="354"/>
      <c r="K35" s="354"/>
      <c r="L35" s="354"/>
      <c r="M35" s="354"/>
      <c r="N35" s="354"/>
      <c r="O35" s="355"/>
    </row>
    <row r="36" spans="1:15" x14ac:dyDescent="0.25">
      <c r="B36" s="356" t="s">
        <v>568</v>
      </c>
      <c r="C36" s="357"/>
      <c r="D36" s="357"/>
      <c r="E36" s="357"/>
      <c r="F36" s="357"/>
      <c r="G36" s="357"/>
      <c r="H36" s="357"/>
      <c r="I36" s="357"/>
      <c r="J36" s="357"/>
      <c r="K36" s="357"/>
      <c r="L36" s="357"/>
      <c r="M36" s="357"/>
      <c r="N36" s="357"/>
      <c r="O36" s="358"/>
    </row>
    <row r="37" spans="1:15" x14ac:dyDescent="0.25">
      <c r="B37" s="359"/>
      <c r="C37" s="357"/>
      <c r="D37" s="357"/>
      <c r="E37" s="357"/>
      <c r="F37" s="357"/>
      <c r="G37" s="357"/>
      <c r="H37" s="357"/>
      <c r="I37" s="357"/>
      <c r="J37" s="357"/>
      <c r="K37" s="357"/>
      <c r="L37" s="357"/>
      <c r="M37" s="357"/>
      <c r="N37" s="357"/>
      <c r="O37" s="358"/>
    </row>
  </sheetData>
  <mergeCells count="40">
    <mergeCell ref="C18:O18"/>
    <mergeCell ref="C19:O19"/>
    <mergeCell ref="C9:O9"/>
    <mergeCell ref="C10:O10"/>
    <mergeCell ref="C15:O15"/>
    <mergeCell ref="C16:O16"/>
    <mergeCell ref="C17:O17"/>
    <mergeCell ref="C4:O4"/>
    <mergeCell ref="C5:O5"/>
    <mergeCell ref="C6:O6"/>
    <mergeCell ref="C7:O7"/>
    <mergeCell ref="C8:O8"/>
    <mergeCell ref="A34:A35"/>
    <mergeCell ref="C34:O34"/>
    <mergeCell ref="C35:O35"/>
    <mergeCell ref="B36:O37"/>
    <mergeCell ref="A27:A33"/>
    <mergeCell ref="C27:O27"/>
    <mergeCell ref="C28:O28"/>
    <mergeCell ref="C29:O29"/>
    <mergeCell ref="C30:O30"/>
    <mergeCell ref="C31:O31"/>
    <mergeCell ref="C32:O32"/>
    <mergeCell ref="C33:O33"/>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workbookViewId="0">
      <selection activeCell="F28" sqref="F28"/>
    </sheetView>
  </sheetViews>
  <sheetFormatPr baseColWidth="10" defaultColWidth="11.42578125" defaultRowHeight="15.75" x14ac:dyDescent="0.25"/>
  <cols>
    <col min="4" max="6" width="41" customWidth="1"/>
    <col min="7" max="7" width="53.85546875" customWidth="1"/>
    <col min="8" max="8" width="15.7109375" style="39" customWidth="1"/>
    <col min="14" max="14" width="44.28515625" style="36" customWidth="1"/>
    <col min="15" max="15" width="43.42578125" style="39" customWidth="1"/>
    <col min="16" max="16" width="28" customWidth="1"/>
    <col min="17" max="17" width="20.7109375" customWidth="1"/>
    <col min="18" max="18" width="28.42578125" customWidth="1"/>
    <col min="19" max="19" width="26.140625" customWidth="1"/>
  </cols>
  <sheetData>
    <row r="1" spans="1:19" ht="15.75" customHeight="1" x14ac:dyDescent="0.25">
      <c r="A1" s="57" t="s">
        <v>237</v>
      </c>
      <c r="B1" s="56" t="s">
        <v>238</v>
      </c>
      <c r="C1" s="56" t="s">
        <v>309</v>
      </c>
      <c r="D1" s="55" t="s">
        <v>266</v>
      </c>
      <c r="E1" s="58" t="s">
        <v>364</v>
      </c>
      <c r="F1" s="60" t="s">
        <v>445</v>
      </c>
      <c r="G1" s="61" t="s">
        <v>569</v>
      </c>
      <c r="H1" s="63" t="s">
        <v>444</v>
      </c>
      <c r="I1" s="63" t="s">
        <v>289</v>
      </c>
      <c r="J1" s="63" t="s">
        <v>317</v>
      </c>
      <c r="K1" s="64" t="s">
        <v>255</v>
      </c>
      <c r="L1" s="64" t="s">
        <v>414</v>
      </c>
      <c r="M1" s="67" t="s">
        <v>229</v>
      </c>
      <c r="N1" s="69" t="s">
        <v>345</v>
      </c>
      <c r="O1" s="68" t="s">
        <v>3</v>
      </c>
      <c r="P1" s="73" t="s">
        <v>5</v>
      </c>
      <c r="Q1" s="3" t="s">
        <v>171</v>
      </c>
      <c r="R1" t="s">
        <v>570</v>
      </c>
      <c r="S1" t="s">
        <v>602</v>
      </c>
    </row>
    <row r="2" spans="1:19" ht="15" customHeight="1" x14ac:dyDescent="0.25">
      <c r="A2" s="57" t="s">
        <v>247</v>
      </c>
      <c r="B2" s="56" t="s">
        <v>253</v>
      </c>
      <c r="C2" s="56" t="s">
        <v>239</v>
      </c>
      <c r="D2" s="56" t="s">
        <v>270</v>
      </c>
      <c r="E2" s="58" t="s">
        <v>320</v>
      </c>
      <c r="F2" s="60" t="s">
        <v>451</v>
      </c>
      <c r="G2" s="62" t="s">
        <v>444</v>
      </c>
      <c r="H2" s="3" t="s">
        <v>41</v>
      </c>
      <c r="I2" s="65" t="s">
        <v>47</v>
      </c>
      <c r="J2" s="3" t="s">
        <v>54</v>
      </c>
      <c r="K2" s="3" t="s">
        <v>59</v>
      </c>
      <c r="L2" s="3" t="s">
        <v>66</v>
      </c>
      <c r="M2" s="57" t="s">
        <v>72</v>
      </c>
      <c r="N2" s="70" t="s">
        <v>301</v>
      </c>
      <c r="O2" s="70" t="s">
        <v>5</v>
      </c>
      <c r="P2" s="73" t="s">
        <v>6</v>
      </c>
      <c r="Q2" s="3" t="s">
        <v>148</v>
      </c>
      <c r="R2" s="75" t="s">
        <v>416</v>
      </c>
      <c r="S2" s="187" t="s">
        <v>232</v>
      </c>
    </row>
    <row r="3" spans="1:19" ht="15" customHeight="1" x14ac:dyDescent="0.25">
      <c r="B3" s="56" t="s">
        <v>248</v>
      </c>
      <c r="C3" s="56" t="s">
        <v>225</v>
      </c>
      <c r="D3" s="56" t="s">
        <v>373</v>
      </c>
      <c r="E3" s="58" t="s">
        <v>356</v>
      </c>
      <c r="F3" s="60" t="s">
        <v>456</v>
      </c>
      <c r="G3" s="62" t="s">
        <v>571</v>
      </c>
      <c r="H3" s="3" t="s">
        <v>42</v>
      </c>
      <c r="I3" s="3" t="s">
        <v>48</v>
      </c>
      <c r="J3" s="3" t="s">
        <v>55</v>
      </c>
      <c r="K3" s="3" t="s">
        <v>60</v>
      </c>
      <c r="L3" s="3" t="s">
        <v>67</v>
      </c>
      <c r="M3" s="57" t="s">
        <v>73</v>
      </c>
      <c r="N3" s="71" t="s">
        <v>265</v>
      </c>
      <c r="O3" s="70" t="s">
        <v>10</v>
      </c>
      <c r="P3" s="73" t="s">
        <v>7</v>
      </c>
      <c r="Q3" s="3" t="s">
        <v>123</v>
      </c>
      <c r="R3" s="75" t="s">
        <v>472</v>
      </c>
      <c r="S3" t="s">
        <v>487</v>
      </c>
    </row>
    <row r="4" spans="1:19" ht="15" customHeight="1" x14ac:dyDescent="0.25">
      <c r="D4" s="56" t="s">
        <v>572</v>
      </c>
      <c r="E4" s="59" t="s">
        <v>357</v>
      </c>
      <c r="F4" s="60" t="s">
        <v>290</v>
      </c>
      <c r="G4" s="62" t="s">
        <v>317</v>
      </c>
      <c r="H4" s="3" t="s">
        <v>43</v>
      </c>
      <c r="I4" s="3" t="s">
        <v>49</v>
      </c>
      <c r="J4" s="3" t="s">
        <v>56</v>
      </c>
      <c r="K4" s="3" t="s">
        <v>61</v>
      </c>
      <c r="L4" s="3" t="s">
        <v>68</v>
      </c>
      <c r="M4" s="57" t="s">
        <v>573</v>
      </c>
      <c r="N4" s="70" t="s">
        <v>386</v>
      </c>
      <c r="O4" s="70" t="s">
        <v>13</v>
      </c>
      <c r="P4" s="74" t="s">
        <v>8</v>
      </c>
      <c r="Q4" s="3" t="s">
        <v>194</v>
      </c>
      <c r="R4" s="75" t="s">
        <v>461</v>
      </c>
      <c r="S4" t="s">
        <v>490</v>
      </c>
    </row>
    <row r="5" spans="1:19" ht="15" customHeight="1" x14ac:dyDescent="0.25">
      <c r="D5" s="56" t="s">
        <v>260</v>
      </c>
      <c r="E5" s="58" t="s">
        <v>346</v>
      </c>
      <c r="F5" s="60" t="s">
        <v>468</v>
      </c>
      <c r="G5" s="60" t="s">
        <v>255</v>
      </c>
      <c r="H5" s="66" t="s">
        <v>574</v>
      </c>
      <c r="I5" s="3" t="s">
        <v>50</v>
      </c>
      <c r="J5" s="3" t="s">
        <v>574</v>
      </c>
      <c r="K5" s="3" t="s">
        <v>62</v>
      </c>
      <c r="L5" s="3" t="s">
        <v>69</v>
      </c>
      <c r="M5" s="57" t="s">
        <v>75</v>
      </c>
      <c r="N5" s="69" t="s">
        <v>396</v>
      </c>
      <c r="O5" s="70" t="s">
        <v>17</v>
      </c>
      <c r="P5" s="74" t="s">
        <v>9</v>
      </c>
      <c r="Q5" s="3" t="s">
        <v>86</v>
      </c>
      <c r="R5" s="75" t="s">
        <v>319</v>
      </c>
      <c r="S5" t="s">
        <v>495</v>
      </c>
    </row>
    <row r="6" spans="1:19" ht="15" customHeight="1" x14ac:dyDescent="0.25">
      <c r="D6" s="56" t="s">
        <v>234</v>
      </c>
      <c r="E6" s="58" t="s">
        <v>354</v>
      </c>
      <c r="F6" s="60" t="s">
        <v>460</v>
      </c>
      <c r="G6" s="60" t="s">
        <v>414</v>
      </c>
      <c r="H6" s="66" t="s">
        <v>574</v>
      </c>
      <c r="I6" s="3" t="s">
        <v>51</v>
      </c>
      <c r="J6" s="3" t="s">
        <v>574</v>
      </c>
      <c r="K6" s="3" t="s">
        <v>63</v>
      </c>
      <c r="L6" s="3" t="s">
        <v>574</v>
      </c>
      <c r="M6" s="57" t="s">
        <v>76</v>
      </c>
      <c r="N6" s="70" t="s">
        <v>481</v>
      </c>
      <c r="O6" s="70" t="s">
        <v>23</v>
      </c>
      <c r="P6" s="73" t="s">
        <v>10</v>
      </c>
      <c r="Q6" s="3" t="s">
        <v>191</v>
      </c>
      <c r="R6" s="75" t="s">
        <v>257</v>
      </c>
      <c r="S6" t="s">
        <v>500</v>
      </c>
    </row>
    <row r="7" spans="1:19" ht="15.75" customHeight="1" x14ac:dyDescent="0.25">
      <c r="E7" s="58" t="s">
        <v>359</v>
      </c>
      <c r="F7" s="60" t="s">
        <v>474</v>
      </c>
      <c r="G7" s="60" t="s">
        <v>229</v>
      </c>
      <c r="H7" s="66" t="s">
        <v>574</v>
      </c>
      <c r="I7" s="3"/>
      <c r="J7" s="3" t="s">
        <v>574</v>
      </c>
      <c r="K7" s="3"/>
      <c r="L7" s="3"/>
      <c r="M7" s="57" t="s">
        <v>77</v>
      </c>
      <c r="N7" s="72" t="s">
        <v>258</v>
      </c>
      <c r="O7" s="70"/>
      <c r="P7" s="73" t="s">
        <v>11</v>
      </c>
      <c r="Q7" s="3" t="s">
        <v>93</v>
      </c>
      <c r="R7" s="75" t="s">
        <v>446</v>
      </c>
      <c r="S7" s="187" t="s">
        <v>257</v>
      </c>
    </row>
    <row r="8" spans="1:19" ht="15" customHeight="1" x14ac:dyDescent="0.25">
      <c r="E8" s="58" t="s">
        <v>361</v>
      </c>
      <c r="F8" s="60" t="s">
        <v>442</v>
      </c>
      <c r="G8" s="48" t="s">
        <v>574</v>
      </c>
      <c r="H8" s="39" t="s">
        <v>574</v>
      </c>
      <c r="J8" t="s">
        <v>574</v>
      </c>
      <c r="N8" s="71" t="s">
        <v>382</v>
      </c>
      <c r="P8" s="74" t="s">
        <v>12</v>
      </c>
      <c r="Q8" s="3" t="s">
        <v>181</v>
      </c>
      <c r="R8" s="75" t="s">
        <v>232</v>
      </c>
      <c r="S8" s="187" t="s">
        <v>475</v>
      </c>
    </row>
    <row r="9" spans="1:19" ht="15" customHeight="1" x14ac:dyDescent="0.25">
      <c r="E9" s="58" t="s">
        <v>302</v>
      </c>
      <c r="F9" s="60" t="s">
        <v>326</v>
      </c>
      <c r="G9" s="48" t="s">
        <v>574</v>
      </c>
      <c r="H9" s="39" t="s">
        <v>574</v>
      </c>
      <c r="J9" t="s">
        <v>574</v>
      </c>
      <c r="N9" s="71" t="s">
        <v>406</v>
      </c>
      <c r="P9" s="73" t="s">
        <v>13</v>
      </c>
      <c r="Q9" s="3" t="s">
        <v>231</v>
      </c>
      <c r="R9" s="186" t="s">
        <v>575</v>
      </c>
      <c r="S9" s="187" t="s">
        <v>461</v>
      </c>
    </row>
    <row r="10" spans="1:19" ht="15" customHeight="1" x14ac:dyDescent="0.25">
      <c r="E10" s="58" t="s">
        <v>259</v>
      </c>
      <c r="F10" s="60" t="s">
        <v>421</v>
      </c>
      <c r="H10" s="39" t="s">
        <v>574</v>
      </c>
      <c r="J10" t="s">
        <v>574</v>
      </c>
      <c r="N10" s="71" t="s">
        <v>576</v>
      </c>
      <c r="P10" s="73" t="s">
        <v>14</v>
      </c>
      <c r="Q10" s="3" t="s">
        <v>155</v>
      </c>
      <c r="R10" s="75" t="s">
        <v>475</v>
      </c>
      <c r="S10" s="187" t="s">
        <v>446</v>
      </c>
    </row>
    <row r="11" spans="1:19" ht="15" customHeight="1" x14ac:dyDescent="0.25">
      <c r="E11" s="58" t="s">
        <v>385</v>
      </c>
      <c r="F11" s="60" t="s">
        <v>318</v>
      </c>
      <c r="H11" s="39" t="s">
        <v>574</v>
      </c>
      <c r="J11" t="s">
        <v>574</v>
      </c>
      <c r="M11" s="41"/>
      <c r="N11" s="69" t="s">
        <v>577</v>
      </c>
      <c r="P11" s="73" t="s">
        <v>15</v>
      </c>
      <c r="Q11" s="3" t="s">
        <v>175</v>
      </c>
      <c r="R11" s="75" t="s">
        <v>327</v>
      </c>
      <c r="S11" s="187" t="s">
        <v>472</v>
      </c>
    </row>
    <row r="12" spans="1:19" ht="15" customHeight="1" x14ac:dyDescent="0.25">
      <c r="E12" s="58" t="s">
        <v>578</v>
      </c>
      <c r="F12" s="60" t="s">
        <v>256</v>
      </c>
      <c r="H12" s="39" t="s">
        <v>574</v>
      </c>
      <c r="J12" t="s">
        <v>574</v>
      </c>
      <c r="M12" s="40"/>
      <c r="N12" s="71" t="s">
        <v>579</v>
      </c>
      <c r="P12" s="73" t="s">
        <v>16</v>
      </c>
      <c r="Q12" s="3" t="s">
        <v>162</v>
      </c>
      <c r="R12" s="75" t="s">
        <v>333</v>
      </c>
      <c r="S12" s="187" t="s">
        <v>327</v>
      </c>
    </row>
    <row r="13" spans="1:19" ht="15.75" customHeight="1" x14ac:dyDescent="0.25">
      <c r="E13" s="86" t="s">
        <v>88</v>
      </c>
      <c r="F13" s="60" t="s">
        <v>264</v>
      </c>
      <c r="H13" s="39" t="s">
        <v>574</v>
      </c>
      <c r="J13" t="s">
        <v>574</v>
      </c>
      <c r="N13" s="71" t="s">
        <v>462</v>
      </c>
      <c r="P13" s="73" t="s">
        <v>17</v>
      </c>
      <c r="Q13" s="3" t="s">
        <v>101</v>
      </c>
      <c r="R13" s="75" t="s">
        <v>422</v>
      </c>
      <c r="S13" s="187" t="s">
        <v>319</v>
      </c>
    </row>
    <row r="14" spans="1:19" ht="15" customHeight="1" x14ac:dyDescent="0.25">
      <c r="F14" s="60" t="s">
        <v>274</v>
      </c>
      <c r="N14" s="71" t="s">
        <v>279</v>
      </c>
      <c r="O14" s="39" t="s">
        <v>574</v>
      </c>
      <c r="P14" s="73" t="s">
        <v>18</v>
      </c>
      <c r="Q14" s="3" t="s">
        <v>115</v>
      </c>
      <c r="R14" s="92" t="s">
        <v>574</v>
      </c>
      <c r="S14" s="187" t="s">
        <v>333</v>
      </c>
    </row>
    <row r="15" spans="1:19" ht="15" customHeight="1" x14ac:dyDescent="0.25">
      <c r="F15" s="60" t="s">
        <v>278</v>
      </c>
      <c r="L15" s="42"/>
      <c r="M15" s="42"/>
      <c r="N15" s="71" t="s">
        <v>233</v>
      </c>
      <c r="O15" s="39" t="s">
        <v>574</v>
      </c>
      <c r="P15" s="73" t="s">
        <v>19</v>
      </c>
      <c r="Q15" s="3" t="s">
        <v>185</v>
      </c>
      <c r="R15" s="92" t="s">
        <v>574</v>
      </c>
      <c r="S15" s="187" t="s">
        <v>416</v>
      </c>
    </row>
    <row r="16" spans="1:19" ht="15" customHeight="1" x14ac:dyDescent="0.25">
      <c r="F16" s="60" t="s">
        <v>284</v>
      </c>
      <c r="M16" s="40"/>
      <c r="N16" s="71" t="s">
        <v>363</v>
      </c>
      <c r="P16" s="73" t="s">
        <v>20</v>
      </c>
      <c r="Q16" s="3" t="s">
        <v>130</v>
      </c>
      <c r="R16" s="92" t="s">
        <v>574</v>
      </c>
      <c r="S16" s="187" t="s">
        <v>422</v>
      </c>
    </row>
    <row r="17" spans="6:18" ht="15.75" customHeight="1" x14ac:dyDescent="0.25">
      <c r="F17" s="60" t="s">
        <v>415</v>
      </c>
      <c r="N17" s="71" t="s">
        <v>291</v>
      </c>
      <c r="P17" s="73" t="s">
        <v>21</v>
      </c>
      <c r="Q17" s="3" t="s">
        <v>178</v>
      </c>
      <c r="R17" t="s">
        <v>574</v>
      </c>
    </row>
    <row r="18" spans="6:18" ht="15" customHeight="1" x14ac:dyDescent="0.25">
      <c r="F18" s="60" t="s">
        <v>427</v>
      </c>
      <c r="N18" s="71" t="s">
        <v>580</v>
      </c>
      <c r="P18" s="73" t="s">
        <v>22</v>
      </c>
      <c r="Q18" s="3" t="s">
        <v>167</v>
      </c>
      <c r="R18" t="s">
        <v>574</v>
      </c>
    </row>
    <row r="19" spans="6:18" ht="15" customHeight="1" x14ac:dyDescent="0.25">
      <c r="F19" s="60" t="s">
        <v>434</v>
      </c>
      <c r="N19" s="71" t="s">
        <v>307</v>
      </c>
      <c r="P19" s="73" t="s">
        <v>24</v>
      </c>
      <c r="Q19" s="3" t="s">
        <v>188</v>
      </c>
      <c r="R19" t="s">
        <v>574</v>
      </c>
    </row>
    <row r="20" spans="6:18" ht="15" customHeight="1" x14ac:dyDescent="0.25">
      <c r="F20" s="60" t="s">
        <v>524</v>
      </c>
      <c r="P20" s="74" t="s">
        <v>25</v>
      </c>
      <c r="Q20" s="3" t="s">
        <v>136</v>
      </c>
      <c r="R20" t="s">
        <v>574</v>
      </c>
    </row>
    <row r="21" spans="6:18" ht="15" customHeight="1" x14ac:dyDescent="0.25">
      <c r="F21" s="60" t="s">
        <v>581</v>
      </c>
      <c r="K21" s="42"/>
      <c r="L21" s="42"/>
      <c r="M21" s="42"/>
      <c r="P21" s="74" t="s">
        <v>26</v>
      </c>
      <c r="Q21" s="3" t="s">
        <v>142</v>
      </c>
      <c r="R21" t="s">
        <v>574</v>
      </c>
    </row>
    <row r="22" spans="6:18" ht="15" customHeight="1" x14ac:dyDescent="0.25">
      <c r="F22" s="60" t="s">
        <v>372</v>
      </c>
      <c r="P22" s="23" t="s">
        <v>27</v>
      </c>
      <c r="Q22" t="s">
        <v>574</v>
      </c>
      <c r="R22" t="s">
        <v>574</v>
      </c>
    </row>
    <row r="23" spans="6:18" ht="15.75" customHeight="1" x14ac:dyDescent="0.25">
      <c r="F23" s="60" t="s">
        <v>300</v>
      </c>
      <c r="P23" s="32" t="s">
        <v>28</v>
      </c>
      <c r="Q23" t="s">
        <v>574</v>
      </c>
    </row>
    <row r="24" spans="6:18" ht="15" customHeight="1" x14ac:dyDescent="0.25">
      <c r="F24" s="60" t="s">
        <v>344</v>
      </c>
      <c r="P24" s="31" t="s">
        <v>29</v>
      </c>
      <c r="Q24" t="s">
        <v>574</v>
      </c>
    </row>
    <row r="25" spans="6:18" ht="15" customHeight="1" x14ac:dyDescent="0.25">
      <c r="F25" s="60" t="s">
        <v>518</v>
      </c>
      <c r="Q25" t="s">
        <v>574</v>
      </c>
    </row>
    <row r="26" spans="6:18" ht="15" customHeight="1" x14ac:dyDescent="0.25">
      <c r="F26" s="60" t="s">
        <v>230</v>
      </c>
      <c r="J26" s="42"/>
      <c r="K26" s="42"/>
      <c r="L26" s="42"/>
      <c r="M26" s="42"/>
      <c r="Q26" t="s">
        <v>574</v>
      </c>
    </row>
    <row r="27" spans="6:18" ht="15" customHeight="1" x14ac:dyDescent="0.25"/>
    <row r="28" spans="6:18" ht="15.75" customHeight="1" x14ac:dyDescent="0.25"/>
    <row r="29" spans="6:18" ht="15" customHeight="1" x14ac:dyDescent="0.25"/>
  </sheetData>
  <autoFilter ref="A1:S74"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schemas.microsoft.com/sharepoint/v3"/>
    <ds:schemaRef ds:uri="http://purl.org/dc/terms/"/>
    <ds:schemaRef ds:uri="http://www.w3.org/XML/1998/namespace"/>
    <ds:schemaRef ds:uri="95222908-3492-4fb1-8c0b-2d69d8b95be4"/>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954f3693-2a6f-4e84-bdd5-9ed64d0d301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INTRODUCCION</vt:lpstr>
      <vt:lpstr>PLATAFORMA ESTRATÉGICA </vt:lpstr>
      <vt:lpstr>Hoja2</vt:lpstr>
      <vt:lpstr>Plan de Acción - POA</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cp:lastPrinted>2025-02-21T13:38:32Z</cp:lastPrinted>
  <dcterms:created xsi:type="dcterms:W3CDTF">2023-09-07T12:29:53Z</dcterms:created>
  <dcterms:modified xsi:type="dcterms:W3CDTF">2025-03-18T21:30:58Z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