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ego.acosta\Desktop\OAP\PISCJ\1 TRIMESTRE\"/>
    </mc:Choice>
  </mc:AlternateContent>
  <bookViews>
    <workbookView xWindow="0" yWindow="0" windowWidth="19200" windowHeight="7050"/>
  </bookViews>
  <sheets>
    <sheet name="Ejecución Física y Presupuestal" sheetId="1" r:id="rId1"/>
    <sheet name="Plurianual_Metas Proy" sheetId="2" r:id="rId2"/>
  </sheets>
  <externalReferences>
    <externalReference r:id="rId3"/>
  </externalReferences>
  <definedNames>
    <definedName name="_xlnm._FilterDatabase" localSheetId="1" hidden="1">'Plurianual_Metas Proy'!$A$4:$BG$80</definedName>
    <definedName name="ESTRATEGIA">[1]PISCCJ!$B$2:$B$3</definedName>
    <definedName name="Linea1">'[1]Modidifcación Proyectos'!$A$101:$A$102</definedName>
    <definedName name="PISCCJ">[1]PISCCJ!$A$2:$A$22</definedName>
    <definedName name="Proyecto1">'[1]Modidifcación Proyectos'!$B$101:$B$646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9" i="1"/>
  <c r="H20" i="1"/>
  <c r="H21" i="1"/>
  <c r="H22" i="1"/>
  <c r="H23" i="1"/>
  <c r="H24" i="1"/>
  <c r="H25" i="1"/>
  <c r="H26" i="1"/>
  <c r="H27" i="1"/>
  <c r="H28" i="1"/>
  <c r="H29" i="1"/>
  <c r="H30" i="1"/>
  <c r="H31" i="1"/>
  <c r="H32" i="1"/>
  <c r="H33" i="1"/>
  <c r="H34" i="1"/>
  <c r="H35" i="1"/>
  <c r="H36" i="1"/>
  <c r="H5" i="1"/>
  <c r="H6" i="1"/>
  <c r="H7" i="1"/>
  <c r="H8" i="1"/>
  <c r="H9" i="1"/>
  <c r="H10" i="1"/>
  <c r="H11" i="1"/>
  <c r="H12" i="1"/>
  <c r="H13" i="1"/>
  <c r="H14" i="1"/>
  <c r="H15" i="1"/>
  <c r="H16" i="1"/>
  <c r="H17" i="1"/>
  <c r="H37" i="1"/>
  <c r="H38" i="1"/>
  <c r="H39" i="1"/>
  <c r="H40" i="1"/>
  <c r="H41" i="1"/>
  <c r="H42" i="1"/>
  <c r="H43" i="1"/>
  <c r="H44" i="1"/>
  <c r="H45" i="1"/>
  <c r="H46" i="1"/>
  <c r="H47" i="1"/>
  <c r="H48" i="1"/>
  <c r="H49" i="1"/>
  <c r="H50" i="1"/>
  <c r="H51" i="1"/>
  <c r="H52" i="1"/>
  <c r="H53" i="1"/>
  <c r="H4" i="1"/>
  <c r="AX82" i="2"/>
  <c r="AT82" i="2"/>
  <c r="AR82" i="2"/>
  <c r="AM82" i="2"/>
  <c r="AL82" i="2"/>
  <c r="AJ82" i="2"/>
  <c r="AI82" i="2"/>
  <c r="AK82" i="2" s="1"/>
  <c r="AG82" i="2"/>
  <c r="AF82" i="2"/>
  <c r="AH82" i="2" s="1"/>
  <c r="BG80" i="2"/>
  <c r="BC80" i="2"/>
  <c r="BB80" i="2"/>
  <c r="AY80" i="2"/>
  <c r="AT80" i="2"/>
  <c r="AN80" i="2"/>
  <c r="AK80" i="2"/>
  <c r="AD80" i="2"/>
  <c r="AE80" i="2" s="1"/>
  <c r="BD80" i="2" s="1"/>
  <c r="AC80" i="2"/>
  <c r="AB80" i="2"/>
  <c r="Y80" i="2"/>
  <c r="V80" i="2"/>
  <c r="BA80" i="2" s="1"/>
  <c r="S80" i="2"/>
  <c r="AZ80" i="2" s="1"/>
  <c r="P80" i="2"/>
  <c r="J80" i="2"/>
  <c r="BC79" i="2"/>
  <c r="BA79" i="2"/>
  <c r="AZ79" i="2"/>
  <c r="AT79" i="2"/>
  <c r="AN79" i="2"/>
  <c r="AK79" i="2"/>
  <c r="AH79" i="2"/>
  <c r="AE79" i="2"/>
  <c r="BD79" i="2" s="1"/>
  <c r="AD79" i="2"/>
  <c r="AC79" i="2"/>
  <c r="AB79" i="2"/>
  <c r="Y79" i="2"/>
  <c r="BB79" i="2" s="1"/>
  <c r="V79" i="2"/>
  <c r="S79" i="2"/>
  <c r="P79" i="2"/>
  <c r="AY79" i="2" s="1"/>
  <c r="J79" i="2"/>
  <c r="BG78" i="2"/>
  <c r="BC78" i="2"/>
  <c r="AY78" i="2"/>
  <c r="AW78" i="2"/>
  <c r="AV78" i="2"/>
  <c r="AT78" i="2"/>
  <c r="AQ78" i="2"/>
  <c r="AO78" i="2"/>
  <c r="AU78" i="2" s="1"/>
  <c r="AN78" i="2"/>
  <c r="AK78" i="2"/>
  <c r="AH78" i="2"/>
  <c r="AD78" i="2"/>
  <c r="AC78" i="2"/>
  <c r="AE78" i="2" s="1"/>
  <c r="BD78" i="2" s="1"/>
  <c r="AB78" i="2"/>
  <c r="Y78" i="2"/>
  <c r="BB78" i="2" s="1"/>
  <c r="V78" i="2"/>
  <c r="BA78" i="2" s="1"/>
  <c r="S78" i="2"/>
  <c r="AZ78" i="2" s="1"/>
  <c r="P78" i="2"/>
  <c r="J78" i="2"/>
  <c r="AP78" i="2" s="1"/>
  <c r="BA77" i="2"/>
  <c r="AZ77" i="2"/>
  <c r="AT77" i="2"/>
  <c r="AN77" i="2"/>
  <c r="AK77" i="2"/>
  <c r="AH77" i="2"/>
  <c r="AE77" i="2"/>
  <c r="BD77" i="2" s="1"/>
  <c r="AD77" i="2"/>
  <c r="AC77" i="2"/>
  <c r="AB77" i="2"/>
  <c r="BC77" i="2" s="1"/>
  <c r="Y77" i="2"/>
  <c r="BB77" i="2" s="1"/>
  <c r="V77" i="2"/>
  <c r="S77" i="2"/>
  <c r="P77" i="2"/>
  <c r="AY77" i="2" s="1"/>
  <c r="J77" i="2"/>
  <c r="BC76" i="2"/>
  <c r="BA76" i="2"/>
  <c r="AZ76" i="2"/>
  <c r="AY76" i="2"/>
  <c r="AT76" i="2"/>
  <c r="AN76" i="2"/>
  <c r="AK76" i="2"/>
  <c r="AH76" i="2"/>
  <c r="AE76" i="2"/>
  <c r="BD76" i="2" s="1"/>
  <c r="AD76" i="2"/>
  <c r="AC76" i="2"/>
  <c r="AB76" i="2"/>
  <c r="Y76" i="2"/>
  <c r="BB76" i="2" s="1"/>
  <c r="V76" i="2"/>
  <c r="S76" i="2"/>
  <c r="P76" i="2"/>
  <c r="J76" i="2"/>
  <c r="BB75" i="2"/>
  <c r="BA75" i="2"/>
  <c r="AU75" i="2"/>
  <c r="AT75" i="2"/>
  <c r="AN75" i="2"/>
  <c r="AK75" i="2"/>
  <c r="AH75" i="2"/>
  <c r="AD75" i="2"/>
  <c r="AC75" i="2"/>
  <c r="AB75" i="2"/>
  <c r="BC75" i="2" s="1"/>
  <c r="Y75" i="2"/>
  <c r="V75" i="2"/>
  <c r="S75" i="2"/>
  <c r="AZ75" i="2" s="1"/>
  <c r="P75" i="2"/>
  <c r="AY75" i="2" s="1"/>
  <c r="J75" i="2"/>
  <c r="AO75" i="2" s="1"/>
  <c r="BG74" i="2"/>
  <c r="BC74" i="2"/>
  <c r="AT74" i="2"/>
  <c r="AN74" i="2"/>
  <c r="AK74" i="2"/>
  <c r="AH74" i="2"/>
  <c r="AD74" i="2"/>
  <c r="AC74" i="2"/>
  <c r="AE74" i="2" s="1"/>
  <c r="BD74" i="2" s="1"/>
  <c r="AB74" i="2"/>
  <c r="Y74" i="2"/>
  <c r="BB74" i="2" s="1"/>
  <c r="V74" i="2"/>
  <c r="BA74" i="2" s="1"/>
  <c r="S74" i="2"/>
  <c r="AZ74" i="2" s="1"/>
  <c r="P74" i="2"/>
  <c r="AY74" i="2" s="1"/>
  <c r="J74" i="2"/>
  <c r="BD73" i="2"/>
  <c r="BB73" i="2"/>
  <c r="AY73" i="2"/>
  <c r="AT73" i="2"/>
  <c r="AN73" i="2"/>
  <c r="AK73" i="2"/>
  <c r="AH73" i="2"/>
  <c r="AE73" i="2"/>
  <c r="AD73" i="2"/>
  <c r="AC73" i="2"/>
  <c r="AB73" i="2"/>
  <c r="BC73" i="2" s="1"/>
  <c r="Y73" i="2"/>
  <c r="V73" i="2"/>
  <c r="BA73" i="2" s="1"/>
  <c r="S73" i="2"/>
  <c r="AZ73" i="2" s="1"/>
  <c r="P73" i="2"/>
  <c r="J73" i="2"/>
  <c r="BG73" i="2" s="1"/>
  <c r="BC72" i="2"/>
  <c r="BB72" i="2"/>
  <c r="AZ72" i="2"/>
  <c r="AY72" i="2"/>
  <c r="AT72" i="2"/>
  <c r="AN72" i="2"/>
  <c r="AK72" i="2"/>
  <c r="AH72" i="2"/>
  <c r="AD72" i="2"/>
  <c r="AC72" i="2"/>
  <c r="AE72" i="2" s="1"/>
  <c r="BD72" i="2" s="1"/>
  <c r="AB72" i="2"/>
  <c r="Y72" i="2"/>
  <c r="V72" i="2"/>
  <c r="BA72" i="2" s="1"/>
  <c r="S72" i="2"/>
  <c r="P72" i="2"/>
  <c r="J72" i="2"/>
  <c r="BG71" i="2"/>
  <c r="BC71" i="2"/>
  <c r="BA71" i="2"/>
  <c r="AT71" i="2"/>
  <c r="AO71" i="2"/>
  <c r="AU71" i="2" s="1"/>
  <c r="AW71" i="2" s="1"/>
  <c r="AN71" i="2"/>
  <c r="AK71" i="2"/>
  <c r="AH71" i="2"/>
  <c r="AD71" i="2"/>
  <c r="AE71" i="2" s="1"/>
  <c r="BD71" i="2" s="1"/>
  <c r="AC71" i="2"/>
  <c r="AB71" i="2"/>
  <c r="Y71" i="2"/>
  <c r="BB71" i="2" s="1"/>
  <c r="V71" i="2"/>
  <c r="S71" i="2"/>
  <c r="AZ71" i="2" s="1"/>
  <c r="P71" i="2"/>
  <c r="AY71" i="2" s="1"/>
  <c r="J71" i="2"/>
  <c r="AP71" i="2" s="1"/>
  <c r="AV71" i="2" s="1"/>
  <c r="BC70" i="2"/>
  <c r="AT70" i="2"/>
  <c r="AO70" i="2"/>
  <c r="AU70" i="2" s="1"/>
  <c r="AN70" i="2"/>
  <c r="AK70" i="2"/>
  <c r="AH70" i="2"/>
  <c r="AE70" i="2"/>
  <c r="BD70" i="2" s="1"/>
  <c r="AD70" i="2"/>
  <c r="AC70" i="2"/>
  <c r="AB70" i="2"/>
  <c r="Y70" i="2"/>
  <c r="BB70" i="2" s="1"/>
  <c r="V70" i="2"/>
  <c r="BA70" i="2" s="1"/>
  <c r="S70" i="2"/>
  <c r="AZ70" i="2" s="1"/>
  <c r="P70" i="2"/>
  <c r="AY70" i="2" s="1"/>
  <c r="J70" i="2"/>
  <c r="AP70" i="2" s="1"/>
  <c r="AQ70" i="2" s="1"/>
  <c r="BA69" i="2"/>
  <c r="AY69" i="2"/>
  <c r="AT69" i="2"/>
  <c r="AN69" i="2"/>
  <c r="AK69" i="2"/>
  <c r="AH69" i="2"/>
  <c r="AE69" i="2"/>
  <c r="BD69" i="2" s="1"/>
  <c r="AD69" i="2"/>
  <c r="AC69" i="2"/>
  <c r="AB69" i="2"/>
  <c r="BC69" i="2" s="1"/>
  <c r="Y69" i="2"/>
  <c r="BB69" i="2" s="1"/>
  <c r="V69" i="2"/>
  <c r="S69" i="2"/>
  <c r="AZ69" i="2" s="1"/>
  <c r="P69" i="2"/>
  <c r="J69" i="2"/>
  <c r="AY68" i="2"/>
  <c r="AU68" i="2"/>
  <c r="AT68" i="2"/>
  <c r="AP68" i="2"/>
  <c r="AO68" i="2"/>
  <c r="AN68" i="2"/>
  <c r="AK68" i="2"/>
  <c r="AH68" i="2"/>
  <c r="AE68" i="2"/>
  <c r="BD68" i="2" s="1"/>
  <c r="AD68" i="2"/>
  <c r="AC68" i="2"/>
  <c r="AB68" i="2"/>
  <c r="BC68" i="2" s="1"/>
  <c r="Y68" i="2"/>
  <c r="BB68" i="2" s="1"/>
  <c r="V68" i="2"/>
  <c r="BA68" i="2" s="1"/>
  <c r="S68" i="2"/>
  <c r="AZ68" i="2" s="1"/>
  <c r="P68" i="2"/>
  <c r="J68" i="2"/>
  <c r="BG68" i="2" s="1"/>
  <c r="BC67" i="2"/>
  <c r="BA67" i="2"/>
  <c r="AT67" i="2"/>
  <c r="AP67" i="2"/>
  <c r="AV67" i="2" s="1"/>
  <c r="AW67" i="2" s="1"/>
  <c r="AO67" i="2"/>
  <c r="AU67" i="2" s="1"/>
  <c r="AN67" i="2"/>
  <c r="AK67" i="2"/>
  <c r="AH67" i="2"/>
  <c r="AD67" i="2"/>
  <c r="AC67" i="2"/>
  <c r="AE67" i="2" s="1"/>
  <c r="BD67" i="2" s="1"/>
  <c r="AB67" i="2"/>
  <c r="Y67" i="2"/>
  <c r="BB67" i="2" s="1"/>
  <c r="V67" i="2"/>
  <c r="S67" i="2"/>
  <c r="AZ67" i="2" s="1"/>
  <c r="P67" i="2"/>
  <c r="AY67" i="2" s="1"/>
  <c r="J67" i="2"/>
  <c r="BG67" i="2" s="1"/>
  <c r="BC66" i="2"/>
  <c r="AZ66" i="2"/>
  <c r="AY66" i="2"/>
  <c r="AW66" i="2"/>
  <c r="AT66" i="2"/>
  <c r="AQ66" i="2"/>
  <c r="AO66" i="2"/>
  <c r="AU66" i="2" s="1"/>
  <c r="AN66" i="2"/>
  <c r="AK66" i="2"/>
  <c r="AH66" i="2"/>
  <c r="AD66" i="2"/>
  <c r="AC66" i="2"/>
  <c r="AE66" i="2" s="1"/>
  <c r="BD66" i="2" s="1"/>
  <c r="AB66" i="2"/>
  <c r="Y66" i="2"/>
  <c r="BB66" i="2" s="1"/>
  <c r="V66" i="2"/>
  <c r="BA66" i="2" s="1"/>
  <c r="S66" i="2"/>
  <c r="P66" i="2"/>
  <c r="J66" i="2"/>
  <c r="AP66" i="2" s="1"/>
  <c r="AV66" i="2" s="1"/>
  <c r="BB65" i="2"/>
  <c r="AT65" i="2"/>
  <c r="AP65" i="2"/>
  <c r="AO65" i="2"/>
  <c r="AU65" i="2" s="1"/>
  <c r="AN65" i="2"/>
  <c r="AK65" i="2"/>
  <c r="AH65" i="2"/>
  <c r="AD65" i="2"/>
  <c r="AC65" i="2"/>
  <c r="AE65" i="2" s="1"/>
  <c r="BD65" i="2" s="1"/>
  <c r="AB65" i="2"/>
  <c r="BC65" i="2" s="1"/>
  <c r="Y65" i="2"/>
  <c r="V65" i="2"/>
  <c r="BA65" i="2" s="1"/>
  <c r="S65" i="2"/>
  <c r="AZ65" i="2" s="1"/>
  <c r="P65" i="2"/>
  <c r="AY65" i="2" s="1"/>
  <c r="J65" i="2"/>
  <c r="BG65" i="2" s="1"/>
  <c r="BC64" i="2"/>
  <c r="BA64" i="2"/>
  <c r="AY64" i="2"/>
  <c r="AT64" i="2"/>
  <c r="AP64" i="2"/>
  <c r="AO64" i="2"/>
  <c r="AU64" i="2" s="1"/>
  <c r="AN64" i="2"/>
  <c r="AK64" i="2"/>
  <c r="AH64" i="2"/>
  <c r="AD64" i="2"/>
  <c r="AC64" i="2"/>
  <c r="AE64" i="2" s="1"/>
  <c r="BD64" i="2" s="1"/>
  <c r="AB64" i="2"/>
  <c r="Y64" i="2"/>
  <c r="BB64" i="2" s="1"/>
  <c r="V64" i="2"/>
  <c r="S64" i="2"/>
  <c r="AZ64" i="2" s="1"/>
  <c r="P64" i="2"/>
  <c r="J64" i="2"/>
  <c r="BG64" i="2" s="1"/>
  <c r="BB63" i="2"/>
  <c r="BA63" i="2"/>
  <c r="AZ63" i="2"/>
  <c r="AT63" i="2"/>
  <c r="AN63" i="2"/>
  <c r="AK63" i="2"/>
  <c r="AH63" i="2"/>
  <c r="AE63" i="2"/>
  <c r="BD63" i="2" s="1"/>
  <c r="AD63" i="2"/>
  <c r="AC63" i="2"/>
  <c r="AB63" i="2"/>
  <c r="BC63" i="2" s="1"/>
  <c r="Y63" i="2"/>
  <c r="V63" i="2"/>
  <c r="S63" i="2"/>
  <c r="P63" i="2"/>
  <c r="AY63" i="2" s="1"/>
  <c r="J63" i="2"/>
  <c r="AO63" i="2" s="1"/>
  <c r="AU63" i="2" s="1"/>
  <c r="BC62" i="2"/>
  <c r="BB62" i="2"/>
  <c r="AY62" i="2"/>
  <c r="AT62" i="2"/>
  <c r="AN62" i="2"/>
  <c r="AK62" i="2"/>
  <c r="AH62" i="2"/>
  <c r="AD62" i="2"/>
  <c r="AE62" i="2" s="1"/>
  <c r="BD62" i="2" s="1"/>
  <c r="AC62" i="2"/>
  <c r="AB62" i="2"/>
  <c r="Y62" i="2"/>
  <c r="V62" i="2"/>
  <c r="BA62" i="2" s="1"/>
  <c r="S62" i="2"/>
  <c r="AZ62" i="2" s="1"/>
  <c r="P62" i="2"/>
  <c r="J62" i="2"/>
  <c r="AP62" i="2" s="1"/>
  <c r="AV62" i="2" s="1"/>
  <c r="BG61" i="2"/>
  <c r="BB61" i="2"/>
  <c r="AZ61" i="2"/>
  <c r="AT61" i="2"/>
  <c r="AN61" i="2"/>
  <c r="AK61" i="2"/>
  <c r="AH61" i="2"/>
  <c r="AE61" i="2"/>
  <c r="BD61" i="2" s="1"/>
  <c r="AD61" i="2"/>
  <c r="AC61" i="2"/>
  <c r="AB61" i="2"/>
  <c r="BC61" i="2" s="1"/>
  <c r="Y61" i="2"/>
  <c r="V61" i="2"/>
  <c r="BA61" i="2" s="1"/>
  <c r="S61" i="2"/>
  <c r="P61" i="2"/>
  <c r="AY61" i="2" s="1"/>
  <c r="J61" i="2"/>
  <c r="AP61" i="2" s="1"/>
  <c r="AV61" i="2" s="1"/>
  <c r="BD60" i="2"/>
  <c r="BB60" i="2"/>
  <c r="AZ60" i="2"/>
  <c r="AY60" i="2"/>
  <c r="AT60" i="2"/>
  <c r="AN60" i="2"/>
  <c r="AK60" i="2"/>
  <c r="AH60" i="2"/>
  <c r="AD60" i="2"/>
  <c r="AE60" i="2" s="1"/>
  <c r="AC60" i="2"/>
  <c r="AB60" i="2"/>
  <c r="BC60" i="2" s="1"/>
  <c r="Y60" i="2"/>
  <c r="V60" i="2"/>
  <c r="BA60" i="2" s="1"/>
  <c r="S60" i="2"/>
  <c r="P60" i="2"/>
  <c r="J60" i="2"/>
  <c r="BG60" i="2" s="1"/>
  <c r="BG59" i="2"/>
  <c r="BA59" i="2"/>
  <c r="AT59" i="2"/>
  <c r="AN59" i="2"/>
  <c r="AK59" i="2"/>
  <c r="AH59" i="2"/>
  <c r="AD59" i="2"/>
  <c r="AE59" i="2" s="1"/>
  <c r="BD59" i="2" s="1"/>
  <c r="AC59" i="2"/>
  <c r="AB59" i="2"/>
  <c r="BC59" i="2" s="1"/>
  <c r="Y59" i="2"/>
  <c r="BB59" i="2" s="1"/>
  <c r="V59" i="2"/>
  <c r="S59" i="2"/>
  <c r="AZ59" i="2" s="1"/>
  <c r="P59" i="2"/>
  <c r="AY59" i="2" s="1"/>
  <c r="J59" i="2"/>
  <c r="AP59" i="2" s="1"/>
  <c r="AV59" i="2" s="1"/>
  <c r="BC58" i="2"/>
  <c r="AY58" i="2"/>
  <c r="AT58" i="2"/>
  <c r="AN58" i="2"/>
  <c r="AK58" i="2"/>
  <c r="AH58" i="2"/>
  <c r="AE58" i="2"/>
  <c r="BD58" i="2" s="1"/>
  <c r="AD58" i="2"/>
  <c r="AC58" i="2"/>
  <c r="AB58" i="2"/>
  <c r="Y58" i="2"/>
  <c r="BB58" i="2" s="1"/>
  <c r="V58" i="2"/>
  <c r="BA58" i="2" s="1"/>
  <c r="S58" i="2"/>
  <c r="AZ58" i="2" s="1"/>
  <c r="P58" i="2"/>
  <c r="J58" i="2"/>
  <c r="BG57" i="2"/>
  <c r="BD57" i="2"/>
  <c r="BB57" i="2"/>
  <c r="AU57" i="2"/>
  <c r="AT57" i="2"/>
  <c r="AN57" i="2"/>
  <c r="AK57" i="2"/>
  <c r="AH57" i="2"/>
  <c r="AD57" i="2"/>
  <c r="AC57" i="2"/>
  <c r="AE57" i="2" s="1"/>
  <c r="AB57" i="2"/>
  <c r="BC57" i="2" s="1"/>
  <c r="Y57" i="2"/>
  <c r="V57" i="2"/>
  <c r="BA57" i="2" s="1"/>
  <c r="S57" i="2"/>
  <c r="AZ57" i="2" s="1"/>
  <c r="P57" i="2"/>
  <c r="AY57" i="2" s="1"/>
  <c r="J57" i="2"/>
  <c r="AO57" i="2" s="1"/>
  <c r="BB56" i="2"/>
  <c r="AY56" i="2"/>
  <c r="AT56" i="2"/>
  <c r="AP56" i="2"/>
  <c r="AV56" i="2" s="1"/>
  <c r="AN56" i="2"/>
  <c r="AK56" i="2"/>
  <c r="AH56" i="2"/>
  <c r="AD56" i="2"/>
  <c r="AC56" i="2"/>
  <c r="AE56" i="2" s="1"/>
  <c r="BD56" i="2" s="1"/>
  <c r="AB56" i="2"/>
  <c r="BC56" i="2" s="1"/>
  <c r="Y56" i="2"/>
  <c r="V56" i="2"/>
  <c r="BA56" i="2" s="1"/>
  <c r="S56" i="2"/>
  <c r="AZ56" i="2" s="1"/>
  <c r="P56" i="2"/>
  <c r="J56" i="2"/>
  <c r="BG55" i="2"/>
  <c r="BD55" i="2"/>
  <c r="BC55" i="2"/>
  <c r="BA55" i="2"/>
  <c r="AZ55" i="2"/>
  <c r="AT55" i="2"/>
  <c r="AO55" i="2"/>
  <c r="AU55" i="2" s="1"/>
  <c r="AN55" i="2"/>
  <c r="AK55" i="2"/>
  <c r="AH55" i="2"/>
  <c r="AD55" i="2"/>
  <c r="AC55" i="2"/>
  <c r="AE55" i="2" s="1"/>
  <c r="AB55" i="2"/>
  <c r="Y55" i="2"/>
  <c r="BB55" i="2" s="1"/>
  <c r="V55" i="2"/>
  <c r="S55" i="2"/>
  <c r="P55" i="2"/>
  <c r="AY55" i="2" s="1"/>
  <c r="J55" i="2"/>
  <c r="AP55" i="2" s="1"/>
  <c r="AV55" i="2" s="1"/>
  <c r="BG54" i="2"/>
  <c r="BC54" i="2"/>
  <c r="AZ54" i="2"/>
  <c r="AV54" i="2"/>
  <c r="AT54" i="2"/>
  <c r="AO54" i="2"/>
  <c r="AU54" i="2" s="1"/>
  <c r="AW54" i="2" s="1"/>
  <c r="AN54" i="2"/>
  <c r="AK54" i="2"/>
  <c r="AH54" i="2"/>
  <c r="AD54" i="2"/>
  <c r="AC54" i="2"/>
  <c r="AB54" i="2"/>
  <c r="Y54" i="2"/>
  <c r="BB54" i="2" s="1"/>
  <c r="V54" i="2"/>
  <c r="BA54" i="2" s="1"/>
  <c r="S54" i="2"/>
  <c r="P54" i="2"/>
  <c r="AY54" i="2" s="1"/>
  <c r="J54" i="2"/>
  <c r="AP54" i="2" s="1"/>
  <c r="AT53" i="2"/>
  <c r="AN53" i="2"/>
  <c r="AK53" i="2"/>
  <c r="AH53" i="2"/>
  <c r="AE53" i="2"/>
  <c r="BD53" i="2" s="1"/>
  <c r="AD53" i="2"/>
  <c r="AC53" i="2"/>
  <c r="AB53" i="2"/>
  <c r="BC53" i="2" s="1"/>
  <c r="Y53" i="2"/>
  <c r="BB53" i="2" s="1"/>
  <c r="V53" i="2"/>
  <c r="BA53" i="2" s="1"/>
  <c r="S53" i="2"/>
  <c r="AZ53" i="2" s="1"/>
  <c r="P53" i="2"/>
  <c r="AY53" i="2" s="1"/>
  <c r="J53" i="2"/>
  <c r="AP53" i="2" s="1"/>
  <c r="AV53" i="2" s="1"/>
  <c r="AY52" i="2"/>
  <c r="AT52" i="2"/>
  <c r="AP52" i="2"/>
  <c r="AO52" i="2"/>
  <c r="AU52" i="2" s="1"/>
  <c r="AN52" i="2"/>
  <c r="AK52" i="2"/>
  <c r="AH52" i="2"/>
  <c r="AD52" i="2"/>
  <c r="AE52" i="2" s="1"/>
  <c r="BD52" i="2" s="1"/>
  <c r="AC52" i="2"/>
  <c r="AB52" i="2"/>
  <c r="BC52" i="2" s="1"/>
  <c r="Y52" i="2"/>
  <c r="BB52" i="2" s="1"/>
  <c r="V52" i="2"/>
  <c r="BA52" i="2" s="1"/>
  <c r="S52" i="2"/>
  <c r="AZ52" i="2" s="1"/>
  <c r="P52" i="2"/>
  <c r="J52" i="2"/>
  <c r="BG52" i="2" s="1"/>
  <c r="BA51" i="2"/>
  <c r="AT51" i="2"/>
  <c r="AP51" i="2"/>
  <c r="AQ51" i="2" s="1"/>
  <c r="AO51" i="2"/>
  <c r="AU51" i="2" s="1"/>
  <c r="AN51" i="2"/>
  <c r="AK51" i="2"/>
  <c r="AH51" i="2"/>
  <c r="AE51" i="2"/>
  <c r="BD51" i="2" s="1"/>
  <c r="AD51" i="2"/>
  <c r="AC51" i="2"/>
  <c r="AB51" i="2"/>
  <c r="BC51" i="2" s="1"/>
  <c r="Y51" i="2"/>
  <c r="BB51" i="2" s="1"/>
  <c r="V51" i="2"/>
  <c r="S51" i="2"/>
  <c r="AZ51" i="2" s="1"/>
  <c r="P51" i="2"/>
  <c r="AY51" i="2" s="1"/>
  <c r="J51" i="2"/>
  <c r="BG51" i="2" s="1"/>
  <c r="BC50" i="2"/>
  <c r="BB50" i="2"/>
  <c r="AZ50" i="2"/>
  <c r="AT50" i="2"/>
  <c r="AN50" i="2"/>
  <c r="AK50" i="2"/>
  <c r="AH50" i="2"/>
  <c r="AE50" i="2"/>
  <c r="BD50" i="2" s="1"/>
  <c r="AD50" i="2"/>
  <c r="AC50" i="2"/>
  <c r="AB50" i="2"/>
  <c r="Y50" i="2"/>
  <c r="V50" i="2"/>
  <c r="BA50" i="2" s="1"/>
  <c r="S50" i="2"/>
  <c r="P50" i="2"/>
  <c r="AY50" i="2" s="1"/>
  <c r="J50" i="2"/>
  <c r="AO50" i="2" s="1"/>
  <c r="AU50" i="2" s="1"/>
  <c r="BA49" i="2"/>
  <c r="AY49" i="2"/>
  <c r="AW49" i="2"/>
  <c r="AT49" i="2"/>
  <c r="AQ49" i="2"/>
  <c r="AP49" i="2"/>
  <c r="AV49" i="2" s="1"/>
  <c r="AO49" i="2"/>
  <c r="AU49" i="2" s="1"/>
  <c r="AN49" i="2"/>
  <c r="AK49" i="2"/>
  <c r="AH49" i="2"/>
  <c r="AD49" i="2"/>
  <c r="AC49" i="2"/>
  <c r="AE49" i="2" s="1"/>
  <c r="BD49" i="2" s="1"/>
  <c r="AB49" i="2"/>
  <c r="BC49" i="2" s="1"/>
  <c r="Y49" i="2"/>
  <c r="BB49" i="2" s="1"/>
  <c r="V49" i="2"/>
  <c r="S49" i="2"/>
  <c r="AZ49" i="2" s="1"/>
  <c r="P49" i="2"/>
  <c r="J49" i="2"/>
  <c r="BG49" i="2" s="1"/>
  <c r="BC48" i="2"/>
  <c r="BB48" i="2"/>
  <c r="AY48" i="2"/>
  <c r="AT48" i="2"/>
  <c r="AP48" i="2"/>
  <c r="AO48" i="2"/>
  <c r="AU48" i="2" s="1"/>
  <c r="AN48" i="2"/>
  <c r="AK48" i="2"/>
  <c r="AH48" i="2"/>
  <c r="AD48" i="2"/>
  <c r="AC48" i="2"/>
  <c r="AE48" i="2" s="1"/>
  <c r="BD48" i="2" s="1"/>
  <c r="AB48" i="2"/>
  <c r="Y48" i="2"/>
  <c r="V48" i="2"/>
  <c r="BA48" i="2" s="1"/>
  <c r="S48" i="2"/>
  <c r="AZ48" i="2" s="1"/>
  <c r="P48" i="2"/>
  <c r="J48" i="2"/>
  <c r="BG48" i="2" s="1"/>
  <c r="BA47" i="2"/>
  <c r="AZ47" i="2"/>
  <c r="AT47" i="2"/>
  <c r="AN47" i="2"/>
  <c r="AK47" i="2"/>
  <c r="AH47" i="2"/>
  <c r="AE47" i="2"/>
  <c r="BD47" i="2" s="1"/>
  <c r="AD47" i="2"/>
  <c r="AC47" i="2"/>
  <c r="AB47" i="2"/>
  <c r="BC47" i="2" s="1"/>
  <c r="Y47" i="2"/>
  <c r="BB47" i="2" s="1"/>
  <c r="V47" i="2"/>
  <c r="S47" i="2"/>
  <c r="P47" i="2"/>
  <c r="AY47" i="2" s="1"/>
  <c r="J47" i="2"/>
  <c r="AP47" i="2" s="1"/>
  <c r="AV47" i="2" s="1"/>
  <c r="BC46" i="2"/>
  <c r="BB46" i="2"/>
  <c r="AY46" i="2"/>
  <c r="AT46" i="2"/>
  <c r="AN46" i="2"/>
  <c r="AK46" i="2"/>
  <c r="AH46" i="2"/>
  <c r="AD46" i="2"/>
  <c r="AC46" i="2"/>
  <c r="AE46" i="2" s="1"/>
  <c r="BD46" i="2" s="1"/>
  <c r="AB46" i="2"/>
  <c r="Y46" i="2"/>
  <c r="V46" i="2"/>
  <c r="BA46" i="2" s="1"/>
  <c r="S46" i="2"/>
  <c r="AZ46" i="2" s="1"/>
  <c r="P46" i="2"/>
  <c r="J46" i="2"/>
  <c r="BG46" i="2" s="1"/>
  <c r="BG45" i="2"/>
  <c r="BB45" i="2"/>
  <c r="AZ45" i="2"/>
  <c r="AT45" i="2"/>
  <c r="AP45" i="2"/>
  <c r="AQ45" i="2" s="1"/>
  <c r="AN45" i="2"/>
  <c r="AK45" i="2"/>
  <c r="AH45" i="2"/>
  <c r="AD45" i="2"/>
  <c r="AC45" i="2"/>
  <c r="AE45" i="2" s="1"/>
  <c r="BD45" i="2" s="1"/>
  <c r="AB45" i="2"/>
  <c r="BC45" i="2" s="1"/>
  <c r="Y45" i="2"/>
  <c r="V45" i="2"/>
  <c r="BA45" i="2" s="1"/>
  <c r="S45" i="2"/>
  <c r="P45" i="2"/>
  <c r="AY45" i="2" s="1"/>
  <c r="J45" i="2"/>
  <c r="AO45" i="2" s="1"/>
  <c r="AU45" i="2" s="1"/>
  <c r="BC44" i="2"/>
  <c r="BB44" i="2"/>
  <c r="AZ44" i="2"/>
  <c r="AY44" i="2"/>
  <c r="AT44" i="2"/>
  <c r="AP44" i="2"/>
  <c r="AV44" i="2" s="1"/>
  <c r="AN44" i="2"/>
  <c r="AK44" i="2"/>
  <c r="AH44" i="2"/>
  <c r="AD44" i="2"/>
  <c r="AC44" i="2"/>
  <c r="AE44" i="2" s="1"/>
  <c r="BD44" i="2" s="1"/>
  <c r="AB44" i="2"/>
  <c r="Y44" i="2"/>
  <c r="V44" i="2"/>
  <c r="BA44" i="2" s="1"/>
  <c r="S44" i="2"/>
  <c r="P44" i="2"/>
  <c r="J44" i="2"/>
  <c r="BA43" i="2"/>
  <c r="AT43" i="2"/>
  <c r="AN43" i="2"/>
  <c r="AK43" i="2"/>
  <c r="AH43" i="2"/>
  <c r="AE43" i="2"/>
  <c r="BD43" i="2" s="1"/>
  <c r="AD43" i="2"/>
  <c r="AC43" i="2"/>
  <c r="AB43" i="2"/>
  <c r="BC43" i="2" s="1"/>
  <c r="Y43" i="2"/>
  <c r="BB43" i="2" s="1"/>
  <c r="V43" i="2"/>
  <c r="S43" i="2"/>
  <c r="AZ43" i="2" s="1"/>
  <c r="P43" i="2"/>
  <c r="AY43" i="2" s="1"/>
  <c r="J43" i="2"/>
  <c r="AO43" i="2" s="1"/>
  <c r="AU43" i="2" s="1"/>
  <c r="BC42" i="2"/>
  <c r="AY42" i="2"/>
  <c r="AT42" i="2"/>
  <c r="AN42" i="2"/>
  <c r="AK42" i="2"/>
  <c r="AH42" i="2"/>
  <c r="AD42" i="2"/>
  <c r="AC42" i="2"/>
  <c r="AE42" i="2" s="1"/>
  <c r="BD42" i="2" s="1"/>
  <c r="AB42" i="2"/>
  <c r="Y42" i="2"/>
  <c r="BB42" i="2" s="1"/>
  <c r="V42" i="2"/>
  <c r="BA42" i="2" s="1"/>
  <c r="S42" i="2"/>
  <c r="AZ42" i="2" s="1"/>
  <c r="P42" i="2"/>
  <c r="J42" i="2"/>
  <c r="AP42" i="2" s="1"/>
  <c r="AV42" i="2" s="1"/>
  <c r="BG41" i="2"/>
  <c r="BB41" i="2"/>
  <c r="AT41" i="2"/>
  <c r="AP41" i="2"/>
  <c r="AN41" i="2"/>
  <c r="AK41" i="2"/>
  <c r="AH41" i="2"/>
  <c r="AD41" i="2"/>
  <c r="AC41" i="2"/>
  <c r="AE41" i="2" s="1"/>
  <c r="BD41" i="2" s="1"/>
  <c r="AB41" i="2"/>
  <c r="BC41" i="2" s="1"/>
  <c r="Y41" i="2"/>
  <c r="V41" i="2"/>
  <c r="BA41" i="2" s="1"/>
  <c r="S41" i="2"/>
  <c r="AZ41" i="2" s="1"/>
  <c r="P41" i="2"/>
  <c r="AY41" i="2" s="1"/>
  <c r="J41" i="2"/>
  <c r="AO41" i="2" s="1"/>
  <c r="AU41" i="2" s="1"/>
  <c r="BC40" i="2"/>
  <c r="BB40" i="2"/>
  <c r="AZ40" i="2"/>
  <c r="AY40" i="2"/>
  <c r="AT40" i="2"/>
  <c r="AP40" i="2"/>
  <c r="AV40" i="2" s="1"/>
  <c r="AN40" i="2"/>
  <c r="AK40" i="2"/>
  <c r="AH40" i="2"/>
  <c r="AD40" i="2"/>
  <c r="AC40" i="2"/>
  <c r="AB40" i="2"/>
  <c r="Y40" i="2"/>
  <c r="V40" i="2"/>
  <c r="BA40" i="2" s="1"/>
  <c r="S40" i="2"/>
  <c r="P40" i="2"/>
  <c r="J40" i="2"/>
  <c r="BC39" i="2"/>
  <c r="BA39" i="2"/>
  <c r="AT39" i="2"/>
  <c r="AN39" i="2"/>
  <c r="AK39" i="2"/>
  <c r="AH39" i="2"/>
  <c r="AD39" i="2"/>
  <c r="AC39" i="2"/>
  <c r="AE39" i="2" s="1"/>
  <c r="BD39" i="2" s="1"/>
  <c r="AB39" i="2"/>
  <c r="Y39" i="2"/>
  <c r="BB39" i="2" s="1"/>
  <c r="V39" i="2"/>
  <c r="S39" i="2"/>
  <c r="AZ39" i="2" s="1"/>
  <c r="P39" i="2"/>
  <c r="AY39" i="2" s="1"/>
  <c r="J39" i="2"/>
  <c r="AP39" i="2" s="1"/>
  <c r="AV39" i="2" s="1"/>
  <c r="BC38" i="2"/>
  <c r="AT38" i="2"/>
  <c r="AO38" i="2"/>
  <c r="AU38" i="2" s="1"/>
  <c r="AN38" i="2"/>
  <c r="AK38" i="2"/>
  <c r="AH38" i="2"/>
  <c r="AD38" i="2"/>
  <c r="AE38" i="2" s="1"/>
  <c r="BD38" i="2" s="1"/>
  <c r="AC38" i="2"/>
  <c r="AB38" i="2"/>
  <c r="Y38" i="2"/>
  <c r="BB38" i="2" s="1"/>
  <c r="V38" i="2"/>
  <c r="BA38" i="2" s="1"/>
  <c r="S38" i="2"/>
  <c r="AZ38" i="2" s="1"/>
  <c r="P38" i="2"/>
  <c r="AY38" i="2" s="1"/>
  <c r="J38" i="2"/>
  <c r="AT37" i="2"/>
  <c r="AN37" i="2"/>
  <c r="AK37" i="2"/>
  <c r="AH37" i="2"/>
  <c r="AE37" i="2"/>
  <c r="BD37" i="2" s="1"/>
  <c r="AD37" i="2"/>
  <c r="AC37" i="2"/>
  <c r="AB37" i="2"/>
  <c r="BC37" i="2" s="1"/>
  <c r="Y37" i="2"/>
  <c r="BB37" i="2" s="1"/>
  <c r="V37" i="2"/>
  <c r="BA37" i="2" s="1"/>
  <c r="S37" i="2"/>
  <c r="AZ37" i="2" s="1"/>
  <c r="P37" i="2"/>
  <c r="AY37" i="2" s="1"/>
  <c r="J37" i="2"/>
  <c r="AY36" i="2"/>
  <c r="AU36" i="2"/>
  <c r="AT36" i="2"/>
  <c r="AP36" i="2"/>
  <c r="AO36" i="2"/>
  <c r="AN36" i="2"/>
  <c r="AK36" i="2"/>
  <c r="AH36" i="2"/>
  <c r="AD36" i="2"/>
  <c r="AE36" i="2" s="1"/>
  <c r="BD36" i="2" s="1"/>
  <c r="AC36" i="2"/>
  <c r="AB36" i="2"/>
  <c r="BC36" i="2" s="1"/>
  <c r="Y36" i="2"/>
  <c r="BB36" i="2" s="1"/>
  <c r="V36" i="2"/>
  <c r="BA36" i="2" s="1"/>
  <c r="S36" i="2"/>
  <c r="AZ36" i="2" s="1"/>
  <c r="P36" i="2"/>
  <c r="J36" i="2"/>
  <c r="BG36" i="2" s="1"/>
  <c r="BG35" i="2"/>
  <c r="BA35" i="2"/>
  <c r="AT35" i="2"/>
  <c r="AP35" i="2"/>
  <c r="AV35" i="2" s="1"/>
  <c r="AO35" i="2"/>
  <c r="AU35" i="2" s="1"/>
  <c r="AW35" i="2" s="1"/>
  <c r="AN35" i="2"/>
  <c r="AK35" i="2"/>
  <c r="AH35" i="2"/>
  <c r="AD35" i="2"/>
  <c r="AC35" i="2"/>
  <c r="AE35" i="2" s="1"/>
  <c r="BD35" i="2" s="1"/>
  <c r="AB35" i="2"/>
  <c r="BC35" i="2" s="1"/>
  <c r="Y35" i="2"/>
  <c r="BB35" i="2" s="1"/>
  <c r="V35" i="2"/>
  <c r="S35" i="2"/>
  <c r="AZ35" i="2" s="1"/>
  <c r="P35" i="2"/>
  <c r="AY35" i="2" s="1"/>
  <c r="J35" i="2"/>
  <c r="BC34" i="2"/>
  <c r="BB34" i="2"/>
  <c r="AZ34" i="2"/>
  <c r="AT34" i="2"/>
  <c r="AN34" i="2"/>
  <c r="AK34" i="2"/>
  <c r="AH34" i="2"/>
  <c r="AE34" i="2"/>
  <c r="BD34" i="2" s="1"/>
  <c r="AD34" i="2"/>
  <c r="AC34" i="2"/>
  <c r="AB34" i="2"/>
  <c r="Y34" i="2"/>
  <c r="V34" i="2"/>
  <c r="BA34" i="2" s="1"/>
  <c r="S34" i="2"/>
  <c r="P34" i="2"/>
  <c r="AY34" i="2" s="1"/>
  <c r="J34" i="2"/>
  <c r="AO34" i="2" s="1"/>
  <c r="AU34" i="2" s="1"/>
  <c r="BA33" i="2"/>
  <c r="AY33" i="2"/>
  <c r="AW33" i="2"/>
  <c r="AT33" i="2"/>
  <c r="AQ33" i="2"/>
  <c r="AP33" i="2"/>
  <c r="AV33" i="2" s="1"/>
  <c r="AO33" i="2"/>
  <c r="AU33" i="2" s="1"/>
  <c r="AN33" i="2"/>
  <c r="AK33" i="2"/>
  <c r="AH33" i="2"/>
  <c r="AD33" i="2"/>
  <c r="AC33" i="2"/>
  <c r="AE33" i="2" s="1"/>
  <c r="BD33" i="2" s="1"/>
  <c r="AB33" i="2"/>
  <c r="BC33" i="2" s="1"/>
  <c r="Y33" i="2"/>
  <c r="BB33" i="2" s="1"/>
  <c r="V33" i="2"/>
  <c r="S33" i="2"/>
  <c r="AZ33" i="2" s="1"/>
  <c r="P33" i="2"/>
  <c r="J33" i="2"/>
  <c r="BG33" i="2" s="1"/>
  <c r="BC32" i="2"/>
  <c r="BB32" i="2"/>
  <c r="AY32" i="2"/>
  <c r="AT32" i="2"/>
  <c r="AP32" i="2"/>
  <c r="AO32" i="2"/>
  <c r="AU32" i="2" s="1"/>
  <c r="AN32" i="2"/>
  <c r="AK32" i="2"/>
  <c r="AH32" i="2"/>
  <c r="AD32" i="2"/>
  <c r="AC32" i="2"/>
  <c r="AE32" i="2" s="1"/>
  <c r="BD32" i="2" s="1"/>
  <c r="AB32" i="2"/>
  <c r="Y32" i="2"/>
  <c r="V32" i="2"/>
  <c r="BA32" i="2" s="1"/>
  <c r="S32" i="2"/>
  <c r="AZ32" i="2" s="1"/>
  <c r="P32" i="2"/>
  <c r="J32" i="2"/>
  <c r="BG32" i="2" s="1"/>
  <c r="BA31" i="2"/>
  <c r="AZ31" i="2"/>
  <c r="AT31" i="2"/>
  <c r="AN31" i="2"/>
  <c r="AK31" i="2"/>
  <c r="AH31" i="2"/>
  <c r="AE31" i="2"/>
  <c r="BD31" i="2" s="1"/>
  <c r="AD31" i="2"/>
  <c r="AC31" i="2"/>
  <c r="AB31" i="2"/>
  <c r="BC31" i="2" s="1"/>
  <c r="Y31" i="2"/>
  <c r="BB31" i="2" s="1"/>
  <c r="V31" i="2"/>
  <c r="S31" i="2"/>
  <c r="P31" i="2"/>
  <c r="AY31" i="2" s="1"/>
  <c r="J31" i="2"/>
  <c r="BC30" i="2"/>
  <c r="BB30" i="2"/>
  <c r="AY30" i="2"/>
  <c r="AT30" i="2"/>
  <c r="AN30" i="2"/>
  <c r="AK30" i="2"/>
  <c r="AH30" i="2"/>
  <c r="AD30" i="2"/>
  <c r="AC30" i="2"/>
  <c r="AE30" i="2" s="1"/>
  <c r="BD30" i="2" s="1"/>
  <c r="AB30" i="2"/>
  <c r="Y30" i="2"/>
  <c r="V30" i="2"/>
  <c r="BA30" i="2" s="1"/>
  <c r="S30" i="2"/>
  <c r="AZ30" i="2" s="1"/>
  <c r="P30" i="2"/>
  <c r="J30" i="2"/>
  <c r="BG30" i="2" s="1"/>
  <c r="BG29" i="2"/>
  <c r="BD29" i="2"/>
  <c r="BB29" i="2"/>
  <c r="AZ29" i="2"/>
  <c r="AT29" i="2"/>
  <c r="AP29" i="2"/>
  <c r="AN29" i="2"/>
  <c r="AK29" i="2"/>
  <c r="AH29" i="2"/>
  <c r="AD29" i="2"/>
  <c r="AC29" i="2"/>
  <c r="AE29" i="2" s="1"/>
  <c r="AB29" i="2"/>
  <c r="BC29" i="2" s="1"/>
  <c r="Y29" i="2"/>
  <c r="V29" i="2"/>
  <c r="BA29" i="2" s="1"/>
  <c r="S29" i="2"/>
  <c r="P29" i="2"/>
  <c r="AY29" i="2" s="1"/>
  <c r="J29" i="2"/>
  <c r="AO29" i="2" s="1"/>
  <c r="AU29" i="2" s="1"/>
  <c r="BC28" i="2"/>
  <c r="BB28" i="2"/>
  <c r="AZ28" i="2"/>
  <c r="AY28" i="2"/>
  <c r="AT28" i="2"/>
  <c r="AP28" i="2"/>
  <c r="AV28" i="2" s="1"/>
  <c r="AN28" i="2"/>
  <c r="AK28" i="2"/>
  <c r="AH28" i="2"/>
  <c r="AD28" i="2"/>
  <c r="AC28" i="2"/>
  <c r="AE28" i="2" s="1"/>
  <c r="BD28" i="2" s="1"/>
  <c r="AB28" i="2"/>
  <c r="Y28" i="2"/>
  <c r="V28" i="2"/>
  <c r="BA28" i="2" s="1"/>
  <c r="S28" i="2"/>
  <c r="P28" i="2"/>
  <c r="J28" i="2"/>
  <c r="BA27" i="2"/>
  <c r="AT27" i="2"/>
  <c r="AN27" i="2"/>
  <c r="AK27" i="2"/>
  <c r="AH27" i="2"/>
  <c r="AE27" i="2"/>
  <c r="BD27" i="2" s="1"/>
  <c r="AD27" i="2"/>
  <c r="AC27" i="2"/>
  <c r="AB27" i="2"/>
  <c r="BC27" i="2" s="1"/>
  <c r="Y27" i="2"/>
  <c r="BB27" i="2" s="1"/>
  <c r="V27" i="2"/>
  <c r="S27" i="2"/>
  <c r="AZ27" i="2" s="1"/>
  <c r="P27" i="2"/>
  <c r="AY27" i="2" s="1"/>
  <c r="J27" i="2"/>
  <c r="AY26" i="2"/>
  <c r="AT26" i="2"/>
  <c r="AN26" i="2"/>
  <c r="AK26" i="2"/>
  <c r="AH26" i="2"/>
  <c r="AD26" i="2"/>
  <c r="AC26" i="2"/>
  <c r="AE26" i="2" s="1"/>
  <c r="BD26" i="2" s="1"/>
  <c r="AB26" i="2"/>
  <c r="BC26" i="2" s="1"/>
  <c r="Y26" i="2"/>
  <c r="BB26" i="2" s="1"/>
  <c r="V26" i="2"/>
  <c r="BA26" i="2" s="1"/>
  <c r="S26" i="2"/>
  <c r="AZ26" i="2" s="1"/>
  <c r="P26" i="2"/>
  <c r="J26" i="2"/>
  <c r="AP26" i="2" s="1"/>
  <c r="AV26" i="2" s="1"/>
  <c r="BG25" i="2"/>
  <c r="BC25" i="2"/>
  <c r="AU25" i="2"/>
  <c r="AW25" i="2" s="1"/>
  <c r="AT25" i="2"/>
  <c r="AQ25" i="2"/>
  <c r="AO25" i="2"/>
  <c r="AN25" i="2"/>
  <c r="AK25" i="2"/>
  <c r="AH25" i="2"/>
  <c r="AD25" i="2"/>
  <c r="AC25" i="2"/>
  <c r="AE25" i="2" s="1"/>
  <c r="BD25" i="2" s="1"/>
  <c r="AB25" i="2"/>
  <c r="Y25" i="2"/>
  <c r="BB25" i="2" s="1"/>
  <c r="V25" i="2"/>
  <c r="BA25" i="2" s="1"/>
  <c r="S25" i="2"/>
  <c r="AZ25" i="2" s="1"/>
  <c r="P25" i="2"/>
  <c r="AY25" i="2" s="1"/>
  <c r="J25" i="2"/>
  <c r="AP25" i="2" s="1"/>
  <c r="AV25" i="2" s="1"/>
  <c r="BG24" i="2"/>
  <c r="BD24" i="2"/>
  <c r="BB24" i="2"/>
  <c r="AY24" i="2"/>
  <c r="AT24" i="2"/>
  <c r="AQ24" i="2"/>
  <c r="AP24" i="2"/>
  <c r="AV24" i="2" s="1"/>
  <c r="AN24" i="2"/>
  <c r="AK24" i="2"/>
  <c r="AH24" i="2"/>
  <c r="AD24" i="2"/>
  <c r="AC24" i="2"/>
  <c r="AE24" i="2" s="1"/>
  <c r="AB24" i="2"/>
  <c r="BC24" i="2" s="1"/>
  <c r="Y24" i="2"/>
  <c r="V24" i="2"/>
  <c r="BA24" i="2" s="1"/>
  <c r="S24" i="2"/>
  <c r="AZ24" i="2" s="1"/>
  <c r="P24" i="2"/>
  <c r="J24" i="2"/>
  <c r="AO24" i="2" s="1"/>
  <c r="AU24" i="2" s="1"/>
  <c r="AW24" i="2" s="1"/>
  <c r="BC23" i="2"/>
  <c r="BB23" i="2"/>
  <c r="AZ23" i="2"/>
  <c r="AY23" i="2"/>
  <c r="AT23" i="2"/>
  <c r="AO23" i="2"/>
  <c r="AU23" i="2" s="1"/>
  <c r="AN23" i="2"/>
  <c r="AK23" i="2"/>
  <c r="AH23" i="2"/>
  <c r="AD23" i="2"/>
  <c r="AE23" i="2" s="1"/>
  <c r="BD23" i="2" s="1"/>
  <c r="AC23" i="2"/>
  <c r="AB23" i="2"/>
  <c r="Y23" i="2"/>
  <c r="V23" i="2"/>
  <c r="BA23" i="2" s="1"/>
  <c r="S23" i="2"/>
  <c r="P23" i="2"/>
  <c r="J23" i="2"/>
  <c r="BA22" i="2"/>
  <c r="AZ22" i="2"/>
  <c r="AY22" i="2"/>
  <c r="AT22" i="2"/>
  <c r="AP22" i="2"/>
  <c r="AO22" i="2"/>
  <c r="AU22" i="2" s="1"/>
  <c r="AN22" i="2"/>
  <c r="AK22" i="2"/>
  <c r="AH22" i="2"/>
  <c r="AD22" i="2"/>
  <c r="AC22" i="2"/>
  <c r="AE22" i="2" s="1"/>
  <c r="BD22" i="2" s="1"/>
  <c r="AB22" i="2"/>
  <c r="BC22" i="2" s="1"/>
  <c r="Y22" i="2"/>
  <c r="BB22" i="2" s="1"/>
  <c r="V22" i="2"/>
  <c r="S22" i="2"/>
  <c r="P22" i="2"/>
  <c r="J22" i="2"/>
  <c r="BG22" i="2" s="1"/>
  <c r="BA21" i="2"/>
  <c r="AZ21" i="2"/>
  <c r="AY21" i="2"/>
  <c r="AT21" i="2"/>
  <c r="AP21" i="2"/>
  <c r="AO21" i="2"/>
  <c r="AU21" i="2" s="1"/>
  <c r="AN21" i="2"/>
  <c r="AK21" i="2"/>
  <c r="AH21" i="2"/>
  <c r="AD21" i="2"/>
  <c r="AC21" i="2"/>
  <c r="AE21" i="2" s="1"/>
  <c r="BD21" i="2" s="1"/>
  <c r="AB21" i="2"/>
  <c r="BC21" i="2" s="1"/>
  <c r="Y21" i="2"/>
  <c r="BB21" i="2" s="1"/>
  <c r="V21" i="2"/>
  <c r="S21" i="2"/>
  <c r="P21" i="2"/>
  <c r="J21" i="2"/>
  <c r="BG21" i="2" s="1"/>
  <c r="BB20" i="2"/>
  <c r="BA20" i="2"/>
  <c r="AZ20" i="2"/>
  <c r="AT20" i="2"/>
  <c r="AQ20" i="2"/>
  <c r="AP20" i="2"/>
  <c r="AV20" i="2" s="1"/>
  <c r="AO20" i="2"/>
  <c r="AU20" i="2" s="1"/>
  <c r="AW20" i="2" s="1"/>
  <c r="AN20" i="2"/>
  <c r="AK20" i="2"/>
  <c r="AH20" i="2"/>
  <c r="AD20" i="2"/>
  <c r="AC20" i="2"/>
  <c r="AE20" i="2" s="1"/>
  <c r="BD20" i="2" s="1"/>
  <c r="AB20" i="2"/>
  <c r="BC20" i="2" s="1"/>
  <c r="Y20" i="2"/>
  <c r="V20" i="2"/>
  <c r="S20" i="2"/>
  <c r="P20" i="2"/>
  <c r="AY20" i="2" s="1"/>
  <c r="J20" i="2"/>
  <c r="BG20" i="2" s="1"/>
  <c r="BG19" i="2"/>
  <c r="BD19" i="2"/>
  <c r="BC19" i="2"/>
  <c r="AZ19" i="2"/>
  <c r="AU19" i="2"/>
  <c r="AT19" i="2"/>
  <c r="AQ19" i="2"/>
  <c r="AO19" i="2"/>
  <c r="AN19" i="2"/>
  <c r="AK19" i="2"/>
  <c r="AH19" i="2"/>
  <c r="AD19" i="2"/>
  <c r="AC19" i="2"/>
  <c r="AE19" i="2" s="1"/>
  <c r="AB19" i="2"/>
  <c r="Y19" i="2"/>
  <c r="BB19" i="2" s="1"/>
  <c r="V19" i="2"/>
  <c r="BA19" i="2" s="1"/>
  <c r="S19" i="2"/>
  <c r="P19" i="2"/>
  <c r="AY19" i="2" s="1"/>
  <c r="J19" i="2"/>
  <c r="AP19" i="2" s="1"/>
  <c r="AV19" i="2" s="1"/>
  <c r="BB18" i="2"/>
  <c r="BA18" i="2"/>
  <c r="AT18" i="2"/>
  <c r="AN18" i="2"/>
  <c r="AK18" i="2"/>
  <c r="AH18" i="2"/>
  <c r="AD18" i="2"/>
  <c r="AC18" i="2"/>
  <c r="AE18" i="2" s="1"/>
  <c r="BD18" i="2" s="1"/>
  <c r="AB18" i="2"/>
  <c r="BC18" i="2" s="1"/>
  <c r="Y18" i="2"/>
  <c r="V18" i="2"/>
  <c r="S18" i="2"/>
  <c r="AZ18" i="2" s="1"/>
  <c r="P18" i="2"/>
  <c r="AY18" i="2" s="1"/>
  <c r="J18" i="2"/>
  <c r="AP18" i="2" s="1"/>
  <c r="AV18" i="2" s="1"/>
  <c r="BC17" i="2"/>
  <c r="BB17" i="2"/>
  <c r="BA17" i="2"/>
  <c r="AY17" i="2"/>
  <c r="AT17" i="2"/>
  <c r="AN17" i="2"/>
  <c r="AK17" i="2"/>
  <c r="AH17" i="2"/>
  <c r="AD17" i="2"/>
  <c r="AC17" i="2"/>
  <c r="AE17" i="2" s="1"/>
  <c r="BD17" i="2" s="1"/>
  <c r="AB17" i="2"/>
  <c r="Y17" i="2"/>
  <c r="V17" i="2"/>
  <c r="S17" i="2"/>
  <c r="AZ17" i="2" s="1"/>
  <c r="P17" i="2"/>
  <c r="J17" i="2"/>
  <c r="BG17" i="2" s="1"/>
  <c r="BC16" i="2"/>
  <c r="BB16" i="2"/>
  <c r="AZ16" i="2"/>
  <c r="AT16" i="2"/>
  <c r="AN16" i="2"/>
  <c r="AK16" i="2"/>
  <c r="AH16" i="2"/>
  <c r="AD16" i="2"/>
  <c r="AE16" i="2" s="1"/>
  <c r="BD16" i="2" s="1"/>
  <c r="AC16" i="2"/>
  <c r="AB16" i="2"/>
  <c r="Y16" i="2"/>
  <c r="V16" i="2"/>
  <c r="BA16" i="2" s="1"/>
  <c r="S16" i="2"/>
  <c r="P16" i="2"/>
  <c r="AY16" i="2" s="1"/>
  <c r="J16" i="2"/>
  <c r="BG16" i="2" s="1"/>
  <c r="BG15" i="2"/>
  <c r="AV15" i="2"/>
  <c r="AT15" i="2"/>
  <c r="AP15" i="2"/>
  <c r="AN15" i="2"/>
  <c r="AK15" i="2"/>
  <c r="AH15" i="2"/>
  <c r="AE15" i="2"/>
  <c r="BD15" i="2" s="1"/>
  <c r="AD15" i="2"/>
  <c r="AC15" i="2"/>
  <c r="AB15" i="2"/>
  <c r="BC15" i="2" s="1"/>
  <c r="Y15" i="2"/>
  <c r="BB15" i="2" s="1"/>
  <c r="V15" i="2"/>
  <c r="BA15" i="2" s="1"/>
  <c r="S15" i="2"/>
  <c r="AZ15" i="2" s="1"/>
  <c r="P15" i="2"/>
  <c r="AY15" i="2" s="1"/>
  <c r="J15" i="2"/>
  <c r="AO15" i="2" s="1"/>
  <c r="AU15" i="2" s="1"/>
  <c r="AW15" i="2" s="1"/>
  <c r="BG14" i="2"/>
  <c r="AZ14" i="2"/>
  <c r="AY14" i="2"/>
  <c r="AT14" i="2"/>
  <c r="AP14" i="2"/>
  <c r="AV14" i="2" s="1"/>
  <c r="AO14" i="2"/>
  <c r="AU14" i="2" s="1"/>
  <c r="AW14" i="2" s="1"/>
  <c r="AN14" i="2"/>
  <c r="AK14" i="2"/>
  <c r="AH14" i="2"/>
  <c r="AD14" i="2"/>
  <c r="AC14" i="2"/>
  <c r="AE14" i="2" s="1"/>
  <c r="BD14" i="2" s="1"/>
  <c r="AB14" i="2"/>
  <c r="BC14" i="2" s="1"/>
  <c r="Y14" i="2"/>
  <c r="BB14" i="2" s="1"/>
  <c r="V14" i="2"/>
  <c r="BA14" i="2" s="1"/>
  <c r="S14" i="2"/>
  <c r="P14" i="2"/>
  <c r="J14" i="2"/>
  <c r="BG13" i="2"/>
  <c r="BB13" i="2"/>
  <c r="BA13" i="2"/>
  <c r="AZ13" i="2"/>
  <c r="AT13" i="2"/>
  <c r="AP13" i="2"/>
  <c r="AV13" i="2" s="1"/>
  <c r="AO13" i="2"/>
  <c r="AU13" i="2" s="1"/>
  <c r="AW13" i="2" s="1"/>
  <c r="AN13" i="2"/>
  <c r="AK13" i="2"/>
  <c r="AH13" i="2"/>
  <c r="AD13" i="2"/>
  <c r="AC13" i="2"/>
  <c r="AE13" i="2" s="1"/>
  <c r="BD13" i="2" s="1"/>
  <c r="AB13" i="2"/>
  <c r="BC13" i="2" s="1"/>
  <c r="Y13" i="2"/>
  <c r="V13" i="2"/>
  <c r="S13" i="2"/>
  <c r="P13" i="2"/>
  <c r="AY13" i="2" s="1"/>
  <c r="J13" i="2"/>
  <c r="BC12" i="2"/>
  <c r="BB12" i="2"/>
  <c r="AT12" i="2"/>
  <c r="AN12" i="2"/>
  <c r="AK12" i="2"/>
  <c r="AH12" i="2"/>
  <c r="AD12" i="2"/>
  <c r="AE12" i="2" s="1"/>
  <c r="BD12" i="2" s="1"/>
  <c r="AC12" i="2"/>
  <c r="AB12" i="2"/>
  <c r="Y12" i="2"/>
  <c r="V12" i="2"/>
  <c r="BA12" i="2" s="1"/>
  <c r="S12" i="2"/>
  <c r="AZ12" i="2" s="1"/>
  <c r="P12" i="2"/>
  <c r="AY12" i="2" s="1"/>
  <c r="J12" i="2"/>
  <c r="BG11" i="2"/>
  <c r="AV11" i="2"/>
  <c r="AT11" i="2"/>
  <c r="AN11" i="2"/>
  <c r="AK11" i="2"/>
  <c r="AH11" i="2"/>
  <c r="AE11" i="2"/>
  <c r="BD11" i="2" s="1"/>
  <c r="AD11" i="2"/>
  <c r="AC11" i="2"/>
  <c r="AB11" i="2"/>
  <c r="BC11" i="2" s="1"/>
  <c r="Y11" i="2"/>
  <c r="BB11" i="2" s="1"/>
  <c r="V11" i="2"/>
  <c r="BA11" i="2" s="1"/>
  <c r="S11" i="2"/>
  <c r="AZ11" i="2" s="1"/>
  <c r="P11" i="2"/>
  <c r="AY11" i="2" s="1"/>
  <c r="J11" i="2"/>
  <c r="AP11" i="2" s="1"/>
  <c r="BG10" i="2"/>
  <c r="AZ10" i="2"/>
  <c r="AY10" i="2"/>
  <c r="AT10" i="2"/>
  <c r="AP10" i="2"/>
  <c r="AV10" i="2" s="1"/>
  <c r="AO10" i="2"/>
  <c r="AU10" i="2" s="1"/>
  <c r="AN10" i="2"/>
  <c r="AK10" i="2"/>
  <c r="AH10" i="2"/>
  <c r="AD10" i="2"/>
  <c r="AC10" i="2"/>
  <c r="AE10" i="2" s="1"/>
  <c r="BD10" i="2" s="1"/>
  <c r="AB10" i="2"/>
  <c r="BC10" i="2" s="1"/>
  <c r="Y10" i="2"/>
  <c r="BB10" i="2" s="1"/>
  <c r="V10" i="2"/>
  <c r="BA10" i="2" s="1"/>
  <c r="S10" i="2"/>
  <c r="P10" i="2"/>
  <c r="J10" i="2"/>
  <c r="BG9" i="2"/>
  <c r="BB9" i="2"/>
  <c r="BA9" i="2"/>
  <c r="AZ9" i="2"/>
  <c r="AT9" i="2"/>
  <c r="AQ9" i="2"/>
  <c r="AP9" i="2"/>
  <c r="AV9" i="2" s="1"/>
  <c r="AO9" i="2"/>
  <c r="AU9" i="2" s="1"/>
  <c r="AW9" i="2" s="1"/>
  <c r="AN9" i="2"/>
  <c r="AK9" i="2"/>
  <c r="AH9" i="2"/>
  <c r="AD9" i="2"/>
  <c r="AC9" i="2"/>
  <c r="AE9" i="2" s="1"/>
  <c r="BD9" i="2" s="1"/>
  <c r="AB9" i="2"/>
  <c r="BC9" i="2" s="1"/>
  <c r="Y9" i="2"/>
  <c r="V9" i="2"/>
  <c r="S9" i="2"/>
  <c r="P9" i="2"/>
  <c r="AY9" i="2" s="1"/>
  <c r="J9" i="2"/>
  <c r="BC8" i="2"/>
  <c r="BB8" i="2"/>
  <c r="AT8" i="2"/>
  <c r="AN8" i="2"/>
  <c r="AK8" i="2"/>
  <c r="AH8" i="2"/>
  <c r="AE8" i="2"/>
  <c r="BD8" i="2" s="1"/>
  <c r="AD8" i="2"/>
  <c r="AC8" i="2"/>
  <c r="AB8" i="2"/>
  <c r="Y8" i="2"/>
  <c r="V8" i="2"/>
  <c r="BA8" i="2" s="1"/>
  <c r="S8" i="2"/>
  <c r="AZ8" i="2" s="1"/>
  <c r="P8" i="2"/>
  <c r="AY8" i="2" s="1"/>
  <c r="J8" i="2"/>
  <c r="BG7" i="2"/>
  <c r="AT7" i="2"/>
  <c r="AN7" i="2"/>
  <c r="AK7" i="2"/>
  <c r="AH7" i="2"/>
  <c r="AE7" i="2"/>
  <c r="BD7" i="2" s="1"/>
  <c r="AD7" i="2"/>
  <c r="AC7" i="2"/>
  <c r="AB7" i="2"/>
  <c r="BC7" i="2" s="1"/>
  <c r="Y7" i="2"/>
  <c r="BB7" i="2" s="1"/>
  <c r="V7" i="2"/>
  <c r="BA7" i="2" s="1"/>
  <c r="S7" i="2"/>
  <c r="AZ7" i="2" s="1"/>
  <c r="P7" i="2"/>
  <c r="AY7" i="2" s="1"/>
  <c r="J7" i="2"/>
  <c r="AP7" i="2" s="1"/>
  <c r="AV7" i="2" s="1"/>
  <c r="AZ6" i="2"/>
  <c r="AY6" i="2"/>
  <c r="AT6" i="2"/>
  <c r="AP6" i="2"/>
  <c r="AV6" i="2" s="1"/>
  <c r="AO6" i="2"/>
  <c r="AU6" i="2" s="1"/>
  <c r="AW6" i="2" s="1"/>
  <c r="AN6" i="2"/>
  <c r="AK6" i="2"/>
  <c r="AH6" i="2"/>
  <c r="AD6" i="2"/>
  <c r="AC6" i="2"/>
  <c r="AE6" i="2" s="1"/>
  <c r="BD6" i="2" s="1"/>
  <c r="AB6" i="2"/>
  <c r="BC6" i="2" s="1"/>
  <c r="Y6" i="2"/>
  <c r="BB6" i="2" s="1"/>
  <c r="V6" i="2"/>
  <c r="BA6" i="2" s="1"/>
  <c r="S6" i="2"/>
  <c r="P6" i="2"/>
  <c r="J6" i="2"/>
  <c r="BG6" i="2" s="1"/>
  <c r="BG5" i="2"/>
  <c r="BB5" i="2"/>
  <c r="BA5" i="2"/>
  <c r="AZ5" i="2"/>
  <c r="AT5" i="2"/>
  <c r="AP5" i="2"/>
  <c r="AQ5" i="2" s="1"/>
  <c r="AO5" i="2"/>
  <c r="AU5" i="2" s="1"/>
  <c r="AN5" i="2"/>
  <c r="AK5" i="2"/>
  <c r="AH5" i="2"/>
  <c r="AD5" i="2"/>
  <c r="AC5" i="2"/>
  <c r="AE5" i="2" s="1"/>
  <c r="BD5" i="2" s="1"/>
  <c r="AB5" i="2"/>
  <c r="BC5" i="2" s="1"/>
  <c r="Y5" i="2"/>
  <c r="V5" i="2"/>
  <c r="S5" i="2"/>
  <c r="P5" i="2"/>
  <c r="AY5" i="2" s="1"/>
  <c r="J5"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BC3" i="2"/>
  <c r="BB3" i="2"/>
  <c r="BA3" i="2"/>
  <c r="AZ3" i="2"/>
  <c r="AW5" i="2" l="1"/>
  <c r="AP31" i="2"/>
  <c r="BG31" i="2"/>
  <c r="AO31" i="2"/>
  <c r="AU31" i="2" s="1"/>
  <c r="AV36" i="2"/>
  <c r="AQ36" i="2"/>
  <c r="V82" i="2"/>
  <c r="AP12" i="2"/>
  <c r="AP82" i="2" s="1"/>
  <c r="AO12" i="2"/>
  <c r="AU12" i="2" s="1"/>
  <c r="BG12" i="2"/>
  <c r="AB82" i="2"/>
  <c r="AV21" i="2"/>
  <c r="AQ21" i="2"/>
  <c r="AQ13" i="2"/>
  <c r="Y82" i="2"/>
  <c r="AQ15" i="2"/>
  <c r="AW19" i="2"/>
  <c r="AQ29" i="2"/>
  <c r="AV29" i="2"/>
  <c r="AW36" i="2"/>
  <c r="AQ41" i="2"/>
  <c r="AV41" i="2"/>
  <c r="AW41" i="2" s="1"/>
  <c r="AP16" i="2"/>
  <c r="AO16" i="2"/>
  <c r="AU16" i="2" s="1"/>
  <c r="AV22" i="2"/>
  <c r="AW22" i="2" s="1"/>
  <c r="AQ22" i="2"/>
  <c r="P82" i="2"/>
  <c r="AW10" i="2"/>
  <c r="AP8" i="2"/>
  <c r="AO8" i="2"/>
  <c r="AU8" i="2" s="1"/>
  <c r="BG8" i="2"/>
  <c r="AP37" i="2"/>
  <c r="BG37" i="2"/>
  <c r="AO37" i="2"/>
  <c r="AU37" i="2" s="1"/>
  <c r="AV5" i="2"/>
  <c r="AW21" i="2"/>
  <c r="AO27" i="2"/>
  <c r="AU27" i="2" s="1"/>
  <c r="BG27" i="2"/>
  <c r="AP27" i="2"/>
  <c r="AW29" i="2"/>
  <c r="AV32" i="2"/>
  <c r="AW32" i="2" s="1"/>
  <c r="AQ32" i="2"/>
  <c r="AQ35" i="2"/>
  <c r="AQ6" i="2"/>
  <c r="AO7" i="2"/>
  <c r="AU7" i="2" s="1"/>
  <c r="AW7" i="2" s="1"/>
  <c r="AQ10" i="2"/>
  <c r="AO11" i="2"/>
  <c r="AU11" i="2" s="1"/>
  <c r="AW11" i="2" s="1"/>
  <c r="AQ14" i="2"/>
  <c r="AQ28" i="2"/>
  <c r="AE54" i="2"/>
  <c r="BD54" i="2" s="1"/>
  <c r="AP43" i="2"/>
  <c r="AV45" i="2"/>
  <c r="AW45" i="2" s="1"/>
  <c r="AO47" i="2"/>
  <c r="AU47" i="2" s="1"/>
  <c r="AW47" i="2" s="1"/>
  <c r="AO53" i="2"/>
  <c r="AU53" i="2" s="1"/>
  <c r="AW53" i="2" s="1"/>
  <c r="BG53" i="2"/>
  <c r="AW55" i="2"/>
  <c r="BG23" i="2"/>
  <c r="AP23" i="2"/>
  <c r="AP38" i="2"/>
  <c r="BG38" i="2"/>
  <c r="BG43" i="2"/>
  <c r="BG47" i="2"/>
  <c r="AV51" i="2"/>
  <c r="AW51" i="2" s="1"/>
  <c r="AQ54" i="2"/>
  <c r="AQ55" i="2"/>
  <c r="AE75" i="2"/>
  <c r="BD75" i="2" s="1"/>
  <c r="BG18" i="2"/>
  <c r="AO17" i="2"/>
  <c r="AU17" i="2" s="1"/>
  <c r="AO18" i="2"/>
  <c r="AU18" i="2" s="1"/>
  <c r="AW18" i="2" s="1"/>
  <c r="AO26" i="2"/>
  <c r="AU26" i="2" s="1"/>
  <c r="AW26" i="2" s="1"/>
  <c r="BG28" i="2"/>
  <c r="AO28" i="2"/>
  <c r="AU28" i="2" s="1"/>
  <c r="AW28" i="2" s="1"/>
  <c r="AO39" i="2"/>
  <c r="AU39" i="2" s="1"/>
  <c r="AW39" i="2" s="1"/>
  <c r="AE40" i="2"/>
  <c r="BD40" i="2" s="1"/>
  <c r="AE82" i="2" s="1"/>
  <c r="AO42" i="2"/>
  <c r="AU42" i="2" s="1"/>
  <c r="AW42" i="2" s="1"/>
  <c r="BG44" i="2"/>
  <c r="AO44" i="2"/>
  <c r="AU44" i="2" s="1"/>
  <c r="AW44" i="2" s="1"/>
  <c r="BG69" i="2"/>
  <c r="AP69" i="2"/>
  <c r="AO69" i="2"/>
  <c r="AU69" i="2" s="1"/>
  <c r="BG76" i="2"/>
  <c r="AP76" i="2"/>
  <c r="AO76" i="2"/>
  <c r="AU76" i="2" s="1"/>
  <c r="S82" i="2"/>
  <c r="AP17" i="2"/>
  <c r="AQ26" i="2"/>
  <c r="BG26" i="2"/>
  <c r="AP34" i="2"/>
  <c r="BG34" i="2"/>
  <c r="BG39" i="2"/>
  <c r="BG42" i="2"/>
  <c r="AP50" i="2"/>
  <c r="BG50" i="2"/>
  <c r="AV64" i="2"/>
  <c r="AW64" i="2" s="1"/>
  <c r="AQ64" i="2"/>
  <c r="AV52" i="2"/>
  <c r="AW52" i="2" s="1"/>
  <c r="AQ52" i="2"/>
  <c r="AQ53" i="2"/>
  <c r="AP58" i="2"/>
  <c r="AO58" i="2"/>
  <c r="AU58" i="2" s="1"/>
  <c r="BG58" i="2"/>
  <c r="AV65" i="2"/>
  <c r="AW65" i="2" s="1"/>
  <c r="AQ65" i="2"/>
  <c r="BG77" i="2"/>
  <c r="AP77" i="2"/>
  <c r="AO77" i="2"/>
  <c r="AU77" i="2" s="1"/>
  <c r="AP30" i="2"/>
  <c r="AO30" i="2"/>
  <c r="AU30" i="2" s="1"/>
  <c r="AP46" i="2"/>
  <c r="AO46" i="2"/>
  <c r="AU46" i="2" s="1"/>
  <c r="AV48" i="2"/>
  <c r="AW48" i="2" s="1"/>
  <c r="AQ48" i="2"/>
  <c r="BG63" i="2"/>
  <c r="AP63" i="2"/>
  <c r="AV68" i="2"/>
  <c r="AW68" i="2" s="1"/>
  <c r="AQ68" i="2"/>
  <c r="AW70" i="2"/>
  <c r="AN82" i="2"/>
  <c r="BG72" i="2"/>
  <c r="AP72" i="2"/>
  <c r="AO72" i="2"/>
  <c r="AU72" i="2" s="1"/>
  <c r="AW72" i="2" s="1"/>
  <c r="AP79" i="2"/>
  <c r="BG79" i="2"/>
  <c r="AO79" i="2"/>
  <c r="AU79" i="2" s="1"/>
  <c r="BG40" i="2"/>
  <c r="AO40" i="2"/>
  <c r="BG56" i="2"/>
  <c r="AO56" i="2"/>
  <c r="AO59" i="2"/>
  <c r="AU59" i="2" s="1"/>
  <c r="AW59" i="2" s="1"/>
  <c r="AO60" i="2"/>
  <c r="AU60" i="2" s="1"/>
  <c r="AO61" i="2"/>
  <c r="AU61" i="2" s="1"/>
  <c r="AW61" i="2" s="1"/>
  <c r="AO62" i="2"/>
  <c r="AU62" i="2" s="1"/>
  <c r="AW62" i="2" s="1"/>
  <c r="AQ67" i="2"/>
  <c r="BG70" i="2"/>
  <c r="AP60" i="2"/>
  <c r="AQ71" i="2"/>
  <c r="AP74" i="2"/>
  <c r="AO74" i="2"/>
  <c r="AU74" i="2" s="1"/>
  <c r="AP57" i="2"/>
  <c r="BG62" i="2"/>
  <c r="AV70" i="2"/>
  <c r="AP75" i="2"/>
  <c r="AP73" i="2"/>
  <c r="AO73" i="2"/>
  <c r="AU73" i="2" s="1"/>
  <c r="BG75" i="2"/>
  <c r="BG66" i="2"/>
  <c r="AP80" i="2"/>
  <c r="AO80" i="2"/>
  <c r="AU80" i="2" s="1"/>
  <c r="AQ82" i="2" l="1"/>
  <c r="AV57" i="2"/>
  <c r="AW57" i="2" s="1"/>
  <c r="AQ57" i="2"/>
  <c r="AV30" i="2"/>
  <c r="AQ30" i="2"/>
  <c r="AV74" i="2"/>
  <c r="AQ74" i="2"/>
  <c r="AQ79" i="2"/>
  <c r="AV79" i="2"/>
  <c r="AV63" i="2"/>
  <c r="AW63" i="2" s="1"/>
  <c r="AQ63" i="2"/>
  <c r="AQ61" i="2"/>
  <c r="AV50" i="2"/>
  <c r="AW50" i="2" s="1"/>
  <c r="AQ50" i="2"/>
  <c r="AQ69" i="2"/>
  <c r="AV69" i="2"/>
  <c r="AQ27" i="2"/>
  <c r="AV27" i="2"/>
  <c r="AQ8" i="2"/>
  <c r="AV8" i="2"/>
  <c r="AQ18" i="2"/>
  <c r="AV76" i="2"/>
  <c r="AW76" i="2" s="1"/>
  <c r="AQ76" i="2"/>
  <c r="AW74" i="2"/>
  <c r="AQ59" i="2"/>
  <c r="AQ58" i="2"/>
  <c r="AV58" i="2"/>
  <c r="AW58" i="2" s="1"/>
  <c r="AV17" i="2"/>
  <c r="AQ17" i="2"/>
  <c r="AQ7" i="2"/>
  <c r="AV80" i="2"/>
  <c r="AQ80" i="2"/>
  <c r="AV73" i="2"/>
  <c r="AW73" i="2" s="1"/>
  <c r="AQ73" i="2"/>
  <c r="AQ62" i="2"/>
  <c r="AU56" i="2"/>
  <c r="AW56" i="2" s="1"/>
  <c r="AQ56" i="2"/>
  <c r="AV72" i="2"/>
  <c r="AQ72" i="2"/>
  <c r="AQ42" i="2"/>
  <c r="AQ44" i="2"/>
  <c r="AW27" i="2"/>
  <c r="AQ16" i="2"/>
  <c r="AV16" i="2"/>
  <c r="AW16" i="2" s="1"/>
  <c r="AQ75" i="2"/>
  <c r="AV75" i="2"/>
  <c r="AW75" i="2" s="1"/>
  <c r="AQ77" i="2"/>
  <c r="AV77" i="2"/>
  <c r="AW77" i="2" s="1"/>
  <c r="AQ47" i="2"/>
  <c r="AQ12" i="2"/>
  <c r="AV12" i="2"/>
  <c r="AW12" i="2" s="1"/>
  <c r="AV31" i="2"/>
  <c r="AW31" i="2" s="1"/>
  <c r="AQ31" i="2"/>
  <c r="AV46" i="2"/>
  <c r="AW46" i="2" s="1"/>
  <c r="AQ46" i="2"/>
  <c r="AV60" i="2"/>
  <c r="AW60" i="2" s="1"/>
  <c r="AQ60" i="2"/>
  <c r="AO82" i="2"/>
  <c r="AU40" i="2"/>
  <c r="AW40" i="2" s="1"/>
  <c r="AQ40" i="2"/>
  <c r="AQ39" i="2"/>
  <c r="AW17" i="2"/>
  <c r="AQ11" i="2"/>
  <c r="AQ37" i="2"/>
  <c r="AV37" i="2"/>
  <c r="AW37" i="2" s="1"/>
  <c r="AW80" i="2"/>
  <c r="AW79" i="2"/>
  <c r="AW30" i="2"/>
  <c r="AV34" i="2"/>
  <c r="AW34" i="2" s="1"/>
  <c r="AQ34" i="2"/>
  <c r="AQ38" i="2"/>
  <c r="AV38" i="2"/>
  <c r="AW38" i="2" s="1"/>
  <c r="AW69" i="2"/>
  <c r="AV23" i="2"/>
  <c r="AW23" i="2" s="1"/>
  <c r="AQ23" i="2"/>
  <c r="AV43" i="2"/>
  <c r="AW43" i="2" s="1"/>
  <c r="AQ43" i="2"/>
  <c r="AW8" i="2"/>
  <c r="AU82" i="2"/>
  <c r="AV82" i="2" l="1"/>
  <c r="AW82" i="2" s="1"/>
  <c r="K46" i="1" l="1"/>
  <c r="K20" i="1"/>
  <c r="K30" i="1"/>
  <c r="K44" i="1"/>
  <c r="K48" i="1"/>
  <c r="K31" i="1"/>
  <c r="K36" i="1"/>
  <c r="K5" i="1"/>
  <c r="K16" i="1"/>
  <c r="K19" i="1"/>
  <c r="K52" i="1"/>
  <c r="K28" i="1"/>
  <c r="K23" i="1"/>
  <c r="K27" i="1"/>
  <c r="K8" i="1"/>
  <c r="K12" i="1"/>
  <c r="K32" i="1"/>
  <c r="K11" i="1"/>
  <c r="K47" i="1"/>
  <c r="K24" i="1"/>
  <c r="K22" i="1"/>
  <c r="K43" i="1"/>
  <c r="K35" i="1"/>
  <c r="K41" i="1"/>
  <c r="K50" i="1"/>
  <c r="K29" i="1"/>
  <c r="K42" i="1"/>
  <c r="K7" i="1"/>
  <c r="K4" i="1"/>
  <c r="K25" i="1"/>
  <c r="K39" i="1"/>
  <c r="K40" i="1"/>
  <c r="K13" i="1"/>
  <c r="K17" i="1"/>
  <c r="K45" i="1"/>
  <c r="K21" i="1"/>
  <c r="K53" i="1"/>
  <c r="K38" i="1"/>
  <c r="K14" i="1"/>
  <c r="K49" i="1"/>
  <c r="K34" i="1"/>
  <c r="K51" i="1"/>
  <c r="K10" i="1"/>
  <c r="K9" i="1"/>
  <c r="K15" i="1"/>
  <c r="K33" i="1"/>
  <c r="K37" i="1"/>
  <c r="K6" i="1"/>
  <c r="K26" i="1"/>
  <c r="I21" i="1"/>
  <c r="I46" i="1"/>
  <c r="I50" i="1"/>
  <c r="I12" i="1"/>
  <c r="I7" i="1"/>
  <c r="I17" i="1"/>
  <c r="I28" i="1"/>
  <c r="I47" i="1"/>
  <c r="I31" i="1"/>
  <c r="I4" i="1"/>
  <c r="I35" i="1"/>
  <c r="I5" i="1"/>
  <c r="I30" i="1"/>
  <c r="I29" i="1"/>
  <c r="I40" i="1"/>
  <c r="I44" i="1"/>
  <c r="I8" i="1"/>
  <c r="I34" i="1"/>
  <c r="I43" i="1"/>
  <c r="I38" i="1"/>
  <c r="I26" i="1"/>
  <c r="I9" i="1"/>
  <c r="I15" i="1"/>
  <c r="I27" i="1"/>
  <c r="I36" i="1"/>
  <c r="I33" i="1"/>
  <c r="I48" i="1"/>
  <c r="I41" i="1"/>
  <c r="I39" i="1"/>
  <c r="I32" i="1"/>
  <c r="I16" i="1"/>
  <c r="I37" i="1"/>
  <c r="I23" i="1"/>
  <c r="I53" i="1"/>
  <c r="I19" i="1"/>
  <c r="I20" i="1"/>
  <c r="I51" i="1"/>
  <c r="I11" i="1"/>
  <c r="I24" i="1"/>
  <c r="I52" i="1"/>
  <c r="I13" i="1"/>
  <c r="I42" i="1"/>
  <c r="I45" i="1"/>
  <c r="I25" i="1"/>
  <c r="I22" i="1"/>
  <c r="I49" i="1"/>
  <c r="I14" i="1"/>
  <c r="I6" i="1"/>
  <c r="I10" i="1"/>
  <c r="J26" i="1"/>
  <c r="J19" i="1"/>
  <c r="J4" i="1"/>
  <c r="J21" i="1"/>
  <c r="J20" i="1"/>
  <c r="J31" i="1"/>
  <c r="J50" i="1"/>
  <c r="J25" i="1"/>
  <c r="J35" i="1"/>
  <c r="J23" i="1"/>
  <c r="J12" i="1"/>
  <c r="J32" i="1"/>
  <c r="J24" i="1"/>
  <c r="J36" i="1"/>
  <c r="J27" i="1"/>
  <c r="J47" i="1"/>
  <c r="J13" i="1"/>
  <c r="J40" i="1"/>
  <c r="J29" i="1"/>
  <c r="J46" i="1"/>
  <c r="J43" i="1"/>
  <c r="J45" i="1"/>
  <c r="J44" i="1"/>
  <c r="J11" i="1"/>
  <c r="J17" i="1"/>
  <c r="J8" i="1"/>
  <c r="J15" i="1"/>
  <c r="J53" i="1"/>
  <c r="J49" i="1"/>
  <c r="J51" i="1"/>
  <c r="J7" i="1"/>
  <c r="J42" i="1"/>
  <c r="J5" i="1"/>
  <c r="J22" i="1"/>
  <c r="J9" i="1"/>
  <c r="J39" i="1"/>
  <c r="J41" i="1"/>
  <c r="J28" i="1"/>
  <c r="J34" i="1"/>
  <c r="J16" i="1"/>
  <c r="J33" i="1"/>
  <c r="J48" i="1"/>
  <c r="J37" i="1"/>
  <c r="J52" i="1"/>
  <c r="J30" i="1"/>
  <c r="J38" i="1"/>
  <c r="J10" i="1"/>
  <c r="J6" i="1"/>
  <c r="J14" i="1"/>
</calcChain>
</file>

<file path=xl/sharedStrings.xml><?xml version="1.0" encoding="utf-8"?>
<sst xmlns="http://schemas.openxmlformats.org/spreadsheetml/2006/main" count="840" uniqueCount="328">
  <si>
    <t>Entidad</t>
  </si>
  <si>
    <t>COD. PROP</t>
  </si>
  <si>
    <t>DESCRIPCIÓN PROPOSITO</t>
  </si>
  <si>
    <t>COD PROG.</t>
  </si>
  <si>
    <t>PROGRAMA</t>
  </si>
  <si>
    <t>COD META PDD</t>
  </si>
  <si>
    <t>DESCRIPCIÓN META PDD</t>
  </si>
  <si>
    <t>COD PROY</t>
  </si>
  <si>
    <t>DESCRIPCIÓN PROYECTO DE INVERSIÓN</t>
  </si>
  <si>
    <t>COD META</t>
  </si>
  <si>
    <t>COD META PROY</t>
  </si>
  <si>
    <t>DESCRIPCIÓN META PROYECTO DE INVERSIÓN</t>
  </si>
  <si>
    <t>TIPO ANUALIZACIÓN</t>
  </si>
  <si>
    <t>METAS PROYECTO</t>
  </si>
  <si>
    <t>TOTAL PROG.</t>
  </si>
  <si>
    <t>TOTAL EJEC</t>
  </si>
  <si>
    <t>%TOTAL EJEC</t>
  </si>
  <si>
    <t>PRESUPUESTO</t>
  </si>
  <si>
    <t>AVANCE JUNIO</t>
  </si>
  <si>
    <t>PORCENTAJE META</t>
  </si>
  <si>
    <t>prog_tot</t>
  </si>
  <si>
    <t>ejec_tot</t>
  </si>
  <si>
    <t>avance_tot</t>
  </si>
  <si>
    <t>PROG.</t>
  </si>
  <si>
    <t>EJEC.</t>
  </si>
  <si>
    <t>%EJEC.</t>
  </si>
  <si>
    <t>PROGRAMACIÓN</t>
  </si>
  <si>
    <t>EJECUCIÓN</t>
  </si>
  <si>
    <t>%EJEC,</t>
  </si>
  <si>
    <t>TOTAL</t>
  </si>
  <si>
    <t>Secretaría Distrital de Seguridad, Convivencia y Justicia</t>
  </si>
  <si>
    <t>Inspirar confianza y legitimidad para vivir sin miedo y ser epicentro de cultura ciudadana, paz y reconciliación</t>
  </si>
  <si>
    <t>Conciencia y cultura ciudadana para la seguridad, la convivencia y la construcción de confianza</t>
  </si>
  <si>
    <t>Fortalecer 800 grupos de ciudadanos vinculados a instancias de participación para la convivencia y seguridad</t>
  </si>
  <si>
    <t xml:space="preserve">Consolidación de una ciudadanía transformadora para la convivencia y la seguridad en Bogotá                         </t>
  </si>
  <si>
    <t>Fortalecer grupos de ciudadanos vinculados a instancias de participación para la convivencia y seguridad.</t>
  </si>
  <si>
    <t>Constante</t>
  </si>
  <si>
    <t>769201</t>
  </si>
  <si>
    <t>Formar a 10.000 jóvenes en habilidades de mediación, tolerancia, empatía, autocontrol y manejo de emociones para prevenir la vinculación de jóvenes al delito, violencias y consumo de sustancias</t>
  </si>
  <si>
    <t>Formar jóvenes en habilidades de mediación, tolerancia, empatía, autocontrol y manejo de emociones.</t>
  </si>
  <si>
    <t>Suma</t>
  </si>
  <si>
    <t>769202</t>
  </si>
  <si>
    <t>Diseñar e implementar al 100% una (1) estrategia de sensibilización y mitigación del riesgo para la ciudad, con énfasis en las poblaciones en alto riesgo</t>
  </si>
  <si>
    <t>Diseñar e implementar estrategia de sensibilización y mitigación del riesgo para la ciudad con énfasis en las poblaciones en alto riesgo.</t>
  </si>
  <si>
    <t>Creciente</t>
  </si>
  <si>
    <t>769203</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</si>
  <si>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</si>
  <si>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estrategia de fortalecimiento de la cultura ciudadana y la participación para la seguridad, convivencia y la prevención de violencia basada en género y el machismo, a través de la gestión en el territorio.</t>
  </si>
  <si>
    <t>769204</t>
  </si>
  <si>
    <t>Diseñar e implementar al 100% una estrategia de mediación comunitaria para dar respuesta a la conflictividad social</t>
  </si>
  <si>
    <t>Diseñar y aplicar estrategia de mediación escolar  y comunitaria como herramienta de justicia para generar cultura ciudadana en la ciudad.</t>
  </si>
  <si>
    <t>769205</t>
  </si>
  <si>
    <t>Realizar como mínimo un consejo de seguridad social por localidad al año</t>
  </si>
  <si>
    <t>Realizar consejos locales de seguridad social en todas las localidades de la ciudad (uno por cada localidad)</t>
  </si>
  <si>
    <t>769207</t>
  </si>
  <si>
    <t>Atención a jóvenes y adultos infractores con impacto en su proyecto de vida</t>
  </si>
  <si>
    <t>Atender 800 adolescentes y jóvenes a través de las diferentes rutas del programa distrital de Justicia Juvenil Restaurativa</t>
  </si>
  <si>
    <t>Implementación de la justicia restaurativa y atención integral para adolescentes en conflicto con la ley y población pospenada en Bogotá</t>
  </si>
  <si>
    <t>Atender a jóvenes del sistema de responsabilidad penal para adolescentes (SRPA) a través de las rutas de atención del programa distrital de justicia juvenil restaurativa</t>
  </si>
  <si>
    <t>764001</t>
  </si>
  <si>
    <t>300 jóvenes vinculados al Sistema de Responsabilidad Penal Adolescente con consumo problemático de sustancias psicoactivas que ingresan al programa de seguimiento judicial de tratamiento de drogas y a la estrategia de responsabilización</t>
  </si>
  <si>
    <t>Vincular a jóvenes del sistema de responsabilidad penal para adolescentes (SRPA) con consumo problemático de sustancias psicoactivas al programa de seguimiento judicial al tratamiento de drogas en el SRPA.</t>
  </si>
  <si>
    <t>764002</t>
  </si>
  <si>
    <t>Vincular 1.500 adolescentes y jóvenes del Sistema de Responsabilidad Penal Adolescente mediante la implementación de estrategias orientadas a fortalecer su atención integral</t>
  </si>
  <si>
    <t>Vincular a jóvenes del sistema de responsabilidad penal para adolescentes (SRPA) a cuatro (4) estrategias de atención integral.</t>
  </si>
  <si>
    <t>764003</t>
  </si>
  <si>
    <t>Mejorar en dos (2) unidades de atención del Sistema de Responsabilidad Penal Adolescente la infraestructura y/o los dispositivos tecnológicos para el mejoramiento de las condiciones de seguridad</t>
  </si>
  <si>
    <t>Mejorar en unidades de atención del sistema de responsabilidad penal para adolescentes (SRPA) del distrito la infraestructura y/o los dispositivos tecnológicos para el mejoramiento de las condiciones de seguridad.</t>
  </si>
  <si>
    <t>764004</t>
  </si>
  <si>
    <t>Diseñar e implementar al 100% el programa casa libertad para pospenados y jóvenes egresados del Sistema de Responsabilidad Penal Adolescente</t>
  </si>
  <si>
    <t>Atender a personas pospenadas a través del modelo de atención diseñado para Bogotá, que permita la inclusión social, familiar y productiva desde el programa casa libertad</t>
  </si>
  <si>
    <t>764005</t>
  </si>
  <si>
    <t>Disminuir  a porciento la reincidencia penitenciaria de la población atendida bajo el lineamiento implementado en Bogotá para personas pospenadas</t>
  </si>
  <si>
    <t>Decreciente</t>
  </si>
  <si>
    <t>764006</t>
  </si>
  <si>
    <t>Calidad de Vida y Derechos de la Población privada de la libertad</t>
  </si>
  <si>
    <t>Diseñar e implementar el 100% de las acciones priorizadas del plan de mejoramiento para la problemática de hacinamiento carcelario en Bogotá, que incluyen los diseños de la primera fase para la construcción de la nueva cárcel distrital</t>
  </si>
  <si>
    <t>Mejoramiento y protección de derechos de la población privada de la libertad en Bogotá</t>
  </si>
  <si>
    <t>Construir estudio que permita la identificación y atención de la población sindicada en Bogotá</t>
  </si>
  <si>
    <t>776501</t>
  </si>
  <si>
    <t>Suministrar elementos a personas sindicadas, que permitan garantizar sus derechos humanos y mejorar sus condiciones durante la privación de la libertad</t>
  </si>
  <si>
    <t>776502</t>
  </si>
  <si>
    <t>Mantener el 100% de los estándares de calidad y Operación en la Cárcel Distrital de Varones y Anexo de Mujeres</t>
  </si>
  <si>
    <t>Mantener el porciento de la cárcel distrital de varones y anexo de mujeres con estándares de calidad para brindar condiciones dignas a las personas privadas de la libertad.</t>
  </si>
  <si>
    <t>776503</t>
  </si>
  <si>
    <t>Implementar tres (3) estrategias orientadas al mejoramiento de las condiciones personales e interpersonales y al proceso de justicia restaurativa de las personas privadas de la libertad en Bogotá</t>
  </si>
  <si>
    <t>Incluir al porciento de la población privada de la libertad de la cárcel distrital de varones y anexo de mujeres, en las estrategias que brindarán el fortalecimiento de su proyecto de vida y preparación para el egreso del establecimiento carcelario.</t>
  </si>
  <si>
    <t>776504</t>
  </si>
  <si>
    <t>Implementar el porciento de una estrategia de responsabilización frente a los presuntos delitos cometidos por las personas privadas de la libertad.</t>
  </si>
  <si>
    <t>776505</t>
  </si>
  <si>
    <t>Diseñar el porciento de la primera fase para la construcción de una nueva cárcel para Bogotá</t>
  </si>
  <si>
    <t>776506</t>
  </si>
  <si>
    <t>Crear y operativizar al porciento una estrategia que permita la atención de la población privada de la libertad que se encuentra en centros de detención transitoria.</t>
  </si>
  <si>
    <t>776507</t>
  </si>
  <si>
    <t>Plataforma institucional para la seguridad y justicia</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</si>
  <si>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</si>
  <si>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Generación de entornos de confianza para la prevención y control del delito en Bogotá</t>
  </si>
  <si>
    <t>Implementar el por ciento de los planes territoriales de convivencia y seguridad en las localidades de Bogotá</t>
  </si>
  <si>
    <t>769501</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</si>
  <si>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</si>
  <si>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el por ciento de la metodología de análisis y articulación interinstitucional contra estructuras criminales delincuenciales</t>
  </si>
  <si>
    <t>769502</t>
  </si>
  <si>
    <t>Implementar al 100% una (1) estrategia institucional para la prevención y el control del delito, con énfasis en la gestión del riesgo de las amenazas y los hechos terroristas a la infraestructura vital y las entradas y salidas de la ciudad</t>
  </si>
  <si>
    <t>Implementar el por ciento del sistema de prevención y gestión de riesgos en seguridad y convivencia</t>
  </si>
  <si>
    <t>769503</t>
  </si>
  <si>
    <t>Formular e implementar al 100% el Plan Integral de convivencia, seguridad y justicia</t>
  </si>
  <si>
    <t>Formular e implementar plan  integral de seguridad, convivencia y justicia para bogota D.C.</t>
  </si>
  <si>
    <t>769504</t>
  </si>
  <si>
    <t>Elaborar 1 inventario unificado de estructuras criminales</t>
  </si>
  <si>
    <t>Elaborar y actualizar inventario unificado de estructuras criminales</t>
  </si>
  <si>
    <t>769506</t>
  </si>
  <si>
    <t>Diseñar e implementar al 100% una estrategia pedagógica del Código Nacional de Seguridad y Convivencia Ciudadana</t>
  </si>
  <si>
    <t>Fortalecimiento de estrategias para la materialización de las disposiciones del Código Nacional de Seguridad y Convivencia Ciudadana en Bogotá</t>
  </si>
  <si>
    <t>Construir y desarrollar jornadas de difusión y pedagogía sobre el contenido y alcance del código nacional de seguridad y convivencia ciudadana.</t>
  </si>
  <si>
    <t>776701</t>
  </si>
  <si>
    <t>Apoyar y acompañar iniciativas ciudadanas en las localidades con mayor imposición de medidas correctivas del código nacional de seguridad y convivencia ciudadana</t>
  </si>
  <si>
    <t>776702</t>
  </si>
  <si>
    <t>Formular e implementar al 100% un lineamiento técnico de acciones de materialización del Código Nacional de Seguridad y Convivencia Ciudadana</t>
  </si>
  <si>
    <t>Elaborar documento con los lineamientos técnicos para la materialización de medidas correctivas del CNSCC.</t>
  </si>
  <si>
    <t>776703</t>
  </si>
  <si>
    <t>Implementar el porciento de la estrategia para la materialización de medidas correctivas a cargo de la secretaría distrital de seguridad convivencia y justicia.</t>
  </si>
  <si>
    <t>776704</t>
  </si>
  <si>
    <t>Aumentar en un (1) los equipamientos de justicia en el distrito y garantizar el mantenimiento de veinticuatro (24) existentes</t>
  </si>
  <si>
    <t>Fortalecimiento de los equipamientos y capacidades del Sistema Distrital de Justicia en Bogotá</t>
  </si>
  <si>
    <t>Habilitar casa de justicia para la ampliación del acceso a la justicia de los ciudadanos en el distrito capital</t>
  </si>
  <si>
    <t>778301</t>
  </si>
  <si>
    <t>Diseñar e implementar al 100% el plan de mejoramiento de las Unidades de Reacción Inmediata -URI existentes y construcción de tres URI nuevas</t>
  </si>
  <si>
    <t>Diseñar e implementar el porciento del plan de mejoramiento  de las unidades de reacción inmediata -URI existentes y construcción de tres URI nuevas.</t>
  </si>
  <si>
    <t>778302</t>
  </si>
  <si>
    <t>Crear dos (2) nuevas sedes del Programa Distrital de Justicia Juvenil Restaurativa</t>
  </si>
  <si>
    <t>Crear nuevas sedes del programa distrital de justicia juvenil restaurativa</t>
  </si>
  <si>
    <t>778303</t>
  </si>
  <si>
    <t>Mantener sedes del programa distrital de justicia juvenil restaurativa</t>
  </si>
  <si>
    <t>778304</t>
  </si>
  <si>
    <t>Diseñar e implementar al 100% la estrategia Facilitadores para el acceso a la justicia</t>
  </si>
  <si>
    <t>Diseñar y aplicar el porciento de la estrategia de facilitadores para el acceso a la justicia</t>
  </si>
  <si>
    <t>778305</t>
  </si>
  <si>
    <t>Implementar en las Casas de Justicia un (1) modelo de atención virtual para facilitar el acceso a los servicios de justicia en lo local</t>
  </si>
  <si>
    <t>Diseñar y aplicar modelo de atención presencial y no presencial para garantizar el derecho de acceso a la justicia, con enfoque diferencial y de derechos</t>
  </si>
  <si>
    <t>778306</t>
  </si>
  <si>
    <t>Garantizar el porciento de la operación y mantener los equipamientos de justicia que hacen parte del sistema distrital de justicia en la ciudad</t>
  </si>
  <si>
    <t>778307</t>
  </si>
  <si>
    <t>Diseñar e implementar al 100% una estrategia de coordinación con los organismos de justicia</t>
  </si>
  <si>
    <t>Diseñar y aplicar el porciento de la estrategia de fortalecimiento del sistema distrital de justicia en la ciudad</t>
  </si>
  <si>
    <t>778308</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</si>
  <si>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</si>
  <si>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casa de justicia un modelo articulado de atención integral para las mujeres víctimas de violencias</t>
  </si>
  <si>
    <t>778309</t>
  </si>
  <si>
    <t>Habilitar en cinco (5) Casas de Justicia un sistema de radicación electrónica de demandas a formato</t>
  </si>
  <si>
    <t>Habilitar en casa de justicia un sistema de radicación electrónica de demandas a formato</t>
  </si>
  <si>
    <t>778310</t>
  </si>
  <si>
    <t>Implementar al 100% una estrategia que apoye la cualificación del personal uniformado distrital para el mejoramiento del servicio a la ciudadanía basado en Derechos Humanos, el enfoque de género, y la atención de violencias, conflictividades y delitos urbanos</t>
  </si>
  <si>
    <t xml:space="preserve">Fortalecimiento de los organismos de seguridad y justicia en Bogotá     </t>
  </si>
  <si>
    <t>Diseñar el porciento de una estrategia que apoye la cualificación del personal uniformado distrital para el mejoramiento del servicio a la ciudadanía</t>
  </si>
  <si>
    <t>779201</t>
  </si>
  <si>
    <t>Implementar el porciento  de una estrategia que apoye la cualificación del personal uniformado distrital para el mejoramiento del servicio a la ciudadanía.</t>
  </si>
  <si>
    <t>779202</t>
  </si>
  <si>
    <t>Promover la vinculación de 2.000 policías nuevos para la prevención y control del servicio policial en la ciudad a través de un plan de promoción e incentivos para su incorporación</t>
  </si>
  <si>
    <t>Promover a policías nuevos vinculados para la prevención y control del servicio policial en la ciudad a través de un plan de promoción e incentivos para su incorporación</t>
  </si>
  <si>
    <t>779203</t>
  </si>
  <si>
    <t>Implementar al 100% el plan de infraestructura y dotación de los organismos de seguridad y justicia, con enfoque territorial</t>
  </si>
  <si>
    <t>Diseñar plan de infraestructura para los organismos de seguridad y justicia, con enfoque territorial.</t>
  </si>
  <si>
    <t>779204</t>
  </si>
  <si>
    <t>Desarrollar el porciento del plan de infraestructura para organismos de seguridad y justicia, con enfoque territorial.</t>
  </si>
  <si>
    <t>779205</t>
  </si>
  <si>
    <t>Diseñar estrategias para la entrega de la dotación a los organismos de seguridad y justicia, con enfoque territorial.</t>
  </si>
  <si>
    <t>779206</t>
  </si>
  <si>
    <t>Desarrollar el porciento de la estrategia para la entrega de la dotación a los organismos de seguridad y justicia, con enfoque territorial.</t>
  </si>
  <si>
    <t>779207</t>
  </si>
  <si>
    <t>Mantener el porciento de  la operación y sostenimiento del proyecto de inversión.</t>
  </si>
  <si>
    <t>779208</t>
  </si>
  <si>
    <t>Construir al 100% la sede de la Policía Metropolitana de Bogotá</t>
  </si>
  <si>
    <t>Construir al porciento  la sede de la policía metropolitana de Bogotá</t>
  </si>
  <si>
    <t>779209</t>
  </si>
  <si>
    <t>Diseñar e implementar al 100% el plan integral de mejoramiento tecnológico para la seguridad</t>
  </si>
  <si>
    <t>Modernización de la infraestructura de tecnología para la seguridad, la convivencia y la justicia en Bogotá</t>
  </si>
  <si>
    <t>Diseñar plan integral de mejoramiento del C4 y los organismos de seguridad con énfasis en tecnología, para proyectar su crecimiento, priorizar el enfoque de género y avanzar hacia la anticipación y la respuesta oportuna y efectiva a incidentes complejos o de alto impacto.</t>
  </si>
  <si>
    <t>779701</t>
  </si>
  <si>
    <t>Implementar plan integral de mejoramiento del C4 y los organismos de seguridad con énfasis en tecnología, para proyectar su crecimiento, priorizar el enfoque de género y avanzar hacia la anticipación y la respuesta oportuna y efectiva a incidentes complejos o de alto impacto.</t>
  </si>
  <si>
    <t>779702</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</si>
  <si>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</si>
  <si>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Diseñar plan de fortalecimiento del centro de comando, control, comunicaciones y cómputo (C4)</t>
  </si>
  <si>
    <t>779703</t>
  </si>
  <si>
    <t>Implementar plan de fortalecimiento  del centro de comando, control, comunicaciones y cómputo (C4)</t>
  </si>
  <si>
    <t>779704</t>
  </si>
  <si>
    <t>Formular e implementar al 100% el Plan de Continuidad de Negocio del C4 con sitios alternos multipropósito</t>
  </si>
  <si>
    <t>Formular plan de continuidad de negocio del C4  con sitios alternos multiproposito, incluyendo la articulación con entidades estratégicas</t>
  </si>
  <si>
    <t>779705</t>
  </si>
  <si>
    <t>Implementar plan de continuidad de negocio del C4  con sitios alternos multiproposito, incluyendo la articulación con entidades estratégicas</t>
  </si>
  <si>
    <t>779706</t>
  </si>
  <si>
    <t>Modernizar al 100% el Número Único de Seguridad y Emergencias (NUSE 123)</t>
  </si>
  <si>
    <t>Implementar plan de modernización del C4 con plataformas tecnológicas que aporten a mejorar la eficiencia y calidad del servicio, así como al análisis de información para la toma de decisiones y la anticipación</t>
  </si>
  <si>
    <t>779707</t>
  </si>
  <si>
    <t>Aumentar en 15 % el número de cámaras instaladas y en funcionamiento en la ciudad</t>
  </si>
  <si>
    <t>Implementar plan para aumentar el número de cámaras instaladas y en funcionamiento en la ciudad</t>
  </si>
  <si>
    <t>779708</t>
  </si>
  <si>
    <t>Construir Bogotá Región con gobierno abierto, transparente y ciudadanía consciente</t>
  </si>
  <si>
    <t>Gobierno Abierto</t>
  </si>
  <si>
    <t>Garantizar al 100% el fortalecimiento de la política de integridad y transparencia en la gestión pública en la Secretaría de Seguridad, Convivencia y Justicia</t>
  </si>
  <si>
    <t xml:space="preserve">Fortalecimiento de la gestión institucional y la participación ciudadana en la Secretaría Distrital de Seguridad, Convivencia y Justicia en Bogotá      </t>
  </si>
  <si>
    <t>Fortalecer al porciento la política de integridad y transparencia en la gestión pública</t>
  </si>
  <si>
    <t>777601</t>
  </si>
  <si>
    <t>Implementar al 100% una (1) estrategia de participación ciudadana en la Secretaría de Seguridad, Convivencia y Justicia</t>
  </si>
  <si>
    <t>Implementar al porciento la estrategia de participación ciudadana</t>
  </si>
  <si>
    <t>777602</t>
  </si>
  <si>
    <t>Implementar al 100% la política pública Distrital de atención y servicio a la ciudadanía en la Secretaría de Seguridad, Convivencia y Justicia</t>
  </si>
  <si>
    <t>Implementar al porciento la política pública distrital de servicio a la ciudadanía, a cargo de la secretaría distrital de seguridad, convivencia y justicia</t>
  </si>
  <si>
    <t>777603</t>
  </si>
  <si>
    <t>Implementar y poner en operación el 100% del Sistema de Gestión de Documentos Electrónicos y Archivo - SGDEA en la Secretaría de Seguridad, Convivencia y Justicia</t>
  </si>
  <si>
    <t>Desarrollar e implementar al porciento un sistema de gestión de documentos electrónicos y archivo - SGDEA</t>
  </si>
  <si>
    <t>777604</t>
  </si>
  <si>
    <t>Fortalecer y mantener las dimensiones para la implementación del modelo integrado de planeación y gestión - MIPG</t>
  </si>
  <si>
    <t>777605</t>
  </si>
  <si>
    <t>Atender al porciento las necesidades de mantenimiento y mejoramiento de las sedes administrativas de la secretaría distrital de seguridad, convivencia y justicia.</t>
  </si>
  <si>
    <t>777606</t>
  </si>
  <si>
    <t>Información para la toma de decisiones</t>
  </si>
  <si>
    <t>Elaborar 16 documentos de política pública para evaluar con evidencia empírica la implementación de las metas del PDD para el Sector de Seguridad, Convivencia y Acceso a la Justicia</t>
  </si>
  <si>
    <t>Generación de conocimiento para la implementación de la política pública de seguridad, convivencia y acceso a la justicia en Bogotá</t>
  </si>
  <si>
    <t>Elaborar documentos de política pública para evaluar con evidencia empírica la implementación de las metas del plan de desarrollo distrital para el sector de seguridad, convivencia y acceso a la justicia</t>
  </si>
  <si>
    <t>778101</t>
  </si>
  <si>
    <t>Elaborar 8 investigaciones para construir las herramientas, insumos y/o recomendaciones que faciliten la toma de decisiones de la Secretaría de Seguridad, Convivencia y Acceso a la Justicia</t>
  </si>
  <si>
    <t>Realizar estudios para construir las herramientas, insumos y/o recomendaciones que faciliten la toma de decisiones de la secretaría de seguridad, convivencia y acceso a la justicia</t>
  </si>
  <si>
    <t>778102</t>
  </si>
  <si>
    <t>Mantener bodega de datos con información actualizada de tal manera que los datos en materia de seguridad, convivencia y justicia sean oportunos y eficientes</t>
  </si>
  <si>
    <t>778103</t>
  </si>
  <si>
    <t>Elaborar boletines con la información mensual de los principales indicadores de seguridad, convivencia y acceso a la justicia.</t>
  </si>
  <si>
    <t>778104</t>
  </si>
  <si>
    <t>Elaborar policy brief con información de contexto descriptiva sobre temas específicos que impactan la seguridad, convivencia y acceso a la justicia</t>
  </si>
  <si>
    <t>778105</t>
  </si>
  <si>
    <t>Organizar eventos de divulgación para la generación de cocimiento e intercambio de experiencias exitosas en materia de seguridad, convivencia y acceso a la justicia</t>
  </si>
  <si>
    <t>778106</t>
  </si>
  <si>
    <t>Diseñar índice distrital de acceso a la justicia y el mapa de necesidades constitucionales de Bogotá</t>
  </si>
  <si>
    <t>778107</t>
  </si>
  <si>
    <t>Transformación digital y gestión de TIC para un territorio inteligente</t>
  </si>
  <si>
    <t>Implementar el 50% de la Política de Seguridad Digital acorde a la normativa distrital y nacional en la Secretaría de Seguridad, Convivencia y Justicia</t>
  </si>
  <si>
    <t>Fortalecimiento de la gestión de las Tecnologías de la Información en la Secretaría de Seguridad, Convivencia y Justicia en el marco de las políticas de gobierno y seguridad digital en Bogotá</t>
  </si>
  <si>
    <t>Mantener al porciento la disponibilidad de los componentes de infraestructura y servicios tecnológicos mediante la administración, operación, mantenimiento y soporte de los mismos</t>
  </si>
  <si>
    <t>777701</t>
  </si>
  <si>
    <t>Implementar el 100% de la Política de Gobierno Digital acorde a la normativa distrital y nacional en la Secretaría de Seguridad, Convivencia y Justicia</t>
  </si>
  <si>
    <t>Planear y ejecutar al porciento la estrategia para la actualización de los servicios tecnológicos existes e implementación de nuevos, que optimicen la productividad de la entidad en el marco de la gestión por procesos</t>
  </si>
  <si>
    <t>777702</t>
  </si>
  <si>
    <t>Realizar campañas de sensibilización a servidores públicos y contratistas en temas de tic para fortalecer el uso y apropiación de los servicios tecnológicos</t>
  </si>
  <si>
    <t>777703</t>
  </si>
  <si>
    <t>Capacitar a servidores públicos y contratistas en temas de tic para fortalecer el uso y apropiación de los servicios tecnológicos</t>
  </si>
  <si>
    <t>777704</t>
  </si>
  <si>
    <t>Planear y ejecutar al porciento la estrategia para la actualización de los servicios ciudadanos digitales existes e implementación de nuevos, acordes a la normatividad vigente y las necesidades identificadas de los ciudadanos</t>
  </si>
  <si>
    <t>777705</t>
  </si>
  <si>
    <t>Planear y ejecutar al porciento la estrategia para la actualización de los documentos asociados con el dominio de gobierno de ti, de acuerdo con los lineamientos distritales,  nacionales y las mejores prácticas</t>
  </si>
  <si>
    <t>777706</t>
  </si>
  <si>
    <t>Planear y ejecutar al porciento la estrategia de actualización de los sistemas de información existes e implementación de nuevos, con el fin de mejorar su funcionalidad, accesibilidad y usabilidad, acorde a los procesos y procedimientos que hacen parte del mapa de procesos de la entidad</t>
  </si>
  <si>
    <t>777707</t>
  </si>
  <si>
    <t>Planear y ejecutar al porciento la estrategia para fortalecer el uso y apropiación de los servicios tecnológicos al interior de la entidad, mediante acciones continuas de sensibilización y/o capacitación.</t>
  </si>
  <si>
    <t>777708</t>
  </si>
  <si>
    <t>PISCCJ_LÍNEA ESTRATÉGICA</t>
  </si>
  <si>
    <t>PISCCCJ</t>
  </si>
  <si>
    <t>META PDD</t>
  </si>
  <si>
    <t>Total</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</si>
  <si>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</si>
  <si>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</si>
  <si>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</si>
  <si>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</si>
  <si>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</si>
  <si>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</si>
  <si>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</si>
  <si>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</si>
  <si>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</si>
  <si>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</si>
  <si>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</si>
  <si>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</si>
  <si>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</si>
  <si>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</si>
  <si>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</si>
  <si>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</si>
  <si>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</si>
  <si>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</si>
  <si>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</si>
  <si>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</si>
  <si>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</si>
  <si>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</si>
  <si>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</si>
  <si>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</si>
  <si>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</si>
  <si>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</si>
  <si>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</si>
  <si>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</si>
  <si>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</si>
  <si>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</si>
  <si>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362 Formular e implementar al 100% el Plan Integral de convivencia, seguridad y justicia</t>
  </si>
  <si>
    <t>Intervención y control del delito y estructuras criminales</t>
  </si>
  <si>
    <t>358 Elaborar 1 inventario unificado de estructuras criminales</t>
  </si>
  <si>
    <t>367 Implementar al 100% una (1) estrategia institucional para la prevención y el control del delito, con énfasis en la gestión del riesgo de las amenazas y los hechos terroristas a la infraestructura vital y las entradas y salidas de la ciudad</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</si>
  <si>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</si>
  <si>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Dotación, tecnología, equipamiento y formación</t>
  </si>
  <si>
    <t>346 Construir al 100% la sede de la Policía Metropolitana de Bogotá</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</si>
  <si>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</si>
  <si>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</si>
  <si>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</si>
  <si>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</si>
  <si>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</si>
  <si>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</si>
  <si>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</si>
  <si>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318 Realizar como mínimo un consejo de seguridad social por localidad al año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</si>
  <si>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</si>
  <si>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</si>
  <si>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</si>
  <si>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</si>
  <si>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</si>
  <si>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</si>
  <si>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</si>
  <si>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</si>
  <si>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</si>
  <si>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</si>
  <si>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</si>
  <si>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Enero</t>
  </si>
  <si>
    <t>Febrero</t>
  </si>
  <si>
    <t>Marzo</t>
  </si>
  <si>
    <t>605 Habilitar en cinco (5) Casas de Justicia un Sistema de Radicación Electrónica de Demandas a Formato</t>
  </si>
  <si>
    <t>3.6</t>
  </si>
  <si>
    <t>Ejecución Presupuestal</t>
  </si>
  <si>
    <t>Porcentaje de Ejecución Acumulada</t>
  </si>
  <si>
    <t xml:space="preserve">Enero </t>
  </si>
  <si>
    <t>Avance PDD</t>
  </si>
  <si>
    <t>Programación</t>
  </si>
  <si>
    <t>Avance físico</t>
  </si>
  <si>
    <t>Apropiación 2023</t>
  </si>
  <si>
    <t>Plan Distrital de Desarrollo</t>
  </si>
  <si>
    <t>Estructura PISCCJ</t>
  </si>
  <si>
    <t>Secretaría Distrital de Seguridad, Convivencia y Justicia
Plan Integral de Seguridad, Convivencia y Justicia
Ejecución Física y Presupuestal
Semestre 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</si>
</sst>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164" formatCode="_-* #,##0.00\ _€_-;\-* #,##0.00\ _€_-;_-* &quot;-&quot;??\ _€_-;_-@_-"/>
    <numFmt numFmtId="165" formatCode="_-[$$-409]* #,##0.00_ ;_-[$$-409]* \-#,##0.00\ ;_-[$$-409]* &quot;-&quot;??_ ;_-@_ "/>
    <numFmt numFmtId="166" formatCode="_-* #,##0\ _€_-;\-* #,##0\ _€_-;_-* &quot;-&quot;??\ _€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rgb="FFC00000"/>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660033"/>
        <bgColor indexed="64"/>
      </patternFill>
    </fill>
    <fill>
      <patternFill patternType="solid">
        <fgColor rgb="FFFF0066"/>
        <bgColor indexed="64"/>
      </patternFill>
    </fill>
  </fills>
  <borders count="34">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theme="0"/>
      </left>
      <right style="thin">
        <color theme="0"/>
      </right>
      <top style="thin">
        <color theme="0"/>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29">
    <xf numFmtId="0" fontId="0" fillId="0" borderId="0" xfId="0"/>
    <xf numFmtId="0" fontId="0" fillId="2"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2" applyFont="1" applyFill="1" applyBorder="1" applyAlignment="1">
      <alignment horizontal="center" vertical="center" wrapText="1"/>
    </xf>
    <xf numFmtId="0" fontId="4" fillId="4" borderId="3" xfId="0" applyFont="1" applyFill="1" applyBorder="1" applyAlignment="1">
      <alignment horizontal="center" vertical="center"/>
    </xf>
    <xf numFmtId="165" fontId="4" fillId="4" borderId="3" xfId="0" applyNumberFormat="1" applyFont="1" applyFill="1" applyBorder="1" applyAlignment="1">
      <alignment horizontal="center" vertical="center"/>
    </xf>
    <xf numFmtId="0" fontId="4" fillId="4" borderId="3" xfId="0" applyFont="1" applyFill="1" applyBorder="1" applyAlignment="1">
      <alignment horizontal="center" vertical="center"/>
    </xf>
    <xf numFmtId="166" fontId="4" fillId="4" borderId="3" xfId="2" applyNumberFormat="1" applyFont="1" applyFill="1" applyBorder="1" applyAlignment="1">
      <alignment horizontal="center" vertical="center" wrapText="1"/>
    </xf>
    <xf numFmtId="164" fontId="4" fillId="4" borderId="3" xfId="2" applyFont="1" applyFill="1" applyBorder="1" applyAlignment="1">
      <alignment horizontal="center" vertical="center" wrapText="1"/>
    </xf>
    <xf numFmtId="0" fontId="4" fillId="5" borderId="3" xfId="0" applyFont="1" applyFill="1" applyBorder="1" applyAlignment="1">
      <alignment horizontal="center" vertical="center"/>
    </xf>
    <xf numFmtId="0" fontId="0" fillId="0" borderId="0" xfId="0" applyAlignment="1">
      <alignment vertical="center"/>
    </xf>
    <xf numFmtId="0" fontId="0" fillId="2" borderId="4" xfId="0" applyFill="1" applyBorder="1" applyAlignment="1">
      <alignment horizontal="center" vertical="center" wrapText="1"/>
    </xf>
    <xf numFmtId="0" fontId="4" fillId="3"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4" fillId="6" borderId="3" xfId="0" applyFont="1" applyFill="1" applyBorder="1" applyAlignment="1">
      <alignment horizontal="center" vertical="center"/>
    </xf>
    <xf numFmtId="0" fontId="0" fillId="2" borderId="6" xfId="0" applyFill="1" applyBorder="1" applyAlignment="1">
      <alignment horizontal="center" vertical="center" wrapText="1"/>
    </xf>
    <xf numFmtId="0" fontId="4" fillId="3"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3" borderId="3" xfId="0" applyFont="1" applyFill="1" applyBorder="1" applyAlignment="1">
      <alignment horizontal="center" vertical="center"/>
    </xf>
    <xf numFmtId="166" fontId="4" fillId="4" borderId="3" xfId="2" applyNumberFormat="1" applyFont="1" applyFill="1" applyBorder="1" applyAlignment="1">
      <alignment horizontal="center" vertical="center"/>
    </xf>
    <xf numFmtId="166" fontId="4" fillId="8" borderId="3" xfId="2" applyNumberFormat="1" applyFont="1" applyFill="1" applyBorder="1" applyAlignment="1">
      <alignment horizontal="center" vertical="center"/>
    </xf>
    <xf numFmtId="164" fontId="4" fillId="8" borderId="3" xfId="2" applyFont="1" applyFill="1" applyBorder="1" applyAlignment="1">
      <alignment horizontal="center" vertical="center"/>
    </xf>
    <xf numFmtId="1" fontId="4" fillId="8" borderId="3" xfId="2" applyNumberFormat="1" applyFont="1" applyFill="1" applyBorder="1" applyAlignment="1">
      <alignment horizontal="center" vertical="center"/>
    </xf>
    <xf numFmtId="10" fontId="4" fillId="8" borderId="3" xfId="1" applyNumberFormat="1" applyFont="1" applyFill="1" applyBorder="1" applyAlignment="1">
      <alignment horizontal="center" vertical="center"/>
    </xf>
    <xf numFmtId="165" fontId="4" fillId="4" borderId="3" xfId="2" applyNumberFormat="1" applyFont="1" applyFill="1" applyBorder="1" applyAlignment="1">
      <alignment horizontal="center" vertical="center"/>
    </xf>
    <xf numFmtId="0" fontId="4" fillId="5" borderId="3"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4" fillId="5" borderId="8" xfId="0" applyFont="1" applyFill="1" applyBorder="1" applyAlignment="1">
      <alignment vertical="center"/>
    </xf>
    <xf numFmtId="0" fontId="0" fillId="0" borderId="9" xfId="0" applyBorder="1" applyAlignment="1">
      <alignment vertical="center"/>
    </xf>
    <xf numFmtId="0" fontId="0" fillId="0" borderId="9" xfId="0" applyBorder="1" applyAlignment="1">
      <alignment horizontal="center" vertical="center"/>
    </xf>
    <xf numFmtId="10" fontId="0" fillId="0" borderId="9" xfId="1" applyNumberFormat="1" applyFont="1" applyBorder="1" applyAlignment="1">
      <alignment horizontal="center" vertical="center"/>
    </xf>
    <xf numFmtId="166" fontId="0" fillId="0" borderId="9" xfId="2" applyNumberFormat="1" applyFont="1" applyBorder="1" applyAlignment="1">
      <alignment vertical="center"/>
    </xf>
    <xf numFmtId="10" fontId="0" fillId="0" borderId="9" xfId="1" applyNumberFormat="1" applyFont="1" applyBorder="1" applyAlignment="1">
      <alignment vertical="center"/>
    </xf>
    <xf numFmtId="166" fontId="0" fillId="9" borderId="9" xfId="2" applyNumberFormat="1" applyFont="1" applyFill="1" applyBorder="1" applyAlignment="1">
      <alignment vertical="center"/>
    </xf>
    <xf numFmtId="0" fontId="0" fillId="0" borderId="9" xfId="0" applyBorder="1"/>
    <xf numFmtId="10" fontId="0" fillId="10" borderId="9" xfId="1" applyNumberFormat="1" applyFont="1" applyFill="1" applyBorder="1" applyAlignment="1">
      <alignment vertical="center"/>
    </xf>
    <xf numFmtId="166" fontId="0" fillId="0" borderId="0" xfId="0" applyNumberFormat="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10" fontId="0" fillId="0" borderId="10" xfId="1" applyNumberFormat="1" applyFont="1" applyBorder="1" applyAlignment="1">
      <alignment horizontal="center" vertical="center"/>
    </xf>
    <xf numFmtId="166" fontId="0" fillId="0" borderId="10" xfId="2" applyNumberFormat="1" applyFont="1" applyBorder="1" applyAlignment="1">
      <alignment vertical="center"/>
    </xf>
    <xf numFmtId="10" fontId="0" fillId="0" borderId="10" xfId="1" applyNumberFormat="1" applyFont="1" applyBorder="1" applyAlignment="1">
      <alignment vertical="center"/>
    </xf>
    <xf numFmtId="166" fontId="0" fillId="9" borderId="10" xfId="2" applyNumberFormat="1" applyFont="1" applyFill="1" applyBorder="1" applyAlignment="1">
      <alignment vertical="center"/>
    </xf>
    <xf numFmtId="0" fontId="0" fillId="0" borderId="10" xfId="0" applyBorder="1"/>
    <xf numFmtId="10" fontId="0" fillId="10" borderId="10" xfId="1" applyNumberFormat="1" applyFont="1" applyFill="1" applyBorder="1" applyAlignment="1">
      <alignment vertical="center"/>
    </xf>
    <xf numFmtId="6" fontId="0" fillId="9" borderId="0" xfId="0" applyNumberFormat="1" applyFill="1"/>
    <xf numFmtId="6" fontId="0" fillId="0" borderId="0" xfId="0" applyNumberFormat="1"/>
    <xf numFmtId="0" fontId="0" fillId="9" borderId="10" xfId="0" applyFill="1" applyBorder="1" applyAlignment="1">
      <alignment vertical="center"/>
    </xf>
    <xf numFmtId="165" fontId="0" fillId="0" borderId="0" xfId="0" applyNumberFormat="1"/>
    <xf numFmtId="165" fontId="0" fillId="0" borderId="10" xfId="2" applyNumberFormat="1" applyFont="1" applyBorder="1" applyAlignment="1">
      <alignment vertical="center"/>
    </xf>
    <xf numFmtId="0" fontId="0" fillId="0" borderId="11" xfId="0" applyBorder="1" applyAlignment="1">
      <alignment vertical="center" wrapText="1"/>
    </xf>
    <xf numFmtId="0" fontId="0" fillId="0" borderId="11" xfId="0" applyBorder="1" applyAlignment="1">
      <alignment vertical="top" wrapText="1"/>
    </xf>
    <xf numFmtId="0" fontId="0" fillId="0" borderId="11" xfId="0" applyBorder="1" applyAlignment="1">
      <alignment horizontal="center" vertical="center" wrapText="1"/>
    </xf>
    <xf numFmtId="10" fontId="0" fillId="0" borderId="11" xfId="1" applyNumberFormat="1" applyFont="1" applyBorder="1" applyAlignment="1">
      <alignment horizontal="center" vertical="center" wrapText="1"/>
    </xf>
    <xf numFmtId="166" fontId="0" fillId="0" borderId="11" xfId="2" applyNumberFormat="1" applyFont="1" applyBorder="1" applyAlignment="1">
      <alignment vertical="center" wrapText="1"/>
    </xf>
    <xf numFmtId="10" fontId="0" fillId="0" borderId="11" xfId="1" applyNumberFormat="1" applyFont="1" applyBorder="1" applyAlignment="1">
      <alignment vertical="center" wrapText="1"/>
    </xf>
    <xf numFmtId="165" fontId="0" fillId="0" borderId="11" xfId="2" applyNumberFormat="1" applyFont="1" applyBorder="1" applyAlignment="1">
      <alignment vertical="center" wrapText="1"/>
    </xf>
    <xf numFmtId="10" fontId="0" fillId="0" borderId="11" xfId="1" applyNumberFormat="1" applyFont="1" applyBorder="1" applyAlignment="1">
      <alignment vertical="center"/>
    </xf>
    <xf numFmtId="0" fontId="0" fillId="11" borderId="6" xfId="0" applyFill="1" applyBorder="1" applyAlignment="1">
      <alignment vertical="center"/>
    </xf>
    <xf numFmtId="0" fontId="0" fillId="11" borderId="6" xfId="0" applyFill="1" applyBorder="1" applyAlignment="1">
      <alignment horizontal="left" vertical="center" wrapText="1"/>
    </xf>
    <xf numFmtId="0" fontId="0" fillId="11" borderId="6" xfId="0" applyFill="1" applyBorder="1" applyAlignment="1">
      <alignment horizontal="center" vertical="center"/>
    </xf>
    <xf numFmtId="10" fontId="0" fillId="11" borderId="6" xfId="1" applyNumberFormat="1" applyFont="1" applyFill="1" applyBorder="1" applyAlignment="1">
      <alignment horizontal="center" vertical="center"/>
    </xf>
    <xf numFmtId="166" fontId="0" fillId="11" borderId="6" xfId="2" applyNumberFormat="1" applyFont="1" applyFill="1" applyBorder="1" applyAlignment="1">
      <alignment vertical="center"/>
    </xf>
    <xf numFmtId="165" fontId="0" fillId="11" borderId="6" xfId="2" applyNumberFormat="1" applyFont="1" applyFill="1" applyBorder="1" applyAlignment="1">
      <alignment vertical="center"/>
    </xf>
    <xf numFmtId="10" fontId="0" fillId="0" borderId="0" xfId="1" applyNumberFormat="1" applyFont="1" applyAlignment="1">
      <alignment vertical="center"/>
    </xf>
    <xf numFmtId="0" fontId="0" fillId="0" borderId="0" xfId="0" applyAlignment="1">
      <alignment horizontal="center" vertical="center"/>
    </xf>
    <xf numFmtId="164" fontId="0" fillId="0" borderId="0" xfId="2" applyFont="1" applyAlignment="1">
      <alignment horizontal="center" vertical="center"/>
    </xf>
    <xf numFmtId="166" fontId="0" fillId="0" borderId="0" xfId="2" applyNumberFormat="1" applyFont="1" applyAlignment="1">
      <alignment vertical="center"/>
    </xf>
    <xf numFmtId="164" fontId="0" fillId="0" borderId="0" xfId="2" applyFont="1" applyAlignment="1">
      <alignment vertical="center"/>
    </xf>
    <xf numFmtId="1" fontId="0" fillId="0" borderId="0" xfId="2" applyNumberFormat="1" applyFont="1" applyAlignment="1">
      <alignment vertical="center"/>
    </xf>
    <xf numFmtId="165" fontId="0" fillId="0" borderId="0" xfId="2" applyNumberFormat="1" applyFont="1" applyAlignment="1">
      <alignment vertical="center"/>
    </xf>
    <xf numFmtId="165" fontId="0" fillId="0" borderId="0" xfId="1" applyNumberFormat="1" applyFont="1" applyAlignment="1">
      <alignment vertical="center"/>
    </xf>
    <xf numFmtId="1" fontId="0" fillId="0" borderId="0" xfId="0" applyNumberFormat="1" applyAlignment="1">
      <alignment horizontal="center" vertical="center"/>
    </xf>
    <xf numFmtId="0" fontId="6" fillId="13" borderId="14" xfId="0" applyFont="1" applyFill="1" applyBorder="1" applyAlignment="1">
      <alignment horizontal="center"/>
    </xf>
    <xf numFmtId="0" fontId="6" fillId="13" borderId="15" xfId="0" applyFont="1" applyFill="1" applyBorder="1" applyAlignment="1">
      <alignment horizontal="center"/>
    </xf>
    <xf numFmtId="0" fontId="6" fillId="13" borderId="16" xfId="0" applyFont="1" applyFill="1" applyBorder="1" applyAlignment="1">
      <alignment horizontal="center"/>
    </xf>
    <xf numFmtId="0" fontId="6" fillId="13" borderId="22" xfId="0" applyFont="1" applyFill="1" applyBorder="1" applyAlignment="1">
      <alignment horizontal="center"/>
    </xf>
    <xf numFmtId="3" fontId="6" fillId="13" borderId="25" xfId="0" applyNumberFormat="1" applyFont="1" applyFill="1" applyBorder="1" applyAlignment="1">
      <alignment horizontal="center" vertical="center"/>
    </xf>
    <xf numFmtId="3" fontId="6" fillId="13" borderId="15" xfId="0" applyNumberFormat="1" applyFont="1" applyFill="1" applyBorder="1" applyAlignment="1">
      <alignment horizontal="center" vertical="center"/>
    </xf>
    <xf numFmtId="3" fontId="6" fillId="13" borderId="16" xfId="0" applyNumberFormat="1" applyFont="1" applyFill="1" applyBorder="1" applyAlignment="1">
      <alignment horizontal="center" vertical="center"/>
    </xf>
    <xf numFmtId="0" fontId="6" fillId="13" borderId="27" xfId="0" applyFont="1" applyFill="1" applyBorder="1" applyAlignment="1">
      <alignment horizontal="center"/>
    </xf>
    <xf numFmtId="0" fontId="6" fillId="13" borderId="25" xfId="0" applyFont="1" applyFill="1" applyBorder="1" applyAlignment="1">
      <alignment horizontal="center"/>
    </xf>
    <xf numFmtId="0" fontId="0" fillId="11" borderId="17" xfId="0" applyFill="1" applyBorder="1"/>
    <xf numFmtId="0" fontId="0" fillId="11" borderId="12" xfId="0" applyFill="1" applyBorder="1"/>
    <xf numFmtId="0" fontId="0" fillId="11" borderId="18" xfId="0" applyFill="1" applyBorder="1"/>
    <xf numFmtId="3" fontId="0" fillId="11" borderId="23" xfId="0" applyNumberFormat="1" applyFill="1" applyBorder="1"/>
    <xf numFmtId="3" fontId="0" fillId="11" borderId="13" xfId="0" applyNumberFormat="1" applyFill="1" applyBorder="1" applyAlignment="1">
      <alignment horizontal="center" vertical="center"/>
    </xf>
    <xf numFmtId="3" fontId="0" fillId="11" borderId="12" xfId="0" applyNumberFormat="1" applyFill="1" applyBorder="1" applyAlignment="1">
      <alignment horizontal="center" vertical="center"/>
    </xf>
    <xf numFmtId="3" fontId="0" fillId="11" borderId="18" xfId="0" applyNumberFormat="1" applyFill="1" applyBorder="1" applyAlignment="1">
      <alignment horizontal="center" vertical="center"/>
    </xf>
    <xf numFmtId="3" fontId="0" fillId="11" borderId="28" xfId="0" applyNumberFormat="1" applyFill="1" applyBorder="1"/>
    <xf numFmtId="9" fontId="0" fillId="11" borderId="13" xfId="1" applyFont="1" applyFill="1" applyBorder="1" applyAlignment="1">
      <alignment horizontal="center" vertical="center"/>
    </xf>
    <xf numFmtId="9" fontId="0" fillId="11" borderId="12" xfId="1" applyFont="1" applyFill="1" applyBorder="1" applyAlignment="1">
      <alignment horizontal="center" vertical="center"/>
    </xf>
    <xf numFmtId="9" fontId="0" fillId="11" borderId="18" xfId="1" applyFont="1" applyFill="1" applyBorder="1" applyAlignment="1">
      <alignment horizontal="center" vertical="center"/>
    </xf>
    <xf numFmtId="4" fontId="0" fillId="11" borderId="13" xfId="0" applyNumberFormat="1" applyFill="1" applyBorder="1" applyAlignment="1">
      <alignment horizontal="center" vertical="center"/>
    </xf>
    <xf numFmtId="4" fontId="0" fillId="11" borderId="18" xfId="0" applyNumberFormat="1" applyFill="1" applyBorder="1" applyAlignment="1">
      <alignment horizontal="center" vertical="center"/>
    </xf>
    <xf numFmtId="0" fontId="5" fillId="11" borderId="18" xfId="0" applyFont="1" applyFill="1" applyBorder="1"/>
    <xf numFmtId="9" fontId="5" fillId="11" borderId="13" xfId="0" applyNumberFormat="1" applyFont="1" applyFill="1" applyBorder="1" applyAlignment="1">
      <alignment horizontal="center" vertical="center"/>
    </xf>
    <xf numFmtId="9" fontId="5" fillId="11" borderId="12" xfId="0" applyNumberFormat="1" applyFont="1" applyFill="1" applyBorder="1" applyAlignment="1">
      <alignment horizontal="center" vertical="center"/>
    </xf>
    <xf numFmtId="9" fontId="5" fillId="11" borderId="18" xfId="0" applyNumberFormat="1" applyFont="1" applyFill="1" applyBorder="1" applyAlignment="1">
      <alignment horizontal="center" vertical="center"/>
    </xf>
    <xf numFmtId="0" fontId="5" fillId="11" borderId="13" xfId="0" applyFont="1" applyFill="1" applyBorder="1" applyAlignment="1">
      <alignment horizontal="center" vertical="center"/>
    </xf>
    <xf numFmtId="0" fontId="5" fillId="11" borderId="18" xfId="0" applyFont="1" applyFill="1" applyBorder="1" applyAlignment="1">
      <alignment horizontal="center" vertical="center"/>
    </xf>
    <xf numFmtId="0" fontId="0" fillId="11" borderId="19" xfId="0" applyFill="1" applyBorder="1"/>
    <xf numFmtId="0" fontId="0" fillId="11" borderId="20" xfId="0" applyFill="1" applyBorder="1"/>
    <xf numFmtId="0" fontId="0" fillId="11" borderId="21" xfId="0" applyFill="1" applyBorder="1"/>
    <xf numFmtId="3" fontId="0" fillId="11" borderId="24" xfId="0" applyNumberFormat="1" applyFill="1" applyBorder="1"/>
    <xf numFmtId="3" fontId="0" fillId="11" borderId="26" xfId="0" applyNumberFormat="1" applyFill="1" applyBorder="1" applyAlignment="1">
      <alignment horizontal="center" vertical="center"/>
    </xf>
    <xf numFmtId="3" fontId="0" fillId="11" borderId="20" xfId="0" applyNumberFormat="1" applyFill="1" applyBorder="1" applyAlignment="1">
      <alignment horizontal="center" vertical="center"/>
    </xf>
    <xf numFmtId="3" fontId="0" fillId="11" borderId="21" xfId="0" applyNumberFormat="1" applyFill="1" applyBorder="1" applyAlignment="1">
      <alignment horizontal="center" vertical="center"/>
    </xf>
    <xf numFmtId="3" fontId="0" fillId="11" borderId="29" xfId="0" applyNumberFormat="1" applyFill="1" applyBorder="1"/>
    <xf numFmtId="9" fontId="0" fillId="11" borderId="26" xfId="1" applyFont="1" applyFill="1" applyBorder="1" applyAlignment="1">
      <alignment horizontal="center" vertical="center"/>
    </xf>
    <xf numFmtId="9" fontId="0" fillId="11" borderId="20" xfId="1" applyFont="1" applyFill="1" applyBorder="1" applyAlignment="1">
      <alignment horizontal="center" vertical="center"/>
    </xf>
    <xf numFmtId="9" fontId="0" fillId="11" borderId="21" xfId="1" applyFont="1" applyFill="1" applyBorder="1" applyAlignment="1">
      <alignment horizontal="center" vertical="center"/>
    </xf>
    <xf numFmtId="4" fontId="0" fillId="11" borderId="26" xfId="0" applyNumberFormat="1" applyFill="1" applyBorder="1" applyAlignment="1">
      <alignment horizontal="center" vertical="center"/>
    </xf>
    <xf numFmtId="4" fontId="0" fillId="11" borderId="21" xfId="0" applyNumberFormat="1" applyFill="1" applyBorder="1" applyAlignment="1">
      <alignment horizontal="center" vertical="center"/>
    </xf>
    <xf numFmtId="0" fontId="2" fillId="12" borderId="4" xfId="0" applyFont="1" applyFill="1" applyBorder="1" applyAlignment="1">
      <alignment horizontal="center"/>
    </xf>
    <xf numFmtId="0" fontId="2" fillId="12" borderId="4" xfId="0" applyFont="1" applyFill="1" applyBorder="1" applyAlignment="1">
      <alignment horizontal="center"/>
    </xf>
    <xf numFmtId="0" fontId="2" fillId="12" borderId="5" xfId="0" applyFont="1" applyFill="1" applyBorder="1" applyAlignment="1">
      <alignment horizontal="center"/>
    </xf>
    <xf numFmtId="0" fontId="2" fillId="12" borderId="30" xfId="0" applyFont="1" applyFill="1" applyBorder="1" applyAlignment="1">
      <alignment horizontal="center"/>
    </xf>
    <xf numFmtId="0" fontId="3" fillId="0" borderId="31"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cellXfs>
  <cellStyles count="3">
    <cellStyle name="Millares 2" xfId="2"/>
    <cellStyle name="Normal" xfId="0" builtinId="0"/>
    <cellStyle name="Porcentaje" xfId="1" builtinId="5"/>
  </cellStyles>
  <dxfs count="0"/>
  <tableStyles count="0" defaultTableStyle="TableStyleMedium2" defaultPivotStyle="PivotStyleLight16"/>
  <colors>
    <mruColors>
      <color rgb="FFFF0066"/>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ego.acosta/Downloads/Ejec%20proy_R26abr_M3_P26abr%208%20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sheetData sheetId="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ow r="8">
          <cell r="C8">
            <v>9887834000</v>
          </cell>
          <cell r="F8">
            <v>6986183794</v>
          </cell>
          <cell r="M8" t="str">
            <v/>
          </cell>
        </row>
        <row r="9">
          <cell r="C9">
            <v>2002857000</v>
          </cell>
          <cell r="F9">
            <v>1959774480</v>
          </cell>
          <cell r="M9" t="str">
            <v>764001</v>
          </cell>
        </row>
        <row r="10">
          <cell r="C10">
            <v>965477000</v>
          </cell>
          <cell r="F10">
            <v>881510630</v>
          </cell>
          <cell r="M10" t="str">
            <v>764002</v>
          </cell>
        </row>
        <row r="11">
          <cell r="C11">
            <v>5975055804</v>
          </cell>
          <cell r="F11">
            <v>3551998451</v>
          </cell>
          <cell r="M11" t="str">
            <v>764003</v>
          </cell>
        </row>
        <row r="12">
          <cell r="C12">
            <v>0</v>
          </cell>
          <cell r="F12">
            <v>0</v>
          </cell>
          <cell r="M12" t="str">
            <v>764004</v>
          </cell>
        </row>
        <row r="13">
          <cell r="C13">
            <v>944444196</v>
          </cell>
          <cell r="F13">
            <v>592900233</v>
          </cell>
          <cell r="M13" t="str">
            <v>764005</v>
          </cell>
        </row>
        <row r="14">
          <cell r="C14">
            <v>0</v>
          </cell>
          <cell r="F14">
            <v>0</v>
          </cell>
          <cell r="M14" t="str">
            <v>764006</v>
          </cell>
        </row>
        <row r="15">
          <cell r="C15">
            <v>21909511000</v>
          </cell>
          <cell r="F15">
            <v>9378704496</v>
          </cell>
          <cell r="M15" t="str">
            <v/>
          </cell>
        </row>
        <row r="16">
          <cell r="C16">
            <v>11525737433</v>
          </cell>
          <cell r="F16">
            <v>1147643333</v>
          </cell>
          <cell r="M16" t="str">
            <v>769201</v>
          </cell>
        </row>
        <row r="17">
          <cell r="C17">
            <v>437776036</v>
          </cell>
          <cell r="F17">
            <v>323794333</v>
          </cell>
          <cell r="M17" t="str">
            <v>769202</v>
          </cell>
        </row>
        <row r="18">
          <cell r="C18">
            <v>8224525181</v>
          </cell>
          <cell r="F18">
            <v>6569524106</v>
          </cell>
          <cell r="M18" t="str">
            <v>769203</v>
          </cell>
        </row>
        <row r="19">
          <cell r="C19">
            <v>396733350</v>
          </cell>
          <cell r="F19">
            <v>229306483</v>
          </cell>
          <cell r="M19" t="str">
            <v>769204</v>
          </cell>
        </row>
        <row r="20">
          <cell r="C20">
            <v>1225475000</v>
          </cell>
          <cell r="F20">
            <v>1108436241</v>
          </cell>
          <cell r="M20" t="str">
            <v>769205</v>
          </cell>
        </row>
        <row r="21">
          <cell r="C21">
            <v>99264000</v>
          </cell>
          <cell r="F21">
            <v>0</v>
          </cell>
          <cell r="M21" t="str">
            <v>769206</v>
          </cell>
        </row>
        <row r="22">
          <cell r="C22">
            <v>9574789000</v>
          </cell>
          <cell r="F22">
            <v>8338183899</v>
          </cell>
          <cell r="M22" t="str">
            <v/>
          </cell>
        </row>
        <row r="23">
          <cell r="C23">
            <v>6982726653</v>
          </cell>
          <cell r="F23">
            <v>6097493138</v>
          </cell>
          <cell r="M23" t="str">
            <v>769501</v>
          </cell>
        </row>
        <row r="24">
          <cell r="C24">
            <v>2044012147</v>
          </cell>
          <cell r="F24">
            <v>1762856061</v>
          </cell>
          <cell r="M24" t="str">
            <v>769502</v>
          </cell>
        </row>
        <row r="25">
          <cell r="C25">
            <v>114950000</v>
          </cell>
          <cell r="F25">
            <v>50400000</v>
          </cell>
          <cell r="M25" t="str">
            <v>769503</v>
          </cell>
        </row>
        <row r="26">
          <cell r="C26">
            <v>125185000</v>
          </cell>
          <cell r="F26">
            <v>121460000</v>
          </cell>
          <cell r="M26" t="str">
            <v>769504</v>
          </cell>
        </row>
        <row r="27">
          <cell r="C27">
            <v>307915200</v>
          </cell>
          <cell r="F27">
            <v>305974700</v>
          </cell>
          <cell r="M27" t="str">
            <v>769506</v>
          </cell>
        </row>
        <row r="28">
          <cell r="C28">
            <v>26018256000</v>
          </cell>
          <cell r="F28">
            <v>11415604702</v>
          </cell>
          <cell r="M28" t="str">
            <v/>
          </cell>
        </row>
        <row r="29">
          <cell r="C29">
            <v>0</v>
          </cell>
          <cell r="F29">
            <v>0</v>
          </cell>
          <cell r="M29" t="str">
            <v>776501</v>
          </cell>
        </row>
        <row r="30">
          <cell r="C30">
            <v>15447915530</v>
          </cell>
          <cell r="F30">
            <v>4330523965</v>
          </cell>
          <cell r="M30" t="str">
            <v>776503</v>
          </cell>
        </row>
        <row r="31">
          <cell r="C31">
            <v>1104306000</v>
          </cell>
          <cell r="F31">
            <v>1052482022</v>
          </cell>
          <cell r="M31" t="str">
            <v>776504</v>
          </cell>
        </row>
        <row r="32">
          <cell r="C32">
            <v>1194014596</v>
          </cell>
          <cell r="F32">
            <v>932447733</v>
          </cell>
          <cell r="M32" t="str">
            <v>776505</v>
          </cell>
        </row>
        <row r="33">
          <cell r="C33">
            <v>0</v>
          </cell>
          <cell r="F33">
            <v>0</v>
          </cell>
          <cell r="M33" t="str">
            <v>776506</v>
          </cell>
        </row>
        <row r="34">
          <cell r="C34">
            <v>8272019874</v>
          </cell>
          <cell r="F34">
            <v>5100150982</v>
          </cell>
          <cell r="M34" t="str">
            <v>776507</v>
          </cell>
        </row>
        <row r="35">
          <cell r="C35">
            <v>5096198000</v>
          </cell>
          <cell r="F35">
            <v>2607830753</v>
          </cell>
          <cell r="M35" t="str">
            <v/>
          </cell>
        </row>
        <row r="36">
          <cell r="C36">
            <v>2284059000</v>
          </cell>
          <cell r="F36">
            <v>1177270073</v>
          </cell>
          <cell r="M36" t="str">
            <v>776701</v>
          </cell>
        </row>
        <row r="37">
          <cell r="C37">
            <v>413928000</v>
          </cell>
          <cell r="F37">
            <v>164000900</v>
          </cell>
          <cell r="M37" t="str">
            <v>776702</v>
          </cell>
        </row>
        <row r="38">
          <cell r="C38">
            <v>0</v>
          </cell>
          <cell r="F38">
            <v>0</v>
          </cell>
          <cell r="M38" t="str">
            <v>776703</v>
          </cell>
        </row>
        <row r="39">
          <cell r="C39">
            <v>2398211000</v>
          </cell>
          <cell r="F39">
            <v>1266559780</v>
          </cell>
          <cell r="M39" t="str">
            <v>776704</v>
          </cell>
        </row>
        <row r="40">
          <cell r="C40">
            <v>13905200000</v>
          </cell>
          <cell r="F40">
            <v>10516255931</v>
          </cell>
          <cell r="M40" t="str">
            <v/>
          </cell>
        </row>
        <row r="41">
          <cell r="C41">
            <v>1252073538</v>
          </cell>
          <cell r="F41">
            <v>1347073532</v>
          </cell>
          <cell r="M41" t="str">
            <v>777601</v>
          </cell>
        </row>
        <row r="42">
          <cell r="C42">
            <v>3879065294</v>
          </cell>
          <cell r="F42">
            <v>1466777650</v>
          </cell>
          <cell r="M42" t="str">
            <v>777602</v>
          </cell>
        </row>
        <row r="43">
          <cell r="C43">
            <v>324743333</v>
          </cell>
          <cell r="F43">
            <v>324743333</v>
          </cell>
          <cell r="M43" t="str">
            <v>777603</v>
          </cell>
        </row>
        <row r="44">
          <cell r="C44">
            <v>701141927</v>
          </cell>
          <cell r="F44">
            <v>698141927</v>
          </cell>
          <cell r="M44" t="str">
            <v>777604</v>
          </cell>
        </row>
        <row r="45">
          <cell r="C45">
            <v>7457435408</v>
          </cell>
          <cell r="F45">
            <v>6388778989</v>
          </cell>
          <cell r="M45" t="str">
            <v>777605</v>
          </cell>
        </row>
        <row r="46">
          <cell r="C46">
            <v>290740500</v>
          </cell>
          <cell r="F46">
            <v>290740500</v>
          </cell>
          <cell r="M46" t="str">
            <v>777606</v>
          </cell>
        </row>
        <row r="47">
          <cell r="C47">
            <v>12729500000</v>
          </cell>
          <cell r="F47">
            <v>4588931423</v>
          </cell>
          <cell r="M47" t="str">
            <v/>
          </cell>
        </row>
        <row r="48">
          <cell r="C48">
            <v>7448943840</v>
          </cell>
          <cell r="F48">
            <v>769928192</v>
          </cell>
          <cell r="M48" t="str">
            <v>777701</v>
          </cell>
        </row>
        <row r="49">
          <cell r="C49">
            <v>1536761000</v>
          </cell>
          <cell r="F49">
            <v>195382059</v>
          </cell>
          <cell r="M49" t="str">
            <v>777702</v>
          </cell>
        </row>
        <row r="50">
          <cell r="C50">
            <v>0</v>
          </cell>
          <cell r="F50">
            <v>0</v>
          </cell>
          <cell r="M50" t="str">
            <v>777703</v>
          </cell>
        </row>
        <row r="51">
          <cell r="C51">
            <v>0</v>
          </cell>
          <cell r="F51">
            <v>0</v>
          </cell>
          <cell r="M51" t="str">
            <v>777704</v>
          </cell>
        </row>
        <row r="52">
          <cell r="C52">
            <v>718273988</v>
          </cell>
          <cell r="F52">
            <v>620520000</v>
          </cell>
          <cell r="M52" t="str">
            <v>777705</v>
          </cell>
        </row>
        <row r="53">
          <cell r="C53">
            <v>1199040000</v>
          </cell>
          <cell r="F53">
            <v>1199040000</v>
          </cell>
          <cell r="M53" t="str">
            <v>777706</v>
          </cell>
        </row>
        <row r="54">
          <cell r="C54">
            <v>1652481172</v>
          </cell>
          <cell r="F54">
            <v>1630061172</v>
          </cell>
          <cell r="M54" t="str">
            <v>777707</v>
          </cell>
        </row>
        <row r="55">
          <cell r="C55">
            <v>174000000</v>
          </cell>
          <cell r="F55">
            <v>174000000</v>
          </cell>
          <cell r="M55" t="str">
            <v>777708</v>
          </cell>
        </row>
        <row r="56">
          <cell r="C56">
            <v>1075000000</v>
          </cell>
          <cell r="F56">
            <v>1017223000</v>
          </cell>
          <cell r="M56" t="str">
            <v/>
          </cell>
        </row>
        <row r="57">
          <cell r="C57">
            <v>557664000</v>
          </cell>
          <cell r="F57">
            <v>557664000</v>
          </cell>
          <cell r="M57" t="str">
            <v>778101</v>
          </cell>
        </row>
        <row r="58">
          <cell r="C58">
            <v>319788000</v>
          </cell>
          <cell r="F58">
            <v>314523000</v>
          </cell>
          <cell r="M58" t="str">
            <v>778102</v>
          </cell>
        </row>
        <row r="59">
          <cell r="C59">
            <v>103836000</v>
          </cell>
          <cell r="F59">
            <v>103836000</v>
          </cell>
          <cell r="M59" t="str">
            <v>778103</v>
          </cell>
        </row>
        <row r="60">
          <cell r="C60">
            <v>41200000</v>
          </cell>
          <cell r="F60">
            <v>41200000</v>
          </cell>
          <cell r="M60" t="str">
            <v>778104</v>
          </cell>
        </row>
        <row r="61">
          <cell r="C61">
            <v>52512000</v>
          </cell>
          <cell r="F61">
            <v>0</v>
          </cell>
          <cell r="M61" t="str">
            <v>778105</v>
          </cell>
        </row>
        <row r="62">
          <cell r="C62">
            <v>0</v>
          </cell>
          <cell r="F62">
            <v>0</v>
          </cell>
          <cell r="M62" t="str">
            <v>778106</v>
          </cell>
        </row>
        <row r="63">
          <cell r="C63">
            <v>25681103000</v>
          </cell>
          <cell r="F63">
            <v>9882168888</v>
          </cell>
          <cell r="M63" t="str">
            <v/>
          </cell>
        </row>
        <row r="64">
          <cell r="C64">
            <v>0</v>
          </cell>
          <cell r="F64">
            <v>0</v>
          </cell>
          <cell r="M64" t="str">
            <v>778301</v>
          </cell>
        </row>
        <row r="65">
          <cell r="C65">
            <v>7054054401</v>
          </cell>
          <cell r="F65">
            <v>344933169</v>
          </cell>
          <cell r="M65" t="str">
            <v>778302</v>
          </cell>
        </row>
        <row r="66">
          <cell r="C66">
            <v>0</v>
          </cell>
          <cell r="F66">
            <v>0</v>
          </cell>
          <cell r="M66" t="str">
            <v>778303</v>
          </cell>
        </row>
        <row r="67">
          <cell r="C67">
            <v>794429084</v>
          </cell>
          <cell r="F67">
            <v>41534063</v>
          </cell>
          <cell r="M67" t="str">
            <v>778304</v>
          </cell>
        </row>
        <row r="68">
          <cell r="C68">
            <v>583380000</v>
          </cell>
          <cell r="F68">
            <v>579041339</v>
          </cell>
          <cell r="M68" t="str">
            <v>778305</v>
          </cell>
        </row>
        <row r="69">
          <cell r="C69">
            <v>1609198395</v>
          </cell>
          <cell r="F69">
            <v>1601626267</v>
          </cell>
          <cell r="M69" t="str">
            <v>778306</v>
          </cell>
        </row>
        <row r="70">
          <cell r="C70">
            <v>10279907601</v>
          </cell>
          <cell r="F70">
            <v>3058546992</v>
          </cell>
          <cell r="M70" t="str">
            <v>778307</v>
          </cell>
        </row>
        <row r="71">
          <cell r="C71">
            <v>4136112096</v>
          </cell>
          <cell r="F71">
            <v>3612690836</v>
          </cell>
          <cell r="M71" t="str">
            <v>778308</v>
          </cell>
        </row>
        <row r="72">
          <cell r="C72">
            <v>1224021423</v>
          </cell>
          <cell r="F72">
            <v>643796222</v>
          </cell>
          <cell r="M72" t="str">
            <v>778309</v>
          </cell>
        </row>
        <row r="73">
          <cell r="C73">
            <v>0</v>
          </cell>
          <cell r="F73">
            <v>0</v>
          </cell>
          <cell r="M73" t="str">
            <v>778310</v>
          </cell>
        </row>
        <row r="74">
          <cell r="C74">
            <v>102287614000</v>
          </cell>
          <cell r="F74">
            <v>45262206661</v>
          </cell>
          <cell r="M74" t="str">
            <v/>
          </cell>
        </row>
        <row r="75">
          <cell r="C75">
            <v>346800000</v>
          </cell>
          <cell r="F75">
            <v>213999992</v>
          </cell>
          <cell r="M75" t="str">
            <v>779201</v>
          </cell>
        </row>
        <row r="76">
          <cell r="C76">
            <v>4054792201</v>
          </cell>
          <cell r="F76">
            <v>2485840717</v>
          </cell>
          <cell r="M76" t="str">
            <v>779202</v>
          </cell>
        </row>
        <row r="77">
          <cell r="C77">
            <v>0</v>
          </cell>
          <cell r="F77">
            <v>0</v>
          </cell>
          <cell r="M77" t="str">
            <v>779203</v>
          </cell>
        </row>
        <row r="78">
          <cell r="C78">
            <v>0</v>
          </cell>
          <cell r="F78">
            <v>0</v>
          </cell>
          <cell r="M78" t="str">
            <v>779204</v>
          </cell>
        </row>
        <row r="79">
          <cell r="C79">
            <v>22823885282</v>
          </cell>
          <cell r="F79">
            <v>13993851225</v>
          </cell>
          <cell r="M79" t="str">
            <v>779205</v>
          </cell>
        </row>
        <row r="80">
          <cell r="C80">
            <v>0</v>
          </cell>
          <cell r="F80">
            <v>0</v>
          </cell>
          <cell r="M80" t="str">
            <v>779206</v>
          </cell>
        </row>
        <row r="81">
          <cell r="C81">
            <v>52537656409</v>
          </cell>
          <cell r="F81">
            <v>18641395671</v>
          </cell>
          <cell r="M81" t="str">
            <v>779207</v>
          </cell>
        </row>
        <row r="82">
          <cell r="C82">
            <v>12768633600</v>
          </cell>
          <cell r="F82">
            <v>8704027885</v>
          </cell>
          <cell r="M82" t="str">
            <v>779208</v>
          </cell>
        </row>
        <row r="83">
          <cell r="C83">
            <v>9755846508</v>
          </cell>
          <cell r="F83">
            <v>1223091171</v>
          </cell>
          <cell r="M83" t="str">
            <v>779209</v>
          </cell>
        </row>
        <row r="84">
          <cell r="C84">
            <v>100291600000</v>
          </cell>
          <cell r="F84">
            <v>19751053526</v>
          </cell>
          <cell r="M84" t="str">
            <v/>
          </cell>
        </row>
        <row r="85">
          <cell r="C85">
            <v>0</v>
          </cell>
          <cell r="F85">
            <v>0</v>
          </cell>
          <cell r="M85" t="str">
            <v>779701</v>
          </cell>
        </row>
        <row r="86">
          <cell r="C86">
            <v>5084935782</v>
          </cell>
          <cell r="F86">
            <v>2053560417</v>
          </cell>
          <cell r="M86" t="str">
            <v>779702</v>
          </cell>
        </row>
        <row r="87">
          <cell r="C87">
            <v>0</v>
          </cell>
          <cell r="F87">
            <v>0</v>
          </cell>
          <cell r="M87" t="str">
            <v>779703</v>
          </cell>
        </row>
        <row r="88">
          <cell r="C88">
            <v>95206664218</v>
          </cell>
          <cell r="F88">
            <v>17697493109</v>
          </cell>
          <cell r="M88" t="str">
            <v>779704</v>
          </cell>
        </row>
        <row r="89">
          <cell r="C89">
            <v>0</v>
          </cell>
          <cell r="F89">
            <v>0</v>
          </cell>
          <cell r="M89" t="str">
            <v>779705</v>
          </cell>
        </row>
        <row r="90">
          <cell r="C90">
            <v>0</v>
          </cell>
          <cell r="F90">
            <v>0</v>
          </cell>
          <cell r="M90" t="str">
            <v>779706</v>
          </cell>
        </row>
        <row r="91">
          <cell r="C91">
            <v>0</v>
          </cell>
          <cell r="F91">
            <v>0</v>
          </cell>
          <cell r="M91" t="str">
            <v>779707</v>
          </cell>
        </row>
        <row r="92">
          <cell r="C92">
            <v>0</v>
          </cell>
          <cell r="F92">
            <v>0</v>
          </cell>
          <cell r="M92" t="str">
            <v>779708</v>
          </cell>
        </row>
        <row r="93">
          <cell r="C93">
            <v>328456605000</v>
          </cell>
          <cell r="F93">
            <v>129744347073</v>
          </cell>
        </row>
      </sheetData>
      <sheetData sheetId="3"/>
      <sheetData sheetId="4"/>
      <sheetData sheetId="5"/>
      <sheetData sheetId="6">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K3">
            <v>44998640</v>
          </cell>
          <cell r="AR3" t="str">
            <v>marzo</v>
          </cell>
        </row>
        <row r="4">
          <cell r="AK4">
            <v>39465585</v>
          </cell>
          <cell r="AR4" t="str">
            <v>enero</v>
          </cell>
        </row>
        <row r="5">
          <cell r="AK5">
            <v>114360000</v>
          </cell>
          <cell r="AR5" t="str">
            <v>febrero</v>
          </cell>
        </row>
        <row r="6">
          <cell r="AK6">
            <v>96769067</v>
          </cell>
          <cell r="AR6" t="str">
            <v>febrero</v>
          </cell>
        </row>
        <row r="7">
          <cell r="AK7" t="str">
            <v/>
          </cell>
          <cell r="AR7" t="str">
            <v/>
          </cell>
        </row>
        <row r="8">
          <cell r="AK8" t="str">
            <v/>
          </cell>
          <cell r="AR8" t="str">
            <v/>
          </cell>
        </row>
        <row r="9">
          <cell r="AK9" t="str">
            <v/>
          </cell>
          <cell r="AR9" t="str">
            <v/>
          </cell>
        </row>
        <row r="10">
          <cell r="AK10" t="str">
            <v/>
          </cell>
          <cell r="AR10" t="str">
            <v/>
          </cell>
        </row>
        <row r="11">
          <cell r="AK11" t="str">
            <v/>
          </cell>
          <cell r="AR11" t="str">
            <v/>
          </cell>
        </row>
        <row r="12">
          <cell r="AK12" t="str">
            <v/>
          </cell>
          <cell r="AR12" t="str">
            <v/>
          </cell>
        </row>
        <row r="13">
          <cell r="AK13" t="str">
            <v/>
          </cell>
          <cell r="AR13" t="str">
            <v/>
          </cell>
        </row>
        <row r="14">
          <cell r="AK14" t="str">
            <v/>
          </cell>
          <cell r="AR14" t="str">
            <v/>
          </cell>
        </row>
        <row r="15">
          <cell r="AK15" t="str">
            <v/>
          </cell>
          <cell r="AR15" t="str">
            <v/>
          </cell>
        </row>
        <row r="16">
          <cell r="AK16" t="str">
            <v/>
          </cell>
          <cell r="AR16" t="str">
            <v/>
          </cell>
        </row>
        <row r="17">
          <cell r="AK17" t="str">
            <v/>
          </cell>
          <cell r="AR17" t="str">
            <v/>
          </cell>
        </row>
        <row r="18">
          <cell r="AK18" t="str">
            <v/>
          </cell>
          <cell r="AR18" t="str">
            <v/>
          </cell>
        </row>
        <row r="19">
          <cell r="AK19" t="str">
            <v/>
          </cell>
          <cell r="AR19" t="str">
            <v/>
          </cell>
        </row>
        <row r="20">
          <cell r="AK20" t="str">
            <v/>
          </cell>
          <cell r="AR20" t="str">
            <v/>
          </cell>
        </row>
        <row r="21">
          <cell r="AK21" t="str">
            <v/>
          </cell>
          <cell r="AR21" t="str">
            <v/>
          </cell>
        </row>
        <row r="22">
          <cell r="AK22" t="str">
            <v/>
          </cell>
          <cell r="AR22" t="str">
            <v/>
          </cell>
        </row>
        <row r="23">
          <cell r="AK23" t="str">
            <v/>
          </cell>
          <cell r="AR23" t="str">
            <v/>
          </cell>
        </row>
        <row r="24">
          <cell r="AK24" t="str">
            <v/>
          </cell>
          <cell r="AR24" t="str">
            <v/>
          </cell>
        </row>
        <row r="25">
          <cell r="AK25" t="str">
            <v/>
          </cell>
          <cell r="AR25" t="str">
            <v/>
          </cell>
        </row>
        <row r="26">
          <cell r="AK26" t="str">
            <v/>
          </cell>
          <cell r="AR26" t="str">
            <v/>
          </cell>
        </row>
        <row r="27">
          <cell r="AK27" t="str">
            <v/>
          </cell>
          <cell r="AR27" t="str">
            <v/>
          </cell>
        </row>
        <row r="28">
          <cell r="AK28" t="str">
            <v/>
          </cell>
          <cell r="AR28" t="str">
            <v/>
          </cell>
        </row>
        <row r="29">
          <cell r="AK29" t="str">
            <v/>
          </cell>
          <cell r="AR29" t="str">
            <v/>
          </cell>
        </row>
        <row r="30">
          <cell r="AK30" t="str">
            <v/>
          </cell>
          <cell r="AR30" t="str">
            <v/>
          </cell>
        </row>
        <row r="31">
          <cell r="AK31" t="str">
            <v/>
          </cell>
          <cell r="AR31" t="str">
            <v/>
          </cell>
        </row>
        <row r="32">
          <cell r="AK32" t="str">
            <v/>
          </cell>
          <cell r="AR32" t="str">
            <v/>
          </cell>
        </row>
        <row r="33">
          <cell r="AK33" t="str">
            <v/>
          </cell>
          <cell r="AR33" t="str">
            <v/>
          </cell>
        </row>
        <row r="34">
          <cell r="AK34" t="str">
            <v/>
          </cell>
          <cell r="AR34" t="str">
            <v/>
          </cell>
        </row>
        <row r="35">
          <cell r="AK35" t="str">
            <v/>
          </cell>
          <cell r="AR35" t="str">
            <v/>
          </cell>
        </row>
        <row r="36">
          <cell r="AK36" t="str">
            <v/>
          </cell>
          <cell r="AR36" t="str">
            <v/>
          </cell>
        </row>
        <row r="37">
          <cell r="AK37" t="str">
            <v/>
          </cell>
          <cell r="AR37" t="str">
            <v/>
          </cell>
        </row>
        <row r="38">
          <cell r="AK38" t="str">
            <v/>
          </cell>
          <cell r="AR38" t="str">
            <v/>
          </cell>
        </row>
        <row r="39">
          <cell r="AK39" t="str">
            <v/>
          </cell>
          <cell r="AR39" t="str">
            <v/>
          </cell>
        </row>
        <row r="40">
          <cell r="AK40" t="str">
            <v/>
          </cell>
          <cell r="AR40" t="str">
            <v/>
          </cell>
        </row>
        <row r="41">
          <cell r="AK41" t="str">
            <v/>
          </cell>
          <cell r="AR41" t="str">
            <v/>
          </cell>
        </row>
        <row r="42">
          <cell r="AK42" t="str">
            <v/>
          </cell>
          <cell r="AR42" t="str">
            <v/>
          </cell>
        </row>
        <row r="43">
          <cell r="AK43" t="str">
            <v/>
          </cell>
          <cell r="AR43" t="str">
            <v/>
          </cell>
        </row>
        <row r="44">
          <cell r="AK44">
            <v>58833333</v>
          </cell>
          <cell r="AR44" t="str">
            <v>febrero</v>
          </cell>
        </row>
        <row r="45">
          <cell r="AK45">
            <v>30866200</v>
          </cell>
          <cell r="AR45" t="str">
            <v>marzo</v>
          </cell>
        </row>
        <row r="46">
          <cell r="AK46">
            <v>26710000</v>
          </cell>
          <cell r="AR46" t="str">
            <v>marzo</v>
          </cell>
        </row>
        <row r="47">
          <cell r="AK47">
            <v>26710000</v>
          </cell>
          <cell r="AR47" t="str">
            <v>marzo</v>
          </cell>
        </row>
        <row r="48">
          <cell r="AK48">
            <v>26710000</v>
          </cell>
          <cell r="AR48" t="str">
            <v>marzo</v>
          </cell>
        </row>
        <row r="49">
          <cell r="AK49">
            <v>49806600</v>
          </cell>
          <cell r="AR49" t="str">
            <v>enero</v>
          </cell>
        </row>
        <row r="50">
          <cell r="AK50">
            <v>44272533</v>
          </cell>
          <cell r="AR50" t="str">
            <v>marzo</v>
          </cell>
        </row>
        <row r="51">
          <cell r="AK51" t="str">
            <v/>
          </cell>
          <cell r="AR51" t="str">
            <v/>
          </cell>
        </row>
        <row r="52">
          <cell r="AK52">
            <v>63664000</v>
          </cell>
          <cell r="AR52" t="str">
            <v>abril</v>
          </cell>
        </row>
        <row r="53">
          <cell r="AK53">
            <v>78521300</v>
          </cell>
          <cell r="AR53" t="str">
            <v>marzo</v>
          </cell>
        </row>
        <row r="54">
          <cell r="AK54">
            <v>110000000</v>
          </cell>
          <cell r="AR54" t="str">
            <v>febrero</v>
          </cell>
        </row>
        <row r="55">
          <cell r="AK55">
            <v>186635988</v>
          </cell>
          <cell r="AR55" t="str">
            <v>enero</v>
          </cell>
        </row>
        <row r="56">
          <cell r="AK56">
            <v>311002540</v>
          </cell>
          <cell r="AR56" t="str">
            <v>marzo</v>
          </cell>
        </row>
        <row r="57">
          <cell r="AK57">
            <v>852000000</v>
          </cell>
          <cell r="AR57" t="str">
            <v>febrero</v>
          </cell>
        </row>
        <row r="58">
          <cell r="AK58">
            <v>324000000</v>
          </cell>
          <cell r="AR58" t="str">
            <v>marzo</v>
          </cell>
        </row>
        <row r="59">
          <cell r="AK59" t="str">
            <v/>
          </cell>
          <cell r="AR59" t="str">
            <v/>
          </cell>
        </row>
        <row r="60">
          <cell r="AK60" t="str">
            <v/>
          </cell>
          <cell r="AR60" t="str">
            <v/>
          </cell>
        </row>
        <row r="61">
          <cell r="AK61">
            <v>69983333</v>
          </cell>
          <cell r="AR61" t="str">
            <v>febrero</v>
          </cell>
        </row>
        <row r="62">
          <cell r="AK62">
            <v>45000000</v>
          </cell>
          <cell r="AR62" t="str">
            <v>marzo</v>
          </cell>
        </row>
        <row r="63">
          <cell r="AK63">
            <v>45000000</v>
          </cell>
          <cell r="AR63" t="str">
            <v>marzo</v>
          </cell>
        </row>
        <row r="64">
          <cell r="AK64">
            <v>29700000</v>
          </cell>
          <cell r="AR64" t="str">
            <v>marzo</v>
          </cell>
        </row>
        <row r="65">
          <cell r="AK65">
            <v>29700000</v>
          </cell>
          <cell r="AR65" t="str">
            <v>marzo</v>
          </cell>
        </row>
        <row r="66">
          <cell r="AK66">
            <v>29700000</v>
          </cell>
          <cell r="AR66" t="str">
            <v>marzo</v>
          </cell>
        </row>
        <row r="67">
          <cell r="AK67">
            <v>29700000</v>
          </cell>
          <cell r="AR67" t="str">
            <v>marzo</v>
          </cell>
        </row>
        <row r="68">
          <cell r="AK68">
            <v>29700000</v>
          </cell>
          <cell r="AR68" t="str">
            <v>marzo</v>
          </cell>
        </row>
        <row r="69">
          <cell r="AK69">
            <v>29700000</v>
          </cell>
          <cell r="AR69" t="str">
            <v>marzo</v>
          </cell>
        </row>
        <row r="70">
          <cell r="AK70">
            <v>29700000</v>
          </cell>
          <cell r="AR70" t="str">
            <v>marzo</v>
          </cell>
        </row>
        <row r="71">
          <cell r="AK71">
            <v>29700000</v>
          </cell>
          <cell r="AR71" t="str">
            <v>marzo</v>
          </cell>
        </row>
        <row r="72">
          <cell r="AK72">
            <v>29700000</v>
          </cell>
          <cell r="AR72" t="str">
            <v>marzo</v>
          </cell>
        </row>
        <row r="73">
          <cell r="AK73">
            <v>29700000</v>
          </cell>
          <cell r="AR73" t="str">
            <v>marzo</v>
          </cell>
        </row>
        <row r="74">
          <cell r="AK74">
            <v>78866667</v>
          </cell>
          <cell r="AR74" t="str">
            <v>febrero</v>
          </cell>
        </row>
        <row r="75">
          <cell r="AK75" t="str">
            <v/>
          </cell>
          <cell r="AR75" t="str">
            <v/>
          </cell>
        </row>
        <row r="76">
          <cell r="AK76" t="str">
            <v/>
          </cell>
          <cell r="AR76" t="str">
            <v/>
          </cell>
        </row>
        <row r="77">
          <cell r="AK77" t="str">
            <v/>
          </cell>
          <cell r="AR77" t="str">
            <v/>
          </cell>
        </row>
        <row r="78">
          <cell r="AK78">
            <v>27232953</v>
          </cell>
          <cell r="AR78" t="str">
            <v>marzo</v>
          </cell>
        </row>
        <row r="79">
          <cell r="AK79">
            <v>27232953</v>
          </cell>
          <cell r="AR79" t="str">
            <v>febrero</v>
          </cell>
        </row>
        <row r="80">
          <cell r="AK80">
            <v>27232953</v>
          </cell>
          <cell r="AR80" t="str">
            <v>marzo</v>
          </cell>
        </row>
        <row r="81">
          <cell r="AK81">
            <v>27232953</v>
          </cell>
          <cell r="AR81" t="str">
            <v>febrero</v>
          </cell>
        </row>
        <row r="82">
          <cell r="AK82">
            <v>27232953</v>
          </cell>
          <cell r="AR82" t="str">
            <v>febrero</v>
          </cell>
        </row>
        <row r="83">
          <cell r="AK83" t="str">
            <v/>
          </cell>
          <cell r="AR83" t="str">
            <v/>
          </cell>
        </row>
        <row r="84">
          <cell r="AK84">
            <v>138887529</v>
          </cell>
          <cell r="AR84" t="str">
            <v>febrero</v>
          </cell>
        </row>
        <row r="85">
          <cell r="AK85">
            <v>106857542</v>
          </cell>
          <cell r="AR85" t="str">
            <v>febrero</v>
          </cell>
        </row>
        <row r="86">
          <cell r="AK86">
            <v>53642640</v>
          </cell>
          <cell r="AR86" t="str">
            <v>abril</v>
          </cell>
        </row>
        <row r="87">
          <cell r="AK87">
            <v>42304310</v>
          </cell>
          <cell r="AR87" t="str">
            <v>marzo</v>
          </cell>
        </row>
        <row r="88">
          <cell r="AK88">
            <v>60000000</v>
          </cell>
          <cell r="AR88" t="str">
            <v>marzo</v>
          </cell>
        </row>
        <row r="89">
          <cell r="AK89">
            <v>60000000</v>
          </cell>
          <cell r="AR89" t="str">
            <v>marzo</v>
          </cell>
        </row>
        <row r="90">
          <cell r="AK90" t="str">
            <v/>
          </cell>
          <cell r="AR90" t="str">
            <v/>
          </cell>
        </row>
        <row r="91">
          <cell r="AK91" t="str">
            <v/>
          </cell>
          <cell r="AR91" t="str">
            <v/>
          </cell>
        </row>
        <row r="92">
          <cell r="AK92" t="str">
            <v/>
          </cell>
          <cell r="AR92" t="str">
            <v/>
          </cell>
        </row>
        <row r="93">
          <cell r="AK93" t="str">
            <v/>
          </cell>
          <cell r="AR93" t="str">
            <v/>
          </cell>
        </row>
        <row r="94">
          <cell r="AK94" t="str">
            <v/>
          </cell>
          <cell r="AR94" t="str">
            <v/>
          </cell>
        </row>
        <row r="95">
          <cell r="AK95" t="str">
            <v/>
          </cell>
          <cell r="AR95" t="str">
            <v/>
          </cell>
        </row>
        <row r="96">
          <cell r="AK96" t="str">
            <v/>
          </cell>
          <cell r="AR96" t="str">
            <v/>
          </cell>
        </row>
        <row r="97">
          <cell r="AK97" t="str">
            <v/>
          </cell>
          <cell r="AR97" t="str">
            <v/>
          </cell>
        </row>
        <row r="98">
          <cell r="AK98" t="str">
            <v/>
          </cell>
          <cell r="AR98" t="str">
            <v/>
          </cell>
        </row>
        <row r="99">
          <cell r="AK99" t="str">
            <v/>
          </cell>
          <cell r="AR99" t="str">
            <v/>
          </cell>
        </row>
        <row r="100">
          <cell r="AK100" t="str">
            <v/>
          </cell>
          <cell r="AR100" t="str">
            <v/>
          </cell>
        </row>
        <row r="101">
          <cell r="AK101" t="str">
            <v/>
          </cell>
          <cell r="AR101" t="str">
            <v/>
          </cell>
        </row>
        <row r="102">
          <cell r="AK102" t="str">
            <v/>
          </cell>
          <cell r="AR102" t="str">
            <v/>
          </cell>
        </row>
        <row r="103">
          <cell r="AK103" t="str">
            <v/>
          </cell>
          <cell r="AR103" t="str">
            <v/>
          </cell>
        </row>
        <row r="104">
          <cell r="AK104" t="str">
            <v/>
          </cell>
          <cell r="AR104" t="str">
            <v/>
          </cell>
        </row>
        <row r="105">
          <cell r="AK105" t="str">
            <v/>
          </cell>
          <cell r="AR105" t="str">
            <v/>
          </cell>
        </row>
        <row r="106">
          <cell r="AK106" t="str">
            <v/>
          </cell>
          <cell r="AR106" t="str">
            <v/>
          </cell>
        </row>
        <row r="107">
          <cell r="AK107" t="str">
            <v/>
          </cell>
          <cell r="AR107" t="str">
            <v/>
          </cell>
        </row>
        <row r="108">
          <cell r="AK108" t="str">
            <v/>
          </cell>
          <cell r="AR108" t="str">
            <v/>
          </cell>
        </row>
        <row r="109">
          <cell r="AK109" t="str">
            <v/>
          </cell>
          <cell r="AR109" t="str">
            <v/>
          </cell>
        </row>
        <row r="110">
          <cell r="AK110" t="str">
            <v/>
          </cell>
          <cell r="AR110" t="str">
            <v/>
          </cell>
        </row>
        <row r="111">
          <cell r="AK111" t="str">
            <v/>
          </cell>
          <cell r="AR111" t="str">
            <v/>
          </cell>
        </row>
        <row r="112">
          <cell r="AK112" t="str">
            <v/>
          </cell>
          <cell r="AR112" t="str">
            <v/>
          </cell>
        </row>
        <row r="113">
          <cell r="AK113" t="str">
            <v/>
          </cell>
          <cell r="AR113" t="str">
            <v/>
          </cell>
        </row>
        <row r="114">
          <cell r="AK114">
            <v>194312511</v>
          </cell>
          <cell r="AR114" t="str">
            <v>marzo</v>
          </cell>
        </row>
        <row r="115">
          <cell r="AK115" t="str">
            <v/>
          </cell>
          <cell r="AR115" t="str">
            <v/>
          </cell>
        </row>
        <row r="116">
          <cell r="AK116" t="str">
            <v/>
          </cell>
          <cell r="AR116" t="str">
            <v/>
          </cell>
        </row>
        <row r="117">
          <cell r="AK117" t="str">
            <v/>
          </cell>
          <cell r="AR117" t="str">
            <v/>
          </cell>
        </row>
        <row r="118">
          <cell r="AK118">
            <v>457008552</v>
          </cell>
          <cell r="AR118" t="str">
            <v>enero</v>
          </cell>
        </row>
        <row r="119">
          <cell r="AK119">
            <v>114360000</v>
          </cell>
          <cell r="AR119" t="str">
            <v>febrero</v>
          </cell>
        </row>
        <row r="120">
          <cell r="AK120">
            <v>103297600</v>
          </cell>
          <cell r="AR120" t="str">
            <v>febrero</v>
          </cell>
        </row>
        <row r="121">
          <cell r="AK121">
            <v>111548000</v>
          </cell>
          <cell r="AR121" t="str">
            <v>febrero</v>
          </cell>
        </row>
        <row r="122">
          <cell r="AK122">
            <v>71610933</v>
          </cell>
          <cell r="AR122" t="str">
            <v>marzo</v>
          </cell>
        </row>
        <row r="123">
          <cell r="AK123">
            <v>68432933</v>
          </cell>
          <cell r="AR123" t="str">
            <v>febrero</v>
          </cell>
        </row>
        <row r="124">
          <cell r="AK124">
            <v>74788933</v>
          </cell>
          <cell r="AR124" t="str">
            <v>febrero</v>
          </cell>
        </row>
        <row r="125">
          <cell r="AK125">
            <v>71610933</v>
          </cell>
          <cell r="AR125" t="str">
            <v>febrero</v>
          </cell>
        </row>
        <row r="126">
          <cell r="AK126">
            <v>34800000</v>
          </cell>
          <cell r="AR126" t="str">
            <v>abril</v>
          </cell>
        </row>
        <row r="127">
          <cell r="AK127">
            <v>26710000</v>
          </cell>
          <cell r="AR127" t="str">
            <v>marzo</v>
          </cell>
        </row>
        <row r="128">
          <cell r="AK128">
            <v>71610933</v>
          </cell>
          <cell r="AR128" t="str">
            <v>febrero</v>
          </cell>
        </row>
        <row r="129">
          <cell r="AK129">
            <v>74788933</v>
          </cell>
          <cell r="AR129" t="str">
            <v>febrero</v>
          </cell>
        </row>
        <row r="130">
          <cell r="AK130">
            <v>74788933</v>
          </cell>
          <cell r="AR130" t="str">
            <v>febrero</v>
          </cell>
        </row>
        <row r="131">
          <cell r="AK131">
            <v>71610933</v>
          </cell>
          <cell r="AR131" t="str">
            <v>febrero</v>
          </cell>
        </row>
        <row r="132">
          <cell r="AK132">
            <v>74788933</v>
          </cell>
          <cell r="AR132" t="str">
            <v>febrero</v>
          </cell>
        </row>
        <row r="133">
          <cell r="AK133">
            <v>74788933</v>
          </cell>
          <cell r="AR133" t="str">
            <v>febrero</v>
          </cell>
        </row>
        <row r="134">
          <cell r="AK134">
            <v>74788933</v>
          </cell>
          <cell r="AR134" t="str">
            <v>febrero</v>
          </cell>
        </row>
        <row r="135">
          <cell r="AK135">
            <v>74788933</v>
          </cell>
          <cell r="AR135" t="str">
            <v>febrero</v>
          </cell>
        </row>
        <row r="136">
          <cell r="AK136">
            <v>74788933</v>
          </cell>
          <cell r="AR136" t="str">
            <v>febrero</v>
          </cell>
        </row>
        <row r="137">
          <cell r="AK137">
            <v>74788933</v>
          </cell>
          <cell r="AR137" t="str">
            <v>febrero</v>
          </cell>
        </row>
        <row r="138">
          <cell r="AK138">
            <v>74788933</v>
          </cell>
          <cell r="AR138" t="str">
            <v>febrero</v>
          </cell>
        </row>
        <row r="139">
          <cell r="AK139">
            <v>74788933</v>
          </cell>
          <cell r="AR139" t="str">
            <v>febrero</v>
          </cell>
        </row>
        <row r="140">
          <cell r="AK140">
            <v>74788933</v>
          </cell>
          <cell r="AR140" t="str">
            <v>febrero</v>
          </cell>
        </row>
        <row r="141">
          <cell r="AK141">
            <v>74788933</v>
          </cell>
          <cell r="AR141" t="str">
            <v>febrero</v>
          </cell>
        </row>
        <row r="142">
          <cell r="AK142">
            <v>74788933</v>
          </cell>
          <cell r="AR142" t="str">
            <v>febrero</v>
          </cell>
        </row>
        <row r="143">
          <cell r="AK143">
            <v>74788933</v>
          </cell>
          <cell r="AR143" t="str">
            <v>febrero</v>
          </cell>
        </row>
        <row r="144">
          <cell r="AK144">
            <v>74788933</v>
          </cell>
          <cell r="AR144" t="str">
            <v>febrero</v>
          </cell>
        </row>
        <row r="145">
          <cell r="AK145">
            <v>74788933</v>
          </cell>
          <cell r="AR145" t="str">
            <v>febrero</v>
          </cell>
        </row>
        <row r="146">
          <cell r="AK146">
            <v>71610933</v>
          </cell>
          <cell r="AR146" t="str">
            <v>febrero</v>
          </cell>
        </row>
        <row r="147">
          <cell r="AK147">
            <v>71610933</v>
          </cell>
          <cell r="AR147" t="str">
            <v>febrero</v>
          </cell>
        </row>
        <row r="148">
          <cell r="AK148">
            <v>382320680</v>
          </cell>
          <cell r="AR148" t="str">
            <v>marzo</v>
          </cell>
        </row>
        <row r="149">
          <cell r="AK149" t="str">
            <v/>
          </cell>
          <cell r="AR149" t="str">
            <v/>
          </cell>
        </row>
        <row r="150">
          <cell r="AK150" t="str">
            <v/>
          </cell>
          <cell r="AR150" t="str">
            <v/>
          </cell>
        </row>
        <row r="151">
          <cell r="AK151">
            <v>48000000</v>
          </cell>
          <cell r="AR151" t="str">
            <v>marzo</v>
          </cell>
        </row>
        <row r="152">
          <cell r="AK152">
            <v>117999992</v>
          </cell>
          <cell r="AR152" t="str">
            <v>febrero</v>
          </cell>
        </row>
        <row r="153">
          <cell r="AK153">
            <v>48000000</v>
          </cell>
          <cell r="AR153" t="str">
            <v>abril</v>
          </cell>
        </row>
        <row r="154">
          <cell r="AK154" t="str">
            <v/>
          </cell>
          <cell r="AR154" t="str">
            <v/>
          </cell>
        </row>
        <row r="155">
          <cell r="AK155" t="str">
            <v/>
          </cell>
          <cell r="AR155" t="str">
            <v/>
          </cell>
        </row>
        <row r="156">
          <cell r="AK156" t="str">
            <v/>
          </cell>
          <cell r="AR156" t="str">
            <v/>
          </cell>
        </row>
        <row r="157">
          <cell r="AK157">
            <v>71822800</v>
          </cell>
          <cell r="AR157" t="str">
            <v>marzo</v>
          </cell>
        </row>
        <row r="158">
          <cell r="AK158">
            <v>68644800</v>
          </cell>
          <cell r="AR158" t="str">
            <v>abril</v>
          </cell>
        </row>
        <row r="159">
          <cell r="AK159">
            <v>24039000</v>
          </cell>
          <cell r="AR159" t="str">
            <v>febrero</v>
          </cell>
        </row>
        <row r="160">
          <cell r="AK160">
            <v>24039000</v>
          </cell>
          <cell r="AR160" t="str">
            <v>febrero</v>
          </cell>
        </row>
        <row r="161">
          <cell r="AK161">
            <v>26710000</v>
          </cell>
          <cell r="AR161" t="str">
            <v>marzo</v>
          </cell>
        </row>
        <row r="162">
          <cell r="AK162">
            <v>26710000</v>
          </cell>
          <cell r="AR162" t="str">
            <v>marzo</v>
          </cell>
        </row>
        <row r="163">
          <cell r="AK163">
            <v>26710000</v>
          </cell>
          <cell r="AR163" t="str">
            <v>marzo</v>
          </cell>
        </row>
        <row r="164">
          <cell r="AK164" t="str">
            <v/>
          </cell>
          <cell r="AR164" t="str">
            <v/>
          </cell>
        </row>
        <row r="165">
          <cell r="AK165">
            <v>26710000</v>
          </cell>
          <cell r="AR165" t="str">
            <v>marzo</v>
          </cell>
        </row>
        <row r="166">
          <cell r="AK166">
            <v>25374500</v>
          </cell>
          <cell r="AR166" t="str">
            <v>abril</v>
          </cell>
        </row>
        <row r="167">
          <cell r="AK167">
            <v>26710000</v>
          </cell>
          <cell r="AR167" t="str">
            <v>marzo</v>
          </cell>
        </row>
        <row r="168">
          <cell r="AK168">
            <v>26710000</v>
          </cell>
          <cell r="AR168" t="str">
            <v>marzo</v>
          </cell>
        </row>
        <row r="169">
          <cell r="AK169">
            <v>26710000</v>
          </cell>
          <cell r="AR169" t="str">
            <v>marzo</v>
          </cell>
        </row>
        <row r="170">
          <cell r="AK170">
            <v>26710000</v>
          </cell>
          <cell r="AR170" t="str">
            <v>marzo</v>
          </cell>
        </row>
        <row r="171">
          <cell r="AK171">
            <v>26710000</v>
          </cell>
          <cell r="AR171" t="str">
            <v>marzo</v>
          </cell>
        </row>
        <row r="172">
          <cell r="AK172">
            <v>26710000</v>
          </cell>
          <cell r="AR172" t="str">
            <v>marzo</v>
          </cell>
        </row>
        <row r="173">
          <cell r="AK173">
            <v>26710000</v>
          </cell>
          <cell r="AR173" t="str">
            <v>marzo</v>
          </cell>
        </row>
        <row r="174">
          <cell r="AK174" t="str">
            <v/>
          </cell>
          <cell r="AR174" t="str">
            <v/>
          </cell>
        </row>
        <row r="175">
          <cell r="AK175">
            <v>26710000</v>
          </cell>
          <cell r="AR175" t="str">
            <v>marzo</v>
          </cell>
        </row>
        <row r="176">
          <cell r="AK176">
            <v>26710000</v>
          </cell>
          <cell r="AR176" t="str">
            <v>marzo</v>
          </cell>
        </row>
        <row r="177">
          <cell r="AK177">
            <v>24039000</v>
          </cell>
          <cell r="AR177" t="str">
            <v>marzo</v>
          </cell>
        </row>
        <row r="178">
          <cell r="AK178" t="str">
            <v/>
          </cell>
          <cell r="AR178" t="str">
            <v/>
          </cell>
        </row>
        <row r="179">
          <cell r="AK179" t="str">
            <v/>
          </cell>
          <cell r="AR179" t="str">
            <v/>
          </cell>
        </row>
        <row r="180">
          <cell r="AK180">
            <v>24039000</v>
          </cell>
          <cell r="AR180" t="str">
            <v>marzo</v>
          </cell>
        </row>
        <row r="181">
          <cell r="AK181">
            <v>24039000</v>
          </cell>
          <cell r="AR181" t="str">
            <v>marzo</v>
          </cell>
        </row>
        <row r="182">
          <cell r="AK182">
            <v>24039000</v>
          </cell>
          <cell r="AR182" t="str">
            <v>marzo</v>
          </cell>
        </row>
        <row r="183">
          <cell r="AK183" t="str">
            <v/>
          </cell>
          <cell r="AR183" t="str">
            <v/>
          </cell>
        </row>
        <row r="184">
          <cell r="AK184">
            <v>24039000</v>
          </cell>
          <cell r="AR184" t="str">
            <v>marzo</v>
          </cell>
        </row>
        <row r="185">
          <cell r="AK185">
            <v>24039000</v>
          </cell>
          <cell r="AR185" t="str">
            <v>marzo</v>
          </cell>
        </row>
        <row r="186">
          <cell r="AK186">
            <v>24039000</v>
          </cell>
          <cell r="AR186" t="str">
            <v>abril</v>
          </cell>
        </row>
        <row r="187">
          <cell r="AK187">
            <v>24039000</v>
          </cell>
          <cell r="AR187" t="str">
            <v>marzo</v>
          </cell>
        </row>
        <row r="188">
          <cell r="AK188">
            <v>24039000</v>
          </cell>
          <cell r="AR188" t="str">
            <v>marzo</v>
          </cell>
        </row>
        <row r="189">
          <cell r="AK189">
            <v>24039000</v>
          </cell>
          <cell r="AR189" t="str">
            <v>marzo</v>
          </cell>
        </row>
        <row r="190">
          <cell r="AK190">
            <v>24039000</v>
          </cell>
          <cell r="AR190" t="str">
            <v>marzo</v>
          </cell>
        </row>
        <row r="191">
          <cell r="AK191">
            <v>24039000</v>
          </cell>
          <cell r="AR191" t="str">
            <v>marzo</v>
          </cell>
        </row>
        <row r="192">
          <cell r="AK192">
            <v>24039000</v>
          </cell>
          <cell r="AR192" t="str">
            <v>marzo</v>
          </cell>
        </row>
        <row r="193">
          <cell r="AK193" t="str">
            <v/>
          </cell>
          <cell r="AR193" t="str">
            <v/>
          </cell>
        </row>
        <row r="194">
          <cell r="AK194" t="str">
            <v/>
          </cell>
          <cell r="AR194" t="str">
            <v/>
          </cell>
        </row>
        <row r="195">
          <cell r="AK195">
            <v>24039000</v>
          </cell>
          <cell r="AR195" t="str">
            <v>marzo</v>
          </cell>
        </row>
        <row r="196">
          <cell r="AK196">
            <v>24039000</v>
          </cell>
          <cell r="AR196" t="str">
            <v>marzo</v>
          </cell>
        </row>
        <row r="197">
          <cell r="AK197" t="str">
            <v/>
          </cell>
          <cell r="AR197" t="str">
            <v/>
          </cell>
        </row>
        <row r="198">
          <cell r="AK198">
            <v>24039000</v>
          </cell>
          <cell r="AR198" t="str">
            <v>marzo</v>
          </cell>
        </row>
        <row r="199">
          <cell r="AK199">
            <v>24039000</v>
          </cell>
          <cell r="AR199" t="str">
            <v>febrero</v>
          </cell>
        </row>
        <row r="200">
          <cell r="AK200">
            <v>24039000</v>
          </cell>
          <cell r="AR200" t="str">
            <v>febrero</v>
          </cell>
        </row>
        <row r="201">
          <cell r="AK201">
            <v>24039000</v>
          </cell>
          <cell r="AR201" t="str">
            <v>febrero</v>
          </cell>
        </row>
        <row r="202">
          <cell r="AK202">
            <v>26710000</v>
          </cell>
          <cell r="AR202" t="str">
            <v>marzo</v>
          </cell>
        </row>
        <row r="203">
          <cell r="AK203">
            <v>26710000</v>
          </cell>
          <cell r="AR203" t="str">
            <v>marzo</v>
          </cell>
        </row>
        <row r="204">
          <cell r="AK204">
            <v>26710000</v>
          </cell>
          <cell r="AR204" t="str">
            <v>marzo</v>
          </cell>
        </row>
        <row r="205">
          <cell r="AK205">
            <v>24039000</v>
          </cell>
          <cell r="AR205" t="str">
            <v>febrero</v>
          </cell>
        </row>
        <row r="206">
          <cell r="AK206">
            <v>24039000</v>
          </cell>
          <cell r="AR206" t="str">
            <v>febrero</v>
          </cell>
        </row>
        <row r="207">
          <cell r="AK207">
            <v>24039000</v>
          </cell>
          <cell r="AR207" t="str">
            <v>febrero</v>
          </cell>
        </row>
        <row r="208">
          <cell r="AK208">
            <v>26710000</v>
          </cell>
          <cell r="AR208" t="str">
            <v>febrero</v>
          </cell>
        </row>
        <row r="209">
          <cell r="AK209">
            <v>26710000</v>
          </cell>
          <cell r="AR209" t="str">
            <v>febrero</v>
          </cell>
        </row>
        <row r="210">
          <cell r="AK210">
            <v>24039000</v>
          </cell>
          <cell r="AR210" t="str">
            <v>febrero</v>
          </cell>
        </row>
        <row r="211">
          <cell r="AK211">
            <v>24039000</v>
          </cell>
          <cell r="AR211" t="str">
            <v>febrero</v>
          </cell>
        </row>
        <row r="212">
          <cell r="AK212">
            <v>24039000</v>
          </cell>
          <cell r="AR212" t="str">
            <v>febrero</v>
          </cell>
        </row>
        <row r="213">
          <cell r="AK213">
            <v>21368000</v>
          </cell>
          <cell r="AR213" t="str">
            <v>febrero</v>
          </cell>
        </row>
        <row r="214">
          <cell r="AK214">
            <v>21368000</v>
          </cell>
          <cell r="AR214" t="str">
            <v>marzo</v>
          </cell>
        </row>
        <row r="215">
          <cell r="AK215">
            <v>24039000</v>
          </cell>
          <cell r="AR215" t="str">
            <v>marzo</v>
          </cell>
        </row>
        <row r="216">
          <cell r="AK216">
            <v>24039000</v>
          </cell>
          <cell r="AR216" t="str">
            <v>marzo</v>
          </cell>
        </row>
        <row r="217">
          <cell r="AK217">
            <v>24039000</v>
          </cell>
          <cell r="AR217" t="str">
            <v>febrero</v>
          </cell>
        </row>
        <row r="218">
          <cell r="AK218">
            <v>21368000</v>
          </cell>
          <cell r="AR218" t="str">
            <v>marzo</v>
          </cell>
        </row>
        <row r="219">
          <cell r="AK219">
            <v>24039000</v>
          </cell>
          <cell r="AR219" t="str">
            <v>febrero</v>
          </cell>
        </row>
        <row r="220">
          <cell r="AK220">
            <v>24039000</v>
          </cell>
          <cell r="AR220" t="str">
            <v>febrero</v>
          </cell>
        </row>
        <row r="221">
          <cell r="AK221">
            <v>26710000</v>
          </cell>
          <cell r="AR221" t="str">
            <v>febrero</v>
          </cell>
        </row>
        <row r="222">
          <cell r="AK222">
            <v>24039000</v>
          </cell>
          <cell r="AR222" t="str">
            <v>febrero</v>
          </cell>
        </row>
        <row r="223">
          <cell r="AK223">
            <v>24039000</v>
          </cell>
          <cell r="AR223" t="str">
            <v>febrero</v>
          </cell>
        </row>
        <row r="224">
          <cell r="AK224">
            <v>24039000</v>
          </cell>
          <cell r="AR224" t="str">
            <v>febrero</v>
          </cell>
        </row>
        <row r="225">
          <cell r="AK225">
            <v>24039000</v>
          </cell>
          <cell r="AR225" t="str">
            <v>marzo</v>
          </cell>
        </row>
        <row r="226">
          <cell r="AK226">
            <v>24039000</v>
          </cell>
          <cell r="AR226" t="str">
            <v>febrero</v>
          </cell>
        </row>
        <row r="227">
          <cell r="AK227">
            <v>21368000</v>
          </cell>
          <cell r="AR227" t="str">
            <v>febrero</v>
          </cell>
        </row>
        <row r="228">
          <cell r="AK228">
            <v>29700000</v>
          </cell>
          <cell r="AR228" t="str">
            <v>marzo</v>
          </cell>
        </row>
        <row r="229">
          <cell r="AK229">
            <v>29700000</v>
          </cell>
          <cell r="AR229" t="str">
            <v>marzo</v>
          </cell>
        </row>
        <row r="230">
          <cell r="AK230">
            <v>29700000</v>
          </cell>
          <cell r="AR230" t="str">
            <v>marzo</v>
          </cell>
        </row>
        <row r="231">
          <cell r="AK231">
            <v>21368000</v>
          </cell>
          <cell r="AR231" t="str">
            <v>febrero</v>
          </cell>
        </row>
        <row r="232">
          <cell r="AK232">
            <v>24039000</v>
          </cell>
          <cell r="AR232" t="str">
            <v>febrero</v>
          </cell>
        </row>
        <row r="233">
          <cell r="AK233">
            <v>24039000</v>
          </cell>
          <cell r="AR233" t="str">
            <v>febrero</v>
          </cell>
        </row>
        <row r="234">
          <cell r="AK234">
            <v>21368000</v>
          </cell>
          <cell r="AR234" t="str">
            <v>febrero</v>
          </cell>
        </row>
        <row r="235">
          <cell r="AK235">
            <v>21368000</v>
          </cell>
          <cell r="AR235" t="str">
            <v>marzo</v>
          </cell>
        </row>
        <row r="236">
          <cell r="AK236">
            <v>24039000</v>
          </cell>
          <cell r="AR236" t="str">
            <v>febrero</v>
          </cell>
        </row>
        <row r="237">
          <cell r="AK237">
            <v>21368000</v>
          </cell>
          <cell r="AR237" t="str">
            <v>abril</v>
          </cell>
        </row>
        <row r="238">
          <cell r="AK238">
            <v>21368000</v>
          </cell>
          <cell r="AR238" t="str">
            <v>marzo</v>
          </cell>
        </row>
        <row r="239">
          <cell r="AK239">
            <v>24039000</v>
          </cell>
          <cell r="AR239" t="str">
            <v>febrero</v>
          </cell>
        </row>
        <row r="240">
          <cell r="AK240">
            <v>21368000</v>
          </cell>
          <cell r="AR240" t="str">
            <v>febrero</v>
          </cell>
        </row>
        <row r="241">
          <cell r="AK241">
            <v>24039000</v>
          </cell>
          <cell r="AR241" t="str">
            <v>febrero</v>
          </cell>
        </row>
        <row r="242">
          <cell r="AK242">
            <v>24039000</v>
          </cell>
          <cell r="AR242" t="str">
            <v>marzo</v>
          </cell>
        </row>
        <row r="243">
          <cell r="AK243">
            <v>24039000</v>
          </cell>
          <cell r="AR243" t="str">
            <v>marzo</v>
          </cell>
        </row>
        <row r="244">
          <cell r="AK244">
            <v>24039000</v>
          </cell>
          <cell r="AR244" t="str">
            <v>febrero</v>
          </cell>
        </row>
        <row r="245">
          <cell r="AK245">
            <v>21368000</v>
          </cell>
          <cell r="AR245" t="str">
            <v>marzo</v>
          </cell>
        </row>
        <row r="246">
          <cell r="AK246">
            <v>21368000</v>
          </cell>
          <cell r="AR246" t="str">
            <v>febrero</v>
          </cell>
        </row>
        <row r="247">
          <cell r="AK247">
            <v>21368000</v>
          </cell>
          <cell r="AR247" t="str">
            <v>febrero</v>
          </cell>
        </row>
        <row r="248">
          <cell r="AK248">
            <v>26710000</v>
          </cell>
          <cell r="AR248" t="str">
            <v>febrero</v>
          </cell>
        </row>
        <row r="249">
          <cell r="AK249">
            <v>24039000</v>
          </cell>
          <cell r="AR249" t="str">
            <v>febrero</v>
          </cell>
        </row>
        <row r="250">
          <cell r="AK250">
            <v>26710000</v>
          </cell>
          <cell r="AR250" t="str">
            <v>febrero</v>
          </cell>
        </row>
        <row r="251">
          <cell r="AK251">
            <v>26710000</v>
          </cell>
          <cell r="AR251" t="str">
            <v>marzo</v>
          </cell>
        </row>
        <row r="252">
          <cell r="AK252">
            <v>24039000</v>
          </cell>
          <cell r="AR252" t="str">
            <v>febrero</v>
          </cell>
        </row>
        <row r="253">
          <cell r="AK253">
            <v>26710000</v>
          </cell>
          <cell r="AR253" t="str">
            <v>marzo</v>
          </cell>
        </row>
        <row r="254">
          <cell r="AK254">
            <v>26710000</v>
          </cell>
          <cell r="AR254" t="str">
            <v>marzo</v>
          </cell>
        </row>
        <row r="255">
          <cell r="AK255">
            <v>26710000</v>
          </cell>
          <cell r="AR255" t="str">
            <v>febrero</v>
          </cell>
        </row>
        <row r="256">
          <cell r="AK256">
            <v>24039000</v>
          </cell>
          <cell r="AR256" t="str">
            <v>febrero</v>
          </cell>
        </row>
        <row r="257">
          <cell r="AK257" t="str">
            <v/>
          </cell>
          <cell r="AR257" t="str">
            <v/>
          </cell>
        </row>
        <row r="258">
          <cell r="AK258">
            <v>26710000</v>
          </cell>
          <cell r="AR258" t="str">
            <v>febrero</v>
          </cell>
        </row>
        <row r="259">
          <cell r="AK259">
            <v>24039000</v>
          </cell>
          <cell r="AR259" t="str">
            <v>marzo</v>
          </cell>
        </row>
        <row r="260">
          <cell r="AK260">
            <v>24039000</v>
          </cell>
          <cell r="AR260" t="str">
            <v>febrero</v>
          </cell>
        </row>
        <row r="261">
          <cell r="AK261">
            <v>26710000</v>
          </cell>
          <cell r="AR261" t="str">
            <v>febrero</v>
          </cell>
        </row>
        <row r="262">
          <cell r="AK262">
            <v>26710000</v>
          </cell>
          <cell r="AR262" t="str">
            <v>febrero</v>
          </cell>
        </row>
        <row r="263">
          <cell r="AK263">
            <v>24039000</v>
          </cell>
          <cell r="AR263" t="str">
            <v>febrero</v>
          </cell>
        </row>
        <row r="264">
          <cell r="AK264">
            <v>24039000</v>
          </cell>
          <cell r="AR264" t="str">
            <v>marzo</v>
          </cell>
        </row>
        <row r="265">
          <cell r="AK265">
            <v>24039000</v>
          </cell>
          <cell r="AR265" t="str">
            <v>febrero</v>
          </cell>
        </row>
        <row r="266">
          <cell r="AK266">
            <v>26710000</v>
          </cell>
          <cell r="AR266" t="str">
            <v>febrero</v>
          </cell>
        </row>
        <row r="267">
          <cell r="AK267">
            <v>24039000</v>
          </cell>
          <cell r="AR267" t="str">
            <v>febrero</v>
          </cell>
        </row>
        <row r="268">
          <cell r="AK268">
            <v>24039000</v>
          </cell>
          <cell r="AR268" t="str">
            <v>febrero</v>
          </cell>
        </row>
        <row r="269">
          <cell r="AK269">
            <v>24039000</v>
          </cell>
          <cell r="AR269" t="str">
            <v>febrero</v>
          </cell>
        </row>
        <row r="270">
          <cell r="AK270">
            <v>24039000</v>
          </cell>
          <cell r="AR270" t="str">
            <v>febrero</v>
          </cell>
        </row>
        <row r="271">
          <cell r="AK271">
            <v>24039000</v>
          </cell>
          <cell r="AR271" t="str">
            <v>febrero</v>
          </cell>
        </row>
        <row r="272">
          <cell r="AK272">
            <v>24039000</v>
          </cell>
          <cell r="AR272" t="str">
            <v>marzo</v>
          </cell>
        </row>
        <row r="273">
          <cell r="AK273">
            <v>24039000</v>
          </cell>
          <cell r="AR273" t="str">
            <v>marzo</v>
          </cell>
        </row>
        <row r="274">
          <cell r="AK274">
            <v>26710000</v>
          </cell>
          <cell r="AR274" t="str">
            <v>febrero</v>
          </cell>
        </row>
        <row r="275">
          <cell r="AK275">
            <v>24039000</v>
          </cell>
          <cell r="AR275" t="str">
            <v>marzo</v>
          </cell>
        </row>
        <row r="276">
          <cell r="AK276">
            <v>24039000</v>
          </cell>
          <cell r="AR276" t="str">
            <v>marzo</v>
          </cell>
        </row>
        <row r="277">
          <cell r="AK277">
            <v>24039000</v>
          </cell>
          <cell r="AR277" t="str">
            <v>febrero</v>
          </cell>
        </row>
        <row r="278">
          <cell r="AK278">
            <v>26710000</v>
          </cell>
          <cell r="AR278" t="str">
            <v>febrero</v>
          </cell>
        </row>
        <row r="279">
          <cell r="AK279">
            <v>24039000</v>
          </cell>
          <cell r="AR279" t="str">
            <v>febrero</v>
          </cell>
        </row>
        <row r="280">
          <cell r="AK280">
            <v>26710000</v>
          </cell>
          <cell r="AR280" t="str">
            <v>febrero</v>
          </cell>
        </row>
        <row r="281">
          <cell r="AK281">
            <v>26710000</v>
          </cell>
          <cell r="AR281" t="str">
            <v>febrero</v>
          </cell>
        </row>
        <row r="282">
          <cell r="AK282">
            <v>24039000</v>
          </cell>
          <cell r="AR282" t="str">
            <v>febrero</v>
          </cell>
        </row>
        <row r="283">
          <cell r="AK283">
            <v>26710000</v>
          </cell>
          <cell r="AR283" t="str">
            <v>febrero</v>
          </cell>
        </row>
        <row r="284">
          <cell r="AK284">
            <v>24039000</v>
          </cell>
          <cell r="AR284" t="str">
            <v>febrero</v>
          </cell>
        </row>
        <row r="285">
          <cell r="AK285">
            <v>24039000</v>
          </cell>
          <cell r="AR285" t="str">
            <v>febrero</v>
          </cell>
        </row>
        <row r="286">
          <cell r="AK286">
            <v>24039000</v>
          </cell>
          <cell r="AR286" t="str">
            <v>febrero</v>
          </cell>
        </row>
        <row r="287">
          <cell r="AK287">
            <v>24039000</v>
          </cell>
          <cell r="AR287" t="str">
            <v>febrero</v>
          </cell>
        </row>
        <row r="288">
          <cell r="AK288">
            <v>24039000</v>
          </cell>
          <cell r="AR288" t="str">
            <v>febrero</v>
          </cell>
        </row>
        <row r="289">
          <cell r="AK289">
            <v>24039000</v>
          </cell>
          <cell r="AR289" t="str">
            <v>febrero</v>
          </cell>
        </row>
        <row r="290">
          <cell r="AK290">
            <v>24039000</v>
          </cell>
          <cell r="AR290" t="str">
            <v>marzo</v>
          </cell>
        </row>
        <row r="291">
          <cell r="AK291">
            <v>24039000</v>
          </cell>
          <cell r="AR291" t="str">
            <v>febrero</v>
          </cell>
        </row>
        <row r="292">
          <cell r="AK292">
            <v>24039000</v>
          </cell>
          <cell r="AR292" t="str">
            <v>febrero</v>
          </cell>
        </row>
        <row r="293">
          <cell r="AK293">
            <v>24039000</v>
          </cell>
          <cell r="AR293" t="str">
            <v>marzo</v>
          </cell>
        </row>
        <row r="294">
          <cell r="AK294">
            <v>26710000</v>
          </cell>
          <cell r="AR294" t="str">
            <v>febrero</v>
          </cell>
        </row>
        <row r="295">
          <cell r="AK295">
            <v>26710000</v>
          </cell>
          <cell r="AR295" t="str">
            <v>febrero</v>
          </cell>
        </row>
        <row r="296">
          <cell r="AK296">
            <v>26710000</v>
          </cell>
          <cell r="AR296" t="str">
            <v>febrero</v>
          </cell>
        </row>
        <row r="297">
          <cell r="AK297">
            <v>26710000</v>
          </cell>
          <cell r="AR297" t="str">
            <v>febrero</v>
          </cell>
        </row>
        <row r="298">
          <cell r="AK298">
            <v>26710000</v>
          </cell>
          <cell r="AR298" t="str">
            <v>febrero</v>
          </cell>
        </row>
        <row r="299">
          <cell r="AK299">
            <v>24039000</v>
          </cell>
          <cell r="AR299" t="str">
            <v>febrero</v>
          </cell>
        </row>
        <row r="300">
          <cell r="AK300" t="str">
            <v/>
          </cell>
          <cell r="AR300" t="str">
            <v/>
          </cell>
        </row>
        <row r="301">
          <cell r="AK301">
            <v>24039000</v>
          </cell>
          <cell r="AR301" t="str">
            <v>febrero</v>
          </cell>
        </row>
        <row r="302">
          <cell r="AK302">
            <v>24039000</v>
          </cell>
          <cell r="AR302" t="str">
            <v>marzo</v>
          </cell>
        </row>
        <row r="303">
          <cell r="AK303">
            <v>24039000</v>
          </cell>
          <cell r="AR303" t="str">
            <v>marzo</v>
          </cell>
        </row>
        <row r="304">
          <cell r="AK304">
            <v>24039000</v>
          </cell>
          <cell r="AR304" t="str">
            <v>febrero</v>
          </cell>
        </row>
        <row r="305">
          <cell r="AK305">
            <v>24039000</v>
          </cell>
          <cell r="AR305" t="str">
            <v>marzo</v>
          </cell>
        </row>
        <row r="306">
          <cell r="AK306">
            <v>26710000</v>
          </cell>
          <cell r="AR306" t="str">
            <v>febrero</v>
          </cell>
        </row>
        <row r="307">
          <cell r="AK307">
            <v>24039000</v>
          </cell>
          <cell r="AR307" t="str">
            <v>febrero</v>
          </cell>
        </row>
        <row r="308">
          <cell r="AK308" t="str">
            <v/>
          </cell>
          <cell r="AR308" t="str">
            <v/>
          </cell>
        </row>
        <row r="309">
          <cell r="AK309">
            <v>24039000</v>
          </cell>
          <cell r="AR309" t="str">
            <v>marzo</v>
          </cell>
        </row>
        <row r="310">
          <cell r="AK310">
            <v>24039000</v>
          </cell>
          <cell r="AR310" t="str">
            <v>marzo</v>
          </cell>
        </row>
        <row r="311">
          <cell r="AK311">
            <v>24039000</v>
          </cell>
          <cell r="AR311" t="str">
            <v>febrero</v>
          </cell>
        </row>
        <row r="312">
          <cell r="AK312" t="str">
            <v/>
          </cell>
          <cell r="AR312" t="str">
            <v/>
          </cell>
        </row>
        <row r="313">
          <cell r="AK313">
            <v>26710000</v>
          </cell>
          <cell r="AR313" t="str">
            <v>febrero</v>
          </cell>
        </row>
        <row r="314">
          <cell r="AK314">
            <v>26710000</v>
          </cell>
          <cell r="AR314" t="str">
            <v>marzo</v>
          </cell>
        </row>
        <row r="315">
          <cell r="AK315">
            <v>24039000</v>
          </cell>
          <cell r="AR315" t="str">
            <v>febrero</v>
          </cell>
        </row>
        <row r="316">
          <cell r="AK316">
            <v>26710000</v>
          </cell>
          <cell r="AR316" t="str">
            <v>febrero</v>
          </cell>
        </row>
        <row r="317">
          <cell r="AK317">
            <v>26710000</v>
          </cell>
          <cell r="AR317" t="str">
            <v>febrero</v>
          </cell>
        </row>
        <row r="318">
          <cell r="AK318">
            <v>24039000</v>
          </cell>
          <cell r="AR318" t="str">
            <v>marzo</v>
          </cell>
        </row>
        <row r="319">
          <cell r="AK319">
            <v>24039000</v>
          </cell>
          <cell r="AR319" t="str">
            <v>marzo</v>
          </cell>
        </row>
        <row r="320">
          <cell r="AK320">
            <v>24039000</v>
          </cell>
          <cell r="AR320" t="str">
            <v>febrero</v>
          </cell>
        </row>
        <row r="321">
          <cell r="AK321">
            <v>24039000</v>
          </cell>
          <cell r="AR321" t="str">
            <v>febrero</v>
          </cell>
        </row>
        <row r="322">
          <cell r="AK322">
            <v>24039000</v>
          </cell>
          <cell r="AR322" t="str">
            <v>marzo</v>
          </cell>
        </row>
        <row r="323">
          <cell r="AK323">
            <v>24039000</v>
          </cell>
          <cell r="AR323" t="str">
            <v>marzo</v>
          </cell>
        </row>
        <row r="324">
          <cell r="AK324">
            <v>24039000</v>
          </cell>
          <cell r="AR324" t="str">
            <v>febrero</v>
          </cell>
        </row>
        <row r="325">
          <cell r="AK325">
            <v>24039000</v>
          </cell>
          <cell r="AR325" t="str">
            <v>marzo</v>
          </cell>
        </row>
        <row r="326">
          <cell r="AK326">
            <v>21368000</v>
          </cell>
          <cell r="AR326" t="str">
            <v>marzo</v>
          </cell>
        </row>
        <row r="327">
          <cell r="AK327">
            <v>24039000</v>
          </cell>
          <cell r="AR327" t="str">
            <v>febrero</v>
          </cell>
        </row>
        <row r="328">
          <cell r="AK328">
            <v>26710000</v>
          </cell>
          <cell r="AR328" t="str">
            <v>febrero</v>
          </cell>
        </row>
        <row r="329">
          <cell r="AK329">
            <v>26710000</v>
          </cell>
          <cell r="AR329" t="str">
            <v>febrero</v>
          </cell>
        </row>
        <row r="330">
          <cell r="AK330">
            <v>21368000</v>
          </cell>
          <cell r="AR330" t="str">
            <v>febrero</v>
          </cell>
        </row>
        <row r="331">
          <cell r="AK331">
            <v>24039000</v>
          </cell>
          <cell r="AR331" t="str">
            <v>febrero</v>
          </cell>
        </row>
        <row r="332">
          <cell r="AK332">
            <v>21368000</v>
          </cell>
          <cell r="AR332" t="str">
            <v>febrero</v>
          </cell>
        </row>
        <row r="333">
          <cell r="AK333">
            <v>24039000</v>
          </cell>
          <cell r="AR333" t="str">
            <v>marzo</v>
          </cell>
        </row>
        <row r="334">
          <cell r="AK334">
            <v>24039000</v>
          </cell>
          <cell r="AR334" t="str">
            <v>marzo</v>
          </cell>
        </row>
        <row r="335">
          <cell r="AK335">
            <v>24039000</v>
          </cell>
          <cell r="AR335" t="str">
            <v>febrero</v>
          </cell>
        </row>
        <row r="336">
          <cell r="AK336">
            <v>24039000</v>
          </cell>
          <cell r="AR336" t="str">
            <v>febrero</v>
          </cell>
        </row>
        <row r="337">
          <cell r="AK337">
            <v>24039000</v>
          </cell>
          <cell r="AR337" t="str">
            <v>marzo</v>
          </cell>
        </row>
        <row r="338">
          <cell r="AK338">
            <v>26710000</v>
          </cell>
          <cell r="AR338" t="str">
            <v>febrero</v>
          </cell>
        </row>
        <row r="339">
          <cell r="AK339">
            <v>21368000</v>
          </cell>
          <cell r="AR339" t="str">
            <v>marzo</v>
          </cell>
        </row>
        <row r="340">
          <cell r="AK340">
            <v>24039000</v>
          </cell>
          <cell r="AR340" t="str">
            <v>marzo</v>
          </cell>
        </row>
        <row r="341">
          <cell r="AK341">
            <v>24039000</v>
          </cell>
          <cell r="AR341" t="str">
            <v>febrero</v>
          </cell>
        </row>
        <row r="342">
          <cell r="AK342">
            <v>24039000</v>
          </cell>
          <cell r="AR342" t="str">
            <v>febrero</v>
          </cell>
        </row>
        <row r="343">
          <cell r="AK343">
            <v>26710000</v>
          </cell>
          <cell r="AR343" t="str">
            <v>febrero</v>
          </cell>
        </row>
        <row r="344">
          <cell r="AK344">
            <v>24039000</v>
          </cell>
          <cell r="AR344" t="str">
            <v>marzo</v>
          </cell>
        </row>
        <row r="345">
          <cell r="AK345">
            <v>24039000</v>
          </cell>
          <cell r="AR345" t="str">
            <v>marzo</v>
          </cell>
        </row>
        <row r="346">
          <cell r="AK346">
            <v>24039000</v>
          </cell>
          <cell r="AR346" t="str">
            <v>febrero</v>
          </cell>
        </row>
        <row r="347">
          <cell r="AK347">
            <v>24039000</v>
          </cell>
          <cell r="AR347" t="str">
            <v>febrero</v>
          </cell>
        </row>
        <row r="348">
          <cell r="AK348">
            <v>24039000</v>
          </cell>
          <cell r="AR348" t="str">
            <v>marzo</v>
          </cell>
        </row>
        <row r="349">
          <cell r="AK349">
            <v>26710000</v>
          </cell>
          <cell r="AR349" t="str">
            <v>febrero</v>
          </cell>
        </row>
        <row r="350">
          <cell r="AK350">
            <v>26710000</v>
          </cell>
          <cell r="AR350" t="str">
            <v>febrero</v>
          </cell>
        </row>
        <row r="351">
          <cell r="AK351">
            <v>26710000</v>
          </cell>
          <cell r="AR351" t="str">
            <v>febrero</v>
          </cell>
        </row>
        <row r="352">
          <cell r="AK352" t="str">
            <v/>
          </cell>
          <cell r="AR352" t="str">
            <v/>
          </cell>
        </row>
        <row r="353">
          <cell r="AK353">
            <v>24039000</v>
          </cell>
          <cell r="AR353" t="str">
            <v>marzo</v>
          </cell>
        </row>
        <row r="354">
          <cell r="AK354">
            <v>26710000</v>
          </cell>
          <cell r="AR354" t="str">
            <v>febrero</v>
          </cell>
        </row>
        <row r="355">
          <cell r="AK355">
            <v>24039000</v>
          </cell>
          <cell r="AR355" t="str">
            <v>marzo</v>
          </cell>
        </row>
        <row r="356">
          <cell r="AK356">
            <v>21368000</v>
          </cell>
          <cell r="AR356" t="str">
            <v>febrero</v>
          </cell>
        </row>
        <row r="357">
          <cell r="AK357">
            <v>24039000</v>
          </cell>
          <cell r="AR357" t="str">
            <v>febrero</v>
          </cell>
        </row>
        <row r="358">
          <cell r="AK358" t="str">
            <v/>
          </cell>
          <cell r="AR358" t="str">
            <v/>
          </cell>
        </row>
        <row r="359">
          <cell r="AK359">
            <v>24039000</v>
          </cell>
          <cell r="AR359" t="str">
            <v>febrero</v>
          </cell>
        </row>
        <row r="360">
          <cell r="AK360">
            <v>24039000</v>
          </cell>
          <cell r="AR360" t="str">
            <v>febrero</v>
          </cell>
        </row>
        <row r="361">
          <cell r="AK361">
            <v>24039000</v>
          </cell>
          <cell r="AR361" t="str">
            <v>marzo</v>
          </cell>
        </row>
        <row r="362">
          <cell r="AK362">
            <v>24039000</v>
          </cell>
          <cell r="AR362" t="str">
            <v>febrero</v>
          </cell>
        </row>
        <row r="363">
          <cell r="AK363" t="str">
            <v/>
          </cell>
          <cell r="AR363" t="str">
            <v/>
          </cell>
        </row>
        <row r="364">
          <cell r="AK364" t="str">
            <v/>
          </cell>
          <cell r="AR364" t="str">
            <v/>
          </cell>
        </row>
        <row r="365">
          <cell r="AK365" t="str">
            <v/>
          </cell>
          <cell r="AR365" t="str">
            <v/>
          </cell>
        </row>
        <row r="366">
          <cell r="AK366">
            <v>24039000</v>
          </cell>
          <cell r="AR366" t="str">
            <v>febrero</v>
          </cell>
        </row>
        <row r="367">
          <cell r="AK367">
            <v>24039000</v>
          </cell>
          <cell r="AR367" t="str">
            <v>febrero</v>
          </cell>
        </row>
        <row r="368">
          <cell r="AK368" t="str">
            <v/>
          </cell>
          <cell r="AR368" t="str">
            <v/>
          </cell>
        </row>
        <row r="369">
          <cell r="AK369">
            <v>21368000</v>
          </cell>
          <cell r="AR369" t="str">
            <v>marzo</v>
          </cell>
        </row>
        <row r="370">
          <cell r="AK370">
            <v>21368000</v>
          </cell>
          <cell r="AR370" t="str">
            <v>febrero</v>
          </cell>
        </row>
        <row r="371">
          <cell r="AK371">
            <v>21368000</v>
          </cell>
          <cell r="AR371" t="str">
            <v>marzo</v>
          </cell>
        </row>
        <row r="372">
          <cell r="AK372">
            <v>21368000</v>
          </cell>
          <cell r="AR372" t="str">
            <v>febrero</v>
          </cell>
        </row>
        <row r="373">
          <cell r="AK373">
            <v>21368000</v>
          </cell>
          <cell r="AR373" t="str">
            <v>marzo</v>
          </cell>
        </row>
        <row r="374">
          <cell r="AK374">
            <v>24039000</v>
          </cell>
          <cell r="AR374" t="str">
            <v>febrero</v>
          </cell>
        </row>
        <row r="375">
          <cell r="AK375">
            <v>24039000</v>
          </cell>
          <cell r="AR375" t="str">
            <v>febrero</v>
          </cell>
        </row>
        <row r="376">
          <cell r="AK376">
            <v>21368000</v>
          </cell>
          <cell r="AR376" t="str">
            <v>marzo</v>
          </cell>
        </row>
        <row r="377">
          <cell r="AK377">
            <v>21368000</v>
          </cell>
          <cell r="AR377" t="str">
            <v>marzo</v>
          </cell>
        </row>
        <row r="378">
          <cell r="AK378">
            <v>21368000</v>
          </cell>
          <cell r="AR378" t="str">
            <v>marzo</v>
          </cell>
        </row>
        <row r="379">
          <cell r="AK379">
            <v>21368000</v>
          </cell>
          <cell r="AR379" t="str">
            <v>marzo</v>
          </cell>
        </row>
        <row r="380">
          <cell r="AK380" t="str">
            <v/>
          </cell>
          <cell r="AR380" t="str">
            <v/>
          </cell>
        </row>
        <row r="381">
          <cell r="AK381">
            <v>21368000</v>
          </cell>
          <cell r="AR381" t="str">
            <v>marzo</v>
          </cell>
        </row>
        <row r="382">
          <cell r="AK382">
            <v>21368000</v>
          </cell>
          <cell r="AR382" t="str">
            <v>febrero</v>
          </cell>
        </row>
        <row r="383">
          <cell r="AK383">
            <v>21368000</v>
          </cell>
          <cell r="AR383" t="str">
            <v>febrero</v>
          </cell>
        </row>
        <row r="384">
          <cell r="AK384">
            <v>21368000</v>
          </cell>
          <cell r="AR384" t="str">
            <v>febrero</v>
          </cell>
        </row>
        <row r="385">
          <cell r="AK385">
            <v>21368000</v>
          </cell>
          <cell r="AR385" t="str">
            <v>febrero</v>
          </cell>
        </row>
        <row r="386">
          <cell r="AK386">
            <v>21368000</v>
          </cell>
          <cell r="AR386" t="str">
            <v>febrero</v>
          </cell>
        </row>
        <row r="387">
          <cell r="AK387">
            <v>24039000</v>
          </cell>
          <cell r="AR387" t="str">
            <v>febrero</v>
          </cell>
        </row>
        <row r="388">
          <cell r="AK388">
            <v>21368000</v>
          </cell>
          <cell r="AR388" t="str">
            <v>marzo</v>
          </cell>
        </row>
        <row r="389">
          <cell r="AK389">
            <v>29700000</v>
          </cell>
          <cell r="AR389" t="str">
            <v>marzo</v>
          </cell>
        </row>
        <row r="390">
          <cell r="AK390">
            <v>21368000</v>
          </cell>
          <cell r="AR390" t="str">
            <v>febrero</v>
          </cell>
        </row>
        <row r="391">
          <cell r="AK391">
            <v>24039000</v>
          </cell>
          <cell r="AR391" t="str">
            <v>febrero</v>
          </cell>
        </row>
        <row r="392">
          <cell r="AK392">
            <v>21368000</v>
          </cell>
          <cell r="AR392" t="str">
            <v>marzo</v>
          </cell>
        </row>
        <row r="393">
          <cell r="AK393">
            <v>21368000</v>
          </cell>
          <cell r="AR393" t="str">
            <v>marzo</v>
          </cell>
        </row>
        <row r="394">
          <cell r="AK394">
            <v>29700000</v>
          </cell>
          <cell r="AR394" t="str">
            <v>marzo</v>
          </cell>
        </row>
        <row r="395">
          <cell r="AK395">
            <v>21368000</v>
          </cell>
          <cell r="AR395" t="str">
            <v>febrero</v>
          </cell>
        </row>
        <row r="396">
          <cell r="AK396">
            <v>24039000</v>
          </cell>
          <cell r="AR396" t="str">
            <v>febrero</v>
          </cell>
        </row>
        <row r="397">
          <cell r="AK397">
            <v>21368000</v>
          </cell>
          <cell r="AR397" t="str">
            <v>marzo</v>
          </cell>
        </row>
        <row r="398">
          <cell r="AK398">
            <v>21368000</v>
          </cell>
          <cell r="AR398" t="str">
            <v>febrero</v>
          </cell>
        </row>
        <row r="399">
          <cell r="AK399">
            <v>21368000</v>
          </cell>
          <cell r="AR399" t="str">
            <v>marzo</v>
          </cell>
        </row>
        <row r="400">
          <cell r="AK400">
            <v>24039000</v>
          </cell>
          <cell r="AR400" t="str">
            <v>marzo</v>
          </cell>
        </row>
        <row r="401">
          <cell r="AK401">
            <v>24039000</v>
          </cell>
          <cell r="AR401" t="str">
            <v>febrero</v>
          </cell>
        </row>
        <row r="402">
          <cell r="AK402">
            <v>24039000</v>
          </cell>
          <cell r="AR402" t="str">
            <v>febrero</v>
          </cell>
        </row>
        <row r="403">
          <cell r="AK403">
            <v>24039000</v>
          </cell>
          <cell r="AR403" t="str">
            <v>febrero</v>
          </cell>
        </row>
        <row r="404">
          <cell r="AK404">
            <v>21368000</v>
          </cell>
          <cell r="AR404" t="str">
            <v>marzo</v>
          </cell>
        </row>
        <row r="405">
          <cell r="AK405">
            <v>29700000</v>
          </cell>
          <cell r="AR405" t="str">
            <v>marzo</v>
          </cell>
        </row>
        <row r="406">
          <cell r="AK406">
            <v>21368000</v>
          </cell>
          <cell r="AR406" t="str">
            <v>marzo</v>
          </cell>
        </row>
        <row r="407">
          <cell r="AK407">
            <v>21368000</v>
          </cell>
          <cell r="AR407" t="str">
            <v>marzo</v>
          </cell>
        </row>
        <row r="408">
          <cell r="AK408">
            <v>24039000</v>
          </cell>
          <cell r="AR408" t="str">
            <v>abril</v>
          </cell>
        </row>
        <row r="409">
          <cell r="AK409">
            <v>21368000</v>
          </cell>
          <cell r="AR409" t="str">
            <v>febrero</v>
          </cell>
        </row>
        <row r="410">
          <cell r="AK410">
            <v>21368000</v>
          </cell>
          <cell r="AR410" t="str">
            <v>marzo</v>
          </cell>
        </row>
        <row r="411">
          <cell r="AK411">
            <v>21368000</v>
          </cell>
          <cell r="AR411" t="str">
            <v>febrero</v>
          </cell>
        </row>
        <row r="412">
          <cell r="AK412">
            <v>24039000</v>
          </cell>
          <cell r="AR412" t="str">
            <v>febrero</v>
          </cell>
        </row>
        <row r="413">
          <cell r="AK413">
            <v>24039000</v>
          </cell>
          <cell r="AR413" t="str">
            <v>febrero</v>
          </cell>
        </row>
        <row r="414">
          <cell r="AK414">
            <v>24039000</v>
          </cell>
          <cell r="AR414" t="str">
            <v>marzo</v>
          </cell>
        </row>
        <row r="415">
          <cell r="AK415">
            <v>21368000</v>
          </cell>
          <cell r="AR415" t="str">
            <v>febrero</v>
          </cell>
        </row>
        <row r="416">
          <cell r="AK416">
            <v>21368000</v>
          </cell>
          <cell r="AR416" t="str">
            <v>marzo</v>
          </cell>
        </row>
        <row r="417">
          <cell r="AK417">
            <v>29700000</v>
          </cell>
          <cell r="AR417" t="str">
            <v>marzo</v>
          </cell>
        </row>
        <row r="418">
          <cell r="AK418">
            <v>21368000</v>
          </cell>
          <cell r="AR418" t="str">
            <v>febrero</v>
          </cell>
        </row>
        <row r="419">
          <cell r="AK419">
            <v>24039000</v>
          </cell>
          <cell r="AR419" t="str">
            <v>febrero</v>
          </cell>
        </row>
        <row r="420">
          <cell r="AK420">
            <v>21368000</v>
          </cell>
          <cell r="AR420" t="str">
            <v>febrero</v>
          </cell>
        </row>
        <row r="421">
          <cell r="AK421">
            <v>24039000</v>
          </cell>
          <cell r="AR421" t="str">
            <v>febrero</v>
          </cell>
        </row>
        <row r="422">
          <cell r="AK422">
            <v>24039000</v>
          </cell>
          <cell r="AR422" t="str">
            <v>marzo</v>
          </cell>
        </row>
        <row r="423">
          <cell r="AK423">
            <v>24039000</v>
          </cell>
          <cell r="AR423" t="str">
            <v>marzo</v>
          </cell>
        </row>
        <row r="424">
          <cell r="AK424">
            <v>24039000</v>
          </cell>
          <cell r="AR424" t="str">
            <v>febrero</v>
          </cell>
        </row>
        <row r="425">
          <cell r="AK425">
            <v>21368000</v>
          </cell>
          <cell r="AR425" t="str">
            <v>marzo</v>
          </cell>
        </row>
        <row r="426">
          <cell r="AK426">
            <v>21368000</v>
          </cell>
          <cell r="AR426" t="str">
            <v>marzo</v>
          </cell>
        </row>
        <row r="427">
          <cell r="AK427">
            <v>29700000</v>
          </cell>
          <cell r="AR427" t="str">
            <v>marzo</v>
          </cell>
        </row>
        <row r="428">
          <cell r="AK428">
            <v>21368000</v>
          </cell>
          <cell r="AR428" t="str">
            <v>marzo</v>
          </cell>
        </row>
        <row r="429">
          <cell r="AK429" t="str">
            <v/>
          </cell>
          <cell r="AR429" t="str">
            <v/>
          </cell>
        </row>
        <row r="430">
          <cell r="AK430">
            <v>24039000</v>
          </cell>
          <cell r="AR430" t="str">
            <v>febrero</v>
          </cell>
        </row>
        <row r="431">
          <cell r="AK431">
            <v>24039000</v>
          </cell>
          <cell r="AR431" t="str">
            <v>febrero</v>
          </cell>
        </row>
        <row r="432">
          <cell r="AK432">
            <v>24039000</v>
          </cell>
          <cell r="AR432" t="str">
            <v>febrero</v>
          </cell>
        </row>
        <row r="433">
          <cell r="AK433">
            <v>24039000</v>
          </cell>
          <cell r="AR433" t="str">
            <v>marzo</v>
          </cell>
        </row>
        <row r="434">
          <cell r="AK434">
            <v>21368000</v>
          </cell>
          <cell r="AR434" t="str">
            <v>marzo</v>
          </cell>
        </row>
        <row r="435">
          <cell r="AK435">
            <v>24039000</v>
          </cell>
          <cell r="AR435" t="str">
            <v>febrero</v>
          </cell>
        </row>
        <row r="436">
          <cell r="AK436" t="str">
            <v/>
          </cell>
          <cell r="AR436" t="str">
            <v/>
          </cell>
        </row>
        <row r="437">
          <cell r="AK437">
            <v>21368000</v>
          </cell>
          <cell r="AR437" t="str">
            <v>marzo</v>
          </cell>
        </row>
        <row r="438">
          <cell r="AK438">
            <v>29700000</v>
          </cell>
          <cell r="AR438" t="str">
            <v>marzo</v>
          </cell>
        </row>
        <row r="439">
          <cell r="AK439" t="str">
            <v/>
          </cell>
          <cell r="AR439" t="str">
            <v/>
          </cell>
        </row>
        <row r="440">
          <cell r="AK440">
            <v>24039000</v>
          </cell>
          <cell r="AR440" t="str">
            <v>marzo</v>
          </cell>
        </row>
        <row r="441">
          <cell r="AK441">
            <v>24039000</v>
          </cell>
          <cell r="AR441" t="str">
            <v>febrero</v>
          </cell>
        </row>
        <row r="442">
          <cell r="AK442">
            <v>24039000</v>
          </cell>
          <cell r="AR442" t="str">
            <v>febrero</v>
          </cell>
        </row>
        <row r="443">
          <cell r="AK443">
            <v>24039000</v>
          </cell>
          <cell r="AR443" t="str">
            <v>febrero</v>
          </cell>
        </row>
        <row r="444">
          <cell r="AK444">
            <v>24039000</v>
          </cell>
          <cell r="AR444" t="str">
            <v>febrero</v>
          </cell>
        </row>
        <row r="445">
          <cell r="AK445">
            <v>21368000</v>
          </cell>
          <cell r="AR445" t="str">
            <v>marzo</v>
          </cell>
        </row>
        <row r="446">
          <cell r="AK446">
            <v>24039000</v>
          </cell>
          <cell r="AR446" t="str">
            <v>febrero</v>
          </cell>
        </row>
        <row r="447">
          <cell r="AK447">
            <v>24039000</v>
          </cell>
          <cell r="AR447" t="str">
            <v>marzo</v>
          </cell>
        </row>
        <row r="448">
          <cell r="AK448">
            <v>21368000</v>
          </cell>
          <cell r="AR448" t="str">
            <v>marzo</v>
          </cell>
        </row>
        <row r="449">
          <cell r="AK449">
            <v>33525000</v>
          </cell>
          <cell r="AR449" t="str">
            <v>abril</v>
          </cell>
        </row>
        <row r="450">
          <cell r="AK450">
            <v>21368000</v>
          </cell>
          <cell r="AR450" t="str">
            <v>marzo</v>
          </cell>
        </row>
        <row r="451">
          <cell r="AK451">
            <v>21368000</v>
          </cell>
          <cell r="AR451" t="str">
            <v>marzo</v>
          </cell>
        </row>
        <row r="452">
          <cell r="AK452">
            <v>24039000</v>
          </cell>
          <cell r="AR452" t="str">
            <v>marzo</v>
          </cell>
        </row>
        <row r="453">
          <cell r="AK453">
            <v>24039000</v>
          </cell>
          <cell r="AR453" t="str">
            <v>febrero</v>
          </cell>
        </row>
        <row r="454">
          <cell r="AK454">
            <v>24039000</v>
          </cell>
          <cell r="AR454" t="str">
            <v>marzo</v>
          </cell>
        </row>
        <row r="455">
          <cell r="AK455">
            <v>21368000</v>
          </cell>
          <cell r="AR455" t="str">
            <v>marzo</v>
          </cell>
        </row>
        <row r="456">
          <cell r="AK456">
            <v>21368000</v>
          </cell>
          <cell r="AR456" t="str">
            <v>marzo</v>
          </cell>
        </row>
        <row r="457">
          <cell r="AK457" t="str">
            <v/>
          </cell>
          <cell r="AR457" t="str">
            <v/>
          </cell>
        </row>
        <row r="458">
          <cell r="AK458">
            <v>24039000</v>
          </cell>
          <cell r="AR458" t="str">
            <v>febrero</v>
          </cell>
        </row>
        <row r="459">
          <cell r="AK459" t="str">
            <v/>
          </cell>
          <cell r="AR459" t="str">
            <v/>
          </cell>
        </row>
        <row r="460">
          <cell r="AK460">
            <v>24039000</v>
          </cell>
          <cell r="AR460" t="str">
            <v>marzo</v>
          </cell>
        </row>
        <row r="461">
          <cell r="AK461">
            <v>21368000</v>
          </cell>
          <cell r="AR461" t="str">
            <v>febrero</v>
          </cell>
        </row>
        <row r="462">
          <cell r="AK462">
            <v>24039000</v>
          </cell>
          <cell r="AR462" t="str">
            <v>febrero</v>
          </cell>
        </row>
        <row r="463">
          <cell r="AK463">
            <v>24039000</v>
          </cell>
          <cell r="AR463" t="str">
            <v>marzo</v>
          </cell>
        </row>
        <row r="464">
          <cell r="AK464">
            <v>24039000</v>
          </cell>
          <cell r="AR464" t="str">
            <v>febrero</v>
          </cell>
        </row>
        <row r="465">
          <cell r="AK465">
            <v>26710000</v>
          </cell>
          <cell r="AR465" t="str">
            <v>marzo</v>
          </cell>
        </row>
        <row r="466">
          <cell r="AK466">
            <v>26710000</v>
          </cell>
          <cell r="AR466" t="str">
            <v>marzo</v>
          </cell>
        </row>
        <row r="467">
          <cell r="AK467">
            <v>26710000</v>
          </cell>
          <cell r="AR467" t="str">
            <v>febrero</v>
          </cell>
        </row>
        <row r="468">
          <cell r="AK468">
            <v>24039000</v>
          </cell>
          <cell r="AR468" t="str">
            <v>febrero</v>
          </cell>
        </row>
        <row r="469">
          <cell r="AK469" t="str">
            <v/>
          </cell>
          <cell r="AR469" t="str">
            <v/>
          </cell>
        </row>
        <row r="470">
          <cell r="AK470" t="str">
            <v/>
          </cell>
          <cell r="AR470" t="str">
            <v/>
          </cell>
        </row>
        <row r="471">
          <cell r="AK471" t="str">
            <v/>
          </cell>
          <cell r="AR471" t="str">
            <v/>
          </cell>
        </row>
        <row r="472">
          <cell r="AK472" t="str">
            <v/>
          </cell>
          <cell r="AR472" t="str">
            <v/>
          </cell>
        </row>
        <row r="473">
          <cell r="AK473" t="str">
            <v/>
          </cell>
          <cell r="AR473" t="str">
            <v/>
          </cell>
        </row>
        <row r="474">
          <cell r="AK474">
            <v>49863000</v>
          </cell>
          <cell r="AR474" t="str">
            <v>febrero</v>
          </cell>
        </row>
        <row r="475">
          <cell r="AK475">
            <v>114999500</v>
          </cell>
          <cell r="AR475" t="str">
            <v>marzo</v>
          </cell>
        </row>
        <row r="476">
          <cell r="AK476" t="str">
            <v/>
          </cell>
          <cell r="AR476" t="str">
            <v/>
          </cell>
        </row>
        <row r="477">
          <cell r="AK477" t="str">
            <v/>
          </cell>
          <cell r="AR477" t="str">
            <v/>
          </cell>
        </row>
        <row r="478">
          <cell r="AK478" t="str">
            <v/>
          </cell>
          <cell r="AR478" t="str">
            <v/>
          </cell>
        </row>
        <row r="479">
          <cell r="AK479" t="str">
            <v/>
          </cell>
          <cell r="AR479" t="str">
            <v/>
          </cell>
        </row>
        <row r="480">
          <cell r="AK480" t="str">
            <v/>
          </cell>
          <cell r="AR480" t="str">
            <v/>
          </cell>
        </row>
        <row r="481">
          <cell r="AK481" t="str">
            <v/>
          </cell>
          <cell r="AR481" t="str">
            <v/>
          </cell>
        </row>
        <row r="482">
          <cell r="AK482" t="str">
            <v/>
          </cell>
          <cell r="AR482" t="str">
            <v/>
          </cell>
        </row>
        <row r="483">
          <cell r="AK483" t="str">
            <v/>
          </cell>
          <cell r="AR483" t="str">
            <v/>
          </cell>
        </row>
        <row r="484">
          <cell r="AK484" t="str">
            <v/>
          </cell>
          <cell r="AR484" t="str">
            <v/>
          </cell>
        </row>
        <row r="485">
          <cell r="AK485" t="str">
            <v/>
          </cell>
          <cell r="AR485" t="str">
            <v/>
          </cell>
        </row>
        <row r="486">
          <cell r="AK486" t="str">
            <v/>
          </cell>
          <cell r="AR486" t="str">
            <v/>
          </cell>
        </row>
        <row r="487">
          <cell r="AK487" t="str">
            <v/>
          </cell>
          <cell r="AR487" t="str">
            <v/>
          </cell>
        </row>
        <row r="488">
          <cell r="AK488" t="str">
            <v/>
          </cell>
          <cell r="AR488" t="str">
            <v/>
          </cell>
        </row>
        <row r="489">
          <cell r="AK489" t="str">
            <v/>
          </cell>
          <cell r="AR489" t="str">
            <v/>
          </cell>
        </row>
        <row r="490">
          <cell r="AK490" t="str">
            <v/>
          </cell>
          <cell r="AR490" t="str">
            <v/>
          </cell>
        </row>
        <row r="491">
          <cell r="AK491">
            <v>80000000</v>
          </cell>
          <cell r="AR491" t="str">
            <v>abril</v>
          </cell>
        </row>
        <row r="492">
          <cell r="AK492">
            <v>66820000</v>
          </cell>
          <cell r="AR492" t="str">
            <v>abril</v>
          </cell>
        </row>
        <row r="493">
          <cell r="AK493">
            <v>61680000</v>
          </cell>
          <cell r="AR493" t="str">
            <v>abril</v>
          </cell>
        </row>
        <row r="494">
          <cell r="AK494">
            <v>61680000</v>
          </cell>
          <cell r="AR494" t="str">
            <v>abril</v>
          </cell>
        </row>
        <row r="495">
          <cell r="AK495" t="str">
            <v/>
          </cell>
          <cell r="AR495" t="str">
            <v/>
          </cell>
        </row>
        <row r="496">
          <cell r="AK496" t="str">
            <v/>
          </cell>
          <cell r="AR496" t="str">
            <v/>
          </cell>
        </row>
        <row r="497">
          <cell r="AK497">
            <v>102000000</v>
          </cell>
          <cell r="AR497" t="str">
            <v>febrero</v>
          </cell>
        </row>
        <row r="498">
          <cell r="AK498" t="str">
            <v/>
          </cell>
          <cell r="AR498" t="str">
            <v/>
          </cell>
        </row>
        <row r="499">
          <cell r="AK499" t="str">
            <v/>
          </cell>
          <cell r="AR499" t="str">
            <v/>
          </cell>
        </row>
        <row r="500">
          <cell r="AK500" t="str">
            <v/>
          </cell>
          <cell r="AR500" t="str">
            <v/>
          </cell>
        </row>
        <row r="501">
          <cell r="AK501">
            <v>137500000</v>
          </cell>
          <cell r="AR501" t="str">
            <v>febrero</v>
          </cell>
        </row>
        <row r="502">
          <cell r="AK502">
            <v>55000000</v>
          </cell>
          <cell r="AR502" t="str">
            <v>febrero</v>
          </cell>
        </row>
        <row r="503">
          <cell r="AK503">
            <v>29400000</v>
          </cell>
          <cell r="AR503" t="str">
            <v>marzo</v>
          </cell>
        </row>
        <row r="504">
          <cell r="AK504" t="str">
            <v/>
          </cell>
          <cell r="AR504" t="str">
            <v/>
          </cell>
        </row>
        <row r="505">
          <cell r="AK505">
            <v>31900000</v>
          </cell>
          <cell r="AR505" t="str">
            <v>febrero</v>
          </cell>
        </row>
        <row r="506">
          <cell r="AK506">
            <v>30800000</v>
          </cell>
          <cell r="AR506" t="str">
            <v>febrero</v>
          </cell>
        </row>
        <row r="507">
          <cell r="AK507">
            <v>30800000</v>
          </cell>
          <cell r="AR507" t="str">
            <v>febrero</v>
          </cell>
        </row>
        <row r="508">
          <cell r="AK508">
            <v>30800000</v>
          </cell>
          <cell r="AR508" t="str">
            <v>marzo</v>
          </cell>
        </row>
        <row r="509">
          <cell r="AK509">
            <v>30800000</v>
          </cell>
          <cell r="AR509" t="str">
            <v>marzo</v>
          </cell>
        </row>
        <row r="510">
          <cell r="AK510">
            <v>30800000</v>
          </cell>
          <cell r="AR510" t="str">
            <v>marzo</v>
          </cell>
        </row>
        <row r="511">
          <cell r="AK511">
            <v>30800000</v>
          </cell>
          <cell r="AR511" t="str">
            <v>marzo</v>
          </cell>
        </row>
        <row r="512">
          <cell r="AK512">
            <v>30800000</v>
          </cell>
          <cell r="AR512" t="str">
            <v>marzo</v>
          </cell>
        </row>
        <row r="513">
          <cell r="AK513">
            <v>30800000</v>
          </cell>
          <cell r="AR513" t="str">
            <v>marzo</v>
          </cell>
        </row>
        <row r="514">
          <cell r="AK514">
            <v>32200000</v>
          </cell>
          <cell r="AR514" t="str">
            <v>marzo</v>
          </cell>
        </row>
        <row r="515">
          <cell r="AK515">
            <v>32200000</v>
          </cell>
          <cell r="AR515" t="str">
            <v>marzo</v>
          </cell>
        </row>
        <row r="516">
          <cell r="AK516">
            <v>30800000</v>
          </cell>
          <cell r="AR516" t="str">
            <v>marzo</v>
          </cell>
        </row>
        <row r="517">
          <cell r="AK517">
            <v>30800000</v>
          </cell>
          <cell r="AR517" t="str">
            <v>marzo</v>
          </cell>
        </row>
        <row r="518">
          <cell r="AK518">
            <v>30800000</v>
          </cell>
          <cell r="AR518" t="str">
            <v>marzo</v>
          </cell>
        </row>
        <row r="519">
          <cell r="AK519">
            <v>32200000</v>
          </cell>
          <cell r="AR519" t="str">
            <v>abril</v>
          </cell>
        </row>
        <row r="520">
          <cell r="AK520" t="str">
            <v/>
          </cell>
          <cell r="AR520" t="str">
            <v/>
          </cell>
        </row>
        <row r="521">
          <cell r="AK521">
            <v>29925000</v>
          </cell>
          <cell r="AR521" t="str">
            <v>marzo</v>
          </cell>
        </row>
        <row r="522">
          <cell r="AK522" t="str">
            <v/>
          </cell>
          <cell r="AR522" t="str">
            <v/>
          </cell>
        </row>
        <row r="523">
          <cell r="AK523">
            <v>80000000</v>
          </cell>
          <cell r="AR523" t="str">
            <v>marzo</v>
          </cell>
        </row>
        <row r="524">
          <cell r="AK524">
            <v>38500000</v>
          </cell>
          <cell r="AR524" t="str">
            <v>febrero</v>
          </cell>
        </row>
        <row r="525">
          <cell r="AK525">
            <v>41030000</v>
          </cell>
          <cell r="AR525" t="str">
            <v>marzo</v>
          </cell>
        </row>
        <row r="526">
          <cell r="AK526">
            <v>37300000</v>
          </cell>
          <cell r="AR526" t="str">
            <v>marzo</v>
          </cell>
        </row>
        <row r="527">
          <cell r="AK527" t="str">
            <v/>
          </cell>
          <cell r="AR527" t="str">
            <v/>
          </cell>
        </row>
        <row r="528">
          <cell r="AK528">
            <v>138147720</v>
          </cell>
          <cell r="AR528" t="str">
            <v>enero</v>
          </cell>
        </row>
        <row r="529">
          <cell r="AK529">
            <v>202895000</v>
          </cell>
          <cell r="AR529" t="str">
            <v>enero</v>
          </cell>
        </row>
        <row r="530">
          <cell r="AK530">
            <v>55000000</v>
          </cell>
          <cell r="AR530" t="str">
            <v>febrero</v>
          </cell>
        </row>
        <row r="531">
          <cell r="AK531" t="str">
            <v/>
          </cell>
          <cell r="AR531" t="str">
            <v/>
          </cell>
        </row>
        <row r="532">
          <cell r="AK532">
            <v>41030000</v>
          </cell>
          <cell r="AR532" t="str">
            <v>abril</v>
          </cell>
        </row>
        <row r="533">
          <cell r="AK533">
            <v>41030000</v>
          </cell>
          <cell r="AR533" t="str">
            <v>abril</v>
          </cell>
        </row>
        <row r="534">
          <cell r="AK534">
            <v>55000000</v>
          </cell>
          <cell r="AR534" t="str">
            <v>febrero</v>
          </cell>
        </row>
        <row r="535">
          <cell r="AK535">
            <v>13066667</v>
          </cell>
          <cell r="AR535" t="str">
            <v>marzo</v>
          </cell>
        </row>
        <row r="536">
          <cell r="AK536">
            <v>49500000</v>
          </cell>
          <cell r="AR536" t="str">
            <v>febrero</v>
          </cell>
        </row>
        <row r="537">
          <cell r="AK537">
            <v>52250000</v>
          </cell>
          <cell r="AR537" t="str">
            <v>marzo</v>
          </cell>
        </row>
        <row r="538">
          <cell r="AK538">
            <v>65920000</v>
          </cell>
          <cell r="AR538" t="str">
            <v>marzo</v>
          </cell>
        </row>
        <row r="539">
          <cell r="AK539" t="str">
            <v/>
          </cell>
          <cell r="AR539" t="str">
            <v/>
          </cell>
        </row>
        <row r="540">
          <cell r="AK540" t="str">
            <v/>
          </cell>
          <cell r="AR540" t="str">
            <v/>
          </cell>
        </row>
        <row r="541">
          <cell r="AK541" t="str">
            <v/>
          </cell>
          <cell r="AR541" t="str">
            <v/>
          </cell>
        </row>
        <row r="542">
          <cell r="AK542" t="str">
            <v/>
          </cell>
          <cell r="AR542" t="str">
            <v/>
          </cell>
        </row>
        <row r="543">
          <cell r="AK543" t="str">
            <v/>
          </cell>
          <cell r="AR543" t="str">
            <v/>
          </cell>
        </row>
        <row r="544">
          <cell r="AK544">
            <v>997260372</v>
          </cell>
          <cell r="AR544" t="str">
            <v>marzo</v>
          </cell>
        </row>
        <row r="545">
          <cell r="AK545">
            <v>487041954</v>
          </cell>
          <cell r="AR545" t="str">
            <v>marzo</v>
          </cell>
        </row>
        <row r="546">
          <cell r="AK546">
            <v>87488069</v>
          </cell>
          <cell r="AR546" t="str">
            <v>abril</v>
          </cell>
        </row>
        <row r="547">
          <cell r="AK547">
            <v>87488069</v>
          </cell>
          <cell r="AR547" t="str">
            <v>abril</v>
          </cell>
        </row>
        <row r="548">
          <cell r="AK548">
            <v>306244365</v>
          </cell>
          <cell r="AR548" t="str">
            <v>abril</v>
          </cell>
        </row>
        <row r="549">
          <cell r="AK549">
            <v>132202872</v>
          </cell>
          <cell r="AR549" t="str">
            <v>abril</v>
          </cell>
        </row>
        <row r="550">
          <cell r="AK550">
            <v>664943387</v>
          </cell>
          <cell r="AR550" t="str">
            <v>abril</v>
          </cell>
        </row>
        <row r="551">
          <cell r="AR551" t="str">
            <v>enero</v>
          </cell>
        </row>
        <row r="552">
          <cell r="AR552" t="str">
            <v>enero</v>
          </cell>
        </row>
        <row r="553">
          <cell r="AR553" t="str">
            <v>enero</v>
          </cell>
        </row>
        <row r="554">
          <cell r="AK554" t="str">
            <v/>
          </cell>
          <cell r="AR554" t="str">
            <v/>
          </cell>
        </row>
        <row r="555">
          <cell r="AK555" t="str">
            <v/>
          </cell>
          <cell r="AR555" t="str">
            <v/>
          </cell>
        </row>
        <row r="556">
          <cell r="AK556" t="str">
            <v/>
          </cell>
          <cell r="AR556" t="str">
            <v/>
          </cell>
        </row>
        <row r="557">
          <cell r="AK557" t="str">
            <v/>
          </cell>
          <cell r="AR557" t="str">
            <v/>
          </cell>
        </row>
        <row r="558">
          <cell r="AK558" t="str">
            <v/>
          </cell>
          <cell r="AR558" t="str">
            <v/>
          </cell>
        </row>
        <row r="559">
          <cell r="AK559" t="str">
            <v/>
          </cell>
          <cell r="AR559" t="str">
            <v/>
          </cell>
        </row>
        <row r="560">
          <cell r="AK560" t="str">
            <v/>
          </cell>
          <cell r="AR560" t="str">
            <v/>
          </cell>
        </row>
        <row r="561">
          <cell r="AK561" t="str">
            <v/>
          </cell>
          <cell r="AR561" t="str">
            <v/>
          </cell>
        </row>
        <row r="562">
          <cell r="AK562" t="str">
            <v/>
          </cell>
          <cell r="AR562" t="str">
            <v/>
          </cell>
        </row>
        <row r="563">
          <cell r="AK563" t="str">
            <v/>
          </cell>
          <cell r="AR563" t="str">
            <v/>
          </cell>
        </row>
        <row r="564">
          <cell r="AK564" t="str">
            <v/>
          </cell>
          <cell r="AR564" t="str">
            <v/>
          </cell>
        </row>
        <row r="565">
          <cell r="AK565" t="str">
            <v/>
          </cell>
          <cell r="AR565" t="str">
            <v/>
          </cell>
        </row>
        <row r="566">
          <cell r="AK566" t="str">
            <v/>
          </cell>
          <cell r="AR566" t="str">
            <v/>
          </cell>
        </row>
        <row r="567">
          <cell r="AK567" t="str">
            <v/>
          </cell>
          <cell r="AR567" t="str">
            <v/>
          </cell>
        </row>
        <row r="568">
          <cell r="AK568" t="str">
            <v/>
          </cell>
          <cell r="AR568" t="str">
            <v/>
          </cell>
        </row>
        <row r="569">
          <cell r="AK569" t="str">
            <v/>
          </cell>
          <cell r="AR569" t="str">
            <v/>
          </cell>
        </row>
        <row r="570">
          <cell r="AK570" t="str">
            <v/>
          </cell>
          <cell r="AR570" t="str">
            <v/>
          </cell>
        </row>
        <row r="571">
          <cell r="AK571" t="str">
            <v/>
          </cell>
          <cell r="AR571" t="str">
            <v/>
          </cell>
        </row>
        <row r="572">
          <cell r="AK572" t="str">
            <v/>
          </cell>
          <cell r="AR572" t="str">
            <v/>
          </cell>
        </row>
        <row r="573">
          <cell r="AK573" t="str">
            <v/>
          </cell>
          <cell r="AR573" t="str">
            <v/>
          </cell>
        </row>
        <row r="574">
          <cell r="AK574">
            <v>53853000</v>
          </cell>
          <cell r="AR574" t="str">
            <v>marzo</v>
          </cell>
        </row>
        <row r="575">
          <cell r="AK575" t="str">
            <v/>
          </cell>
          <cell r="AR575" t="str">
            <v/>
          </cell>
        </row>
        <row r="576">
          <cell r="AK576">
            <v>92700000</v>
          </cell>
          <cell r="AR576" t="str">
            <v>marzo</v>
          </cell>
        </row>
        <row r="577">
          <cell r="AK577" t="str">
            <v/>
          </cell>
          <cell r="AR577" t="str">
            <v/>
          </cell>
        </row>
        <row r="578">
          <cell r="AK578" t="str">
            <v/>
          </cell>
          <cell r="AR578" t="str">
            <v/>
          </cell>
        </row>
        <row r="579">
          <cell r="AK579">
            <v>126500000</v>
          </cell>
          <cell r="AR579" t="str">
            <v>febrero</v>
          </cell>
        </row>
        <row r="580">
          <cell r="AK580">
            <v>45000000</v>
          </cell>
          <cell r="AR580" t="str">
            <v>febrero</v>
          </cell>
        </row>
        <row r="581">
          <cell r="AK581">
            <v>67100000</v>
          </cell>
          <cell r="AR581" t="str">
            <v>febrero</v>
          </cell>
        </row>
        <row r="582">
          <cell r="AK582">
            <v>55000000</v>
          </cell>
          <cell r="AR582" t="str">
            <v>enero</v>
          </cell>
        </row>
        <row r="583">
          <cell r="AK583" t="str">
            <v/>
          </cell>
          <cell r="AR583" t="str">
            <v/>
          </cell>
        </row>
        <row r="584">
          <cell r="AK584">
            <v>55000000</v>
          </cell>
          <cell r="AR584" t="str">
            <v>febrero</v>
          </cell>
        </row>
        <row r="585">
          <cell r="AK585">
            <v>36036000</v>
          </cell>
          <cell r="AR585" t="str">
            <v>marzo</v>
          </cell>
        </row>
        <row r="586">
          <cell r="AK586">
            <v>37752000</v>
          </cell>
          <cell r="AR586" t="str">
            <v>febrero</v>
          </cell>
        </row>
        <row r="587">
          <cell r="AK587">
            <v>32680000</v>
          </cell>
          <cell r="AR587" t="str">
            <v>febrero</v>
          </cell>
        </row>
        <row r="588">
          <cell r="AK588">
            <v>36300000</v>
          </cell>
          <cell r="AR588" t="str">
            <v>febrero</v>
          </cell>
        </row>
        <row r="589">
          <cell r="AK589" t="str">
            <v/>
          </cell>
          <cell r="AR589" t="str">
            <v/>
          </cell>
        </row>
        <row r="590">
          <cell r="AK590">
            <v>71500000</v>
          </cell>
          <cell r="AR590" t="str">
            <v>enero</v>
          </cell>
        </row>
        <row r="591">
          <cell r="AK591">
            <v>112700000</v>
          </cell>
          <cell r="AR591" t="str">
            <v>febrero</v>
          </cell>
        </row>
        <row r="592">
          <cell r="AK592">
            <v>67000000</v>
          </cell>
          <cell r="AR592" t="str">
            <v>febrero</v>
          </cell>
        </row>
        <row r="593">
          <cell r="AK593">
            <v>46105800</v>
          </cell>
          <cell r="AR593" t="str">
            <v>febrero</v>
          </cell>
        </row>
        <row r="594">
          <cell r="AK594">
            <v>42096600</v>
          </cell>
          <cell r="AR594" t="str">
            <v>febrero</v>
          </cell>
        </row>
        <row r="595">
          <cell r="AK595">
            <v>46105800</v>
          </cell>
          <cell r="AR595" t="str">
            <v>febrero</v>
          </cell>
        </row>
        <row r="596">
          <cell r="AK596">
            <v>46105800</v>
          </cell>
          <cell r="AR596" t="str">
            <v>febrero</v>
          </cell>
        </row>
        <row r="597">
          <cell r="AK597">
            <v>46105800</v>
          </cell>
          <cell r="AR597" t="str">
            <v>enero</v>
          </cell>
        </row>
        <row r="598">
          <cell r="AK598">
            <v>46105800</v>
          </cell>
          <cell r="AR598" t="str">
            <v>febrero</v>
          </cell>
        </row>
        <row r="599">
          <cell r="AK599">
            <v>46105800</v>
          </cell>
          <cell r="AR599" t="str">
            <v>enero</v>
          </cell>
        </row>
        <row r="600">
          <cell r="AK600">
            <v>46105800</v>
          </cell>
          <cell r="AR600" t="str">
            <v>febrero</v>
          </cell>
        </row>
        <row r="601">
          <cell r="AK601">
            <v>46105800</v>
          </cell>
          <cell r="AR601" t="str">
            <v>febrero</v>
          </cell>
        </row>
        <row r="602">
          <cell r="AK602">
            <v>46105800</v>
          </cell>
          <cell r="AR602" t="str">
            <v>febrero</v>
          </cell>
        </row>
        <row r="603">
          <cell r="AK603">
            <v>42096600</v>
          </cell>
          <cell r="AR603" t="str">
            <v>marzo</v>
          </cell>
        </row>
        <row r="604">
          <cell r="AK604">
            <v>46105800</v>
          </cell>
          <cell r="AR604" t="str">
            <v>febrero</v>
          </cell>
        </row>
        <row r="605">
          <cell r="AK605">
            <v>46105800</v>
          </cell>
          <cell r="AR605" t="str">
            <v>febrero</v>
          </cell>
        </row>
        <row r="606">
          <cell r="AK606">
            <v>46105800</v>
          </cell>
          <cell r="AR606" t="str">
            <v>febrero</v>
          </cell>
        </row>
        <row r="607">
          <cell r="AK607">
            <v>46105800</v>
          </cell>
          <cell r="AR607" t="str">
            <v>febrero</v>
          </cell>
        </row>
        <row r="608">
          <cell r="AK608">
            <v>46105800</v>
          </cell>
          <cell r="AR608" t="str">
            <v>febrero</v>
          </cell>
        </row>
        <row r="609">
          <cell r="AK609">
            <v>46105800</v>
          </cell>
          <cell r="AR609" t="str">
            <v>febrero</v>
          </cell>
        </row>
        <row r="610">
          <cell r="AK610">
            <v>46105800</v>
          </cell>
          <cell r="AR610" t="str">
            <v>febrero</v>
          </cell>
        </row>
        <row r="611">
          <cell r="AK611">
            <v>46105800</v>
          </cell>
          <cell r="AR611" t="str">
            <v>febrero</v>
          </cell>
        </row>
        <row r="612">
          <cell r="AK612">
            <v>46105800</v>
          </cell>
          <cell r="AR612" t="str">
            <v>febrero</v>
          </cell>
        </row>
        <row r="613">
          <cell r="AK613">
            <v>46105800</v>
          </cell>
          <cell r="AR613" t="str">
            <v>febrero</v>
          </cell>
        </row>
        <row r="614">
          <cell r="AK614">
            <v>46105800</v>
          </cell>
          <cell r="AR614" t="str">
            <v>febrero</v>
          </cell>
        </row>
        <row r="615">
          <cell r="AK615">
            <v>46105800</v>
          </cell>
          <cell r="AR615" t="str">
            <v>febrero</v>
          </cell>
        </row>
        <row r="616">
          <cell r="AK616">
            <v>46105800</v>
          </cell>
          <cell r="AR616" t="str">
            <v>febrero</v>
          </cell>
        </row>
        <row r="617">
          <cell r="AK617">
            <v>46105800</v>
          </cell>
          <cell r="AR617" t="str">
            <v>febrero</v>
          </cell>
        </row>
        <row r="618">
          <cell r="AK618">
            <v>46105800</v>
          </cell>
          <cell r="AR618" t="str">
            <v>febrero</v>
          </cell>
        </row>
        <row r="619">
          <cell r="AK619">
            <v>46105800</v>
          </cell>
          <cell r="AR619" t="str">
            <v>febrero</v>
          </cell>
        </row>
        <row r="620">
          <cell r="AK620">
            <v>46105800</v>
          </cell>
          <cell r="AR620" t="str">
            <v>febrero</v>
          </cell>
        </row>
        <row r="621">
          <cell r="AK621">
            <v>46105800</v>
          </cell>
          <cell r="AR621" t="str">
            <v>enero</v>
          </cell>
        </row>
        <row r="622">
          <cell r="AK622">
            <v>46105800</v>
          </cell>
          <cell r="AR622" t="str">
            <v>febrero</v>
          </cell>
        </row>
        <row r="623">
          <cell r="AK623">
            <v>46105800</v>
          </cell>
          <cell r="AR623" t="str">
            <v>febrero</v>
          </cell>
        </row>
        <row r="624">
          <cell r="AK624">
            <v>46105800</v>
          </cell>
          <cell r="AR624" t="str">
            <v>febrero</v>
          </cell>
        </row>
        <row r="625">
          <cell r="AK625">
            <v>46105800</v>
          </cell>
          <cell r="AR625" t="str">
            <v>febrero</v>
          </cell>
        </row>
        <row r="626">
          <cell r="AK626">
            <v>42096600</v>
          </cell>
          <cell r="AR626" t="str">
            <v>marzo</v>
          </cell>
        </row>
        <row r="627">
          <cell r="AK627">
            <v>27062647</v>
          </cell>
          <cell r="AR627" t="str">
            <v>febrero</v>
          </cell>
        </row>
        <row r="628">
          <cell r="AK628">
            <v>29644282</v>
          </cell>
          <cell r="AR628" t="str">
            <v>febrero</v>
          </cell>
        </row>
        <row r="629">
          <cell r="AK629">
            <v>29644282</v>
          </cell>
          <cell r="AR629" t="str">
            <v>febrero</v>
          </cell>
        </row>
        <row r="630">
          <cell r="AK630">
            <v>29644282</v>
          </cell>
          <cell r="AR630" t="str">
            <v>febrero</v>
          </cell>
        </row>
        <row r="631">
          <cell r="AK631">
            <v>47150000</v>
          </cell>
          <cell r="AR631" t="str">
            <v>febrero</v>
          </cell>
        </row>
        <row r="632">
          <cell r="AK632">
            <v>62606421</v>
          </cell>
          <cell r="AR632" t="str">
            <v>febrero</v>
          </cell>
        </row>
        <row r="633">
          <cell r="AK633">
            <v>220626000</v>
          </cell>
          <cell r="AR633" t="str">
            <v>enero</v>
          </cell>
        </row>
        <row r="634">
          <cell r="AK634" t="str">
            <v/>
          </cell>
          <cell r="AR634" t="str">
            <v/>
          </cell>
        </row>
        <row r="635">
          <cell r="AK635" t="str">
            <v/>
          </cell>
          <cell r="AR635" t="str">
            <v/>
          </cell>
        </row>
        <row r="636">
          <cell r="AK636" t="str">
            <v/>
          </cell>
          <cell r="AR636" t="str">
            <v/>
          </cell>
        </row>
        <row r="637">
          <cell r="AK637" t="str">
            <v/>
          </cell>
          <cell r="AR637" t="str">
            <v/>
          </cell>
        </row>
        <row r="638">
          <cell r="AK638" t="str">
            <v/>
          </cell>
          <cell r="AR638" t="str">
            <v/>
          </cell>
        </row>
        <row r="639">
          <cell r="AK639" t="str">
            <v/>
          </cell>
          <cell r="AR639" t="str">
            <v/>
          </cell>
        </row>
        <row r="640">
          <cell r="AK640" t="str">
            <v/>
          </cell>
          <cell r="AR640" t="str">
            <v/>
          </cell>
        </row>
        <row r="641">
          <cell r="AK641" t="str">
            <v/>
          </cell>
          <cell r="AR641" t="str">
            <v/>
          </cell>
        </row>
        <row r="642">
          <cell r="AK642" t="str">
            <v/>
          </cell>
          <cell r="AR642" t="str">
            <v/>
          </cell>
        </row>
        <row r="643">
          <cell r="AK643" t="str">
            <v/>
          </cell>
          <cell r="AR643" t="str">
            <v/>
          </cell>
        </row>
        <row r="644">
          <cell r="AK644" t="str">
            <v/>
          </cell>
          <cell r="AR644" t="str">
            <v/>
          </cell>
        </row>
        <row r="645">
          <cell r="AK645" t="str">
            <v/>
          </cell>
          <cell r="AR645" t="str">
            <v/>
          </cell>
        </row>
        <row r="646">
          <cell r="AK646" t="str">
            <v/>
          </cell>
          <cell r="AR646" t="str">
            <v/>
          </cell>
        </row>
        <row r="647">
          <cell r="AK647" t="str">
            <v/>
          </cell>
          <cell r="AR647" t="str">
            <v/>
          </cell>
        </row>
        <row r="648">
          <cell r="AK648">
            <v>27168386</v>
          </cell>
          <cell r="AR648" t="str">
            <v>enero</v>
          </cell>
        </row>
        <row r="649">
          <cell r="AK649">
            <v>5550000</v>
          </cell>
          <cell r="AR649" t="str">
            <v>marzo</v>
          </cell>
        </row>
        <row r="650">
          <cell r="AK650">
            <v>42000000</v>
          </cell>
          <cell r="AR650" t="str">
            <v>febrero</v>
          </cell>
        </row>
        <row r="651">
          <cell r="AK651">
            <v>44400000</v>
          </cell>
          <cell r="AR651" t="str">
            <v>febrero</v>
          </cell>
        </row>
        <row r="652">
          <cell r="AK652">
            <v>42000000</v>
          </cell>
          <cell r="AR652" t="str">
            <v>febrero</v>
          </cell>
        </row>
        <row r="653">
          <cell r="AK653">
            <v>38400000</v>
          </cell>
          <cell r="AR653" t="str">
            <v>febrero</v>
          </cell>
        </row>
        <row r="654">
          <cell r="AK654">
            <v>38400000</v>
          </cell>
          <cell r="AR654" t="str">
            <v>febrero</v>
          </cell>
        </row>
        <row r="655">
          <cell r="AK655">
            <v>34100000</v>
          </cell>
          <cell r="AR655" t="str">
            <v>marzo</v>
          </cell>
        </row>
        <row r="656">
          <cell r="AK656" t="str">
            <v/>
          </cell>
          <cell r="AR656" t="str">
            <v/>
          </cell>
        </row>
        <row r="657">
          <cell r="AK657">
            <v>41400000</v>
          </cell>
          <cell r="AR657" t="str">
            <v>febrero</v>
          </cell>
        </row>
        <row r="658">
          <cell r="AK658">
            <v>41250000</v>
          </cell>
          <cell r="AR658" t="str">
            <v>marzo</v>
          </cell>
        </row>
        <row r="659">
          <cell r="AK659" t="str">
            <v/>
          </cell>
          <cell r="AR659" t="str">
            <v/>
          </cell>
        </row>
        <row r="660">
          <cell r="AK660" t="str">
            <v/>
          </cell>
          <cell r="AR660" t="str">
            <v/>
          </cell>
        </row>
        <row r="661">
          <cell r="AK661" t="str">
            <v/>
          </cell>
          <cell r="AR661" t="str">
            <v/>
          </cell>
        </row>
        <row r="662">
          <cell r="AK662" t="str">
            <v/>
          </cell>
          <cell r="AR662" t="str">
            <v/>
          </cell>
        </row>
        <row r="663">
          <cell r="AK663" t="str">
            <v/>
          </cell>
          <cell r="AR663" t="str">
            <v/>
          </cell>
        </row>
        <row r="664">
          <cell r="AK664">
            <v>35637700</v>
          </cell>
          <cell r="AR664" t="str">
            <v>enero</v>
          </cell>
        </row>
        <row r="665">
          <cell r="AK665">
            <v>33918664</v>
          </cell>
          <cell r="AR665" t="str">
            <v>enero</v>
          </cell>
        </row>
        <row r="666">
          <cell r="AK666">
            <v>35387688</v>
          </cell>
          <cell r="AR666" t="str">
            <v>febrero</v>
          </cell>
        </row>
        <row r="667">
          <cell r="AK667">
            <v>43556504</v>
          </cell>
          <cell r="AR667" t="str">
            <v>enero</v>
          </cell>
        </row>
        <row r="668">
          <cell r="AK668" t="str">
            <v/>
          </cell>
          <cell r="AR668" t="str">
            <v/>
          </cell>
        </row>
        <row r="669">
          <cell r="AK669" t="str">
            <v/>
          </cell>
          <cell r="AR669" t="str">
            <v/>
          </cell>
        </row>
        <row r="670">
          <cell r="AK670">
            <v>35280000</v>
          </cell>
          <cell r="AR670" t="str">
            <v>enero</v>
          </cell>
        </row>
        <row r="671">
          <cell r="AK671">
            <v>30969215</v>
          </cell>
          <cell r="AR671" t="str">
            <v>marzo</v>
          </cell>
        </row>
        <row r="672">
          <cell r="AK672">
            <v>22327104</v>
          </cell>
          <cell r="AR672" t="str">
            <v>marzo</v>
          </cell>
        </row>
        <row r="673">
          <cell r="AK673">
            <v>30800000</v>
          </cell>
          <cell r="AR673" t="str">
            <v>marzo</v>
          </cell>
        </row>
        <row r="674">
          <cell r="AK674">
            <v>30800000</v>
          </cell>
          <cell r="AR674" t="str">
            <v>marzo</v>
          </cell>
        </row>
        <row r="675">
          <cell r="AK675">
            <v>30800000</v>
          </cell>
          <cell r="AR675" t="str">
            <v>marzo</v>
          </cell>
        </row>
        <row r="676">
          <cell r="AK676">
            <v>32200000</v>
          </cell>
          <cell r="AR676" t="str">
            <v>marzo</v>
          </cell>
        </row>
        <row r="677">
          <cell r="AK677">
            <v>32200000</v>
          </cell>
          <cell r="AR677" t="str">
            <v>marzo</v>
          </cell>
        </row>
        <row r="678">
          <cell r="AK678">
            <v>30800000</v>
          </cell>
          <cell r="AR678" t="str">
            <v>marzo</v>
          </cell>
        </row>
        <row r="679">
          <cell r="AK679">
            <v>32200000</v>
          </cell>
          <cell r="AR679" t="str">
            <v>marzo</v>
          </cell>
        </row>
        <row r="680">
          <cell r="AK680" t="str">
            <v/>
          </cell>
          <cell r="AR680" t="str">
            <v/>
          </cell>
        </row>
        <row r="681">
          <cell r="AK681">
            <v>29400000</v>
          </cell>
          <cell r="AR681" t="str">
            <v>abril</v>
          </cell>
        </row>
        <row r="682">
          <cell r="AK682">
            <v>23497814</v>
          </cell>
          <cell r="AR682" t="str">
            <v>febrero</v>
          </cell>
        </row>
        <row r="683">
          <cell r="AK683" t="str">
            <v/>
          </cell>
          <cell r="AR683" t="str">
            <v/>
          </cell>
        </row>
        <row r="684">
          <cell r="AK684" t="str">
            <v/>
          </cell>
          <cell r="AR684" t="str">
            <v/>
          </cell>
        </row>
        <row r="685">
          <cell r="AK685" t="str">
            <v/>
          </cell>
          <cell r="AR685" t="str">
            <v/>
          </cell>
        </row>
        <row r="686">
          <cell r="AK686" t="str">
            <v/>
          </cell>
          <cell r="AR686" t="str">
            <v/>
          </cell>
        </row>
        <row r="687">
          <cell r="AK687" t="str">
            <v/>
          </cell>
          <cell r="AR687" t="str">
            <v/>
          </cell>
        </row>
        <row r="688">
          <cell r="AK688">
            <v>26600000</v>
          </cell>
          <cell r="AR688" t="str">
            <v>abril</v>
          </cell>
        </row>
        <row r="689">
          <cell r="AK689">
            <v>55000000</v>
          </cell>
          <cell r="AR689" t="str">
            <v>febrero</v>
          </cell>
        </row>
        <row r="690">
          <cell r="AK690">
            <v>35200000</v>
          </cell>
          <cell r="AR690" t="str">
            <v>marzo</v>
          </cell>
        </row>
        <row r="691">
          <cell r="AK691">
            <v>39165000</v>
          </cell>
          <cell r="AR691" t="str">
            <v>marzo</v>
          </cell>
        </row>
        <row r="692">
          <cell r="AK692">
            <v>39165000</v>
          </cell>
          <cell r="AR692" t="str">
            <v>marzo</v>
          </cell>
        </row>
        <row r="693">
          <cell r="AK693" t="str">
            <v/>
          </cell>
          <cell r="AR693" t="str">
            <v/>
          </cell>
        </row>
        <row r="694">
          <cell r="AK694" t="str">
            <v/>
          </cell>
          <cell r="AR694" t="str">
            <v/>
          </cell>
        </row>
        <row r="695">
          <cell r="AK695" t="str">
            <v/>
          </cell>
          <cell r="AR695" t="str">
            <v/>
          </cell>
        </row>
        <row r="696">
          <cell r="AK696" t="str">
            <v/>
          </cell>
          <cell r="AR696" t="str">
            <v/>
          </cell>
        </row>
        <row r="697">
          <cell r="AK697" t="str">
            <v/>
          </cell>
          <cell r="AR697" t="str">
            <v/>
          </cell>
        </row>
        <row r="698">
          <cell r="AK698" t="str">
            <v/>
          </cell>
          <cell r="AR698" t="str">
            <v/>
          </cell>
        </row>
        <row r="699">
          <cell r="AK699" t="str">
            <v/>
          </cell>
          <cell r="AR699" t="str">
            <v/>
          </cell>
        </row>
        <row r="700">
          <cell r="AK700" t="str">
            <v/>
          </cell>
          <cell r="AR700" t="str">
            <v/>
          </cell>
        </row>
        <row r="701">
          <cell r="AK701" t="str">
            <v/>
          </cell>
          <cell r="AR701" t="str">
            <v/>
          </cell>
        </row>
        <row r="702">
          <cell r="AK702">
            <v>40477486</v>
          </cell>
          <cell r="AR702" t="str">
            <v>enero</v>
          </cell>
        </row>
        <row r="703">
          <cell r="AK703" t="str">
            <v/>
          </cell>
          <cell r="AR703" t="str">
            <v/>
          </cell>
        </row>
        <row r="704">
          <cell r="AK704">
            <v>42666667</v>
          </cell>
          <cell r="AR704" t="str">
            <v>marzo</v>
          </cell>
        </row>
        <row r="705">
          <cell r="AK705">
            <v>112432740</v>
          </cell>
          <cell r="AR705" t="str">
            <v>febrero</v>
          </cell>
        </row>
        <row r="706">
          <cell r="AK706">
            <v>102000000</v>
          </cell>
          <cell r="AR706" t="str">
            <v>febrero</v>
          </cell>
        </row>
        <row r="707">
          <cell r="AK707">
            <v>95000000</v>
          </cell>
          <cell r="AR707" t="str">
            <v>febrero</v>
          </cell>
        </row>
        <row r="708">
          <cell r="AK708">
            <v>115500000</v>
          </cell>
          <cell r="AR708" t="str">
            <v>febrero</v>
          </cell>
        </row>
        <row r="709">
          <cell r="AK709">
            <v>40974142</v>
          </cell>
          <cell r="AR709" t="str">
            <v>enero</v>
          </cell>
        </row>
        <row r="710">
          <cell r="AK710" t="str">
            <v/>
          </cell>
          <cell r="AR710" t="str">
            <v/>
          </cell>
        </row>
        <row r="711">
          <cell r="AK711" t="str">
            <v/>
          </cell>
          <cell r="AR711" t="str">
            <v/>
          </cell>
        </row>
        <row r="712">
          <cell r="AK712">
            <v>102350000</v>
          </cell>
          <cell r="AR712" t="str">
            <v>enero</v>
          </cell>
        </row>
        <row r="713">
          <cell r="AK713">
            <v>92700000</v>
          </cell>
          <cell r="AR713" t="str">
            <v>abril</v>
          </cell>
        </row>
        <row r="714">
          <cell r="AK714" t="str">
            <v/>
          </cell>
          <cell r="AR714" t="str">
            <v/>
          </cell>
        </row>
        <row r="715">
          <cell r="AK715">
            <v>79333333</v>
          </cell>
          <cell r="AR715" t="str">
            <v>enero</v>
          </cell>
        </row>
        <row r="716">
          <cell r="AK716">
            <v>44654208</v>
          </cell>
          <cell r="AR716" t="str">
            <v>marzo</v>
          </cell>
        </row>
        <row r="717">
          <cell r="AK717">
            <v>42339947</v>
          </cell>
          <cell r="AR717" t="str">
            <v>febrero</v>
          </cell>
        </row>
        <row r="718">
          <cell r="AK718">
            <v>42339947</v>
          </cell>
          <cell r="AR718" t="str">
            <v>febrero</v>
          </cell>
        </row>
        <row r="719">
          <cell r="AK719">
            <v>42339947</v>
          </cell>
          <cell r="AR719" t="str">
            <v>febrero</v>
          </cell>
        </row>
        <row r="720">
          <cell r="AK720">
            <v>49412555</v>
          </cell>
          <cell r="AR720" t="str">
            <v>marzo</v>
          </cell>
        </row>
        <row r="721">
          <cell r="AK721">
            <v>40700000</v>
          </cell>
          <cell r="AR721" t="str">
            <v>febrero</v>
          </cell>
        </row>
        <row r="722">
          <cell r="AK722">
            <v>50000000</v>
          </cell>
          <cell r="AR722" t="str">
            <v>febrero</v>
          </cell>
        </row>
        <row r="723">
          <cell r="AK723">
            <v>71500000</v>
          </cell>
          <cell r="AR723" t="str">
            <v>enero</v>
          </cell>
        </row>
        <row r="724">
          <cell r="AK724" t="str">
            <v/>
          </cell>
          <cell r="AR724" t="str">
            <v/>
          </cell>
        </row>
        <row r="725">
          <cell r="AK725">
            <v>93000000</v>
          </cell>
          <cell r="AR725" t="str">
            <v>enero</v>
          </cell>
        </row>
        <row r="726">
          <cell r="AK726">
            <v>90000000</v>
          </cell>
          <cell r="AR726" t="str">
            <v>febrero</v>
          </cell>
        </row>
        <row r="727">
          <cell r="AK727">
            <v>90000000</v>
          </cell>
          <cell r="AR727" t="str">
            <v>febrero</v>
          </cell>
        </row>
        <row r="728">
          <cell r="AK728">
            <v>114000000</v>
          </cell>
          <cell r="AR728" t="str">
            <v>febrero</v>
          </cell>
        </row>
        <row r="729">
          <cell r="AK729">
            <v>114000000</v>
          </cell>
          <cell r="AR729" t="str">
            <v>enero</v>
          </cell>
        </row>
        <row r="730">
          <cell r="AK730">
            <v>71757000</v>
          </cell>
          <cell r="AR730" t="str">
            <v>febrero</v>
          </cell>
        </row>
        <row r="731">
          <cell r="AK731">
            <v>93000000</v>
          </cell>
          <cell r="AR731" t="str">
            <v>febrero</v>
          </cell>
        </row>
        <row r="732">
          <cell r="AK732">
            <v>93000000</v>
          </cell>
          <cell r="AR732" t="str">
            <v>febrero</v>
          </cell>
        </row>
        <row r="733">
          <cell r="AK733">
            <v>93000000</v>
          </cell>
          <cell r="AR733" t="str">
            <v>febrero</v>
          </cell>
        </row>
        <row r="734">
          <cell r="AK734">
            <v>85250000</v>
          </cell>
          <cell r="AR734" t="str">
            <v>marzo</v>
          </cell>
        </row>
        <row r="735">
          <cell r="AK735">
            <v>93000000</v>
          </cell>
          <cell r="AR735" t="str">
            <v>febrero</v>
          </cell>
        </row>
        <row r="736">
          <cell r="AK736">
            <v>93000000</v>
          </cell>
          <cell r="AR736" t="str">
            <v>marzo</v>
          </cell>
        </row>
        <row r="737">
          <cell r="AK737">
            <v>93000000</v>
          </cell>
          <cell r="AR737" t="str">
            <v>febrero</v>
          </cell>
        </row>
        <row r="738">
          <cell r="AK738">
            <v>108000000</v>
          </cell>
          <cell r="AR738" t="str">
            <v>febrero</v>
          </cell>
        </row>
        <row r="739">
          <cell r="AK739">
            <v>108000000</v>
          </cell>
          <cell r="AR739" t="str">
            <v>febrero</v>
          </cell>
        </row>
        <row r="740">
          <cell r="AK740">
            <v>128520000</v>
          </cell>
          <cell r="AR740" t="str">
            <v>marzo</v>
          </cell>
        </row>
        <row r="741">
          <cell r="AK741">
            <v>114000000</v>
          </cell>
          <cell r="AR741" t="str">
            <v>enero</v>
          </cell>
        </row>
        <row r="742">
          <cell r="AK742">
            <v>114000000</v>
          </cell>
          <cell r="AR742" t="str">
            <v>enero</v>
          </cell>
        </row>
        <row r="743">
          <cell r="AK743">
            <v>114000000</v>
          </cell>
          <cell r="AR743" t="str">
            <v>febrero</v>
          </cell>
        </row>
        <row r="744">
          <cell r="AK744">
            <v>114000000</v>
          </cell>
          <cell r="AR744" t="str">
            <v>febrero</v>
          </cell>
        </row>
        <row r="745">
          <cell r="AK745">
            <v>128520000</v>
          </cell>
          <cell r="AR745" t="str">
            <v>febrero</v>
          </cell>
        </row>
        <row r="746">
          <cell r="AK746">
            <v>138000000</v>
          </cell>
          <cell r="AR746" t="str">
            <v>febrero</v>
          </cell>
        </row>
        <row r="747">
          <cell r="AK747">
            <v>128520000</v>
          </cell>
          <cell r="AR747" t="str">
            <v>febrero</v>
          </cell>
        </row>
        <row r="748">
          <cell r="AK748">
            <v>84000000</v>
          </cell>
          <cell r="AR748" t="str">
            <v>febrero</v>
          </cell>
        </row>
        <row r="749">
          <cell r="AK749">
            <v>108000000</v>
          </cell>
          <cell r="AR749" t="str">
            <v>febrero</v>
          </cell>
        </row>
        <row r="750">
          <cell r="AK750">
            <v>102000000</v>
          </cell>
          <cell r="AR750" t="str">
            <v>febrero</v>
          </cell>
        </row>
        <row r="751">
          <cell r="AK751">
            <v>115327279</v>
          </cell>
          <cell r="AR751" t="str">
            <v>febrero</v>
          </cell>
        </row>
        <row r="752">
          <cell r="AK752">
            <v>128662800</v>
          </cell>
          <cell r="AR752" t="str">
            <v>enero</v>
          </cell>
        </row>
        <row r="753">
          <cell r="AK753">
            <v>105000000</v>
          </cell>
          <cell r="AR753" t="str">
            <v>febrero</v>
          </cell>
        </row>
        <row r="754">
          <cell r="AK754">
            <v>105000000</v>
          </cell>
          <cell r="AR754" t="str">
            <v>marzo</v>
          </cell>
        </row>
        <row r="755">
          <cell r="AK755">
            <v>108000000</v>
          </cell>
          <cell r="AR755" t="str">
            <v>enero</v>
          </cell>
        </row>
        <row r="756">
          <cell r="AK756">
            <v>108000000</v>
          </cell>
          <cell r="AR756" t="str">
            <v>enero</v>
          </cell>
        </row>
        <row r="757">
          <cell r="AK757">
            <v>90000000</v>
          </cell>
          <cell r="AR757" t="str">
            <v>febrero</v>
          </cell>
        </row>
        <row r="758">
          <cell r="AK758">
            <v>75000000</v>
          </cell>
          <cell r="AR758" t="str">
            <v>marzo</v>
          </cell>
        </row>
        <row r="759">
          <cell r="AK759">
            <v>146280000</v>
          </cell>
          <cell r="AR759" t="str">
            <v>febrero</v>
          </cell>
        </row>
        <row r="760">
          <cell r="AK760">
            <v>122400000</v>
          </cell>
          <cell r="AR760" t="str">
            <v>febrero</v>
          </cell>
        </row>
        <row r="761">
          <cell r="AK761">
            <v>108000000</v>
          </cell>
          <cell r="AR761" t="str">
            <v>febrero</v>
          </cell>
        </row>
        <row r="762">
          <cell r="AK762">
            <v>87600000</v>
          </cell>
          <cell r="AR762" t="str">
            <v>febrero</v>
          </cell>
        </row>
        <row r="763">
          <cell r="AK763">
            <v>78000000</v>
          </cell>
          <cell r="AR763" t="str">
            <v>enero</v>
          </cell>
        </row>
        <row r="764">
          <cell r="AK764">
            <v>90000000</v>
          </cell>
          <cell r="AR764" t="str">
            <v>marzo</v>
          </cell>
        </row>
        <row r="765">
          <cell r="AK765">
            <v>27000000</v>
          </cell>
          <cell r="AR765" t="str">
            <v>febrero</v>
          </cell>
        </row>
        <row r="766">
          <cell r="AK766">
            <v>108000000</v>
          </cell>
          <cell r="AR766" t="str">
            <v>febrero</v>
          </cell>
        </row>
        <row r="767">
          <cell r="AK767">
            <v>27000000</v>
          </cell>
          <cell r="AR767" t="str">
            <v>marzo</v>
          </cell>
        </row>
        <row r="768">
          <cell r="AK768">
            <v>126000000</v>
          </cell>
          <cell r="AR768" t="str">
            <v>febrero</v>
          </cell>
        </row>
        <row r="769">
          <cell r="AK769">
            <v>100800000</v>
          </cell>
          <cell r="AR769" t="str">
            <v>febrero</v>
          </cell>
        </row>
        <row r="770">
          <cell r="AK770">
            <v>96900000</v>
          </cell>
          <cell r="AR770" t="str">
            <v>enero</v>
          </cell>
        </row>
        <row r="771">
          <cell r="AK771">
            <v>138000000</v>
          </cell>
          <cell r="AR771" t="str">
            <v>enero</v>
          </cell>
        </row>
        <row r="772">
          <cell r="AK772">
            <v>129984000</v>
          </cell>
          <cell r="AR772" t="str">
            <v>febrero</v>
          </cell>
        </row>
        <row r="773">
          <cell r="AK773">
            <v>174261093</v>
          </cell>
          <cell r="AR773" t="str">
            <v>enero</v>
          </cell>
        </row>
        <row r="774">
          <cell r="AK774">
            <v>114000000</v>
          </cell>
          <cell r="AR774" t="str">
            <v>enero</v>
          </cell>
        </row>
        <row r="775">
          <cell r="AK775">
            <v>90000000</v>
          </cell>
          <cell r="AR775" t="str">
            <v>enero</v>
          </cell>
        </row>
        <row r="776">
          <cell r="AK776">
            <v>146280000</v>
          </cell>
          <cell r="AR776" t="str">
            <v>febrero</v>
          </cell>
        </row>
        <row r="777">
          <cell r="AK777">
            <v>86976915</v>
          </cell>
          <cell r="AR777" t="str">
            <v>enero</v>
          </cell>
        </row>
        <row r="778">
          <cell r="AK778">
            <v>75000000</v>
          </cell>
          <cell r="AR778" t="str">
            <v>febrero</v>
          </cell>
        </row>
        <row r="779">
          <cell r="AK779">
            <v>103500000</v>
          </cell>
          <cell r="AR779" t="str">
            <v>febrero</v>
          </cell>
        </row>
        <row r="780">
          <cell r="AK780">
            <v>85500000</v>
          </cell>
          <cell r="AR780" t="str">
            <v>enero</v>
          </cell>
        </row>
        <row r="781">
          <cell r="AK781">
            <v>68250000</v>
          </cell>
          <cell r="AR781" t="str">
            <v>febrero</v>
          </cell>
        </row>
        <row r="782">
          <cell r="AK782">
            <v>60900000</v>
          </cell>
          <cell r="AR782" t="str">
            <v>marzo</v>
          </cell>
        </row>
        <row r="783">
          <cell r="AK783" t="str">
            <v/>
          </cell>
          <cell r="AR783" t="str">
            <v/>
          </cell>
        </row>
        <row r="784">
          <cell r="AK784" t="str">
            <v/>
          </cell>
          <cell r="AR784" t="str">
            <v/>
          </cell>
        </row>
        <row r="785">
          <cell r="AK785" t="str">
            <v/>
          </cell>
          <cell r="AR785" t="str">
            <v/>
          </cell>
        </row>
        <row r="786">
          <cell r="AK786">
            <v>57600000</v>
          </cell>
          <cell r="AR786" t="str">
            <v>febrero</v>
          </cell>
        </row>
        <row r="787">
          <cell r="AK787">
            <v>62700000</v>
          </cell>
          <cell r="AR787" t="str">
            <v>febrero</v>
          </cell>
        </row>
        <row r="788">
          <cell r="AK788">
            <v>51370000</v>
          </cell>
          <cell r="AR788" t="str">
            <v>enero</v>
          </cell>
        </row>
        <row r="789">
          <cell r="AK789">
            <v>119815200</v>
          </cell>
          <cell r="AR789" t="str">
            <v>febrero</v>
          </cell>
        </row>
        <row r="790">
          <cell r="AK790">
            <v>49500000</v>
          </cell>
          <cell r="AR790" t="str">
            <v>febrero</v>
          </cell>
        </row>
        <row r="791">
          <cell r="AK791">
            <v>37300000</v>
          </cell>
          <cell r="AR791" t="str">
            <v>febrero</v>
          </cell>
        </row>
        <row r="792">
          <cell r="AK792">
            <v>40000000</v>
          </cell>
          <cell r="AR792" t="str">
            <v>febrero</v>
          </cell>
        </row>
        <row r="793">
          <cell r="AK793">
            <v>54500000</v>
          </cell>
          <cell r="AR793" t="str">
            <v>marzo</v>
          </cell>
        </row>
        <row r="794">
          <cell r="AK794">
            <v>33300000</v>
          </cell>
          <cell r="AR794" t="str">
            <v>febrero</v>
          </cell>
        </row>
        <row r="795">
          <cell r="AK795">
            <v>96000000</v>
          </cell>
          <cell r="AR795" t="str">
            <v>febrero</v>
          </cell>
        </row>
        <row r="796">
          <cell r="AK796">
            <v>102000000</v>
          </cell>
          <cell r="AR796" t="str">
            <v>febrero</v>
          </cell>
        </row>
        <row r="797">
          <cell r="AK797">
            <v>85000000</v>
          </cell>
          <cell r="AR797" t="str">
            <v>marzo</v>
          </cell>
        </row>
        <row r="798">
          <cell r="AK798">
            <v>115200000</v>
          </cell>
          <cell r="AR798" t="str">
            <v>febrero</v>
          </cell>
        </row>
        <row r="799">
          <cell r="AK799">
            <v>44398900</v>
          </cell>
          <cell r="AR799" t="str">
            <v>enero</v>
          </cell>
        </row>
        <row r="800">
          <cell r="AK800">
            <v>120000000</v>
          </cell>
          <cell r="AR800" t="str">
            <v>febrero</v>
          </cell>
        </row>
        <row r="801">
          <cell r="AK801">
            <v>78000000</v>
          </cell>
          <cell r="AR801" t="str">
            <v>enero</v>
          </cell>
        </row>
        <row r="802">
          <cell r="AK802">
            <v>96000000</v>
          </cell>
          <cell r="AR802" t="str">
            <v>enero</v>
          </cell>
        </row>
        <row r="803">
          <cell r="AK803">
            <v>102000000</v>
          </cell>
          <cell r="AR803" t="str">
            <v>febrero</v>
          </cell>
        </row>
        <row r="804">
          <cell r="AK804">
            <v>115200000</v>
          </cell>
          <cell r="AR804" t="str">
            <v>febrero</v>
          </cell>
        </row>
        <row r="805">
          <cell r="AK805">
            <v>138000000</v>
          </cell>
          <cell r="AR805" t="str">
            <v>febrero</v>
          </cell>
        </row>
        <row r="806">
          <cell r="AK806">
            <v>108000000</v>
          </cell>
          <cell r="AR806" t="str">
            <v>febrero</v>
          </cell>
        </row>
        <row r="807">
          <cell r="AK807">
            <v>84000000</v>
          </cell>
          <cell r="AR807" t="str">
            <v>febrero</v>
          </cell>
        </row>
        <row r="808">
          <cell r="AK808">
            <v>115200000</v>
          </cell>
          <cell r="AR808" t="str">
            <v>febrero</v>
          </cell>
        </row>
        <row r="809">
          <cell r="AK809" t="str">
            <v/>
          </cell>
          <cell r="AR809" t="str">
            <v/>
          </cell>
        </row>
        <row r="810">
          <cell r="AK810">
            <v>39732501</v>
          </cell>
          <cell r="AR810" t="str">
            <v>marzo</v>
          </cell>
        </row>
        <row r="811">
          <cell r="AK811">
            <v>37237760</v>
          </cell>
          <cell r="AR811" t="str">
            <v>abril</v>
          </cell>
        </row>
        <row r="812">
          <cell r="AK812">
            <v>75733320</v>
          </cell>
          <cell r="AR812" t="str">
            <v>marzo</v>
          </cell>
        </row>
        <row r="813">
          <cell r="AK813">
            <v>31050000</v>
          </cell>
          <cell r="AR813" t="str">
            <v>enero</v>
          </cell>
        </row>
        <row r="814">
          <cell r="AK814" t="str">
            <v/>
          </cell>
          <cell r="AR814" t="str">
            <v/>
          </cell>
        </row>
        <row r="815">
          <cell r="AK815">
            <v>31460789</v>
          </cell>
          <cell r="AR815" t="str">
            <v>marzo</v>
          </cell>
        </row>
        <row r="816">
          <cell r="AK816">
            <v>31460789</v>
          </cell>
          <cell r="AR816" t="str">
            <v>marzo</v>
          </cell>
        </row>
        <row r="817">
          <cell r="AK817">
            <v>31460789</v>
          </cell>
          <cell r="AR817" t="str">
            <v>marzo</v>
          </cell>
        </row>
        <row r="818">
          <cell r="AK818" t="str">
            <v/>
          </cell>
          <cell r="AR818" t="str">
            <v/>
          </cell>
        </row>
        <row r="819">
          <cell r="AK819">
            <v>31665283</v>
          </cell>
          <cell r="AR819" t="str">
            <v>febrero</v>
          </cell>
        </row>
        <row r="820">
          <cell r="AK820">
            <v>31460800</v>
          </cell>
          <cell r="AR820" t="str">
            <v>marzo</v>
          </cell>
        </row>
        <row r="821">
          <cell r="AK821">
            <v>22573280</v>
          </cell>
          <cell r="AR821" t="str">
            <v>febrero</v>
          </cell>
        </row>
        <row r="822">
          <cell r="AK822" t="str">
            <v/>
          </cell>
          <cell r="AR822" t="str">
            <v/>
          </cell>
        </row>
        <row r="823">
          <cell r="AK823" t="str">
            <v/>
          </cell>
          <cell r="AR823" t="str">
            <v/>
          </cell>
        </row>
        <row r="824">
          <cell r="AK824">
            <v>22573280</v>
          </cell>
          <cell r="AR824" t="str">
            <v>febrero</v>
          </cell>
        </row>
        <row r="825">
          <cell r="AK825" t="str">
            <v/>
          </cell>
          <cell r="AR825" t="str">
            <v/>
          </cell>
        </row>
        <row r="826">
          <cell r="AK826">
            <v>22573280</v>
          </cell>
          <cell r="AR826" t="str">
            <v>febrero</v>
          </cell>
        </row>
        <row r="827">
          <cell r="AK827">
            <v>39732501</v>
          </cell>
          <cell r="AR827" t="str">
            <v>marzo</v>
          </cell>
        </row>
        <row r="828">
          <cell r="AK828">
            <v>22573280</v>
          </cell>
          <cell r="AR828" t="str">
            <v>febrero</v>
          </cell>
        </row>
        <row r="829">
          <cell r="AK829" t="str">
            <v/>
          </cell>
          <cell r="AR829" t="str">
            <v/>
          </cell>
        </row>
        <row r="830">
          <cell r="AK830" t="str">
            <v/>
          </cell>
          <cell r="AR830" t="str">
            <v/>
          </cell>
        </row>
        <row r="831">
          <cell r="AK831">
            <v>27534826</v>
          </cell>
          <cell r="AR831" t="str">
            <v>febrero</v>
          </cell>
        </row>
        <row r="832">
          <cell r="AK832">
            <v>15018996</v>
          </cell>
          <cell r="AR832" t="str">
            <v>abril</v>
          </cell>
        </row>
        <row r="833">
          <cell r="AK833">
            <v>15018996</v>
          </cell>
          <cell r="AR833" t="str">
            <v>marzo</v>
          </cell>
        </row>
        <row r="834">
          <cell r="AK834">
            <v>27534826</v>
          </cell>
          <cell r="AR834" t="str">
            <v>marzo</v>
          </cell>
        </row>
        <row r="835">
          <cell r="AK835">
            <v>15018996</v>
          </cell>
          <cell r="AR835" t="str">
            <v>marzo</v>
          </cell>
        </row>
        <row r="836">
          <cell r="AK836" t="str">
            <v/>
          </cell>
          <cell r="AR836" t="str">
            <v/>
          </cell>
        </row>
        <row r="837">
          <cell r="AK837" t="str">
            <v/>
          </cell>
          <cell r="AR837" t="str">
            <v/>
          </cell>
        </row>
        <row r="838">
          <cell r="AK838">
            <v>27534826</v>
          </cell>
          <cell r="AR838" t="str">
            <v>febrero</v>
          </cell>
        </row>
        <row r="839">
          <cell r="AK839" t="str">
            <v/>
          </cell>
          <cell r="AR839" t="str">
            <v/>
          </cell>
        </row>
        <row r="840">
          <cell r="AK840" t="str">
            <v/>
          </cell>
          <cell r="AR840" t="str">
            <v/>
          </cell>
        </row>
        <row r="841">
          <cell r="AK841" t="str">
            <v/>
          </cell>
          <cell r="AR841" t="str">
            <v/>
          </cell>
        </row>
        <row r="842">
          <cell r="AK842">
            <v>25031660</v>
          </cell>
          <cell r="AR842" t="str">
            <v>abril</v>
          </cell>
        </row>
        <row r="843">
          <cell r="AK843" t="str">
            <v/>
          </cell>
          <cell r="AR843" t="str">
            <v/>
          </cell>
        </row>
        <row r="844">
          <cell r="AK844" t="str">
            <v/>
          </cell>
          <cell r="AR844" t="str">
            <v/>
          </cell>
        </row>
        <row r="845">
          <cell r="AK845">
            <v>27451387</v>
          </cell>
          <cell r="AR845" t="str">
            <v>marzo</v>
          </cell>
        </row>
        <row r="846">
          <cell r="AK846">
            <v>27534826</v>
          </cell>
          <cell r="AR846" t="str">
            <v>febrero</v>
          </cell>
        </row>
        <row r="847">
          <cell r="AK847">
            <v>27534826</v>
          </cell>
          <cell r="AR847" t="str">
            <v>febrero</v>
          </cell>
        </row>
        <row r="848">
          <cell r="AK848" t="str">
            <v/>
          </cell>
          <cell r="AR848" t="str">
            <v/>
          </cell>
        </row>
        <row r="849">
          <cell r="AK849" t="str">
            <v/>
          </cell>
          <cell r="AR849" t="str">
            <v/>
          </cell>
        </row>
        <row r="850">
          <cell r="AK850">
            <v>27451387</v>
          </cell>
          <cell r="AR850" t="str">
            <v>febrero</v>
          </cell>
        </row>
        <row r="851">
          <cell r="AK851">
            <v>27534826</v>
          </cell>
          <cell r="AR851" t="str">
            <v>marzo</v>
          </cell>
        </row>
        <row r="852">
          <cell r="AK852">
            <v>25031660</v>
          </cell>
          <cell r="AR852" t="str">
            <v>abril</v>
          </cell>
        </row>
        <row r="853">
          <cell r="AK853" t="str">
            <v/>
          </cell>
          <cell r="AR853" t="str">
            <v/>
          </cell>
        </row>
        <row r="854">
          <cell r="AK854" t="str">
            <v/>
          </cell>
          <cell r="AR854" t="str">
            <v/>
          </cell>
        </row>
        <row r="855">
          <cell r="AK855">
            <v>27534826</v>
          </cell>
          <cell r="AR855" t="str">
            <v>febrero</v>
          </cell>
        </row>
        <row r="856">
          <cell r="AK856">
            <v>27534826</v>
          </cell>
          <cell r="AR856" t="str">
            <v>febrero</v>
          </cell>
        </row>
        <row r="857">
          <cell r="AK857">
            <v>25031660</v>
          </cell>
          <cell r="AR857" t="str">
            <v>abril</v>
          </cell>
        </row>
        <row r="858">
          <cell r="AK858">
            <v>27534826</v>
          </cell>
          <cell r="AR858" t="str">
            <v>marzo</v>
          </cell>
        </row>
        <row r="859">
          <cell r="AK859">
            <v>27534826</v>
          </cell>
          <cell r="AR859" t="str">
            <v>marzo</v>
          </cell>
        </row>
        <row r="860">
          <cell r="AK860">
            <v>27534826</v>
          </cell>
          <cell r="AR860" t="str">
            <v>febrero</v>
          </cell>
        </row>
        <row r="861">
          <cell r="AK861" t="str">
            <v/>
          </cell>
          <cell r="AR861" t="str">
            <v/>
          </cell>
        </row>
        <row r="862">
          <cell r="AK862" t="str">
            <v/>
          </cell>
          <cell r="AR862" t="str">
            <v/>
          </cell>
        </row>
        <row r="863">
          <cell r="AK863" t="str">
            <v/>
          </cell>
          <cell r="AR863" t="str">
            <v/>
          </cell>
        </row>
        <row r="864">
          <cell r="AK864" t="str">
            <v/>
          </cell>
          <cell r="AR864" t="str">
            <v/>
          </cell>
        </row>
        <row r="865">
          <cell r="AK865">
            <v>15018996</v>
          </cell>
          <cell r="AR865" t="str">
            <v>marzo</v>
          </cell>
        </row>
        <row r="866">
          <cell r="AK866" t="str">
            <v/>
          </cell>
          <cell r="AR866" t="str">
            <v/>
          </cell>
        </row>
        <row r="867">
          <cell r="AK867">
            <v>25031660</v>
          </cell>
          <cell r="AR867" t="str">
            <v>abril</v>
          </cell>
        </row>
        <row r="868">
          <cell r="AK868">
            <v>30870000</v>
          </cell>
          <cell r="AR868" t="str">
            <v>enero</v>
          </cell>
        </row>
        <row r="869">
          <cell r="AK869">
            <v>30443457</v>
          </cell>
          <cell r="AR869" t="str">
            <v>enero</v>
          </cell>
        </row>
        <row r="870">
          <cell r="AK870">
            <v>28629354</v>
          </cell>
          <cell r="AR870" t="str">
            <v>enero</v>
          </cell>
        </row>
        <row r="871">
          <cell r="AK871">
            <v>24706283</v>
          </cell>
          <cell r="AR871" t="str">
            <v>marzo</v>
          </cell>
        </row>
        <row r="872">
          <cell r="AK872">
            <v>29925000</v>
          </cell>
          <cell r="AR872" t="str">
            <v>febrero</v>
          </cell>
        </row>
        <row r="873">
          <cell r="AK873">
            <v>36120000</v>
          </cell>
          <cell r="AR873" t="str">
            <v>febrero</v>
          </cell>
        </row>
        <row r="874">
          <cell r="AK874">
            <v>32437790</v>
          </cell>
          <cell r="AR874" t="str">
            <v>enero</v>
          </cell>
        </row>
        <row r="875">
          <cell r="AK875">
            <v>34100000</v>
          </cell>
          <cell r="AR875" t="str">
            <v>febrero</v>
          </cell>
        </row>
        <row r="876">
          <cell r="AK876">
            <v>31050000</v>
          </cell>
          <cell r="AR876" t="str">
            <v>enero</v>
          </cell>
        </row>
        <row r="877">
          <cell r="AK877">
            <v>36300000</v>
          </cell>
          <cell r="AR877" t="str">
            <v>febrero</v>
          </cell>
        </row>
        <row r="878">
          <cell r="AK878">
            <v>36300000</v>
          </cell>
          <cell r="AR878" t="str">
            <v>febrero</v>
          </cell>
        </row>
        <row r="879">
          <cell r="AK879">
            <v>33524298</v>
          </cell>
          <cell r="AR879" t="str">
            <v>abril</v>
          </cell>
        </row>
        <row r="880">
          <cell r="AK880" t="str">
            <v/>
          </cell>
          <cell r="AR880" t="str">
            <v/>
          </cell>
        </row>
        <row r="881">
          <cell r="AK881">
            <v>28629365</v>
          </cell>
          <cell r="AR881" t="str">
            <v>enero</v>
          </cell>
        </row>
        <row r="882">
          <cell r="AK882">
            <v>28629365</v>
          </cell>
          <cell r="AR882" t="str">
            <v>enero</v>
          </cell>
        </row>
        <row r="883">
          <cell r="AK883" t="str">
            <v/>
          </cell>
          <cell r="AR883" t="str">
            <v/>
          </cell>
        </row>
        <row r="884">
          <cell r="AK884">
            <v>30544459</v>
          </cell>
          <cell r="AR884" t="str">
            <v>marzo</v>
          </cell>
        </row>
        <row r="885">
          <cell r="AK885">
            <v>26559242</v>
          </cell>
          <cell r="AR885" t="str">
            <v>enero</v>
          </cell>
        </row>
        <row r="886">
          <cell r="AK886">
            <v>32356333</v>
          </cell>
          <cell r="AR886" t="str">
            <v>enero</v>
          </cell>
        </row>
        <row r="887">
          <cell r="AK887" t="str">
            <v/>
          </cell>
          <cell r="AR887" t="str">
            <v/>
          </cell>
        </row>
        <row r="888">
          <cell r="AK888">
            <v>40961536</v>
          </cell>
          <cell r="AR888" t="str">
            <v>marzo</v>
          </cell>
        </row>
        <row r="889">
          <cell r="AK889" t="str">
            <v/>
          </cell>
          <cell r="AR889" t="str">
            <v/>
          </cell>
        </row>
        <row r="890">
          <cell r="AK890">
            <v>34100000</v>
          </cell>
          <cell r="AR890" t="str">
            <v>febrero</v>
          </cell>
        </row>
        <row r="891">
          <cell r="AK891">
            <v>24706283</v>
          </cell>
          <cell r="AR891" t="str">
            <v>marzo</v>
          </cell>
        </row>
        <row r="892">
          <cell r="AK892">
            <v>29448000</v>
          </cell>
          <cell r="AR892" t="str">
            <v>febrero</v>
          </cell>
        </row>
        <row r="893">
          <cell r="AK893">
            <v>29448000</v>
          </cell>
          <cell r="AR893" t="str">
            <v>febrero</v>
          </cell>
        </row>
        <row r="894">
          <cell r="AK894">
            <v>29448000</v>
          </cell>
          <cell r="AR894" t="str">
            <v>febrero</v>
          </cell>
        </row>
        <row r="895">
          <cell r="AK895">
            <v>29448000</v>
          </cell>
          <cell r="AR895" t="str">
            <v>febrero</v>
          </cell>
        </row>
        <row r="896">
          <cell r="AK896">
            <v>29448000</v>
          </cell>
          <cell r="AR896" t="str">
            <v>febrero</v>
          </cell>
        </row>
        <row r="897">
          <cell r="AK897">
            <v>29448000</v>
          </cell>
          <cell r="AR897" t="str">
            <v>febrero</v>
          </cell>
        </row>
        <row r="898">
          <cell r="AK898">
            <v>29448000</v>
          </cell>
          <cell r="AR898" t="str">
            <v>febrero</v>
          </cell>
        </row>
        <row r="899">
          <cell r="AK899">
            <v>29448000</v>
          </cell>
          <cell r="AR899" t="str">
            <v>febrero</v>
          </cell>
        </row>
        <row r="900">
          <cell r="AK900">
            <v>29448000</v>
          </cell>
          <cell r="AR900" t="str">
            <v>febrero</v>
          </cell>
        </row>
        <row r="901">
          <cell r="AK901">
            <v>29448000</v>
          </cell>
          <cell r="AR901" t="str">
            <v>febrero</v>
          </cell>
        </row>
        <row r="902">
          <cell r="AK902">
            <v>29448000</v>
          </cell>
          <cell r="AR902" t="str">
            <v>febrero</v>
          </cell>
        </row>
        <row r="903">
          <cell r="AK903">
            <v>29448000</v>
          </cell>
          <cell r="AR903" t="str">
            <v>febrero</v>
          </cell>
        </row>
        <row r="904">
          <cell r="AK904">
            <v>28221000</v>
          </cell>
          <cell r="AR904" t="str">
            <v>febrero</v>
          </cell>
        </row>
        <row r="905">
          <cell r="AK905">
            <v>28221000</v>
          </cell>
          <cell r="AR905" t="str">
            <v>febrero</v>
          </cell>
        </row>
        <row r="906">
          <cell r="AK906">
            <v>28221000</v>
          </cell>
          <cell r="AR906" t="str">
            <v>febrero</v>
          </cell>
        </row>
        <row r="907">
          <cell r="AK907">
            <v>28221000</v>
          </cell>
          <cell r="AR907" t="str">
            <v>febrero</v>
          </cell>
        </row>
        <row r="908">
          <cell r="AK908">
            <v>28221000</v>
          </cell>
          <cell r="AR908" t="str">
            <v>febrero</v>
          </cell>
        </row>
        <row r="909">
          <cell r="AK909">
            <v>28221000</v>
          </cell>
          <cell r="AR909" t="str">
            <v>febrero</v>
          </cell>
        </row>
        <row r="910">
          <cell r="AK910">
            <v>28221000</v>
          </cell>
          <cell r="AR910" t="str">
            <v>febrero</v>
          </cell>
        </row>
        <row r="911">
          <cell r="AK911">
            <v>28221000</v>
          </cell>
          <cell r="AR911" t="str">
            <v>febrero</v>
          </cell>
        </row>
        <row r="912">
          <cell r="AK912">
            <v>28221000</v>
          </cell>
          <cell r="AR912" t="str">
            <v>febrero</v>
          </cell>
        </row>
        <row r="913">
          <cell r="AK913">
            <v>28221000</v>
          </cell>
          <cell r="AR913" t="str">
            <v>febrero</v>
          </cell>
        </row>
        <row r="914">
          <cell r="AK914">
            <v>28221000</v>
          </cell>
          <cell r="AR914" t="str">
            <v>febrero</v>
          </cell>
        </row>
        <row r="915">
          <cell r="AK915">
            <v>28221000</v>
          </cell>
          <cell r="AR915" t="str">
            <v>febrero</v>
          </cell>
        </row>
        <row r="916">
          <cell r="AK916">
            <v>28221000</v>
          </cell>
          <cell r="AR916" t="str">
            <v>febrero</v>
          </cell>
        </row>
        <row r="917">
          <cell r="AK917">
            <v>28221000</v>
          </cell>
          <cell r="AR917" t="str">
            <v>febrero</v>
          </cell>
        </row>
        <row r="918">
          <cell r="AK918">
            <v>28221000</v>
          </cell>
          <cell r="AR918" t="str">
            <v>febrero</v>
          </cell>
        </row>
        <row r="919">
          <cell r="AK919">
            <v>28221000</v>
          </cell>
          <cell r="AR919" t="str">
            <v>febrero</v>
          </cell>
        </row>
        <row r="920">
          <cell r="AK920">
            <v>28221000</v>
          </cell>
          <cell r="AR920" t="str">
            <v>febrero</v>
          </cell>
        </row>
        <row r="921">
          <cell r="AK921">
            <v>28221000</v>
          </cell>
          <cell r="AR921" t="str">
            <v>febrero</v>
          </cell>
        </row>
        <row r="922">
          <cell r="AK922">
            <v>28221000</v>
          </cell>
          <cell r="AR922" t="str">
            <v>febrero</v>
          </cell>
        </row>
        <row r="923">
          <cell r="AK923">
            <v>28221000</v>
          </cell>
          <cell r="AR923" t="str">
            <v>febrero</v>
          </cell>
        </row>
        <row r="924">
          <cell r="AK924">
            <v>28221000</v>
          </cell>
          <cell r="AR924" t="str">
            <v>febrero</v>
          </cell>
        </row>
        <row r="925">
          <cell r="AK925">
            <v>28221000</v>
          </cell>
          <cell r="AR925" t="str">
            <v>febrero</v>
          </cell>
        </row>
        <row r="926">
          <cell r="AK926">
            <v>28221000</v>
          </cell>
          <cell r="AR926" t="str">
            <v>febrero</v>
          </cell>
        </row>
        <row r="927">
          <cell r="AK927">
            <v>28221000</v>
          </cell>
          <cell r="AR927" t="str">
            <v>febrero</v>
          </cell>
        </row>
        <row r="928">
          <cell r="AK928">
            <v>28221000</v>
          </cell>
          <cell r="AR928" t="str">
            <v>febrero</v>
          </cell>
        </row>
        <row r="929">
          <cell r="AK929">
            <v>28221000</v>
          </cell>
          <cell r="AR929" t="str">
            <v>febrero</v>
          </cell>
        </row>
        <row r="930">
          <cell r="AK930">
            <v>28221000</v>
          </cell>
          <cell r="AR930" t="str">
            <v>febrero</v>
          </cell>
        </row>
        <row r="931">
          <cell r="AK931">
            <v>28221000</v>
          </cell>
          <cell r="AR931" t="str">
            <v>febrero</v>
          </cell>
        </row>
        <row r="932">
          <cell r="AK932">
            <v>28221000</v>
          </cell>
          <cell r="AR932" t="str">
            <v>febrero</v>
          </cell>
        </row>
        <row r="933">
          <cell r="AK933">
            <v>28221000</v>
          </cell>
          <cell r="AR933" t="str">
            <v>febrero</v>
          </cell>
        </row>
        <row r="934">
          <cell r="AK934">
            <v>29448000</v>
          </cell>
          <cell r="AR934" t="str">
            <v>febrero</v>
          </cell>
        </row>
        <row r="935">
          <cell r="AK935">
            <v>28221000</v>
          </cell>
          <cell r="AR935" t="str">
            <v>febrero</v>
          </cell>
        </row>
        <row r="936">
          <cell r="AK936">
            <v>29448000</v>
          </cell>
          <cell r="AR936" t="str">
            <v>febrero</v>
          </cell>
        </row>
        <row r="937">
          <cell r="AK937">
            <v>28221000</v>
          </cell>
          <cell r="AR937" t="str">
            <v>febrero</v>
          </cell>
        </row>
        <row r="938">
          <cell r="AK938">
            <v>28221000</v>
          </cell>
          <cell r="AR938" t="str">
            <v>febrero</v>
          </cell>
        </row>
        <row r="939">
          <cell r="AK939">
            <v>28221000</v>
          </cell>
          <cell r="AR939" t="str">
            <v>febrero</v>
          </cell>
        </row>
        <row r="940">
          <cell r="AK940">
            <v>28221000</v>
          </cell>
          <cell r="AR940" t="str">
            <v>febrero</v>
          </cell>
        </row>
        <row r="941">
          <cell r="AK941">
            <v>28221000</v>
          </cell>
          <cell r="AR941" t="str">
            <v>febrero</v>
          </cell>
        </row>
        <row r="942">
          <cell r="AK942">
            <v>28221000</v>
          </cell>
          <cell r="AR942" t="str">
            <v>febrero</v>
          </cell>
        </row>
        <row r="943">
          <cell r="AK943">
            <v>28221000</v>
          </cell>
          <cell r="AR943" t="str">
            <v>febrero</v>
          </cell>
        </row>
        <row r="944">
          <cell r="AK944">
            <v>29448000</v>
          </cell>
          <cell r="AR944" t="str">
            <v>febrero</v>
          </cell>
        </row>
        <row r="945">
          <cell r="AK945">
            <v>28221000</v>
          </cell>
          <cell r="AR945" t="str">
            <v>febrero</v>
          </cell>
        </row>
        <row r="946">
          <cell r="AK946">
            <v>28221000</v>
          </cell>
          <cell r="AR946" t="str">
            <v>febrero</v>
          </cell>
        </row>
        <row r="947">
          <cell r="AK947">
            <v>29448000</v>
          </cell>
          <cell r="AR947" t="str">
            <v>febrero</v>
          </cell>
        </row>
        <row r="948">
          <cell r="AK948">
            <v>28221000</v>
          </cell>
          <cell r="AR948" t="str">
            <v>febrero</v>
          </cell>
        </row>
        <row r="949">
          <cell r="AK949">
            <v>28221000</v>
          </cell>
          <cell r="AR949" t="str">
            <v>febrero</v>
          </cell>
        </row>
        <row r="950">
          <cell r="AK950">
            <v>28221000</v>
          </cell>
          <cell r="AR950" t="str">
            <v>febrero</v>
          </cell>
        </row>
        <row r="951">
          <cell r="AK951">
            <v>28221000</v>
          </cell>
          <cell r="AR951" t="str">
            <v>febrero</v>
          </cell>
        </row>
        <row r="952">
          <cell r="AK952">
            <v>28221000</v>
          </cell>
          <cell r="AR952" t="str">
            <v>febrero</v>
          </cell>
        </row>
        <row r="953">
          <cell r="AK953">
            <v>28221000</v>
          </cell>
          <cell r="AR953" t="str">
            <v>febrero</v>
          </cell>
        </row>
        <row r="954">
          <cell r="AK954">
            <v>28221000</v>
          </cell>
          <cell r="AR954" t="str">
            <v>febrero</v>
          </cell>
        </row>
        <row r="955">
          <cell r="AK955">
            <v>28221000</v>
          </cell>
          <cell r="AR955" t="str">
            <v>febrero</v>
          </cell>
        </row>
        <row r="956">
          <cell r="AK956">
            <v>28221000</v>
          </cell>
          <cell r="AR956" t="str">
            <v>febrero</v>
          </cell>
        </row>
        <row r="957">
          <cell r="AK957">
            <v>28221000</v>
          </cell>
          <cell r="AR957" t="str">
            <v>febrero</v>
          </cell>
        </row>
        <row r="958">
          <cell r="AK958">
            <v>29448000</v>
          </cell>
          <cell r="AR958" t="str">
            <v>marzo</v>
          </cell>
        </row>
        <row r="959">
          <cell r="AK959">
            <v>28221000</v>
          </cell>
          <cell r="AR959" t="str">
            <v>marzo</v>
          </cell>
        </row>
        <row r="960">
          <cell r="AK960">
            <v>28221000</v>
          </cell>
          <cell r="AR960" t="str">
            <v>marzo</v>
          </cell>
        </row>
        <row r="961">
          <cell r="AK961">
            <v>28221000</v>
          </cell>
          <cell r="AR961" t="str">
            <v>marzo</v>
          </cell>
        </row>
        <row r="962">
          <cell r="AK962">
            <v>28221000</v>
          </cell>
          <cell r="AR962" t="str">
            <v>marzo</v>
          </cell>
        </row>
        <row r="963">
          <cell r="AK963">
            <v>28221000</v>
          </cell>
          <cell r="AR963" t="str">
            <v>marzo</v>
          </cell>
        </row>
        <row r="964">
          <cell r="AK964">
            <v>29448000</v>
          </cell>
          <cell r="AR964" t="str">
            <v>marzo</v>
          </cell>
        </row>
        <row r="965">
          <cell r="AK965">
            <v>28221000</v>
          </cell>
          <cell r="AR965" t="str">
            <v>marzo</v>
          </cell>
        </row>
        <row r="966">
          <cell r="AK966">
            <v>28221000</v>
          </cell>
          <cell r="AR966" t="str">
            <v>marzo</v>
          </cell>
        </row>
        <row r="967">
          <cell r="AK967">
            <v>28221000</v>
          </cell>
          <cell r="AR967" t="str">
            <v>marzo</v>
          </cell>
        </row>
        <row r="968">
          <cell r="AK968">
            <v>28221000</v>
          </cell>
          <cell r="AR968" t="str">
            <v>marzo</v>
          </cell>
        </row>
        <row r="969">
          <cell r="AK969">
            <v>28221000</v>
          </cell>
          <cell r="AR969" t="str">
            <v>marzo</v>
          </cell>
        </row>
        <row r="970">
          <cell r="AK970">
            <v>28221000</v>
          </cell>
          <cell r="AR970" t="str">
            <v>marzo</v>
          </cell>
        </row>
        <row r="971">
          <cell r="AK971">
            <v>28221000</v>
          </cell>
          <cell r="AR971" t="str">
            <v>marzo</v>
          </cell>
        </row>
        <row r="972">
          <cell r="AK972">
            <v>28221000</v>
          </cell>
          <cell r="AR972" t="str">
            <v>marzo</v>
          </cell>
        </row>
        <row r="973">
          <cell r="AK973">
            <v>28221000</v>
          </cell>
          <cell r="AR973" t="str">
            <v>marzo</v>
          </cell>
        </row>
        <row r="974">
          <cell r="AK974">
            <v>26994000</v>
          </cell>
          <cell r="AR974" t="str">
            <v>marzo</v>
          </cell>
        </row>
        <row r="975">
          <cell r="AK975">
            <v>26994000</v>
          </cell>
          <cell r="AR975" t="str">
            <v>marzo</v>
          </cell>
        </row>
        <row r="976">
          <cell r="AK976">
            <v>26994000</v>
          </cell>
          <cell r="AR976" t="str">
            <v>marzo</v>
          </cell>
        </row>
        <row r="977">
          <cell r="AK977">
            <v>26994000</v>
          </cell>
          <cell r="AR977" t="str">
            <v>marzo</v>
          </cell>
        </row>
        <row r="978">
          <cell r="AK978">
            <v>26994000</v>
          </cell>
          <cell r="AR978" t="str">
            <v>marzo</v>
          </cell>
        </row>
        <row r="979">
          <cell r="AK979">
            <v>26994000</v>
          </cell>
          <cell r="AR979" t="str">
            <v>marzo</v>
          </cell>
        </row>
        <row r="980">
          <cell r="AK980">
            <v>26994000</v>
          </cell>
          <cell r="AR980" t="str">
            <v>marzo</v>
          </cell>
        </row>
        <row r="981">
          <cell r="AK981">
            <v>26994000</v>
          </cell>
          <cell r="AR981" t="str">
            <v>marzo</v>
          </cell>
        </row>
        <row r="982">
          <cell r="AK982">
            <v>26994000</v>
          </cell>
          <cell r="AR982" t="str">
            <v>marzo</v>
          </cell>
        </row>
        <row r="983">
          <cell r="AK983">
            <v>26994000</v>
          </cell>
          <cell r="AR983" t="str">
            <v>marzo</v>
          </cell>
        </row>
        <row r="984">
          <cell r="AK984">
            <v>26994000</v>
          </cell>
          <cell r="AR984" t="str">
            <v>marzo</v>
          </cell>
        </row>
        <row r="985">
          <cell r="AK985">
            <v>26994000</v>
          </cell>
          <cell r="AR985" t="str">
            <v>marzo</v>
          </cell>
        </row>
        <row r="986">
          <cell r="AK986">
            <v>26994000</v>
          </cell>
          <cell r="AR986" t="str">
            <v>marzo</v>
          </cell>
        </row>
        <row r="987">
          <cell r="AK987">
            <v>26994000</v>
          </cell>
          <cell r="AR987" t="str">
            <v>marzo</v>
          </cell>
        </row>
        <row r="988">
          <cell r="AK988">
            <v>26994000</v>
          </cell>
          <cell r="AR988" t="str">
            <v>marzo</v>
          </cell>
        </row>
        <row r="989">
          <cell r="AK989">
            <v>26994000</v>
          </cell>
          <cell r="AR989" t="str">
            <v>abril</v>
          </cell>
        </row>
        <row r="990">
          <cell r="AK990">
            <v>25767000</v>
          </cell>
          <cell r="AR990" t="str">
            <v>abril</v>
          </cell>
        </row>
        <row r="991">
          <cell r="AK991">
            <v>25767000</v>
          </cell>
          <cell r="AR991" t="str">
            <v>abril</v>
          </cell>
        </row>
        <row r="992">
          <cell r="AK992" t="str">
            <v/>
          </cell>
          <cell r="AR992" t="str">
            <v/>
          </cell>
        </row>
        <row r="993">
          <cell r="AK993" t="str">
            <v/>
          </cell>
          <cell r="AR993" t="str">
            <v/>
          </cell>
        </row>
        <row r="994">
          <cell r="AK994" t="str">
            <v/>
          </cell>
          <cell r="AR994" t="str">
            <v/>
          </cell>
        </row>
        <row r="995">
          <cell r="AK995" t="str">
            <v/>
          </cell>
          <cell r="AR995" t="str">
            <v/>
          </cell>
        </row>
        <row r="996">
          <cell r="AK996" t="str">
            <v/>
          </cell>
          <cell r="AR996" t="str">
            <v/>
          </cell>
        </row>
        <row r="997">
          <cell r="AK997" t="str">
            <v/>
          </cell>
          <cell r="AR997" t="str">
            <v/>
          </cell>
        </row>
        <row r="998">
          <cell r="AK998" t="str">
            <v/>
          </cell>
          <cell r="AR998" t="str">
            <v/>
          </cell>
        </row>
        <row r="999">
          <cell r="AK999" t="str">
            <v/>
          </cell>
          <cell r="AR999" t="str">
            <v/>
          </cell>
        </row>
        <row r="1000">
          <cell r="AK1000" t="str">
            <v/>
          </cell>
          <cell r="AR1000" t="str">
            <v/>
          </cell>
        </row>
        <row r="1001">
          <cell r="AK1001" t="str">
            <v/>
          </cell>
          <cell r="AR1001" t="str">
            <v/>
          </cell>
        </row>
        <row r="1002">
          <cell r="AK1002" t="str">
            <v/>
          </cell>
          <cell r="AR1002" t="str">
            <v/>
          </cell>
        </row>
        <row r="1003">
          <cell r="AK1003" t="str">
            <v/>
          </cell>
          <cell r="AR1003" t="str">
            <v/>
          </cell>
        </row>
        <row r="1004">
          <cell r="AK1004" t="str">
            <v/>
          </cell>
          <cell r="AR1004" t="str">
            <v/>
          </cell>
        </row>
        <row r="1005">
          <cell r="AK1005">
            <v>25767000</v>
          </cell>
          <cell r="AR1005" t="str">
            <v>marzo</v>
          </cell>
        </row>
        <row r="1006">
          <cell r="AK1006">
            <v>29448000</v>
          </cell>
          <cell r="AR1006" t="str">
            <v>marzo</v>
          </cell>
        </row>
        <row r="1007">
          <cell r="AK1007">
            <v>28221000</v>
          </cell>
          <cell r="AR1007" t="str">
            <v>marzo</v>
          </cell>
        </row>
        <row r="1008">
          <cell r="AK1008">
            <v>28221000</v>
          </cell>
          <cell r="AR1008" t="str">
            <v>marzo</v>
          </cell>
        </row>
        <row r="1009">
          <cell r="AK1009">
            <v>28221000</v>
          </cell>
          <cell r="AR1009" t="str">
            <v>abril</v>
          </cell>
        </row>
        <row r="1010">
          <cell r="AK1010">
            <v>28221000</v>
          </cell>
          <cell r="AR1010" t="str">
            <v>abril</v>
          </cell>
        </row>
        <row r="1011">
          <cell r="AK1011" t="str">
            <v/>
          </cell>
          <cell r="AR1011" t="str">
            <v/>
          </cell>
        </row>
        <row r="1012">
          <cell r="AK1012" t="str">
            <v/>
          </cell>
          <cell r="AR1012" t="str">
            <v/>
          </cell>
        </row>
        <row r="1013">
          <cell r="AK1013" t="str">
            <v/>
          </cell>
          <cell r="AR1013" t="str">
            <v/>
          </cell>
        </row>
        <row r="1014">
          <cell r="AK1014" t="str">
            <v/>
          </cell>
          <cell r="AR1014" t="str">
            <v/>
          </cell>
        </row>
        <row r="1015">
          <cell r="AK1015">
            <v>23313000</v>
          </cell>
          <cell r="AR1015" t="str">
            <v>abril</v>
          </cell>
        </row>
        <row r="1016">
          <cell r="AK1016" t="str">
            <v/>
          </cell>
          <cell r="AR1016" t="str">
            <v/>
          </cell>
        </row>
        <row r="1017">
          <cell r="AK1017" t="str">
            <v/>
          </cell>
          <cell r="AR1017" t="str">
            <v/>
          </cell>
        </row>
        <row r="1018">
          <cell r="AK1018" t="str">
            <v/>
          </cell>
          <cell r="AR1018" t="str">
            <v/>
          </cell>
        </row>
        <row r="1019">
          <cell r="AK1019" t="str">
            <v/>
          </cell>
          <cell r="AR1019" t="str">
            <v/>
          </cell>
        </row>
        <row r="1020">
          <cell r="AK1020" t="str">
            <v/>
          </cell>
          <cell r="AR1020" t="str">
            <v/>
          </cell>
        </row>
        <row r="1021">
          <cell r="AK1021" t="str">
            <v/>
          </cell>
          <cell r="AR1021" t="str">
            <v/>
          </cell>
        </row>
        <row r="1022">
          <cell r="AK1022">
            <v>31460789</v>
          </cell>
          <cell r="AR1022" t="str">
            <v>marzo</v>
          </cell>
        </row>
        <row r="1023">
          <cell r="AK1023">
            <v>29644282</v>
          </cell>
          <cell r="AR1023" t="str">
            <v>marzo</v>
          </cell>
        </row>
        <row r="1024">
          <cell r="AK1024">
            <v>29644282</v>
          </cell>
          <cell r="AR1024" t="str">
            <v>marzo</v>
          </cell>
        </row>
        <row r="1025">
          <cell r="AK1025">
            <v>33442544</v>
          </cell>
          <cell r="AR1025" t="str">
            <v>febrero</v>
          </cell>
        </row>
        <row r="1026">
          <cell r="AK1026" t="str">
            <v/>
          </cell>
          <cell r="AR1026" t="str">
            <v/>
          </cell>
        </row>
        <row r="1027">
          <cell r="AK1027">
            <v>31460789</v>
          </cell>
          <cell r="AR1027" t="str">
            <v>marzo</v>
          </cell>
        </row>
        <row r="1028">
          <cell r="AK1028">
            <v>3500000</v>
          </cell>
          <cell r="AR1028" t="str">
            <v>enero</v>
          </cell>
        </row>
        <row r="1029">
          <cell r="AK1029">
            <v>34500000</v>
          </cell>
          <cell r="AR1029" t="str">
            <v>febrero</v>
          </cell>
        </row>
        <row r="1030">
          <cell r="AK1030">
            <v>34500000</v>
          </cell>
          <cell r="AR1030" t="str">
            <v>febrero</v>
          </cell>
        </row>
        <row r="1031">
          <cell r="AK1031">
            <v>34500000</v>
          </cell>
          <cell r="AR1031" t="str">
            <v>febrero</v>
          </cell>
        </row>
        <row r="1032">
          <cell r="AK1032">
            <v>34500000</v>
          </cell>
          <cell r="AR1032" t="str">
            <v>febrero</v>
          </cell>
        </row>
        <row r="1033">
          <cell r="AK1033">
            <v>34500000</v>
          </cell>
          <cell r="AR1033" t="str">
            <v>febrero</v>
          </cell>
        </row>
        <row r="1034">
          <cell r="AK1034">
            <v>34500000</v>
          </cell>
          <cell r="AR1034" t="str">
            <v>febrero</v>
          </cell>
        </row>
        <row r="1035">
          <cell r="AK1035">
            <v>32065000</v>
          </cell>
          <cell r="AR1035" t="str">
            <v>enero</v>
          </cell>
        </row>
        <row r="1036">
          <cell r="AK1036">
            <v>29942000</v>
          </cell>
          <cell r="AR1036" t="str">
            <v>febrero</v>
          </cell>
        </row>
        <row r="1037">
          <cell r="AK1037">
            <v>29942000</v>
          </cell>
          <cell r="AR1037" t="str">
            <v>febrero</v>
          </cell>
        </row>
        <row r="1038">
          <cell r="AK1038">
            <v>29942000</v>
          </cell>
          <cell r="AR1038" t="str">
            <v>febrero</v>
          </cell>
        </row>
        <row r="1039">
          <cell r="AK1039">
            <v>33857980</v>
          </cell>
          <cell r="AR1039" t="str">
            <v>enero</v>
          </cell>
        </row>
        <row r="1040">
          <cell r="AK1040">
            <v>33918664</v>
          </cell>
          <cell r="AR1040" t="str">
            <v>enero</v>
          </cell>
        </row>
        <row r="1041">
          <cell r="AK1041">
            <v>32545000</v>
          </cell>
          <cell r="AR1041" t="str">
            <v>enero</v>
          </cell>
        </row>
        <row r="1042">
          <cell r="AK1042">
            <v>30769536</v>
          </cell>
          <cell r="AR1042" t="str">
            <v>febrero</v>
          </cell>
        </row>
        <row r="1043">
          <cell r="AK1043">
            <v>34182111</v>
          </cell>
          <cell r="AR1043" t="str">
            <v>marzo</v>
          </cell>
        </row>
        <row r="1044">
          <cell r="AK1044">
            <v>29778280</v>
          </cell>
          <cell r="AR1044" t="str">
            <v>marzo</v>
          </cell>
        </row>
        <row r="1045">
          <cell r="AK1045" t="str">
            <v/>
          </cell>
          <cell r="AR1045" t="str">
            <v/>
          </cell>
        </row>
        <row r="1046">
          <cell r="AK1046">
            <v>29778280</v>
          </cell>
          <cell r="AR1046" t="str">
            <v>marzo</v>
          </cell>
        </row>
        <row r="1047">
          <cell r="AK1047" t="str">
            <v/>
          </cell>
          <cell r="AR1047" t="str">
            <v/>
          </cell>
        </row>
        <row r="1048">
          <cell r="AK1048">
            <v>26706560</v>
          </cell>
          <cell r="AR1048" t="str">
            <v>marzo</v>
          </cell>
        </row>
        <row r="1049">
          <cell r="AK1049" t="str">
            <v/>
          </cell>
          <cell r="AR1049" t="str">
            <v/>
          </cell>
        </row>
        <row r="1050">
          <cell r="AK1050" t="str">
            <v/>
          </cell>
          <cell r="AR1050" t="str">
            <v/>
          </cell>
        </row>
        <row r="1051">
          <cell r="AK1051">
            <v>25371232</v>
          </cell>
          <cell r="AR1051" t="str">
            <v>abril</v>
          </cell>
        </row>
        <row r="1052">
          <cell r="AK1052" t="str">
            <v/>
          </cell>
          <cell r="AR1052" t="str">
            <v/>
          </cell>
        </row>
        <row r="1053">
          <cell r="AK1053">
            <v>31167524</v>
          </cell>
          <cell r="AR1053" t="str">
            <v>febrero</v>
          </cell>
        </row>
        <row r="1054">
          <cell r="AK1054" t="str">
            <v/>
          </cell>
          <cell r="AR1054" t="str">
            <v/>
          </cell>
        </row>
        <row r="1055">
          <cell r="AK1055" t="str">
            <v/>
          </cell>
          <cell r="AR1055" t="str">
            <v/>
          </cell>
        </row>
        <row r="1056">
          <cell r="AK1056">
            <v>35831700</v>
          </cell>
          <cell r="AR1056" t="str">
            <v>febrero</v>
          </cell>
        </row>
        <row r="1057">
          <cell r="AK1057">
            <v>29520500</v>
          </cell>
          <cell r="AR1057" t="str">
            <v>febrero</v>
          </cell>
        </row>
        <row r="1058">
          <cell r="AK1058">
            <v>27629789</v>
          </cell>
          <cell r="AR1058" t="str">
            <v>febrero</v>
          </cell>
        </row>
        <row r="1059">
          <cell r="AK1059">
            <v>1170000</v>
          </cell>
          <cell r="AR1059" t="str">
            <v>enero</v>
          </cell>
        </row>
        <row r="1060">
          <cell r="AK1060">
            <v>36750000</v>
          </cell>
          <cell r="AR1060" t="str">
            <v>enero</v>
          </cell>
        </row>
        <row r="1061">
          <cell r="AK1061">
            <v>32930745</v>
          </cell>
          <cell r="AR1061" t="str">
            <v>enero</v>
          </cell>
        </row>
        <row r="1062">
          <cell r="AK1062">
            <v>23690000</v>
          </cell>
          <cell r="AR1062" t="str">
            <v>febrero</v>
          </cell>
        </row>
        <row r="1063">
          <cell r="AK1063">
            <v>26450000</v>
          </cell>
          <cell r="AR1063" t="str">
            <v>febrero</v>
          </cell>
        </row>
        <row r="1064">
          <cell r="AK1064">
            <v>26450000</v>
          </cell>
          <cell r="AR1064" t="str">
            <v>febrero</v>
          </cell>
        </row>
        <row r="1065">
          <cell r="AK1065">
            <v>46000000</v>
          </cell>
          <cell r="AR1065" t="str">
            <v>enero</v>
          </cell>
        </row>
        <row r="1066">
          <cell r="AK1066">
            <v>30870000</v>
          </cell>
          <cell r="AR1066" t="str">
            <v>enero</v>
          </cell>
        </row>
        <row r="1067">
          <cell r="AK1067">
            <v>29400000</v>
          </cell>
          <cell r="AR1067" t="str">
            <v>enero</v>
          </cell>
        </row>
        <row r="1068">
          <cell r="AK1068">
            <v>30870000</v>
          </cell>
          <cell r="AR1068" t="str">
            <v>enero</v>
          </cell>
        </row>
        <row r="1069">
          <cell r="AK1069">
            <v>32460450</v>
          </cell>
          <cell r="AR1069" t="str">
            <v>febrero</v>
          </cell>
        </row>
        <row r="1070">
          <cell r="AK1070">
            <v>31050000</v>
          </cell>
          <cell r="AR1070" t="str">
            <v>enero</v>
          </cell>
        </row>
        <row r="1071">
          <cell r="AK1071">
            <v>27200686</v>
          </cell>
          <cell r="AR1071" t="str">
            <v>enero</v>
          </cell>
        </row>
        <row r="1072">
          <cell r="AK1072" t="str">
            <v/>
          </cell>
          <cell r="AR1072" t="str">
            <v/>
          </cell>
        </row>
        <row r="1073">
          <cell r="AK1073">
            <v>29210000</v>
          </cell>
          <cell r="AR1073" t="str">
            <v>enero</v>
          </cell>
        </row>
        <row r="1074">
          <cell r="AK1074" t="str">
            <v/>
          </cell>
          <cell r="AR1074" t="str">
            <v/>
          </cell>
        </row>
        <row r="1075">
          <cell r="AK1075" t="str">
            <v/>
          </cell>
          <cell r="AR1075" t="str">
            <v/>
          </cell>
        </row>
        <row r="1076">
          <cell r="AK1076">
            <v>60055760</v>
          </cell>
          <cell r="AR1076" t="str">
            <v>febrero</v>
          </cell>
        </row>
        <row r="1077">
          <cell r="AK1077">
            <v>82915000</v>
          </cell>
          <cell r="AR1077" t="str">
            <v>enero</v>
          </cell>
        </row>
        <row r="1078">
          <cell r="AK1078">
            <v>46000000</v>
          </cell>
          <cell r="AR1078" t="str">
            <v>enero</v>
          </cell>
        </row>
        <row r="1079">
          <cell r="AK1079">
            <v>33917022</v>
          </cell>
          <cell r="AR1079" t="str">
            <v>febrero</v>
          </cell>
        </row>
        <row r="1080">
          <cell r="AK1080">
            <v>51198506</v>
          </cell>
          <cell r="AR1080" t="str">
            <v>febrero</v>
          </cell>
        </row>
        <row r="1081">
          <cell r="AK1081">
            <v>120000000</v>
          </cell>
          <cell r="AR1081" t="str">
            <v>marzo</v>
          </cell>
        </row>
        <row r="1082">
          <cell r="AK1082">
            <v>42837500</v>
          </cell>
          <cell r="AR1082" t="str">
            <v>febrero</v>
          </cell>
        </row>
        <row r="1083">
          <cell r="AK1083">
            <v>91852800</v>
          </cell>
          <cell r="AR1083" t="str">
            <v>febrero</v>
          </cell>
        </row>
        <row r="1084">
          <cell r="AK1084">
            <v>56208500</v>
          </cell>
          <cell r="AR1084" t="str">
            <v>marzo</v>
          </cell>
        </row>
        <row r="1085">
          <cell r="AK1085">
            <v>103500000</v>
          </cell>
          <cell r="AR1085" t="str">
            <v>febrero</v>
          </cell>
        </row>
        <row r="1086">
          <cell r="AK1086">
            <v>80500000</v>
          </cell>
          <cell r="AR1086" t="str">
            <v>febrero</v>
          </cell>
        </row>
        <row r="1087">
          <cell r="AK1087">
            <v>40477486</v>
          </cell>
          <cell r="AR1087" t="str">
            <v>febrero</v>
          </cell>
        </row>
        <row r="1088">
          <cell r="AK1088">
            <v>103500000</v>
          </cell>
          <cell r="AR1088" t="str">
            <v>febrero</v>
          </cell>
        </row>
        <row r="1089">
          <cell r="AK1089">
            <v>47910095</v>
          </cell>
          <cell r="AR1089" t="str">
            <v>febrero</v>
          </cell>
        </row>
        <row r="1090">
          <cell r="AK1090">
            <v>47910095</v>
          </cell>
          <cell r="AR1090" t="str">
            <v>febrero</v>
          </cell>
        </row>
        <row r="1091">
          <cell r="AK1091">
            <v>47910095</v>
          </cell>
          <cell r="AR1091" t="str">
            <v>febrero</v>
          </cell>
        </row>
        <row r="1092">
          <cell r="AK1092">
            <v>43731889</v>
          </cell>
          <cell r="AR1092" t="str">
            <v>marzo</v>
          </cell>
        </row>
        <row r="1093">
          <cell r="AK1093">
            <v>47910095</v>
          </cell>
          <cell r="AR1093" t="str">
            <v>febrero</v>
          </cell>
        </row>
        <row r="1094">
          <cell r="AK1094">
            <v>47910095</v>
          </cell>
          <cell r="AR1094" t="str">
            <v>febrero</v>
          </cell>
        </row>
        <row r="1095">
          <cell r="AK1095">
            <v>47910095</v>
          </cell>
          <cell r="AR1095" t="str">
            <v>febrero</v>
          </cell>
        </row>
        <row r="1096">
          <cell r="AK1096">
            <v>47910095</v>
          </cell>
          <cell r="AR1096" t="str">
            <v>marzo</v>
          </cell>
        </row>
        <row r="1097">
          <cell r="AK1097">
            <v>47910095</v>
          </cell>
          <cell r="AR1097" t="str">
            <v>febrero</v>
          </cell>
        </row>
        <row r="1098">
          <cell r="AK1098">
            <v>47910095</v>
          </cell>
          <cell r="AR1098" t="str">
            <v>febrero</v>
          </cell>
        </row>
        <row r="1099">
          <cell r="AK1099">
            <v>47910095</v>
          </cell>
          <cell r="AR1099" t="str">
            <v>febrero</v>
          </cell>
        </row>
        <row r="1100">
          <cell r="AK1100">
            <v>71500000</v>
          </cell>
          <cell r="AR1100" t="str">
            <v>marzo</v>
          </cell>
        </row>
        <row r="1101">
          <cell r="AK1101" t="str">
            <v/>
          </cell>
          <cell r="AR1101" t="str">
            <v/>
          </cell>
        </row>
        <row r="1102">
          <cell r="AK1102" t="str">
            <v/>
          </cell>
          <cell r="AR1102" t="str">
            <v/>
          </cell>
        </row>
        <row r="1103">
          <cell r="AK1103">
            <v>57500000</v>
          </cell>
          <cell r="AR1103" t="str">
            <v>febrero</v>
          </cell>
        </row>
        <row r="1104">
          <cell r="AK1104">
            <v>40629380</v>
          </cell>
          <cell r="AR1104" t="str">
            <v>febrero</v>
          </cell>
        </row>
        <row r="1105">
          <cell r="AK1105">
            <v>57500000</v>
          </cell>
          <cell r="AR1105" t="str">
            <v>febrero</v>
          </cell>
        </row>
        <row r="1106">
          <cell r="AK1106">
            <v>88837500</v>
          </cell>
          <cell r="AR1106" t="str">
            <v>febrero</v>
          </cell>
        </row>
        <row r="1107">
          <cell r="AK1107">
            <v>57500000</v>
          </cell>
          <cell r="AR1107" t="str">
            <v>febrero</v>
          </cell>
        </row>
        <row r="1108">
          <cell r="AK1108" t="str">
            <v/>
          </cell>
          <cell r="AR1108" t="str">
            <v/>
          </cell>
        </row>
        <row r="1109">
          <cell r="AK1109" t="str">
            <v/>
          </cell>
          <cell r="AR1109" t="str">
            <v/>
          </cell>
        </row>
        <row r="1110">
          <cell r="AK1110" t="str">
            <v/>
          </cell>
          <cell r="AR1110" t="str">
            <v/>
          </cell>
        </row>
        <row r="1111">
          <cell r="AK1111" t="str">
            <v/>
          </cell>
          <cell r="AR1111" t="str">
            <v/>
          </cell>
        </row>
        <row r="1112">
          <cell r="AK1112" t="str">
            <v/>
          </cell>
          <cell r="AR1112" t="str">
            <v/>
          </cell>
        </row>
        <row r="1113">
          <cell r="AK1113" t="str">
            <v/>
          </cell>
          <cell r="AR1113" t="str">
            <v/>
          </cell>
        </row>
        <row r="1114">
          <cell r="AK1114" t="str">
            <v/>
          </cell>
          <cell r="AR1114" t="str">
            <v/>
          </cell>
        </row>
        <row r="1115">
          <cell r="AK1115">
            <v>70773875</v>
          </cell>
          <cell r="AR1115" t="str">
            <v>febrero</v>
          </cell>
        </row>
        <row r="1116">
          <cell r="AK1116">
            <v>62516875</v>
          </cell>
          <cell r="AR1116" t="str">
            <v>febrero</v>
          </cell>
        </row>
        <row r="1117">
          <cell r="AK1117">
            <v>59929950</v>
          </cell>
          <cell r="AR1117" t="str">
            <v>enero</v>
          </cell>
        </row>
        <row r="1118">
          <cell r="AK1118">
            <v>59928800</v>
          </cell>
          <cell r="AR1118" t="str">
            <v>febrero</v>
          </cell>
        </row>
        <row r="1119">
          <cell r="AK1119">
            <v>59928800</v>
          </cell>
          <cell r="AR1119" t="str">
            <v>febrero</v>
          </cell>
        </row>
        <row r="1120">
          <cell r="AK1120">
            <v>59928800</v>
          </cell>
          <cell r="AR1120" t="str">
            <v>febrero</v>
          </cell>
        </row>
        <row r="1121">
          <cell r="AK1121">
            <v>59928800</v>
          </cell>
          <cell r="AR1121" t="str">
            <v>febrero</v>
          </cell>
        </row>
        <row r="1122">
          <cell r="AK1122">
            <v>70773875</v>
          </cell>
          <cell r="AR1122" t="str">
            <v>febrero</v>
          </cell>
        </row>
        <row r="1123">
          <cell r="AK1123">
            <v>61594000</v>
          </cell>
          <cell r="AR1123" t="str">
            <v>febrero</v>
          </cell>
        </row>
        <row r="1124">
          <cell r="AK1124">
            <v>56810000</v>
          </cell>
          <cell r="AR1124" t="str">
            <v>febrero</v>
          </cell>
        </row>
        <row r="1125">
          <cell r="AK1125" t="str">
            <v/>
          </cell>
          <cell r="AR1125" t="str">
            <v/>
          </cell>
        </row>
        <row r="1126">
          <cell r="AK1126" t="str">
            <v/>
          </cell>
          <cell r="AR1126" t="str">
            <v/>
          </cell>
        </row>
        <row r="1127">
          <cell r="AK1127">
            <v>64619625</v>
          </cell>
          <cell r="AR1127" t="str">
            <v>marzo</v>
          </cell>
        </row>
        <row r="1128">
          <cell r="AK1128">
            <v>39123000</v>
          </cell>
          <cell r="AR1128" t="str">
            <v>febrero</v>
          </cell>
        </row>
        <row r="1129">
          <cell r="AK1129">
            <v>63526989</v>
          </cell>
          <cell r="AR1129" t="str">
            <v>marzo</v>
          </cell>
        </row>
        <row r="1130">
          <cell r="AK1130">
            <v>53789525</v>
          </cell>
          <cell r="AR1130" t="str">
            <v>febrero</v>
          </cell>
        </row>
        <row r="1131">
          <cell r="AK1131">
            <v>138000000</v>
          </cell>
          <cell r="AR1131" t="str">
            <v>febrero</v>
          </cell>
        </row>
        <row r="1132">
          <cell r="AK1132">
            <v>54717600</v>
          </cell>
          <cell r="AR1132" t="str">
            <v>marzo</v>
          </cell>
        </row>
        <row r="1133">
          <cell r="AK1133">
            <v>78666667</v>
          </cell>
          <cell r="AR1133" t="str">
            <v>abril</v>
          </cell>
        </row>
        <row r="1134">
          <cell r="AK1134" t="str">
            <v/>
          </cell>
          <cell r="AR1134" t="str">
            <v/>
          </cell>
        </row>
        <row r="1135">
          <cell r="AK1135" t="str">
            <v/>
          </cell>
          <cell r="AR1135" t="str">
            <v/>
          </cell>
        </row>
        <row r="1136">
          <cell r="AK1136">
            <v>128800000</v>
          </cell>
          <cell r="AR1136" t="str">
            <v>febrero</v>
          </cell>
        </row>
        <row r="1137">
          <cell r="AK1137">
            <v>70773875</v>
          </cell>
          <cell r="AR1137" t="str">
            <v>febrero</v>
          </cell>
        </row>
        <row r="1138">
          <cell r="AK1138">
            <v>59928800</v>
          </cell>
          <cell r="AR1138" t="str">
            <v>enero</v>
          </cell>
        </row>
        <row r="1139">
          <cell r="AK1139">
            <v>128800000</v>
          </cell>
          <cell r="AR1139" t="str">
            <v>febrero</v>
          </cell>
        </row>
        <row r="1140">
          <cell r="AK1140">
            <v>34899200</v>
          </cell>
          <cell r="AR1140" t="str">
            <v>febrero</v>
          </cell>
        </row>
        <row r="1141">
          <cell r="AK1141">
            <v>70635875</v>
          </cell>
          <cell r="AR1141" t="str">
            <v>febrero</v>
          </cell>
        </row>
        <row r="1142">
          <cell r="AK1142">
            <v>59929950</v>
          </cell>
          <cell r="AR1142" t="str">
            <v>enero</v>
          </cell>
        </row>
        <row r="1143">
          <cell r="AK1143">
            <v>87480500</v>
          </cell>
          <cell r="AR1143" t="str">
            <v>enero</v>
          </cell>
        </row>
        <row r="1144">
          <cell r="AK1144">
            <v>51198000</v>
          </cell>
          <cell r="AR1144" t="str">
            <v>febrero</v>
          </cell>
        </row>
        <row r="1145">
          <cell r="AK1145">
            <v>70635875</v>
          </cell>
          <cell r="AR1145" t="str">
            <v>febrero</v>
          </cell>
        </row>
        <row r="1146">
          <cell r="AK1146">
            <v>59928800</v>
          </cell>
          <cell r="AR1146" t="str">
            <v>febrero</v>
          </cell>
        </row>
        <row r="1147">
          <cell r="AK1147">
            <v>70635875</v>
          </cell>
          <cell r="AR1147" t="str">
            <v>febrero</v>
          </cell>
        </row>
        <row r="1148">
          <cell r="AK1148">
            <v>54717600</v>
          </cell>
          <cell r="AR1148" t="str">
            <v>marzo</v>
          </cell>
        </row>
        <row r="1149">
          <cell r="AK1149">
            <v>52325000</v>
          </cell>
          <cell r="AR1149" t="str">
            <v>enero</v>
          </cell>
        </row>
        <row r="1150">
          <cell r="AK1150">
            <v>53789525</v>
          </cell>
          <cell r="AR1150" t="str">
            <v>febrero</v>
          </cell>
        </row>
        <row r="1151">
          <cell r="AK1151">
            <v>59928800</v>
          </cell>
          <cell r="AR1151" t="str">
            <v>febrero</v>
          </cell>
        </row>
        <row r="1152">
          <cell r="AK1152">
            <v>59928800</v>
          </cell>
          <cell r="AR1152" t="str">
            <v>febrero</v>
          </cell>
        </row>
        <row r="1153">
          <cell r="AK1153">
            <v>59928800</v>
          </cell>
          <cell r="AR1153" t="str">
            <v>febrero</v>
          </cell>
        </row>
        <row r="1154">
          <cell r="AK1154">
            <v>59928800</v>
          </cell>
          <cell r="AR1154" t="str">
            <v>febrero</v>
          </cell>
        </row>
        <row r="1155">
          <cell r="AK1155">
            <v>59928800</v>
          </cell>
          <cell r="AR1155" t="str">
            <v>febrero</v>
          </cell>
        </row>
        <row r="1156">
          <cell r="AK1156">
            <v>59928800</v>
          </cell>
          <cell r="AR1156" t="str">
            <v>febrero</v>
          </cell>
        </row>
        <row r="1157">
          <cell r="AK1157">
            <v>59928800</v>
          </cell>
          <cell r="AR1157" t="str">
            <v>febrero</v>
          </cell>
        </row>
        <row r="1158">
          <cell r="AK1158">
            <v>59928800</v>
          </cell>
          <cell r="AR1158" t="str">
            <v>febrero</v>
          </cell>
        </row>
        <row r="1159">
          <cell r="AK1159">
            <v>59928800</v>
          </cell>
          <cell r="AR1159" t="str">
            <v>febrero</v>
          </cell>
        </row>
        <row r="1160">
          <cell r="AK1160">
            <v>59928800</v>
          </cell>
          <cell r="AR1160" t="str">
            <v>febrero</v>
          </cell>
        </row>
        <row r="1161">
          <cell r="AK1161">
            <v>59928800</v>
          </cell>
          <cell r="AR1161" t="str">
            <v>febrero</v>
          </cell>
        </row>
        <row r="1162">
          <cell r="AK1162">
            <v>59928800</v>
          </cell>
          <cell r="AR1162" t="str">
            <v>febrero</v>
          </cell>
        </row>
        <row r="1163">
          <cell r="AK1163">
            <v>59928800</v>
          </cell>
          <cell r="AR1163" t="str">
            <v>febrero</v>
          </cell>
        </row>
        <row r="1164">
          <cell r="AK1164">
            <v>54717600</v>
          </cell>
          <cell r="AR1164" t="str">
            <v>marzo</v>
          </cell>
        </row>
        <row r="1165">
          <cell r="AK1165" t="str">
            <v/>
          </cell>
          <cell r="AR1165" t="str">
            <v/>
          </cell>
        </row>
        <row r="1166">
          <cell r="AK1166" t="str">
            <v/>
          </cell>
          <cell r="AR1166" t="str">
            <v/>
          </cell>
        </row>
        <row r="1167">
          <cell r="AK1167">
            <v>59928800</v>
          </cell>
          <cell r="AR1167" t="str">
            <v>febrero</v>
          </cell>
        </row>
        <row r="1168">
          <cell r="AK1168">
            <v>59928800</v>
          </cell>
          <cell r="AR1168" t="str">
            <v>febrero</v>
          </cell>
        </row>
        <row r="1169">
          <cell r="AK1169">
            <v>59928800</v>
          </cell>
          <cell r="AR1169" t="str">
            <v>febrero</v>
          </cell>
        </row>
        <row r="1170">
          <cell r="AK1170">
            <v>59928800</v>
          </cell>
          <cell r="AR1170" t="str">
            <v>febrero</v>
          </cell>
        </row>
        <row r="1171">
          <cell r="AK1171">
            <v>59928800</v>
          </cell>
          <cell r="AR1171" t="str">
            <v>febrero</v>
          </cell>
        </row>
        <row r="1172">
          <cell r="AK1172">
            <v>59928800</v>
          </cell>
          <cell r="AR1172" t="str">
            <v>febrero</v>
          </cell>
        </row>
        <row r="1173">
          <cell r="AK1173">
            <v>59928800</v>
          </cell>
          <cell r="AR1173" t="str">
            <v>marzo</v>
          </cell>
        </row>
        <row r="1174">
          <cell r="AK1174">
            <v>59928800</v>
          </cell>
          <cell r="AR1174" t="str">
            <v>marzo</v>
          </cell>
        </row>
        <row r="1175">
          <cell r="AK1175">
            <v>59928800</v>
          </cell>
          <cell r="AR1175" t="str">
            <v>febrero</v>
          </cell>
        </row>
        <row r="1176">
          <cell r="AK1176">
            <v>59928800</v>
          </cell>
          <cell r="AR1176" t="str">
            <v>febrero</v>
          </cell>
        </row>
        <row r="1177">
          <cell r="AK1177">
            <v>59928800</v>
          </cell>
          <cell r="AR1177" t="str">
            <v>febrero</v>
          </cell>
        </row>
        <row r="1178">
          <cell r="AK1178">
            <v>59928800</v>
          </cell>
          <cell r="AR1178" t="str">
            <v>febrero</v>
          </cell>
        </row>
        <row r="1179">
          <cell r="AK1179">
            <v>59928800</v>
          </cell>
          <cell r="AR1179" t="str">
            <v>febrero</v>
          </cell>
        </row>
        <row r="1180">
          <cell r="AK1180">
            <v>59928800</v>
          </cell>
          <cell r="AR1180" t="str">
            <v>marzo</v>
          </cell>
        </row>
        <row r="1181">
          <cell r="AK1181">
            <v>59928800</v>
          </cell>
          <cell r="AR1181" t="str">
            <v>marzo</v>
          </cell>
        </row>
        <row r="1182">
          <cell r="AK1182" t="str">
            <v/>
          </cell>
          <cell r="AR1182" t="str">
            <v/>
          </cell>
        </row>
        <row r="1183">
          <cell r="AK1183" t="str">
            <v/>
          </cell>
          <cell r="AR1183" t="str">
            <v/>
          </cell>
        </row>
        <row r="1184">
          <cell r="AK1184">
            <v>128800000</v>
          </cell>
          <cell r="AR1184" t="str">
            <v>febrero</v>
          </cell>
        </row>
        <row r="1185">
          <cell r="AK1185">
            <v>51826667</v>
          </cell>
          <cell r="AR1185" t="str">
            <v>enero</v>
          </cell>
        </row>
        <row r="1186">
          <cell r="AK1186">
            <v>3220000</v>
          </cell>
          <cell r="AR1186" t="str">
            <v>marzo</v>
          </cell>
        </row>
        <row r="1187">
          <cell r="AK1187">
            <v>60420000</v>
          </cell>
          <cell r="AR1187" t="str">
            <v>enero</v>
          </cell>
        </row>
        <row r="1188">
          <cell r="AK1188">
            <v>66000000</v>
          </cell>
          <cell r="AR1188" t="str">
            <v>enero</v>
          </cell>
        </row>
        <row r="1189">
          <cell r="AK1189">
            <v>70000000</v>
          </cell>
          <cell r="AR1189" t="str">
            <v>abril</v>
          </cell>
        </row>
        <row r="1190">
          <cell r="AK1190">
            <v>92000000</v>
          </cell>
          <cell r="AR1190" t="str">
            <v>enero</v>
          </cell>
        </row>
        <row r="1191">
          <cell r="AK1191">
            <v>96000000</v>
          </cell>
          <cell r="AR1191" t="str">
            <v>febrero</v>
          </cell>
        </row>
        <row r="1192">
          <cell r="AK1192">
            <v>46200000</v>
          </cell>
          <cell r="AR1192" t="str">
            <v>enero</v>
          </cell>
        </row>
        <row r="1193">
          <cell r="AK1193" t="str">
            <v/>
          </cell>
          <cell r="AR1193" t="str">
            <v/>
          </cell>
        </row>
        <row r="1194">
          <cell r="AK1194">
            <v>40197333</v>
          </cell>
          <cell r="AR1194" t="str">
            <v>abril</v>
          </cell>
        </row>
        <row r="1195">
          <cell r="AK1195">
            <v>53853000</v>
          </cell>
          <cell r="AR1195" t="str">
            <v>abril</v>
          </cell>
        </row>
        <row r="1196">
          <cell r="AK1196">
            <v>135700000</v>
          </cell>
          <cell r="AR1196" t="str">
            <v>febrero</v>
          </cell>
        </row>
        <row r="1197">
          <cell r="AK1197">
            <v>39732501</v>
          </cell>
          <cell r="AR1197" t="str">
            <v>abril</v>
          </cell>
        </row>
        <row r="1198">
          <cell r="AK1198">
            <v>54590000</v>
          </cell>
          <cell r="AR1198" t="str">
            <v>abril</v>
          </cell>
        </row>
        <row r="1199">
          <cell r="AK1199">
            <v>62778500</v>
          </cell>
          <cell r="AR1199" t="str">
            <v>marzo</v>
          </cell>
        </row>
        <row r="1200">
          <cell r="AK1200" t="str">
            <v/>
          </cell>
          <cell r="AR1200" t="str">
            <v/>
          </cell>
        </row>
        <row r="1201">
          <cell r="AK1201" t="str">
            <v/>
          </cell>
          <cell r="AR1201" t="str">
            <v/>
          </cell>
        </row>
        <row r="1202">
          <cell r="AK1202">
            <v>59166827</v>
          </cell>
          <cell r="AR1202" t="str">
            <v>marzo</v>
          </cell>
        </row>
        <row r="1203">
          <cell r="AK1203">
            <v>40197963</v>
          </cell>
          <cell r="AR1203" t="str">
            <v>marzo</v>
          </cell>
        </row>
        <row r="1204">
          <cell r="AK1204">
            <v>40477486</v>
          </cell>
          <cell r="AR1204" t="str">
            <v>abril</v>
          </cell>
        </row>
        <row r="1205">
          <cell r="AK1205">
            <v>40477486</v>
          </cell>
          <cell r="AR1205" t="str">
            <v>marzo</v>
          </cell>
        </row>
        <row r="1206">
          <cell r="AK1206">
            <v>40197963</v>
          </cell>
          <cell r="AR1206" t="str">
            <v>marzo</v>
          </cell>
        </row>
        <row r="1207">
          <cell r="AK1207" t="str">
            <v/>
          </cell>
          <cell r="AR1207" t="str">
            <v/>
          </cell>
        </row>
        <row r="1208">
          <cell r="AK1208">
            <v>58048000</v>
          </cell>
          <cell r="AR1208" t="str">
            <v>marzo</v>
          </cell>
        </row>
        <row r="1209">
          <cell r="AK1209" t="str">
            <v/>
          </cell>
          <cell r="AR1209" t="str">
            <v/>
          </cell>
        </row>
        <row r="1210">
          <cell r="AK1210">
            <v>40477486</v>
          </cell>
          <cell r="AR1210" t="str">
            <v>febrero</v>
          </cell>
        </row>
        <row r="1211">
          <cell r="AK1211">
            <v>40477486</v>
          </cell>
          <cell r="AR1211" t="str">
            <v>febrero</v>
          </cell>
        </row>
        <row r="1212">
          <cell r="AK1212">
            <v>40477486</v>
          </cell>
          <cell r="AR1212" t="str">
            <v>marzo</v>
          </cell>
        </row>
        <row r="1213">
          <cell r="AK1213">
            <v>40477486</v>
          </cell>
          <cell r="AR1213" t="str">
            <v>febrero</v>
          </cell>
        </row>
        <row r="1214">
          <cell r="AK1214">
            <v>40477486</v>
          </cell>
          <cell r="AR1214" t="str">
            <v>marzo</v>
          </cell>
        </row>
        <row r="1215">
          <cell r="AK1215">
            <v>40477486</v>
          </cell>
          <cell r="AR1215" t="str">
            <v>marzo</v>
          </cell>
        </row>
        <row r="1216">
          <cell r="AK1216" t="str">
            <v/>
          </cell>
          <cell r="AR1216" t="str">
            <v/>
          </cell>
        </row>
        <row r="1217">
          <cell r="AK1217" t="str">
            <v/>
          </cell>
          <cell r="AR1217" t="str">
            <v/>
          </cell>
        </row>
        <row r="1218">
          <cell r="AK1218" t="str">
            <v/>
          </cell>
          <cell r="AR1218" t="str">
            <v/>
          </cell>
        </row>
        <row r="1219">
          <cell r="AK1219" t="str">
            <v/>
          </cell>
          <cell r="AR1219" t="str">
            <v/>
          </cell>
        </row>
        <row r="1220">
          <cell r="AK1220" t="str">
            <v/>
          </cell>
          <cell r="AR1220" t="str">
            <v/>
          </cell>
        </row>
        <row r="1221">
          <cell r="AK1221" t="str">
            <v/>
          </cell>
          <cell r="AR1221" t="str">
            <v/>
          </cell>
        </row>
        <row r="1222">
          <cell r="AK1222">
            <v>39732501</v>
          </cell>
          <cell r="AR1222" t="str">
            <v>marzo</v>
          </cell>
        </row>
        <row r="1223">
          <cell r="AK1223" t="str">
            <v/>
          </cell>
          <cell r="AR1223" t="str">
            <v/>
          </cell>
        </row>
        <row r="1224">
          <cell r="AK1224">
            <v>39732501</v>
          </cell>
          <cell r="AR1224" t="str">
            <v>abril</v>
          </cell>
        </row>
        <row r="1225">
          <cell r="AK1225">
            <v>22349532</v>
          </cell>
          <cell r="AR1225" t="str">
            <v>marzo</v>
          </cell>
        </row>
        <row r="1226">
          <cell r="AK1226" t="str">
            <v/>
          </cell>
          <cell r="AR1226" t="str">
            <v/>
          </cell>
        </row>
        <row r="1227">
          <cell r="AK1227" t="str">
            <v/>
          </cell>
          <cell r="AR1227" t="str">
            <v/>
          </cell>
        </row>
        <row r="1228">
          <cell r="AK1228">
            <v>37249220</v>
          </cell>
          <cell r="AR1228" t="str">
            <v>abril</v>
          </cell>
        </row>
        <row r="1229">
          <cell r="AK1229" t="str">
            <v/>
          </cell>
          <cell r="AR1229" t="str">
            <v/>
          </cell>
        </row>
        <row r="1230">
          <cell r="AK1230" t="str">
            <v/>
          </cell>
          <cell r="AR1230" t="str">
            <v/>
          </cell>
        </row>
        <row r="1231">
          <cell r="AK1231" t="str">
            <v/>
          </cell>
          <cell r="AR1231" t="str">
            <v/>
          </cell>
        </row>
        <row r="1232">
          <cell r="AK1232" t="str">
            <v/>
          </cell>
          <cell r="AR1232" t="str">
            <v/>
          </cell>
        </row>
        <row r="1233">
          <cell r="AK1233">
            <v>62315000</v>
          </cell>
          <cell r="AR1233" t="str">
            <v>febrero</v>
          </cell>
        </row>
        <row r="1234">
          <cell r="AK1234">
            <v>126374892</v>
          </cell>
          <cell r="AR1234" t="str">
            <v>enero</v>
          </cell>
        </row>
        <row r="1235">
          <cell r="AK1235">
            <v>56265000</v>
          </cell>
          <cell r="AR1235" t="str">
            <v>marzo</v>
          </cell>
        </row>
        <row r="1236">
          <cell r="AK1236">
            <v>62315000</v>
          </cell>
          <cell r="AR1236" t="str">
            <v>marzo</v>
          </cell>
        </row>
        <row r="1237">
          <cell r="AK1237">
            <v>56265000</v>
          </cell>
          <cell r="AR1237" t="str">
            <v>marzo</v>
          </cell>
        </row>
        <row r="1238">
          <cell r="AK1238">
            <v>74750000</v>
          </cell>
          <cell r="AR1238" t="str">
            <v>febrero</v>
          </cell>
        </row>
        <row r="1239">
          <cell r="AK1239" t="str">
            <v/>
          </cell>
          <cell r="AR1239" t="str">
            <v/>
          </cell>
        </row>
        <row r="1240">
          <cell r="AK1240" t="str">
            <v/>
          </cell>
          <cell r="AR1240" t="str">
            <v/>
          </cell>
        </row>
        <row r="1241">
          <cell r="AK1241">
            <v>47246100</v>
          </cell>
          <cell r="AR1241" t="str">
            <v>febrero</v>
          </cell>
        </row>
        <row r="1242">
          <cell r="AK1242">
            <v>104648000</v>
          </cell>
          <cell r="AR1242" t="str">
            <v>marzo</v>
          </cell>
        </row>
        <row r="1243">
          <cell r="AK1243">
            <v>118450000</v>
          </cell>
          <cell r="AR1243" t="str">
            <v>febrero</v>
          </cell>
        </row>
        <row r="1244">
          <cell r="AK1244" t="str">
            <v/>
          </cell>
          <cell r="AR1244" t="str">
            <v/>
          </cell>
        </row>
        <row r="1245">
          <cell r="AK1245">
            <v>57027920</v>
          </cell>
          <cell r="AR1245" t="str">
            <v>marzo</v>
          </cell>
        </row>
        <row r="1246">
          <cell r="AK1246">
            <v>44998640</v>
          </cell>
          <cell r="AR1246" t="str">
            <v>marzo</v>
          </cell>
        </row>
        <row r="1247">
          <cell r="AK1247" t="str">
            <v/>
          </cell>
          <cell r="AR1247" t="str">
            <v/>
          </cell>
        </row>
        <row r="1248">
          <cell r="AK1248" t="str">
            <v/>
          </cell>
          <cell r="AR1248" t="str">
            <v/>
          </cell>
        </row>
        <row r="1249">
          <cell r="AK1249">
            <v>59929950</v>
          </cell>
          <cell r="AR1249" t="str">
            <v>febrero</v>
          </cell>
        </row>
        <row r="1250">
          <cell r="AK1250">
            <v>75639525</v>
          </cell>
          <cell r="AR1250" t="str">
            <v>febrero</v>
          </cell>
        </row>
        <row r="1251">
          <cell r="AK1251">
            <v>75639525</v>
          </cell>
          <cell r="AR1251" t="str">
            <v>febrero</v>
          </cell>
        </row>
        <row r="1252">
          <cell r="AK1252">
            <v>69062175</v>
          </cell>
          <cell r="AR1252" t="str">
            <v>marzo</v>
          </cell>
        </row>
        <row r="1253">
          <cell r="AK1253">
            <v>75639525</v>
          </cell>
          <cell r="AR1253" t="str">
            <v>febrero</v>
          </cell>
        </row>
        <row r="1254">
          <cell r="AK1254">
            <v>76843000</v>
          </cell>
          <cell r="AR1254" t="str">
            <v>enero</v>
          </cell>
        </row>
        <row r="1255">
          <cell r="AK1255">
            <v>76843000</v>
          </cell>
          <cell r="AR1255" t="str">
            <v>febrero</v>
          </cell>
        </row>
        <row r="1256">
          <cell r="AK1256">
            <v>76843000</v>
          </cell>
          <cell r="AR1256" t="str">
            <v>febrero</v>
          </cell>
        </row>
        <row r="1257">
          <cell r="AK1257">
            <v>76843000</v>
          </cell>
          <cell r="AR1257" t="str">
            <v>febrero</v>
          </cell>
        </row>
        <row r="1258">
          <cell r="AK1258">
            <v>40477486</v>
          </cell>
          <cell r="AR1258" t="str">
            <v>febrero</v>
          </cell>
        </row>
        <row r="1259">
          <cell r="AK1259">
            <v>126500000</v>
          </cell>
          <cell r="AR1259" t="str">
            <v>febrero</v>
          </cell>
        </row>
        <row r="1260">
          <cell r="AK1260">
            <v>151800000</v>
          </cell>
          <cell r="AR1260" t="str">
            <v>enero</v>
          </cell>
        </row>
        <row r="1261">
          <cell r="AK1261">
            <v>75733320</v>
          </cell>
          <cell r="AR1261" t="str">
            <v>febrero</v>
          </cell>
        </row>
        <row r="1262">
          <cell r="AK1262">
            <v>57500000</v>
          </cell>
          <cell r="AR1262" t="str">
            <v>febrero</v>
          </cell>
        </row>
        <row r="1263">
          <cell r="AK1263">
            <v>80500000</v>
          </cell>
          <cell r="AR1263" t="str">
            <v>febrero</v>
          </cell>
        </row>
        <row r="1264">
          <cell r="AK1264">
            <v>75000000</v>
          </cell>
          <cell r="AR1264" t="str">
            <v>marzo</v>
          </cell>
        </row>
        <row r="1265">
          <cell r="AK1265">
            <v>58000000</v>
          </cell>
          <cell r="AR1265" t="str">
            <v>marzo</v>
          </cell>
        </row>
        <row r="1266">
          <cell r="AK1266">
            <v>126154930</v>
          </cell>
          <cell r="AR1266" t="str">
            <v>febrero</v>
          </cell>
        </row>
        <row r="1267">
          <cell r="AK1267">
            <v>38950000</v>
          </cell>
          <cell r="AR1267" t="str">
            <v>abril</v>
          </cell>
        </row>
        <row r="1268">
          <cell r="AK1268">
            <v>39732501</v>
          </cell>
          <cell r="AR1268" t="str">
            <v>marzo</v>
          </cell>
        </row>
        <row r="1269">
          <cell r="AK1269">
            <v>39732501</v>
          </cell>
          <cell r="AR1269" t="str">
            <v>marzo</v>
          </cell>
        </row>
        <row r="1270">
          <cell r="AK1270">
            <v>39732501</v>
          </cell>
          <cell r="AR1270" t="str">
            <v>marzo</v>
          </cell>
        </row>
        <row r="1271">
          <cell r="AK1271">
            <v>42339947</v>
          </cell>
          <cell r="AR1271" t="str">
            <v>febrero</v>
          </cell>
        </row>
        <row r="1272">
          <cell r="AK1272">
            <v>42339947</v>
          </cell>
          <cell r="AR1272" t="str">
            <v>febrero</v>
          </cell>
        </row>
        <row r="1273">
          <cell r="AK1273">
            <v>37249220</v>
          </cell>
          <cell r="AR1273" t="str">
            <v>marzo</v>
          </cell>
        </row>
        <row r="1274">
          <cell r="AK1274">
            <v>37249220</v>
          </cell>
          <cell r="AR1274" t="str">
            <v>marzo</v>
          </cell>
        </row>
        <row r="1275">
          <cell r="AK1275">
            <v>42339947</v>
          </cell>
          <cell r="AR1275" t="str">
            <v>marzo</v>
          </cell>
        </row>
        <row r="1276">
          <cell r="AK1276">
            <v>57000000</v>
          </cell>
          <cell r="AR1276" t="str">
            <v>abril</v>
          </cell>
        </row>
        <row r="1277">
          <cell r="AK1277">
            <v>126374892</v>
          </cell>
          <cell r="AR1277" t="str">
            <v>febrero</v>
          </cell>
        </row>
        <row r="1278">
          <cell r="AK1278">
            <v>39732501</v>
          </cell>
          <cell r="AR1278" t="str">
            <v>marzo</v>
          </cell>
        </row>
        <row r="1279">
          <cell r="AK1279">
            <v>39732501</v>
          </cell>
          <cell r="AR1279" t="str">
            <v>marzo</v>
          </cell>
        </row>
        <row r="1280">
          <cell r="AK1280">
            <v>39732501</v>
          </cell>
          <cell r="AR1280" t="str">
            <v>marzo</v>
          </cell>
        </row>
        <row r="1281">
          <cell r="AK1281">
            <v>42666667</v>
          </cell>
          <cell r="AR1281" t="str">
            <v>marzo</v>
          </cell>
        </row>
        <row r="1282">
          <cell r="AK1282">
            <v>56400000</v>
          </cell>
          <cell r="AR1282" t="str">
            <v>enero</v>
          </cell>
        </row>
        <row r="1283">
          <cell r="AK1283">
            <v>9666666</v>
          </cell>
          <cell r="AR1283" t="str">
            <v>enero</v>
          </cell>
        </row>
        <row r="1284">
          <cell r="AK1284">
            <v>52500000</v>
          </cell>
          <cell r="AR1284" t="str">
            <v>febrero</v>
          </cell>
        </row>
        <row r="1285">
          <cell r="AK1285">
            <v>46000000</v>
          </cell>
          <cell r="AR1285" t="str">
            <v>enero</v>
          </cell>
        </row>
        <row r="1286">
          <cell r="AK1286">
            <v>46000000</v>
          </cell>
          <cell r="AR1286" t="str">
            <v>enero</v>
          </cell>
        </row>
        <row r="1287">
          <cell r="AK1287">
            <v>42666667</v>
          </cell>
          <cell r="AR1287" t="str">
            <v>marzo</v>
          </cell>
        </row>
        <row r="1288">
          <cell r="AK1288">
            <v>62235765</v>
          </cell>
          <cell r="AR1288" t="str">
            <v>marzo</v>
          </cell>
        </row>
        <row r="1289">
          <cell r="AK1289">
            <v>63000000</v>
          </cell>
          <cell r="AR1289" t="str">
            <v>febrero</v>
          </cell>
        </row>
        <row r="1290">
          <cell r="AK1290">
            <v>46746983</v>
          </cell>
          <cell r="AR1290" t="str">
            <v>enero</v>
          </cell>
        </row>
        <row r="1291">
          <cell r="AK1291">
            <v>61594000</v>
          </cell>
          <cell r="AR1291" t="str">
            <v>febrero</v>
          </cell>
        </row>
        <row r="1292">
          <cell r="AK1292">
            <v>80500000</v>
          </cell>
          <cell r="AR1292" t="str">
            <v>febrero</v>
          </cell>
        </row>
        <row r="1293">
          <cell r="AK1293">
            <v>40649560</v>
          </cell>
          <cell r="AR1293" t="str">
            <v>abril</v>
          </cell>
        </row>
        <row r="1294">
          <cell r="AK1294">
            <v>48300000</v>
          </cell>
          <cell r="AR1294" t="str">
            <v>enero</v>
          </cell>
        </row>
        <row r="1295">
          <cell r="AK1295">
            <v>45406623</v>
          </cell>
          <cell r="AR1295" t="str">
            <v>enero</v>
          </cell>
        </row>
        <row r="1296">
          <cell r="AK1296">
            <v>80000000</v>
          </cell>
          <cell r="AR1296" t="str">
            <v>marzo</v>
          </cell>
        </row>
        <row r="1297">
          <cell r="AK1297">
            <v>60500000</v>
          </cell>
          <cell r="AR1297" t="str">
            <v>enero</v>
          </cell>
        </row>
        <row r="1298">
          <cell r="AK1298">
            <v>84000000</v>
          </cell>
          <cell r="AR1298" t="str">
            <v>enero</v>
          </cell>
        </row>
        <row r="1299">
          <cell r="AK1299">
            <v>59928800</v>
          </cell>
          <cell r="AR1299" t="str">
            <v>febrero</v>
          </cell>
        </row>
        <row r="1300">
          <cell r="AK1300">
            <v>59928800</v>
          </cell>
          <cell r="AR1300" t="str">
            <v>febrero</v>
          </cell>
        </row>
        <row r="1301">
          <cell r="AK1301">
            <v>59928800</v>
          </cell>
          <cell r="AR1301" t="str">
            <v>febrero</v>
          </cell>
        </row>
        <row r="1302">
          <cell r="AK1302">
            <v>59928800</v>
          </cell>
          <cell r="AR1302" t="str">
            <v>febrero</v>
          </cell>
        </row>
        <row r="1303">
          <cell r="AK1303">
            <v>52112000</v>
          </cell>
          <cell r="AR1303" t="str">
            <v>marzo</v>
          </cell>
        </row>
        <row r="1304">
          <cell r="AK1304">
            <v>59928800</v>
          </cell>
          <cell r="AR1304" t="str">
            <v>febrero</v>
          </cell>
        </row>
        <row r="1305">
          <cell r="AK1305">
            <v>59928800</v>
          </cell>
          <cell r="AR1305" t="str">
            <v>febrero</v>
          </cell>
        </row>
        <row r="1306">
          <cell r="AK1306">
            <v>59928800</v>
          </cell>
          <cell r="AR1306" t="str">
            <v>febrero</v>
          </cell>
        </row>
        <row r="1307">
          <cell r="AK1307">
            <v>59928800</v>
          </cell>
          <cell r="AR1307" t="str">
            <v>febrero</v>
          </cell>
        </row>
        <row r="1308">
          <cell r="AK1308">
            <v>59928800</v>
          </cell>
          <cell r="AR1308" t="str">
            <v>febrero</v>
          </cell>
        </row>
        <row r="1309">
          <cell r="AK1309">
            <v>59928800</v>
          </cell>
          <cell r="AR1309" t="str">
            <v>marzo</v>
          </cell>
        </row>
        <row r="1310">
          <cell r="AK1310">
            <v>59928800</v>
          </cell>
          <cell r="AR1310" t="str">
            <v>febrero</v>
          </cell>
        </row>
        <row r="1311">
          <cell r="AK1311">
            <v>59928800</v>
          </cell>
          <cell r="AR1311" t="str">
            <v>enero</v>
          </cell>
        </row>
        <row r="1312">
          <cell r="AK1312">
            <v>59928800</v>
          </cell>
          <cell r="AR1312" t="str">
            <v>febrero</v>
          </cell>
        </row>
        <row r="1313">
          <cell r="AK1313">
            <v>59928800</v>
          </cell>
          <cell r="AR1313" t="str">
            <v>febrero</v>
          </cell>
        </row>
        <row r="1314">
          <cell r="AK1314">
            <v>59928800</v>
          </cell>
          <cell r="AR1314" t="str">
            <v>febrero</v>
          </cell>
        </row>
        <row r="1315">
          <cell r="AK1315">
            <v>59928800</v>
          </cell>
          <cell r="AR1315" t="str">
            <v>febrero</v>
          </cell>
        </row>
        <row r="1316">
          <cell r="AK1316">
            <v>59928800</v>
          </cell>
          <cell r="AR1316" t="str">
            <v>febrero</v>
          </cell>
        </row>
        <row r="1317">
          <cell r="AK1317">
            <v>59928800</v>
          </cell>
          <cell r="AR1317" t="str">
            <v>febrero</v>
          </cell>
        </row>
        <row r="1318">
          <cell r="AK1318">
            <v>40477486</v>
          </cell>
          <cell r="AR1318" t="str">
            <v>enero</v>
          </cell>
        </row>
        <row r="1319">
          <cell r="AK1319" t="str">
            <v/>
          </cell>
          <cell r="AR1319" t="str">
            <v/>
          </cell>
        </row>
        <row r="1320">
          <cell r="AK1320">
            <v>53500000</v>
          </cell>
          <cell r="AR1320" t="str">
            <v>enero</v>
          </cell>
        </row>
        <row r="1321">
          <cell r="AK1321">
            <v>54143232</v>
          </cell>
          <cell r="AR1321" t="str">
            <v>marzo</v>
          </cell>
        </row>
        <row r="1322">
          <cell r="AK1322">
            <v>58666667</v>
          </cell>
          <cell r="AR1322" t="str">
            <v>marzo</v>
          </cell>
        </row>
        <row r="1323">
          <cell r="AK1323">
            <v>55000000</v>
          </cell>
          <cell r="AR1323" t="str">
            <v>enero</v>
          </cell>
        </row>
        <row r="1324">
          <cell r="AK1324">
            <v>46000000</v>
          </cell>
          <cell r="AR1324" t="str">
            <v>enero</v>
          </cell>
        </row>
        <row r="1325">
          <cell r="AK1325">
            <v>46000000</v>
          </cell>
          <cell r="AR1325" t="str">
            <v>enero</v>
          </cell>
        </row>
        <row r="1326">
          <cell r="AK1326">
            <v>70297500</v>
          </cell>
          <cell r="AR1326" t="str">
            <v>febrero</v>
          </cell>
        </row>
        <row r="1327">
          <cell r="AK1327">
            <v>46056667</v>
          </cell>
          <cell r="AR1327" t="str">
            <v>febrero</v>
          </cell>
        </row>
        <row r="1328">
          <cell r="AK1328">
            <v>108000000</v>
          </cell>
          <cell r="AR1328" t="str">
            <v>febrero</v>
          </cell>
        </row>
        <row r="1329">
          <cell r="AK1329">
            <v>108000000</v>
          </cell>
          <cell r="AR1329" t="str">
            <v>febrero</v>
          </cell>
        </row>
        <row r="1330">
          <cell r="AK1330">
            <v>87600000</v>
          </cell>
          <cell r="AR1330" t="str">
            <v>febrero</v>
          </cell>
        </row>
        <row r="1331">
          <cell r="AK1331">
            <v>115500000</v>
          </cell>
          <cell r="AR1331" t="str">
            <v>marzo</v>
          </cell>
        </row>
        <row r="1332">
          <cell r="AK1332">
            <v>99000000</v>
          </cell>
          <cell r="AR1332" t="str">
            <v>marzo</v>
          </cell>
        </row>
        <row r="1333">
          <cell r="AK1333">
            <v>78000000</v>
          </cell>
          <cell r="AR1333" t="str">
            <v>enero</v>
          </cell>
        </row>
        <row r="1334">
          <cell r="AK1334">
            <v>81600000</v>
          </cell>
          <cell r="AR1334" t="str">
            <v>febrero</v>
          </cell>
        </row>
        <row r="1335">
          <cell r="AK1335">
            <v>84000000</v>
          </cell>
          <cell r="AR1335" t="str">
            <v>febrero</v>
          </cell>
        </row>
        <row r="1336">
          <cell r="AK1336">
            <v>87600000</v>
          </cell>
          <cell r="AR1336" t="str">
            <v>febrero</v>
          </cell>
        </row>
        <row r="1337">
          <cell r="AK1337">
            <v>90000000</v>
          </cell>
          <cell r="AR1337" t="str">
            <v>febrero</v>
          </cell>
        </row>
        <row r="1338">
          <cell r="AK1338">
            <v>121000000</v>
          </cell>
          <cell r="AR1338" t="str">
            <v>marzo</v>
          </cell>
        </row>
        <row r="1339">
          <cell r="AK1339">
            <v>72000000</v>
          </cell>
          <cell r="AR1339" t="str">
            <v>febrero</v>
          </cell>
        </row>
        <row r="1340">
          <cell r="AK1340">
            <v>78000000</v>
          </cell>
          <cell r="AR1340" t="str">
            <v>febrero</v>
          </cell>
        </row>
        <row r="1341">
          <cell r="AK1341">
            <v>70000000</v>
          </cell>
          <cell r="AR1341" t="str">
            <v>abril</v>
          </cell>
        </row>
        <row r="1342">
          <cell r="AK1342">
            <v>96000000</v>
          </cell>
          <cell r="AR1342" t="str">
            <v>febrero</v>
          </cell>
        </row>
        <row r="1343">
          <cell r="AK1343">
            <v>50000000</v>
          </cell>
          <cell r="AR1343" t="str">
            <v>marzo</v>
          </cell>
        </row>
        <row r="1344">
          <cell r="AK1344">
            <v>50000000</v>
          </cell>
          <cell r="AR1344" t="str">
            <v>marzo</v>
          </cell>
        </row>
        <row r="1345">
          <cell r="AK1345" t="str">
            <v/>
          </cell>
          <cell r="AR1345" t="str">
            <v/>
          </cell>
        </row>
        <row r="1346">
          <cell r="AK1346">
            <v>110000000</v>
          </cell>
          <cell r="AR1346" t="str">
            <v>febrero</v>
          </cell>
        </row>
        <row r="1347">
          <cell r="AK1347">
            <v>19500000</v>
          </cell>
          <cell r="AR1347" t="str">
            <v>febrero</v>
          </cell>
        </row>
        <row r="1348">
          <cell r="AK1348">
            <v>74400000</v>
          </cell>
          <cell r="AR1348" t="str">
            <v>enero</v>
          </cell>
        </row>
        <row r="1349">
          <cell r="AK1349">
            <v>37500000</v>
          </cell>
          <cell r="AR1349" t="str">
            <v>abril</v>
          </cell>
        </row>
        <row r="1350">
          <cell r="AK1350">
            <v>126000000</v>
          </cell>
          <cell r="AR1350" t="str">
            <v>febrero</v>
          </cell>
        </row>
        <row r="1351">
          <cell r="AK1351">
            <v>126000000</v>
          </cell>
          <cell r="AR1351" t="str">
            <v>febrero</v>
          </cell>
        </row>
        <row r="1352">
          <cell r="AK1352">
            <v>92400000</v>
          </cell>
          <cell r="AR1352" t="str">
            <v>febrero</v>
          </cell>
        </row>
        <row r="1353">
          <cell r="AK1353">
            <v>96000000</v>
          </cell>
          <cell r="AR1353" t="str">
            <v>enero</v>
          </cell>
        </row>
        <row r="1354">
          <cell r="AK1354">
            <v>33912235</v>
          </cell>
          <cell r="AR1354" t="str">
            <v>enero</v>
          </cell>
        </row>
        <row r="1355">
          <cell r="AK1355">
            <v>41400000</v>
          </cell>
          <cell r="AR1355" t="str">
            <v>enero</v>
          </cell>
        </row>
        <row r="1356">
          <cell r="AK1356" t="str">
            <v/>
          </cell>
          <cell r="AR1356" t="str">
            <v/>
          </cell>
        </row>
        <row r="1357">
          <cell r="AK1357">
            <v>71776675</v>
          </cell>
          <cell r="AR1357" t="str">
            <v>febrero</v>
          </cell>
        </row>
        <row r="1358">
          <cell r="AK1358">
            <v>64890000</v>
          </cell>
          <cell r="AR1358" t="str">
            <v>febrero</v>
          </cell>
        </row>
        <row r="1359">
          <cell r="AK1359">
            <v>65589370</v>
          </cell>
          <cell r="AR1359" t="str">
            <v>febrero</v>
          </cell>
        </row>
        <row r="1360">
          <cell r="AK1360">
            <v>74644581</v>
          </cell>
          <cell r="AR1360" t="str">
            <v>febrero</v>
          </cell>
        </row>
        <row r="1361">
          <cell r="AK1361">
            <v>74644581</v>
          </cell>
          <cell r="AR1361" t="str">
            <v>febrero</v>
          </cell>
        </row>
        <row r="1362">
          <cell r="AK1362">
            <v>71379000</v>
          </cell>
          <cell r="AR1362" t="str">
            <v>febrero</v>
          </cell>
        </row>
        <row r="1363">
          <cell r="AK1363">
            <v>56350000</v>
          </cell>
          <cell r="AR1363" t="str">
            <v>febrero</v>
          </cell>
        </row>
        <row r="1364">
          <cell r="AK1364">
            <v>49508480</v>
          </cell>
          <cell r="AR1364" t="str">
            <v>marzo</v>
          </cell>
        </row>
        <row r="1365">
          <cell r="AK1365">
            <v>47493600</v>
          </cell>
          <cell r="AR1365" t="str">
            <v>marzo</v>
          </cell>
        </row>
        <row r="1366">
          <cell r="AK1366" t="str">
            <v/>
          </cell>
          <cell r="AR1366" t="str">
            <v/>
          </cell>
        </row>
        <row r="1367">
          <cell r="AK1367">
            <v>47493600</v>
          </cell>
          <cell r="AR1367" t="str">
            <v>marzo</v>
          </cell>
        </row>
        <row r="1368">
          <cell r="AK1368" t="str">
            <v/>
          </cell>
          <cell r="AR1368" t="str">
            <v/>
          </cell>
        </row>
        <row r="1369">
          <cell r="AK1369" t="str">
            <v/>
          </cell>
          <cell r="AR1369" t="str">
            <v/>
          </cell>
        </row>
        <row r="1370">
          <cell r="AK1370">
            <v>88000000</v>
          </cell>
          <cell r="AR1370" t="str">
            <v>marzo</v>
          </cell>
        </row>
        <row r="1371">
          <cell r="AK1371">
            <v>143750000</v>
          </cell>
          <cell r="AR1371" t="str">
            <v>enero</v>
          </cell>
        </row>
        <row r="1372">
          <cell r="AK1372">
            <v>102800000</v>
          </cell>
          <cell r="AR1372" t="str">
            <v>marzo</v>
          </cell>
        </row>
        <row r="1373">
          <cell r="AK1373" t="str">
            <v/>
          </cell>
          <cell r="AR1373" t="str">
            <v/>
          </cell>
        </row>
        <row r="1374">
          <cell r="AK1374">
            <v>121000000</v>
          </cell>
          <cell r="AR1374" t="str">
            <v>enero</v>
          </cell>
        </row>
        <row r="1375">
          <cell r="AK1375">
            <v>120000000</v>
          </cell>
          <cell r="AR1375" t="str">
            <v>febrero</v>
          </cell>
        </row>
        <row r="1376">
          <cell r="AK1376">
            <v>99000000</v>
          </cell>
          <cell r="AR1376" t="str">
            <v>febrero</v>
          </cell>
        </row>
        <row r="1377">
          <cell r="AK1377" t="str">
            <v/>
          </cell>
          <cell r="AR1377" t="str">
            <v/>
          </cell>
        </row>
        <row r="1378">
          <cell r="AK1378">
            <v>126500000</v>
          </cell>
          <cell r="AR1378" t="str">
            <v>febrero</v>
          </cell>
        </row>
        <row r="1379">
          <cell r="AK1379">
            <v>109608000</v>
          </cell>
          <cell r="AR1379" t="str">
            <v>enero</v>
          </cell>
        </row>
        <row r="1380">
          <cell r="AK1380">
            <v>90000000</v>
          </cell>
          <cell r="AR1380" t="str">
            <v>marzo</v>
          </cell>
        </row>
        <row r="1381">
          <cell r="AK1381">
            <v>87893333</v>
          </cell>
          <cell r="AR1381" t="str">
            <v>marzo</v>
          </cell>
        </row>
        <row r="1382">
          <cell r="AK1382">
            <v>69216000</v>
          </cell>
          <cell r="AR1382" t="str">
            <v>marzo</v>
          </cell>
        </row>
        <row r="1383">
          <cell r="AK1383">
            <v>117810000</v>
          </cell>
          <cell r="AR1383" t="str">
            <v>enero</v>
          </cell>
        </row>
        <row r="1384">
          <cell r="AK1384">
            <v>88000000</v>
          </cell>
          <cell r="AR1384" t="str">
            <v>enero</v>
          </cell>
        </row>
        <row r="1385">
          <cell r="AK1385">
            <v>93066667</v>
          </cell>
          <cell r="AR1385" t="str">
            <v>enero</v>
          </cell>
        </row>
        <row r="1386">
          <cell r="AK1386">
            <v>76500000</v>
          </cell>
          <cell r="AR1386" t="str">
            <v>febrero</v>
          </cell>
        </row>
        <row r="1387">
          <cell r="AK1387" t="str">
            <v/>
          </cell>
          <cell r="AR1387" t="str">
            <v/>
          </cell>
        </row>
        <row r="1388">
          <cell r="AK1388">
            <v>109608000</v>
          </cell>
          <cell r="AR1388" t="str">
            <v>enero</v>
          </cell>
        </row>
        <row r="1389">
          <cell r="AK1389">
            <v>137200000</v>
          </cell>
          <cell r="AR1389" t="str">
            <v>enero</v>
          </cell>
        </row>
        <row r="1390">
          <cell r="AK1390">
            <v>120345200</v>
          </cell>
          <cell r="AR1390" t="str">
            <v>enero</v>
          </cell>
        </row>
        <row r="1391">
          <cell r="AK1391">
            <v>121000000</v>
          </cell>
          <cell r="AR1391" t="str">
            <v>febrero</v>
          </cell>
        </row>
        <row r="1392">
          <cell r="AK1392">
            <v>142140000</v>
          </cell>
          <cell r="AR1392" t="str">
            <v>enero</v>
          </cell>
        </row>
        <row r="1393">
          <cell r="AK1393">
            <v>109608000</v>
          </cell>
          <cell r="AR1393" t="str">
            <v>enero</v>
          </cell>
        </row>
        <row r="1394">
          <cell r="AK1394">
            <v>71500000</v>
          </cell>
          <cell r="AR1394" t="str">
            <v>febrero</v>
          </cell>
        </row>
        <row r="1395">
          <cell r="AK1395">
            <v>71500000</v>
          </cell>
          <cell r="AR1395" t="str">
            <v>febrero</v>
          </cell>
        </row>
        <row r="1396">
          <cell r="AK1396">
            <v>71500000</v>
          </cell>
          <cell r="AR1396" t="str">
            <v>febrero</v>
          </cell>
        </row>
        <row r="1397">
          <cell r="AK1397">
            <v>138000000</v>
          </cell>
          <cell r="AR1397" t="str">
            <v>febrero</v>
          </cell>
        </row>
        <row r="1398">
          <cell r="AK1398">
            <v>82800000</v>
          </cell>
          <cell r="AR1398" t="str">
            <v>febrero</v>
          </cell>
        </row>
        <row r="1399">
          <cell r="AK1399">
            <v>109608000</v>
          </cell>
          <cell r="AR1399" t="str">
            <v>enero</v>
          </cell>
        </row>
        <row r="1400">
          <cell r="AK1400">
            <v>120000000</v>
          </cell>
          <cell r="AR1400" t="str">
            <v>marzo</v>
          </cell>
        </row>
        <row r="1401">
          <cell r="AK1401">
            <v>6346667</v>
          </cell>
          <cell r="AR1401" t="str">
            <v>enero</v>
          </cell>
        </row>
        <row r="1402">
          <cell r="AK1402">
            <v>95200000</v>
          </cell>
          <cell r="AR1402" t="str">
            <v>enero</v>
          </cell>
        </row>
        <row r="1403">
          <cell r="AK1403">
            <v>89250000</v>
          </cell>
          <cell r="AR1403" t="str">
            <v>enero</v>
          </cell>
        </row>
        <row r="1404">
          <cell r="AK1404">
            <v>89250000</v>
          </cell>
          <cell r="AR1404" t="str">
            <v>enero</v>
          </cell>
        </row>
        <row r="1405">
          <cell r="AK1405">
            <v>85000000</v>
          </cell>
          <cell r="AR1405" t="str">
            <v>enero</v>
          </cell>
        </row>
        <row r="1406">
          <cell r="AK1406">
            <v>89250000</v>
          </cell>
          <cell r="AR1406" t="str">
            <v>febrero</v>
          </cell>
        </row>
        <row r="1407">
          <cell r="AK1407">
            <v>89250000</v>
          </cell>
          <cell r="AR1407" t="str">
            <v>enero</v>
          </cell>
        </row>
        <row r="1408">
          <cell r="AK1408">
            <v>5383334</v>
          </cell>
          <cell r="AR1408" t="str">
            <v>enero</v>
          </cell>
        </row>
        <row r="1409">
          <cell r="AK1409">
            <v>85000000</v>
          </cell>
          <cell r="AR1409" t="str">
            <v>febrero</v>
          </cell>
        </row>
        <row r="1410">
          <cell r="AK1410">
            <v>89250000</v>
          </cell>
          <cell r="AR1410" t="str">
            <v>enero</v>
          </cell>
        </row>
        <row r="1411">
          <cell r="AK1411">
            <v>85000000</v>
          </cell>
          <cell r="AR1411" t="str">
            <v>enero</v>
          </cell>
        </row>
        <row r="1412">
          <cell r="AK1412" t="str">
            <v/>
          </cell>
          <cell r="AR1412" t="str">
            <v/>
          </cell>
        </row>
        <row r="1413">
          <cell r="AK1413">
            <v>112764387</v>
          </cell>
          <cell r="AR1413" t="str">
            <v>febrero</v>
          </cell>
        </row>
        <row r="1414">
          <cell r="AK1414">
            <v>66000000</v>
          </cell>
          <cell r="AR1414" t="str">
            <v>enero</v>
          </cell>
        </row>
        <row r="1415">
          <cell r="AK1415">
            <v>128800000</v>
          </cell>
          <cell r="AR1415" t="str">
            <v>febrero</v>
          </cell>
        </row>
        <row r="1416">
          <cell r="AK1416">
            <v>49404000</v>
          </cell>
          <cell r="AR1416" t="str">
            <v>febrero</v>
          </cell>
        </row>
        <row r="1417">
          <cell r="AK1417">
            <v>55817760</v>
          </cell>
          <cell r="AR1417" t="str">
            <v>marzo</v>
          </cell>
        </row>
        <row r="1418">
          <cell r="AK1418">
            <v>39900000</v>
          </cell>
          <cell r="AR1418" t="str">
            <v>enero</v>
          </cell>
        </row>
        <row r="1419">
          <cell r="AK1419">
            <v>72960000</v>
          </cell>
          <cell r="AR1419" t="str">
            <v>enero</v>
          </cell>
        </row>
        <row r="1420">
          <cell r="AK1420">
            <v>45540000</v>
          </cell>
          <cell r="AR1420" t="str">
            <v>abril</v>
          </cell>
        </row>
        <row r="1421">
          <cell r="AK1421">
            <v>96000000</v>
          </cell>
          <cell r="AR1421" t="str">
            <v>febrero</v>
          </cell>
        </row>
        <row r="1422">
          <cell r="AK1422">
            <v>95000000</v>
          </cell>
          <cell r="AR1422" t="str">
            <v>marzo</v>
          </cell>
        </row>
        <row r="1423">
          <cell r="AK1423">
            <v>70635875</v>
          </cell>
          <cell r="AR1423" t="str">
            <v>febrero</v>
          </cell>
        </row>
        <row r="1424">
          <cell r="AK1424">
            <v>128800000</v>
          </cell>
          <cell r="AR1424" t="str">
            <v>marzo</v>
          </cell>
        </row>
        <row r="1425">
          <cell r="AK1425">
            <v>56700000</v>
          </cell>
          <cell r="AR1425" t="str">
            <v>febrero</v>
          </cell>
        </row>
        <row r="1426">
          <cell r="AK1426">
            <v>37249220</v>
          </cell>
          <cell r="AR1426" t="str">
            <v>abril</v>
          </cell>
        </row>
        <row r="1427">
          <cell r="AK1427">
            <v>69000000</v>
          </cell>
          <cell r="AR1427" t="str">
            <v>febrero</v>
          </cell>
        </row>
        <row r="1428">
          <cell r="AK1428" t="str">
            <v/>
          </cell>
          <cell r="AR1428" t="str">
            <v/>
          </cell>
        </row>
        <row r="1429">
          <cell r="AK1429" t="str">
            <v/>
          </cell>
          <cell r="AR1429" t="str">
            <v/>
          </cell>
        </row>
        <row r="1430">
          <cell r="AK1430">
            <v>60500000</v>
          </cell>
          <cell r="AR1430" t="str">
            <v>febrero</v>
          </cell>
        </row>
        <row r="1431">
          <cell r="AK1431">
            <v>128800000</v>
          </cell>
          <cell r="AR1431" t="str">
            <v>enero</v>
          </cell>
        </row>
        <row r="1432">
          <cell r="AK1432">
            <v>94875000</v>
          </cell>
          <cell r="AR1432" t="str">
            <v>enero</v>
          </cell>
        </row>
        <row r="1433">
          <cell r="AK1433">
            <v>109250000</v>
          </cell>
          <cell r="AR1433" t="str">
            <v>febrero</v>
          </cell>
        </row>
        <row r="1434">
          <cell r="AK1434">
            <v>74016000</v>
          </cell>
          <cell r="AR1434" t="str">
            <v>marzo</v>
          </cell>
        </row>
        <row r="1435">
          <cell r="AK1435">
            <v>46000000</v>
          </cell>
          <cell r="AR1435" t="str">
            <v>enero</v>
          </cell>
        </row>
        <row r="1436">
          <cell r="AK1436">
            <v>128800000</v>
          </cell>
          <cell r="AR1436" t="str">
            <v>febrero</v>
          </cell>
        </row>
        <row r="1437">
          <cell r="AK1437">
            <v>76300000</v>
          </cell>
          <cell r="AR1437" t="str">
            <v>febrero</v>
          </cell>
        </row>
        <row r="1438">
          <cell r="AK1438">
            <v>74800000</v>
          </cell>
          <cell r="AR1438" t="str">
            <v>enero</v>
          </cell>
        </row>
        <row r="1439">
          <cell r="AK1439">
            <v>42386607</v>
          </cell>
          <cell r="AR1439" t="str">
            <v>enero</v>
          </cell>
        </row>
        <row r="1440">
          <cell r="AK1440">
            <v>59928800</v>
          </cell>
          <cell r="AR1440" t="str">
            <v>febrero</v>
          </cell>
        </row>
        <row r="1441">
          <cell r="AK1441">
            <v>59928800</v>
          </cell>
          <cell r="AR1441" t="str">
            <v>febrero</v>
          </cell>
        </row>
        <row r="1442">
          <cell r="AK1442">
            <v>59928800</v>
          </cell>
          <cell r="AR1442" t="str">
            <v>febrero</v>
          </cell>
        </row>
        <row r="1443">
          <cell r="AK1443">
            <v>59928800</v>
          </cell>
          <cell r="AR1443" t="str">
            <v>marzo</v>
          </cell>
        </row>
        <row r="1444">
          <cell r="AK1444">
            <v>55000000</v>
          </cell>
          <cell r="AR1444" t="str">
            <v>febrero</v>
          </cell>
        </row>
        <row r="1445">
          <cell r="AK1445">
            <v>110000000</v>
          </cell>
          <cell r="AR1445" t="str">
            <v>febrero</v>
          </cell>
        </row>
        <row r="1446">
          <cell r="AK1446">
            <v>80000000</v>
          </cell>
          <cell r="AR1446" t="str">
            <v>febrero</v>
          </cell>
        </row>
        <row r="1447">
          <cell r="AK1447">
            <v>40477486</v>
          </cell>
          <cell r="AR1447" t="str">
            <v>enero</v>
          </cell>
        </row>
        <row r="1448">
          <cell r="AK1448">
            <v>61251288</v>
          </cell>
          <cell r="AR1448" t="str">
            <v>marzo</v>
          </cell>
        </row>
        <row r="1449">
          <cell r="AK1449" t="str">
            <v/>
          </cell>
          <cell r="AR1449" t="str">
            <v/>
          </cell>
        </row>
        <row r="1450">
          <cell r="AK1450" t="str">
            <v/>
          </cell>
          <cell r="AR1450" t="str">
            <v/>
          </cell>
        </row>
        <row r="1451">
          <cell r="AK1451" t="str">
            <v/>
          </cell>
          <cell r="AR1451" t="str">
            <v/>
          </cell>
        </row>
        <row r="1452">
          <cell r="AK1452">
            <v>96000000</v>
          </cell>
          <cell r="AR1452" t="str">
            <v>febrero</v>
          </cell>
        </row>
        <row r="1453">
          <cell r="AK1453">
            <v>89250000</v>
          </cell>
          <cell r="AR1453" t="str">
            <v>enero</v>
          </cell>
        </row>
        <row r="1454">
          <cell r="AK1454" t="str">
            <v/>
          </cell>
          <cell r="AR1454" t="str">
            <v/>
          </cell>
        </row>
        <row r="1455">
          <cell r="AK1455">
            <v>112500000</v>
          </cell>
          <cell r="AR1455" t="str">
            <v>abril</v>
          </cell>
        </row>
        <row r="1456">
          <cell r="AK1456" t="str">
            <v/>
          </cell>
          <cell r="AR1456" t="str">
            <v/>
          </cell>
        </row>
        <row r="1457">
          <cell r="AK1457" t="str">
            <v/>
          </cell>
          <cell r="AR1457" t="str">
            <v/>
          </cell>
        </row>
        <row r="1458">
          <cell r="AK1458" t="str">
            <v/>
          </cell>
          <cell r="AR1458" t="str">
            <v/>
          </cell>
        </row>
        <row r="1459">
          <cell r="AK1459" t="str">
            <v/>
          </cell>
          <cell r="AR1459" t="str">
            <v/>
          </cell>
        </row>
        <row r="1460">
          <cell r="AK1460">
            <v>73500000</v>
          </cell>
          <cell r="AR1460" t="str">
            <v>marzo</v>
          </cell>
        </row>
        <row r="1461">
          <cell r="AK1461">
            <v>56000000</v>
          </cell>
          <cell r="AR1461" t="str">
            <v>enero</v>
          </cell>
        </row>
        <row r="1462">
          <cell r="AK1462">
            <v>110630000</v>
          </cell>
          <cell r="AR1462" t="str">
            <v>febrero</v>
          </cell>
        </row>
        <row r="1463">
          <cell r="AK1463">
            <v>9426667</v>
          </cell>
          <cell r="AR1463" t="str">
            <v>marzo</v>
          </cell>
        </row>
        <row r="1464">
          <cell r="AK1464">
            <v>41030000</v>
          </cell>
          <cell r="AR1464" t="str">
            <v>febrero</v>
          </cell>
        </row>
        <row r="1465">
          <cell r="AK1465" t="str">
            <v/>
          </cell>
          <cell r="AR1465" t="str">
            <v/>
          </cell>
        </row>
        <row r="1466">
          <cell r="AK1466">
            <v>39600000</v>
          </cell>
          <cell r="AR1466" t="str">
            <v>febrero</v>
          </cell>
        </row>
        <row r="1467">
          <cell r="AK1467">
            <v>70773875</v>
          </cell>
          <cell r="AR1467" t="str">
            <v>febrero</v>
          </cell>
        </row>
        <row r="1468">
          <cell r="AK1468">
            <v>28000000</v>
          </cell>
          <cell r="AR1468" t="str">
            <v>febrero</v>
          </cell>
        </row>
        <row r="1469">
          <cell r="AK1469">
            <v>129340500</v>
          </cell>
          <cell r="AR1469" t="str">
            <v>febrero</v>
          </cell>
        </row>
        <row r="1470">
          <cell r="AK1470">
            <v>85000000</v>
          </cell>
          <cell r="AR1470" t="str">
            <v>febrero</v>
          </cell>
        </row>
        <row r="1471">
          <cell r="AK1471">
            <v>89700000</v>
          </cell>
          <cell r="AR1471" t="str">
            <v>febrero</v>
          </cell>
        </row>
        <row r="1472">
          <cell r="AK1472">
            <v>103200000</v>
          </cell>
          <cell r="AR1472" t="str">
            <v>enero</v>
          </cell>
        </row>
        <row r="1473">
          <cell r="AK1473" t="str">
            <v/>
          </cell>
          <cell r="AR1473" t="str">
            <v/>
          </cell>
        </row>
        <row r="1474">
          <cell r="AK1474">
            <v>119000000</v>
          </cell>
          <cell r="AR1474" t="str">
            <v>marzo</v>
          </cell>
        </row>
        <row r="1475">
          <cell r="AK1475">
            <v>115000000</v>
          </cell>
          <cell r="AR1475" t="str">
            <v>febrero</v>
          </cell>
        </row>
        <row r="1476">
          <cell r="AK1476">
            <v>115000000</v>
          </cell>
          <cell r="AR1476" t="str">
            <v>marzo</v>
          </cell>
        </row>
        <row r="1477">
          <cell r="AK1477">
            <v>70000000</v>
          </cell>
          <cell r="AR1477" t="str">
            <v>abril</v>
          </cell>
        </row>
        <row r="1478">
          <cell r="AK1478" t="str">
            <v/>
          </cell>
          <cell r="AR1478" t="str">
            <v/>
          </cell>
        </row>
        <row r="1479">
          <cell r="AK1479">
            <v>46105800</v>
          </cell>
          <cell r="AR1479" t="str">
            <v>marzo</v>
          </cell>
        </row>
        <row r="1480">
          <cell r="AK1480">
            <v>46105800</v>
          </cell>
          <cell r="AR1480" t="str">
            <v>marzo</v>
          </cell>
        </row>
        <row r="1481">
          <cell r="AK1481">
            <v>40092000</v>
          </cell>
          <cell r="AR1481" t="str">
            <v>marzo</v>
          </cell>
        </row>
        <row r="1482">
          <cell r="AK1482">
            <v>58650000</v>
          </cell>
          <cell r="AR1482" t="str">
            <v>febrero</v>
          </cell>
        </row>
        <row r="1483">
          <cell r="AK1483">
            <v>58650000</v>
          </cell>
          <cell r="AR1483" t="str">
            <v>febrero</v>
          </cell>
        </row>
        <row r="1484">
          <cell r="AK1484">
            <v>118220000</v>
          </cell>
          <cell r="AR1484" t="str">
            <v>febrero</v>
          </cell>
        </row>
        <row r="1485">
          <cell r="AK1485">
            <v>64764000</v>
          </cell>
          <cell r="AR1485" t="str">
            <v>abril</v>
          </cell>
        </row>
        <row r="1486">
          <cell r="AK1486">
            <v>48000000</v>
          </cell>
          <cell r="AR1486" t="str">
            <v>febrero</v>
          </cell>
        </row>
        <row r="1487">
          <cell r="AK1487">
            <v>60500000</v>
          </cell>
          <cell r="AR1487" t="str">
            <v>enero</v>
          </cell>
        </row>
        <row r="1488">
          <cell r="AK1488">
            <v>51940000</v>
          </cell>
          <cell r="AR1488" t="str">
            <v>abril</v>
          </cell>
        </row>
        <row r="1489">
          <cell r="AK1489">
            <v>34500000</v>
          </cell>
          <cell r="AR1489" t="str">
            <v>febrero</v>
          </cell>
        </row>
        <row r="1490">
          <cell r="AK1490">
            <v>32460450</v>
          </cell>
          <cell r="AR1490" t="str">
            <v>enero</v>
          </cell>
        </row>
        <row r="1491">
          <cell r="AK1491">
            <v>32460450</v>
          </cell>
          <cell r="AR1491" t="str">
            <v>enero</v>
          </cell>
        </row>
        <row r="1492">
          <cell r="AK1492">
            <v>32460450</v>
          </cell>
          <cell r="AR1492" t="str">
            <v>febrero</v>
          </cell>
        </row>
        <row r="1493">
          <cell r="AK1493">
            <v>32460450</v>
          </cell>
          <cell r="AR1493" t="str">
            <v>febrero</v>
          </cell>
        </row>
        <row r="1494">
          <cell r="AK1494">
            <v>35640000</v>
          </cell>
          <cell r="AR1494" t="str">
            <v>enero</v>
          </cell>
        </row>
        <row r="1495">
          <cell r="AK1495">
            <v>28800000</v>
          </cell>
          <cell r="AR1495" t="str">
            <v>febrero</v>
          </cell>
        </row>
        <row r="1496">
          <cell r="AK1496">
            <v>102696000</v>
          </cell>
          <cell r="AR1496" t="str">
            <v>enero</v>
          </cell>
        </row>
        <row r="1497">
          <cell r="AK1497">
            <v>92340000</v>
          </cell>
          <cell r="AR1497" t="str">
            <v>enero</v>
          </cell>
        </row>
        <row r="1498">
          <cell r="AK1498">
            <v>92340000</v>
          </cell>
          <cell r="AR1498" t="str">
            <v>febrero</v>
          </cell>
        </row>
        <row r="1499">
          <cell r="AK1499">
            <v>98484000</v>
          </cell>
          <cell r="AR1499" t="str">
            <v>febrero</v>
          </cell>
        </row>
        <row r="1500">
          <cell r="AK1500">
            <v>54000000</v>
          </cell>
          <cell r="AR1500" t="str">
            <v>enero</v>
          </cell>
        </row>
        <row r="1501">
          <cell r="AK1501">
            <v>67716000</v>
          </cell>
          <cell r="AR1501" t="str">
            <v>enero</v>
          </cell>
        </row>
        <row r="1502">
          <cell r="AK1502">
            <v>62604000</v>
          </cell>
          <cell r="AR1502" t="str">
            <v>enero</v>
          </cell>
        </row>
        <row r="1503">
          <cell r="AK1503">
            <v>70001472</v>
          </cell>
          <cell r="AR1503" t="str">
            <v>enero</v>
          </cell>
        </row>
        <row r="1504">
          <cell r="AK1504" t="str">
            <v/>
          </cell>
          <cell r="AR1504" t="str">
            <v/>
          </cell>
        </row>
        <row r="1505">
          <cell r="AK1505">
            <v>103500000</v>
          </cell>
          <cell r="AR1505" t="str">
            <v>enero</v>
          </cell>
        </row>
        <row r="1506">
          <cell r="AK1506">
            <v>103500000</v>
          </cell>
          <cell r="AR1506" t="str">
            <v>enero</v>
          </cell>
        </row>
        <row r="1507">
          <cell r="AK1507">
            <v>108000000</v>
          </cell>
          <cell r="AR1507" t="str">
            <v>enero</v>
          </cell>
        </row>
        <row r="1508">
          <cell r="AK1508">
            <v>103500000</v>
          </cell>
          <cell r="AR1508" t="str">
            <v>febrero</v>
          </cell>
        </row>
        <row r="1509">
          <cell r="AK1509">
            <v>52250000</v>
          </cell>
          <cell r="AR1509" t="str">
            <v>abril</v>
          </cell>
        </row>
        <row r="1510">
          <cell r="AK1510">
            <v>92124000</v>
          </cell>
          <cell r="AR1510" t="str">
            <v>enero</v>
          </cell>
        </row>
        <row r="1511">
          <cell r="AK1511">
            <v>72000000</v>
          </cell>
          <cell r="AR1511" t="str">
            <v>enero</v>
          </cell>
        </row>
        <row r="1512">
          <cell r="AK1512">
            <v>92340000</v>
          </cell>
          <cell r="AR1512" t="str">
            <v>febrero</v>
          </cell>
        </row>
        <row r="1513">
          <cell r="AK1513">
            <v>55817760</v>
          </cell>
          <cell r="AR1513" t="str">
            <v>marzo</v>
          </cell>
        </row>
        <row r="1514">
          <cell r="AK1514">
            <v>52033464</v>
          </cell>
          <cell r="AR1514" t="str">
            <v>enero</v>
          </cell>
        </row>
        <row r="1515">
          <cell r="AK1515" t="str">
            <v/>
          </cell>
          <cell r="AR1515" t="str">
            <v/>
          </cell>
        </row>
        <row r="1516">
          <cell r="AK1516">
            <v>38500000</v>
          </cell>
          <cell r="AR1516" t="str">
            <v>enero</v>
          </cell>
        </row>
        <row r="1517">
          <cell r="AK1517" t="str">
            <v/>
          </cell>
          <cell r="AR1517" t="str">
            <v/>
          </cell>
        </row>
        <row r="1518">
          <cell r="AK1518">
            <v>112800000</v>
          </cell>
          <cell r="AR1518" t="str">
            <v>enero</v>
          </cell>
        </row>
        <row r="1519">
          <cell r="AK1519">
            <v>41200000</v>
          </cell>
          <cell r="AR1519" t="str">
            <v>enero</v>
          </cell>
        </row>
        <row r="1520">
          <cell r="AK1520">
            <v>41200000</v>
          </cell>
          <cell r="AR1520" t="str">
            <v>enero</v>
          </cell>
        </row>
        <row r="1521">
          <cell r="AK1521">
            <v>78768000</v>
          </cell>
          <cell r="AR1521" t="str">
            <v>enero</v>
          </cell>
        </row>
        <row r="1522">
          <cell r="AK1522">
            <v>103836000</v>
          </cell>
          <cell r="AR1522" t="str">
            <v>enero</v>
          </cell>
        </row>
        <row r="1523">
          <cell r="AK1523">
            <v>95183000</v>
          </cell>
          <cell r="AR1523" t="str">
            <v>enero</v>
          </cell>
        </row>
        <row r="1524">
          <cell r="AK1524">
            <v>26712000</v>
          </cell>
          <cell r="AR1524" t="str">
            <v>febrero</v>
          </cell>
        </row>
        <row r="1525">
          <cell r="AK1525">
            <v>105732000</v>
          </cell>
          <cell r="AR1525" t="str">
            <v>enero</v>
          </cell>
        </row>
        <row r="1526">
          <cell r="AK1526">
            <v>86400000</v>
          </cell>
          <cell r="AR1526" t="str">
            <v>enero</v>
          </cell>
        </row>
        <row r="1527">
          <cell r="AK1527">
            <v>158400000</v>
          </cell>
          <cell r="AR1527" t="str">
            <v>enero</v>
          </cell>
        </row>
        <row r="1528">
          <cell r="AK1528">
            <v>94332000</v>
          </cell>
          <cell r="AR1528" t="str">
            <v>febrero</v>
          </cell>
        </row>
        <row r="1529">
          <cell r="AK1529">
            <v>45948000</v>
          </cell>
          <cell r="AR1529" t="str">
            <v>febrero</v>
          </cell>
        </row>
        <row r="1530">
          <cell r="AK1530">
            <v>26712000</v>
          </cell>
          <cell r="AR1530" t="str">
            <v>febrero</v>
          </cell>
        </row>
        <row r="1531">
          <cell r="AK1531">
            <v>42666667</v>
          </cell>
          <cell r="AR1531" t="str">
            <v>marzo</v>
          </cell>
        </row>
        <row r="1532">
          <cell r="AK1532">
            <v>78000000</v>
          </cell>
          <cell r="AR1532" t="str">
            <v>enero</v>
          </cell>
        </row>
        <row r="1533">
          <cell r="AK1533">
            <v>84000000</v>
          </cell>
          <cell r="AR1533" t="str">
            <v>febrero</v>
          </cell>
        </row>
        <row r="1534">
          <cell r="AK1534">
            <v>36312000</v>
          </cell>
          <cell r="AR1534" t="str">
            <v>febrero</v>
          </cell>
        </row>
        <row r="1535">
          <cell r="AK1535">
            <v>54000000</v>
          </cell>
          <cell r="AR1535" t="str">
            <v>febrero</v>
          </cell>
        </row>
        <row r="1536">
          <cell r="AK1536">
            <v>54000000</v>
          </cell>
          <cell r="AR1536" t="str">
            <v>febrero</v>
          </cell>
        </row>
        <row r="1537">
          <cell r="AK1537">
            <v>54000000</v>
          </cell>
          <cell r="AR1537" t="str">
            <v>febrero</v>
          </cell>
        </row>
        <row r="1538">
          <cell r="AK1538" t="str">
            <v/>
          </cell>
          <cell r="AR1538" t="str">
            <v/>
          </cell>
        </row>
        <row r="1539">
          <cell r="AK1539">
            <v>69983333</v>
          </cell>
          <cell r="AR1539" t="str">
            <v>marzo</v>
          </cell>
        </row>
        <row r="1540">
          <cell r="AK1540">
            <v>55000000</v>
          </cell>
          <cell r="AR1540" t="str">
            <v>marzo</v>
          </cell>
        </row>
        <row r="1541">
          <cell r="AK1541" t="str">
            <v/>
          </cell>
          <cell r="AR1541" t="str">
            <v/>
          </cell>
        </row>
        <row r="1542">
          <cell r="AK1542">
            <v>66949867</v>
          </cell>
          <cell r="AR1542" t="str">
            <v>marzo</v>
          </cell>
        </row>
        <row r="1543">
          <cell r="AK1543">
            <v>70127867</v>
          </cell>
          <cell r="AR1543" t="str">
            <v>marzo</v>
          </cell>
        </row>
        <row r="1544">
          <cell r="AK1544">
            <v>56430690</v>
          </cell>
          <cell r="AR1544" t="str">
            <v>febrero</v>
          </cell>
        </row>
        <row r="1545">
          <cell r="AK1545">
            <v>92631000</v>
          </cell>
          <cell r="AR1545" t="str">
            <v>febrero</v>
          </cell>
        </row>
        <row r="1546">
          <cell r="AK1546">
            <v>85866667</v>
          </cell>
          <cell r="AR1546" t="str">
            <v>febrero</v>
          </cell>
        </row>
        <row r="1547">
          <cell r="AK1547">
            <v>96000000</v>
          </cell>
          <cell r="AR1547" t="str">
            <v>marzo</v>
          </cell>
        </row>
        <row r="1548">
          <cell r="AK1548">
            <v>73600000</v>
          </cell>
          <cell r="AR1548" t="str">
            <v>marzo</v>
          </cell>
        </row>
        <row r="1549">
          <cell r="AK1549">
            <v>126021000</v>
          </cell>
          <cell r="AR1549" t="str">
            <v>marzo</v>
          </cell>
        </row>
        <row r="1550">
          <cell r="AK1550">
            <v>60833333</v>
          </cell>
          <cell r="AR1550" t="str">
            <v>enero</v>
          </cell>
        </row>
        <row r="1551">
          <cell r="AK1551">
            <v>50029333</v>
          </cell>
          <cell r="AR1551" t="str">
            <v>enero</v>
          </cell>
        </row>
        <row r="1552">
          <cell r="AK1552">
            <v>80733333</v>
          </cell>
          <cell r="AR1552" t="str">
            <v>marzo</v>
          </cell>
        </row>
        <row r="1553">
          <cell r="AK1553">
            <v>74800000</v>
          </cell>
          <cell r="AR1553" t="str">
            <v>enero</v>
          </cell>
        </row>
        <row r="1554">
          <cell r="AK1554">
            <v>45082070</v>
          </cell>
          <cell r="AR1554" t="str">
            <v>febrero</v>
          </cell>
        </row>
        <row r="1555">
          <cell r="AK1555">
            <v>45082070</v>
          </cell>
          <cell r="AR1555" t="str">
            <v>febrero</v>
          </cell>
        </row>
        <row r="1556">
          <cell r="AK1556">
            <v>45082070</v>
          </cell>
          <cell r="AR1556" t="str">
            <v>marzo</v>
          </cell>
        </row>
        <row r="1557">
          <cell r="AK1557">
            <v>45082070</v>
          </cell>
          <cell r="AR1557" t="str">
            <v>marzo</v>
          </cell>
        </row>
        <row r="1558">
          <cell r="AK1558">
            <v>45082070</v>
          </cell>
          <cell r="AR1558" t="str">
            <v>marzo</v>
          </cell>
        </row>
        <row r="1559">
          <cell r="AK1559">
            <v>45082070</v>
          </cell>
          <cell r="AR1559" t="str">
            <v>marzo</v>
          </cell>
        </row>
        <row r="1560">
          <cell r="AK1560">
            <v>45082070</v>
          </cell>
          <cell r="AR1560" t="str">
            <v>marzo</v>
          </cell>
        </row>
        <row r="1561">
          <cell r="AK1561">
            <v>45082070</v>
          </cell>
          <cell r="AR1561" t="str">
            <v>marzo</v>
          </cell>
        </row>
        <row r="1562">
          <cell r="AK1562">
            <v>45082070</v>
          </cell>
          <cell r="AR1562" t="str">
            <v>marzo</v>
          </cell>
        </row>
        <row r="1563">
          <cell r="AK1563">
            <v>45082070</v>
          </cell>
          <cell r="AR1563" t="str">
            <v>marzo</v>
          </cell>
        </row>
        <row r="1564">
          <cell r="AK1564">
            <v>27110000</v>
          </cell>
          <cell r="AR1564" t="str">
            <v>marzo</v>
          </cell>
        </row>
        <row r="1565">
          <cell r="AK1565">
            <v>27110000</v>
          </cell>
          <cell r="AR1565" t="str">
            <v>marzo</v>
          </cell>
        </row>
        <row r="1566">
          <cell r="AK1566">
            <v>27110000</v>
          </cell>
          <cell r="AR1566" t="str">
            <v>marzo</v>
          </cell>
        </row>
        <row r="1567">
          <cell r="AK1567">
            <v>27110000</v>
          </cell>
          <cell r="AR1567" t="str">
            <v>marzo</v>
          </cell>
        </row>
        <row r="1568">
          <cell r="AK1568">
            <v>27110000</v>
          </cell>
          <cell r="AR1568" t="str">
            <v>marzo</v>
          </cell>
        </row>
        <row r="1569">
          <cell r="AK1569">
            <v>27110000</v>
          </cell>
          <cell r="AR1569" t="str">
            <v>marzo</v>
          </cell>
        </row>
        <row r="1570">
          <cell r="AK1570">
            <v>27110000</v>
          </cell>
          <cell r="AR1570" t="str">
            <v>marzo</v>
          </cell>
        </row>
        <row r="1571">
          <cell r="AK1571">
            <v>27110000</v>
          </cell>
          <cell r="AR1571" t="str">
            <v>marzo</v>
          </cell>
        </row>
        <row r="1572">
          <cell r="AK1572">
            <v>27110000</v>
          </cell>
          <cell r="AR1572" t="str">
            <v>abril</v>
          </cell>
        </row>
        <row r="1573">
          <cell r="AK1573">
            <v>27110000</v>
          </cell>
          <cell r="AR1573" t="str">
            <v>marzo</v>
          </cell>
        </row>
        <row r="1574">
          <cell r="AK1574">
            <v>27110000</v>
          </cell>
          <cell r="AR1574" t="str">
            <v>marzo</v>
          </cell>
        </row>
        <row r="1575">
          <cell r="AK1575" t="str">
            <v/>
          </cell>
          <cell r="AR1575" t="str">
            <v/>
          </cell>
        </row>
        <row r="1576">
          <cell r="AK1576" t="str">
            <v/>
          </cell>
          <cell r="AR1576" t="str">
            <v/>
          </cell>
        </row>
        <row r="1577">
          <cell r="AK1577">
            <v>27110000</v>
          </cell>
          <cell r="AR1577" t="str">
            <v>marzo</v>
          </cell>
        </row>
        <row r="1578">
          <cell r="AK1578">
            <v>27110000</v>
          </cell>
          <cell r="AR1578" t="str">
            <v>marzo</v>
          </cell>
        </row>
        <row r="1579">
          <cell r="AK1579">
            <v>27110000</v>
          </cell>
          <cell r="AR1579" t="str">
            <v>marzo</v>
          </cell>
        </row>
        <row r="1580">
          <cell r="AK1580">
            <v>27110000</v>
          </cell>
          <cell r="AR1580" t="str">
            <v>marzo</v>
          </cell>
        </row>
        <row r="1581">
          <cell r="AK1581">
            <v>27110000</v>
          </cell>
          <cell r="AR1581" t="str">
            <v>marzo</v>
          </cell>
        </row>
        <row r="1582">
          <cell r="AK1582">
            <v>27110000</v>
          </cell>
          <cell r="AR1582" t="str">
            <v>marzo</v>
          </cell>
        </row>
        <row r="1583">
          <cell r="AK1583">
            <v>27110000</v>
          </cell>
          <cell r="AR1583" t="str">
            <v>marzo</v>
          </cell>
        </row>
        <row r="1584">
          <cell r="AK1584">
            <v>27110000</v>
          </cell>
          <cell r="AR1584" t="str">
            <v>marzo</v>
          </cell>
        </row>
        <row r="1585">
          <cell r="AK1585">
            <v>27110000</v>
          </cell>
          <cell r="AR1585" t="str">
            <v>marzo</v>
          </cell>
        </row>
        <row r="1586">
          <cell r="AK1586">
            <v>27110000</v>
          </cell>
          <cell r="AR1586" t="str">
            <v>marzo</v>
          </cell>
        </row>
        <row r="1587">
          <cell r="AK1587">
            <v>27110000</v>
          </cell>
          <cell r="AR1587" t="str">
            <v>marzo</v>
          </cell>
        </row>
        <row r="1588">
          <cell r="AK1588">
            <v>27110000</v>
          </cell>
          <cell r="AR1588" t="str">
            <v>marzo</v>
          </cell>
        </row>
        <row r="1589">
          <cell r="AK1589">
            <v>27110000</v>
          </cell>
          <cell r="AR1589" t="str">
            <v>marzo</v>
          </cell>
        </row>
        <row r="1590">
          <cell r="AK1590">
            <v>27110000</v>
          </cell>
          <cell r="AR1590" t="str">
            <v>marzo</v>
          </cell>
        </row>
        <row r="1591">
          <cell r="AK1591">
            <v>27110000</v>
          </cell>
          <cell r="AR1591" t="str">
            <v>marzo</v>
          </cell>
        </row>
        <row r="1592">
          <cell r="AK1592">
            <v>27110000</v>
          </cell>
          <cell r="AR1592" t="str">
            <v>marzo</v>
          </cell>
        </row>
        <row r="1593">
          <cell r="AK1593">
            <v>27110000</v>
          </cell>
          <cell r="AR1593" t="str">
            <v>marzo</v>
          </cell>
        </row>
        <row r="1594">
          <cell r="AK1594">
            <v>27110000</v>
          </cell>
          <cell r="AR1594" t="str">
            <v>marzo</v>
          </cell>
        </row>
        <row r="1595">
          <cell r="AK1595">
            <v>27110000</v>
          </cell>
          <cell r="AR1595" t="str">
            <v>marzo</v>
          </cell>
        </row>
        <row r="1596">
          <cell r="AK1596">
            <v>27110000</v>
          </cell>
          <cell r="AR1596" t="str">
            <v>marzo</v>
          </cell>
        </row>
        <row r="1597">
          <cell r="AK1597" t="str">
            <v/>
          </cell>
          <cell r="AR1597" t="str">
            <v/>
          </cell>
        </row>
        <row r="1598">
          <cell r="AK1598" t="str">
            <v/>
          </cell>
          <cell r="AR1598" t="str">
            <v/>
          </cell>
        </row>
        <row r="1599">
          <cell r="AK1599" t="str">
            <v/>
          </cell>
          <cell r="AR1599" t="str">
            <v/>
          </cell>
        </row>
        <row r="1600">
          <cell r="AK1600" t="str">
            <v/>
          </cell>
          <cell r="AR1600" t="str">
            <v/>
          </cell>
        </row>
        <row r="1601">
          <cell r="AK1601" t="str">
            <v/>
          </cell>
          <cell r="AR1601" t="str">
            <v/>
          </cell>
        </row>
        <row r="1602">
          <cell r="AK1602" t="str">
            <v/>
          </cell>
          <cell r="AR1602" t="str">
            <v/>
          </cell>
        </row>
        <row r="1603">
          <cell r="AK1603" t="str">
            <v/>
          </cell>
          <cell r="AR1603" t="str">
            <v/>
          </cell>
        </row>
        <row r="1604">
          <cell r="AK1604" t="str">
            <v/>
          </cell>
          <cell r="AR1604" t="str">
            <v/>
          </cell>
        </row>
        <row r="1605">
          <cell r="AK1605" t="str">
            <v/>
          </cell>
          <cell r="AR1605" t="str">
            <v/>
          </cell>
        </row>
        <row r="1606">
          <cell r="AK1606" t="str">
            <v/>
          </cell>
          <cell r="AR1606" t="str">
            <v/>
          </cell>
        </row>
        <row r="1607">
          <cell r="AK1607" t="str">
            <v/>
          </cell>
          <cell r="AR1607" t="str">
            <v/>
          </cell>
        </row>
        <row r="1608">
          <cell r="AK1608" t="str">
            <v/>
          </cell>
          <cell r="AR1608" t="str">
            <v/>
          </cell>
        </row>
        <row r="1609">
          <cell r="AK1609" t="str">
            <v/>
          </cell>
          <cell r="AR1609" t="str">
            <v/>
          </cell>
        </row>
        <row r="1610">
          <cell r="AK1610" t="str">
            <v/>
          </cell>
          <cell r="AR1610" t="str">
            <v/>
          </cell>
        </row>
        <row r="1611">
          <cell r="AK1611" t="str">
            <v/>
          </cell>
          <cell r="AR1611" t="str">
            <v/>
          </cell>
        </row>
        <row r="1612">
          <cell r="AK1612" t="str">
            <v/>
          </cell>
          <cell r="AR1612" t="str">
            <v/>
          </cell>
        </row>
        <row r="1613">
          <cell r="AK1613" t="str">
            <v/>
          </cell>
          <cell r="AR1613" t="str">
            <v/>
          </cell>
        </row>
        <row r="1614">
          <cell r="AK1614" t="str">
            <v/>
          </cell>
          <cell r="AR1614" t="str">
            <v/>
          </cell>
        </row>
        <row r="1615">
          <cell r="AK1615">
            <v>10523968942</v>
          </cell>
          <cell r="AR1615" t="str">
            <v>abril</v>
          </cell>
        </row>
        <row r="1616">
          <cell r="AK1616">
            <v>59249090</v>
          </cell>
          <cell r="AR1616" t="str">
            <v>abril</v>
          </cell>
        </row>
        <row r="1617">
          <cell r="AK1617">
            <v>109744799</v>
          </cell>
          <cell r="AR1617" t="str">
            <v>abril</v>
          </cell>
        </row>
        <row r="1618">
          <cell r="AK1618" t="str">
            <v/>
          </cell>
          <cell r="AR1618" t="str">
            <v/>
          </cell>
        </row>
        <row r="1619">
          <cell r="AK1619" t="str">
            <v/>
          </cell>
          <cell r="AR1619" t="str">
            <v/>
          </cell>
        </row>
        <row r="1620">
          <cell r="AK1620" t="str">
            <v/>
          </cell>
          <cell r="AR1620" t="str">
            <v/>
          </cell>
        </row>
        <row r="1621">
          <cell r="AK1621" t="str">
            <v/>
          </cell>
          <cell r="AR1621" t="str">
            <v/>
          </cell>
        </row>
        <row r="1622">
          <cell r="AK1622" t="str">
            <v/>
          </cell>
          <cell r="AR1622" t="str">
            <v/>
          </cell>
        </row>
        <row r="1623">
          <cell r="AK1623" t="str">
            <v/>
          </cell>
          <cell r="AR1623" t="str">
            <v/>
          </cell>
        </row>
        <row r="1624">
          <cell r="AK1624" t="str">
            <v/>
          </cell>
          <cell r="AR1624" t="str">
            <v/>
          </cell>
        </row>
        <row r="1625">
          <cell r="AK1625" t="str">
            <v/>
          </cell>
          <cell r="AR1625" t="str">
            <v/>
          </cell>
        </row>
        <row r="1626">
          <cell r="AK1626" t="str">
            <v/>
          </cell>
          <cell r="AR1626" t="str">
            <v/>
          </cell>
        </row>
        <row r="1627">
          <cell r="AK1627" t="str">
            <v/>
          </cell>
          <cell r="AR1627" t="str">
            <v/>
          </cell>
        </row>
        <row r="1628">
          <cell r="AK1628" t="str">
            <v/>
          </cell>
          <cell r="AR1628" t="str">
            <v/>
          </cell>
        </row>
        <row r="1629">
          <cell r="AK1629" t="str">
            <v/>
          </cell>
          <cell r="AR1629" t="str">
            <v/>
          </cell>
        </row>
        <row r="1630">
          <cell r="AK1630" t="str">
            <v/>
          </cell>
          <cell r="AR1630" t="str">
            <v/>
          </cell>
        </row>
        <row r="1631">
          <cell r="AK1631" t="str">
            <v/>
          </cell>
          <cell r="AR1631" t="str">
            <v/>
          </cell>
        </row>
        <row r="1632">
          <cell r="AK1632" t="str">
            <v/>
          </cell>
          <cell r="AR1632" t="str">
            <v/>
          </cell>
        </row>
        <row r="1633">
          <cell r="AK1633" t="str">
            <v/>
          </cell>
          <cell r="AR1633" t="str">
            <v/>
          </cell>
        </row>
        <row r="1634">
          <cell r="AK1634" t="str">
            <v/>
          </cell>
          <cell r="AR1634" t="str">
            <v/>
          </cell>
        </row>
        <row r="1635">
          <cell r="AK1635">
            <v>31160000</v>
          </cell>
          <cell r="AR1635" t="str">
            <v>febrero</v>
          </cell>
        </row>
        <row r="1636">
          <cell r="AK1636">
            <v>34162000</v>
          </cell>
          <cell r="AR1636" t="str">
            <v>febrero</v>
          </cell>
        </row>
        <row r="1637">
          <cell r="AK1637">
            <v>35634500</v>
          </cell>
          <cell r="AR1637" t="str">
            <v>enero</v>
          </cell>
        </row>
        <row r="1638">
          <cell r="AK1638">
            <v>34162000</v>
          </cell>
          <cell r="AR1638" t="str">
            <v>febrero</v>
          </cell>
        </row>
        <row r="1639">
          <cell r="AK1639" t="str">
            <v/>
          </cell>
          <cell r="AR1639" t="str">
            <v/>
          </cell>
        </row>
        <row r="1640">
          <cell r="AK1640">
            <v>32633767</v>
          </cell>
          <cell r="AR1640" t="str">
            <v>marzo</v>
          </cell>
        </row>
        <row r="1641">
          <cell r="AK1641">
            <v>32633767</v>
          </cell>
          <cell r="AR1641" t="str">
            <v>marzo</v>
          </cell>
        </row>
        <row r="1642">
          <cell r="AK1642">
            <v>32633767</v>
          </cell>
          <cell r="AR1642" t="str">
            <v>marzo</v>
          </cell>
        </row>
        <row r="1643">
          <cell r="AK1643">
            <v>32633767</v>
          </cell>
          <cell r="AR1643" t="str">
            <v>marzo</v>
          </cell>
        </row>
        <row r="1644">
          <cell r="AK1644">
            <v>32633767</v>
          </cell>
          <cell r="AR1644" t="str">
            <v>marzo</v>
          </cell>
        </row>
        <row r="1645">
          <cell r="AK1645">
            <v>32633767</v>
          </cell>
          <cell r="AR1645" t="str">
            <v>marzo</v>
          </cell>
        </row>
        <row r="1646">
          <cell r="AK1646">
            <v>31160000</v>
          </cell>
          <cell r="AR1646" t="str">
            <v>febrero</v>
          </cell>
        </row>
        <row r="1647">
          <cell r="AK1647">
            <v>31160000</v>
          </cell>
          <cell r="AR1647" t="str">
            <v>febrero</v>
          </cell>
        </row>
        <row r="1648">
          <cell r="AK1648">
            <v>32633767</v>
          </cell>
          <cell r="AR1648" t="str">
            <v>marzo</v>
          </cell>
        </row>
        <row r="1649">
          <cell r="AK1649">
            <v>27340000</v>
          </cell>
          <cell r="AR1649" t="str">
            <v>febrero</v>
          </cell>
        </row>
        <row r="1650">
          <cell r="AK1650">
            <v>27340000</v>
          </cell>
          <cell r="AR1650" t="str">
            <v>febrero</v>
          </cell>
        </row>
        <row r="1651">
          <cell r="AK1651">
            <v>27340000</v>
          </cell>
          <cell r="AR1651" t="str">
            <v>febrero</v>
          </cell>
        </row>
        <row r="1652">
          <cell r="AK1652">
            <v>27340000</v>
          </cell>
          <cell r="AR1652" t="str">
            <v>febrero</v>
          </cell>
        </row>
        <row r="1653">
          <cell r="AK1653">
            <v>27340000</v>
          </cell>
          <cell r="AR1653" t="str">
            <v>febrero</v>
          </cell>
        </row>
        <row r="1654">
          <cell r="AK1654">
            <v>27340000</v>
          </cell>
          <cell r="AR1654" t="str">
            <v>febrero</v>
          </cell>
        </row>
        <row r="1655">
          <cell r="AK1655">
            <v>27340000</v>
          </cell>
          <cell r="AR1655" t="str">
            <v>marzo</v>
          </cell>
        </row>
        <row r="1656">
          <cell r="AK1656">
            <v>27340000</v>
          </cell>
          <cell r="AR1656" t="str">
            <v>marzo</v>
          </cell>
        </row>
        <row r="1657">
          <cell r="AK1657">
            <v>27340000</v>
          </cell>
          <cell r="AR1657" t="str">
            <v>marzo</v>
          </cell>
        </row>
        <row r="1658">
          <cell r="AK1658">
            <v>24606000</v>
          </cell>
          <cell r="AR1658" t="str">
            <v>marzo</v>
          </cell>
        </row>
        <row r="1659">
          <cell r="AK1659">
            <v>27340000</v>
          </cell>
          <cell r="AR1659" t="str">
            <v>febrero</v>
          </cell>
        </row>
        <row r="1660">
          <cell r="AK1660">
            <v>27340000</v>
          </cell>
          <cell r="AR1660" t="str">
            <v>febrero</v>
          </cell>
        </row>
        <row r="1661">
          <cell r="AK1661">
            <v>27340000</v>
          </cell>
          <cell r="AR1661" t="str">
            <v>febrero</v>
          </cell>
        </row>
        <row r="1662">
          <cell r="AK1662" t="str">
            <v/>
          </cell>
          <cell r="AR1662" t="str">
            <v/>
          </cell>
        </row>
        <row r="1663">
          <cell r="AK1663">
            <v>64250000</v>
          </cell>
          <cell r="AR1663" t="str">
            <v>febrero</v>
          </cell>
        </row>
        <row r="1664">
          <cell r="AK1664">
            <v>77000000</v>
          </cell>
          <cell r="AR1664" t="str">
            <v>marzo</v>
          </cell>
        </row>
        <row r="1665">
          <cell r="AK1665">
            <v>21368000</v>
          </cell>
          <cell r="AR1665" t="str">
            <v>marzo</v>
          </cell>
        </row>
        <row r="1666">
          <cell r="AK1666" t="str">
            <v/>
          </cell>
          <cell r="AR1666" t="str">
            <v/>
          </cell>
        </row>
        <row r="1667">
          <cell r="AK1667">
            <v>21368000</v>
          </cell>
          <cell r="AR1667" t="str">
            <v>marzo</v>
          </cell>
        </row>
        <row r="1668">
          <cell r="AK1668">
            <v>24039000</v>
          </cell>
          <cell r="AR1668" t="str">
            <v>febrero</v>
          </cell>
        </row>
        <row r="1669">
          <cell r="AK1669">
            <v>21368000</v>
          </cell>
          <cell r="AR1669" t="str">
            <v>febrero</v>
          </cell>
        </row>
        <row r="1670">
          <cell r="AK1670">
            <v>21368000</v>
          </cell>
          <cell r="AR1670" t="str">
            <v>febrero</v>
          </cell>
        </row>
        <row r="1671">
          <cell r="AK1671">
            <v>24039000</v>
          </cell>
          <cell r="AR1671" t="str">
            <v>febrero</v>
          </cell>
        </row>
        <row r="1672">
          <cell r="AK1672">
            <v>24039000</v>
          </cell>
          <cell r="AR1672" t="str">
            <v>febrero</v>
          </cell>
        </row>
        <row r="1673">
          <cell r="AK1673">
            <v>21368000</v>
          </cell>
          <cell r="AR1673" t="str">
            <v>marzo</v>
          </cell>
        </row>
        <row r="1674">
          <cell r="AK1674">
            <v>24039000</v>
          </cell>
          <cell r="AR1674" t="str">
            <v>febrero</v>
          </cell>
        </row>
        <row r="1675">
          <cell r="AK1675">
            <v>24039000</v>
          </cell>
          <cell r="AR1675" t="str">
            <v>febrero</v>
          </cell>
        </row>
        <row r="1676">
          <cell r="AK1676">
            <v>21368000</v>
          </cell>
          <cell r="AR1676" t="str">
            <v>febrero</v>
          </cell>
        </row>
        <row r="1677">
          <cell r="AK1677">
            <v>21368000</v>
          </cell>
          <cell r="AR1677" t="str">
            <v>marzo</v>
          </cell>
        </row>
        <row r="1678">
          <cell r="AK1678">
            <v>24039000</v>
          </cell>
          <cell r="AR1678" t="str">
            <v>febrero</v>
          </cell>
        </row>
        <row r="1679">
          <cell r="AK1679">
            <v>24039000</v>
          </cell>
          <cell r="AR1679" t="str">
            <v>marzo</v>
          </cell>
        </row>
        <row r="1680">
          <cell r="AK1680">
            <v>21368000</v>
          </cell>
          <cell r="AR1680" t="str">
            <v>febrero</v>
          </cell>
        </row>
        <row r="1681">
          <cell r="AK1681">
            <v>21368000</v>
          </cell>
          <cell r="AR1681" t="str">
            <v>febrero</v>
          </cell>
        </row>
        <row r="1682">
          <cell r="AK1682">
            <v>21368000</v>
          </cell>
          <cell r="AR1682" t="str">
            <v>febrero</v>
          </cell>
        </row>
        <row r="1683">
          <cell r="AK1683">
            <v>21368000</v>
          </cell>
          <cell r="AR1683" t="str">
            <v>marzo</v>
          </cell>
        </row>
        <row r="1684">
          <cell r="AK1684">
            <v>21368000</v>
          </cell>
          <cell r="AR1684" t="str">
            <v>marzo</v>
          </cell>
        </row>
        <row r="1685">
          <cell r="AK1685">
            <v>24039000</v>
          </cell>
          <cell r="AR1685" t="str">
            <v>febrero</v>
          </cell>
        </row>
        <row r="1686">
          <cell r="AK1686">
            <v>21368000</v>
          </cell>
          <cell r="AR1686" t="str">
            <v>febrero</v>
          </cell>
        </row>
        <row r="1687">
          <cell r="AK1687" t="str">
            <v/>
          </cell>
          <cell r="AR1687" t="str">
            <v/>
          </cell>
        </row>
        <row r="1688">
          <cell r="AK1688" t="str">
            <v/>
          </cell>
          <cell r="AR1688" t="str">
            <v/>
          </cell>
        </row>
        <row r="1689">
          <cell r="AK1689">
            <v>60000000</v>
          </cell>
          <cell r="AR1689" t="str">
            <v>febrero</v>
          </cell>
        </row>
        <row r="1690">
          <cell r="AK1690" t="str">
            <v/>
          </cell>
          <cell r="AR1690" t="str">
            <v/>
          </cell>
        </row>
        <row r="1691">
          <cell r="AK1691" t="str">
            <v/>
          </cell>
          <cell r="AR1691" t="str">
            <v/>
          </cell>
        </row>
        <row r="1692">
          <cell r="AK1692">
            <v>63000000</v>
          </cell>
          <cell r="AR1692" t="str">
            <v>abril</v>
          </cell>
        </row>
        <row r="1693">
          <cell r="AK1693">
            <v>90000000</v>
          </cell>
          <cell r="AR1693" t="str">
            <v>abril</v>
          </cell>
        </row>
        <row r="1694">
          <cell r="AK1694">
            <v>59016000</v>
          </cell>
          <cell r="AR1694" t="str">
            <v>enero</v>
          </cell>
        </row>
        <row r="1695">
          <cell r="AK1695">
            <v>88000000</v>
          </cell>
          <cell r="AR1695" t="str">
            <v>febrero</v>
          </cell>
        </row>
        <row r="1696">
          <cell r="AK1696">
            <v>24619650</v>
          </cell>
          <cell r="AR1696" t="str">
            <v>enero</v>
          </cell>
        </row>
        <row r="1697">
          <cell r="AK1697">
            <v>50400000</v>
          </cell>
          <cell r="AR1697" t="str">
            <v>marzo</v>
          </cell>
        </row>
        <row r="1698">
          <cell r="AK1698" t="str">
            <v/>
          </cell>
          <cell r="AR1698" t="str">
            <v/>
          </cell>
        </row>
        <row r="1699">
          <cell r="AK1699">
            <v>104139700</v>
          </cell>
          <cell r="AR1699" t="str">
            <v>febrero</v>
          </cell>
        </row>
        <row r="1700">
          <cell r="AK1700">
            <v>84500000</v>
          </cell>
          <cell r="AR1700" t="str">
            <v>febrero</v>
          </cell>
        </row>
        <row r="1701">
          <cell r="AK1701">
            <v>91260000</v>
          </cell>
          <cell r="AR1701" t="str">
            <v>marzo</v>
          </cell>
        </row>
        <row r="1702">
          <cell r="AK1702" t="str">
            <v/>
          </cell>
          <cell r="AR1702" t="str">
            <v/>
          </cell>
        </row>
        <row r="1703">
          <cell r="AK1703">
            <v>67834667</v>
          </cell>
          <cell r="AR1703" t="str">
            <v>febrero</v>
          </cell>
        </row>
        <row r="1704">
          <cell r="AK1704">
            <v>67834667</v>
          </cell>
          <cell r="AR1704" t="str">
            <v>febrero</v>
          </cell>
        </row>
        <row r="1705">
          <cell r="AK1705">
            <v>52666667</v>
          </cell>
          <cell r="AR1705" t="str">
            <v>marzo</v>
          </cell>
        </row>
        <row r="1706">
          <cell r="AK1706">
            <v>78866667</v>
          </cell>
          <cell r="AR1706" t="str">
            <v>marzo</v>
          </cell>
        </row>
        <row r="1707">
          <cell r="AK1707">
            <v>48573000</v>
          </cell>
          <cell r="AR1707" t="str">
            <v>marzo</v>
          </cell>
        </row>
        <row r="1708">
          <cell r="AK1708">
            <v>73733333</v>
          </cell>
          <cell r="AR1708" t="str">
            <v>marzo</v>
          </cell>
        </row>
        <row r="1709">
          <cell r="AK1709" t="str">
            <v/>
          </cell>
          <cell r="AR1709" t="str">
            <v/>
          </cell>
        </row>
        <row r="1710">
          <cell r="AK1710" t="str">
            <v/>
          </cell>
          <cell r="AR1710" t="str">
            <v/>
          </cell>
        </row>
        <row r="1711">
          <cell r="AK1711">
            <v>54180000</v>
          </cell>
          <cell r="AR1711" t="str">
            <v>abril</v>
          </cell>
        </row>
        <row r="1712">
          <cell r="AK1712">
            <v>115948333</v>
          </cell>
          <cell r="AR1712" t="str">
            <v>febrero</v>
          </cell>
        </row>
        <row r="1713">
          <cell r="AK1713">
            <v>64600000</v>
          </cell>
          <cell r="AR1713" t="str">
            <v>febrero</v>
          </cell>
        </row>
        <row r="1714">
          <cell r="AK1714">
            <v>40105833</v>
          </cell>
          <cell r="AR1714" t="str">
            <v>marzo</v>
          </cell>
        </row>
        <row r="1715">
          <cell r="AK1715">
            <v>84266667</v>
          </cell>
          <cell r="AR1715" t="str">
            <v>marzo</v>
          </cell>
        </row>
        <row r="1716">
          <cell r="AK1716">
            <v>84210000</v>
          </cell>
          <cell r="AR1716" t="str">
            <v>marzo</v>
          </cell>
        </row>
        <row r="1717">
          <cell r="AK1717">
            <v>26075000</v>
          </cell>
          <cell r="AR1717" t="str">
            <v>abril</v>
          </cell>
        </row>
        <row r="1718">
          <cell r="AK1718">
            <v>6030933</v>
          </cell>
          <cell r="AR1718" t="str">
            <v>abril</v>
          </cell>
        </row>
        <row r="1719">
          <cell r="AK1719">
            <v>750000</v>
          </cell>
          <cell r="AR1719" t="str">
            <v>febrero</v>
          </cell>
        </row>
        <row r="1720">
          <cell r="AK1720">
            <v>85000000</v>
          </cell>
          <cell r="AR1720" t="str">
            <v>febrero</v>
          </cell>
        </row>
        <row r="1721">
          <cell r="AK1721">
            <v>37752000</v>
          </cell>
          <cell r="AR1721" t="str">
            <v>febrero</v>
          </cell>
        </row>
        <row r="1722">
          <cell r="AK1722">
            <v>68250000</v>
          </cell>
          <cell r="AR1722" t="str">
            <v>febrero</v>
          </cell>
        </row>
        <row r="1723">
          <cell r="AK1723">
            <v>73500000</v>
          </cell>
          <cell r="AR1723" t="str">
            <v>febrero</v>
          </cell>
        </row>
        <row r="1724">
          <cell r="AK1724">
            <v>27232953</v>
          </cell>
          <cell r="AR1724" t="str">
            <v>febrero</v>
          </cell>
        </row>
        <row r="1725">
          <cell r="AK1725">
            <v>27232953</v>
          </cell>
          <cell r="AR1725" t="str">
            <v>marzo</v>
          </cell>
        </row>
        <row r="1726">
          <cell r="AK1726">
            <v>68519000</v>
          </cell>
          <cell r="AR1726" t="str">
            <v>marzo</v>
          </cell>
        </row>
        <row r="1727">
          <cell r="AK1727">
            <v>45082070</v>
          </cell>
          <cell r="AR1727" t="str">
            <v>marzo</v>
          </cell>
        </row>
        <row r="1728">
          <cell r="AK1728">
            <v>37249220</v>
          </cell>
          <cell r="AR1728" t="str">
            <v>marzo</v>
          </cell>
        </row>
        <row r="1729">
          <cell r="AK1729">
            <v>37249220</v>
          </cell>
          <cell r="AR1729" t="str">
            <v>marzo</v>
          </cell>
        </row>
        <row r="1730">
          <cell r="AK1730">
            <v>37249220</v>
          </cell>
          <cell r="AR1730" t="str">
            <v>marzo</v>
          </cell>
        </row>
        <row r="1731">
          <cell r="AK1731">
            <v>37249220</v>
          </cell>
          <cell r="AR1731" t="str">
            <v>marzo</v>
          </cell>
        </row>
        <row r="1732">
          <cell r="AK1732">
            <v>37249220</v>
          </cell>
          <cell r="AR1732" t="str">
            <v>marzo</v>
          </cell>
        </row>
        <row r="1733">
          <cell r="AK1733">
            <v>27900000</v>
          </cell>
          <cell r="AR1733" t="str">
            <v>febrero</v>
          </cell>
        </row>
        <row r="1734">
          <cell r="AK1734" t="str">
            <v/>
          </cell>
          <cell r="AR1734" t="str">
            <v/>
          </cell>
        </row>
        <row r="1735">
          <cell r="AK1735">
            <v>98900000</v>
          </cell>
          <cell r="AR1735" t="str">
            <v>febrero</v>
          </cell>
        </row>
        <row r="1736">
          <cell r="AK1736" t="str">
            <v/>
          </cell>
          <cell r="AR1736" t="str">
            <v/>
          </cell>
        </row>
        <row r="1737">
          <cell r="AK1737" t="str">
            <v/>
          </cell>
          <cell r="AR1737" t="str">
            <v/>
          </cell>
        </row>
        <row r="1738">
          <cell r="AK1738" t="str">
            <v/>
          </cell>
          <cell r="AR1738" t="str">
            <v/>
          </cell>
        </row>
        <row r="1739">
          <cell r="AK1739">
            <v>60000000</v>
          </cell>
          <cell r="AR1739" t="str">
            <v>marzo</v>
          </cell>
        </row>
        <row r="1740">
          <cell r="AK1740">
            <v>55130000</v>
          </cell>
          <cell r="AR1740" t="str">
            <v>abril</v>
          </cell>
        </row>
        <row r="1741">
          <cell r="AK1741">
            <v>25230350</v>
          </cell>
          <cell r="AR1741" t="str">
            <v>marzo</v>
          </cell>
        </row>
        <row r="1742">
          <cell r="AK1742">
            <v>53642640</v>
          </cell>
          <cell r="AR1742" t="str">
            <v>marzo</v>
          </cell>
        </row>
        <row r="1743">
          <cell r="AK1743">
            <v>42304310</v>
          </cell>
          <cell r="AR1743" t="str">
            <v>marzo</v>
          </cell>
        </row>
        <row r="1744">
          <cell r="AK1744">
            <v>37249220</v>
          </cell>
          <cell r="AR1744" t="str">
            <v>marzo</v>
          </cell>
        </row>
        <row r="1745">
          <cell r="AK1745">
            <v>37249220</v>
          </cell>
          <cell r="AR1745" t="str">
            <v>abril</v>
          </cell>
        </row>
        <row r="1746">
          <cell r="AK1746">
            <v>37249220</v>
          </cell>
          <cell r="AR1746" t="str">
            <v>abril</v>
          </cell>
        </row>
        <row r="1747">
          <cell r="AK1747">
            <v>37249220</v>
          </cell>
          <cell r="AR1747" t="str">
            <v>abril</v>
          </cell>
        </row>
        <row r="1748">
          <cell r="AK1748" t="str">
            <v/>
          </cell>
          <cell r="AR1748" t="str">
            <v/>
          </cell>
        </row>
        <row r="1749">
          <cell r="AK1749">
            <v>70000000</v>
          </cell>
          <cell r="AR1749" t="str">
            <v>abril</v>
          </cell>
        </row>
        <row r="1750">
          <cell r="AK1750">
            <v>65000000</v>
          </cell>
          <cell r="AR1750" t="str">
            <v>abril</v>
          </cell>
        </row>
        <row r="1751">
          <cell r="AK1751">
            <v>70000000</v>
          </cell>
          <cell r="AR1751" t="str">
            <v>abril</v>
          </cell>
        </row>
        <row r="1752">
          <cell r="AK1752">
            <v>115000000</v>
          </cell>
          <cell r="AR1752" t="str">
            <v>febrero</v>
          </cell>
        </row>
        <row r="1753">
          <cell r="AK1753" t="str">
            <v/>
          </cell>
          <cell r="AR1753" t="str">
            <v/>
          </cell>
        </row>
        <row r="1754">
          <cell r="AK1754">
            <v>161000000</v>
          </cell>
          <cell r="AR1754" t="str">
            <v>febrero</v>
          </cell>
        </row>
        <row r="1755">
          <cell r="AK1755">
            <v>70000000</v>
          </cell>
          <cell r="AR1755" t="str">
            <v>abril</v>
          </cell>
        </row>
        <row r="1756">
          <cell r="AK1756" t="str">
            <v/>
          </cell>
          <cell r="AR1756" t="str">
            <v/>
          </cell>
        </row>
        <row r="1757">
          <cell r="AK1757">
            <v>54717600</v>
          </cell>
          <cell r="AR1757" t="str">
            <v>marzo</v>
          </cell>
        </row>
        <row r="1758">
          <cell r="AK1758" t="str">
            <v/>
          </cell>
          <cell r="AR1758" t="str">
            <v/>
          </cell>
        </row>
        <row r="1759">
          <cell r="AK1759" t="str">
            <v/>
          </cell>
          <cell r="AR1759" t="str">
            <v/>
          </cell>
        </row>
        <row r="1760">
          <cell r="AK1760" t="str">
            <v/>
          </cell>
          <cell r="AR1760" t="str">
            <v/>
          </cell>
        </row>
        <row r="1761">
          <cell r="AK1761" t="str">
            <v/>
          </cell>
          <cell r="AR1761" t="str">
            <v/>
          </cell>
        </row>
        <row r="1762">
          <cell r="AK1762" t="str">
            <v/>
          </cell>
          <cell r="AR1762" t="str">
            <v/>
          </cell>
        </row>
        <row r="1763">
          <cell r="AK1763" t="str">
            <v/>
          </cell>
          <cell r="AR1763" t="str">
            <v/>
          </cell>
        </row>
        <row r="1764">
          <cell r="AK1764">
            <v>639680000</v>
          </cell>
          <cell r="AR1764" t="str">
            <v>abril</v>
          </cell>
        </row>
        <row r="1765">
          <cell r="AK1765">
            <v>29866667</v>
          </cell>
          <cell r="AR1765" t="str">
            <v>marzo</v>
          </cell>
        </row>
        <row r="1766">
          <cell r="AK1766">
            <v>90000000</v>
          </cell>
          <cell r="AR1766" t="str">
            <v>marzo</v>
          </cell>
        </row>
        <row r="1767">
          <cell r="AK1767">
            <v>80000000</v>
          </cell>
          <cell r="AR1767" t="str">
            <v>marzo</v>
          </cell>
        </row>
        <row r="1768">
          <cell r="AK1768">
            <v>234179299</v>
          </cell>
          <cell r="AR1768" t="str">
            <v>abril</v>
          </cell>
        </row>
        <row r="1769">
          <cell r="AK1769" t="str">
            <v/>
          </cell>
          <cell r="AR1769" t="str">
            <v/>
          </cell>
        </row>
        <row r="1770">
          <cell r="AK1770" t="str">
            <v/>
          </cell>
          <cell r="AR1770" t="str">
            <v/>
          </cell>
        </row>
        <row r="1771">
          <cell r="AK1771">
            <v>129675000</v>
          </cell>
          <cell r="AR1771" t="str">
            <v>marzo</v>
          </cell>
        </row>
        <row r="1772">
          <cell r="AK1772">
            <v>77100000</v>
          </cell>
          <cell r="AR1772" t="str">
            <v>marzo</v>
          </cell>
        </row>
        <row r="1773">
          <cell r="AK1773" t="str">
            <v/>
          </cell>
          <cell r="AR1773" t="str">
            <v/>
          </cell>
        </row>
        <row r="1774">
          <cell r="AK1774" t="str">
            <v/>
          </cell>
          <cell r="AR1774" t="str">
            <v/>
          </cell>
        </row>
        <row r="1775">
          <cell r="AK1775" t="str">
            <v/>
          </cell>
          <cell r="AR1775" t="str">
            <v/>
          </cell>
        </row>
        <row r="1776">
          <cell r="AK1776" t="str">
            <v/>
          </cell>
          <cell r="AR1776" t="str">
            <v/>
          </cell>
        </row>
        <row r="1777">
          <cell r="AK1777">
            <v>37000000</v>
          </cell>
          <cell r="AR1777" t="str">
            <v>marzo</v>
          </cell>
        </row>
        <row r="1778">
          <cell r="AK1778" t="str">
            <v/>
          </cell>
          <cell r="AR1778" t="str">
            <v/>
          </cell>
        </row>
        <row r="1779">
          <cell r="AK1779" t="str">
            <v/>
          </cell>
          <cell r="AR1779" t="str">
            <v/>
          </cell>
        </row>
        <row r="1780">
          <cell r="AK1780" t="str">
            <v/>
          </cell>
          <cell r="AR1780" t="str">
            <v/>
          </cell>
        </row>
        <row r="1781">
          <cell r="AK1781" t="str">
            <v/>
          </cell>
          <cell r="AR1781" t="str">
            <v/>
          </cell>
        </row>
        <row r="1782">
          <cell r="AK1782" t="str">
            <v/>
          </cell>
          <cell r="AR1782" t="str">
            <v/>
          </cell>
        </row>
        <row r="1783">
          <cell r="AK1783" t="str">
            <v/>
          </cell>
          <cell r="AR1783" t="str">
            <v/>
          </cell>
        </row>
        <row r="1784">
          <cell r="AK1784" t="str">
            <v/>
          </cell>
          <cell r="AR1784" t="str">
            <v/>
          </cell>
        </row>
        <row r="1785">
          <cell r="AK1785" t="str">
            <v/>
          </cell>
          <cell r="AR1785" t="str">
            <v/>
          </cell>
        </row>
        <row r="1786">
          <cell r="AK1786" t="str">
            <v/>
          </cell>
          <cell r="AR1786" t="str">
            <v/>
          </cell>
        </row>
        <row r="1787">
          <cell r="AK1787" t="str">
            <v/>
          </cell>
          <cell r="AR1787" t="str">
            <v/>
          </cell>
        </row>
        <row r="1788">
          <cell r="AK1788" t="str">
            <v/>
          </cell>
          <cell r="AR1788" t="str">
            <v/>
          </cell>
        </row>
        <row r="1789">
          <cell r="AK1789" t="str">
            <v/>
          </cell>
          <cell r="AR1789" t="str">
            <v/>
          </cell>
        </row>
        <row r="1790">
          <cell r="AK1790" t="str">
            <v/>
          </cell>
          <cell r="AR1790" t="str">
            <v/>
          </cell>
        </row>
        <row r="1791">
          <cell r="AK1791" t="str">
            <v/>
          </cell>
          <cell r="AR1791" t="str">
            <v/>
          </cell>
        </row>
        <row r="1792">
          <cell r="AK1792" t="str">
            <v/>
          </cell>
          <cell r="AR1792" t="str">
            <v/>
          </cell>
        </row>
        <row r="1793">
          <cell r="AK1793" t="str">
            <v/>
          </cell>
          <cell r="AR1793" t="str">
            <v/>
          </cell>
        </row>
        <row r="1794">
          <cell r="AK1794" t="str">
            <v/>
          </cell>
          <cell r="AR1794" t="str">
            <v/>
          </cell>
        </row>
        <row r="1795">
          <cell r="AK1795">
            <v>37250000</v>
          </cell>
          <cell r="AR1795" t="str">
            <v>abril</v>
          </cell>
        </row>
        <row r="1796">
          <cell r="AK1796">
            <v>80000000</v>
          </cell>
          <cell r="AR1796" t="str">
            <v>marzo</v>
          </cell>
        </row>
        <row r="1797">
          <cell r="AK1797">
            <v>520000000</v>
          </cell>
          <cell r="AR1797" t="str">
            <v>marzo</v>
          </cell>
        </row>
        <row r="1798">
          <cell r="AK1798" t="str">
            <v/>
          </cell>
          <cell r="AR1798" t="str">
            <v/>
          </cell>
        </row>
        <row r="1799">
          <cell r="AK1799" t="str">
            <v/>
          </cell>
          <cell r="AR1799" t="str">
            <v/>
          </cell>
        </row>
        <row r="1800">
          <cell r="AK1800" t="str">
            <v/>
          </cell>
          <cell r="AR1800" t="str">
            <v/>
          </cell>
        </row>
        <row r="1801">
          <cell r="AK1801" t="str">
            <v/>
          </cell>
          <cell r="AR1801" t="str">
            <v/>
          </cell>
        </row>
        <row r="1802">
          <cell r="AK1802" t="str">
            <v/>
          </cell>
          <cell r="AR1802" t="str">
            <v/>
          </cell>
        </row>
        <row r="1803">
          <cell r="AK1803" t="str">
            <v/>
          </cell>
          <cell r="AR1803" t="str">
            <v/>
          </cell>
        </row>
        <row r="1804">
          <cell r="AK1804" t="str">
            <v/>
          </cell>
          <cell r="AR1804" t="str">
            <v/>
          </cell>
        </row>
        <row r="1805">
          <cell r="AK1805" t="str">
            <v/>
          </cell>
          <cell r="AR1805" t="str">
            <v/>
          </cell>
        </row>
        <row r="1806">
          <cell r="AK1806" t="str">
            <v/>
          </cell>
          <cell r="AR1806" t="str">
            <v/>
          </cell>
        </row>
        <row r="1807">
          <cell r="AK1807" t="str">
            <v/>
          </cell>
          <cell r="AR1807" t="str">
            <v/>
          </cell>
        </row>
        <row r="1808">
          <cell r="AK1808" t="str">
            <v/>
          </cell>
          <cell r="AR1808" t="str">
            <v/>
          </cell>
        </row>
        <row r="1809">
          <cell r="AK1809" t="str">
            <v/>
          </cell>
          <cell r="AR1809" t="str">
            <v/>
          </cell>
        </row>
        <row r="1810">
          <cell r="AK1810" t="str">
            <v/>
          </cell>
          <cell r="AR1810" t="str">
            <v/>
          </cell>
        </row>
        <row r="1811">
          <cell r="AK1811" t="str">
            <v/>
          </cell>
          <cell r="AR1811" t="str">
            <v/>
          </cell>
        </row>
        <row r="1812">
          <cell r="AK1812" t="str">
            <v/>
          </cell>
          <cell r="AR1812" t="str">
            <v/>
          </cell>
        </row>
        <row r="1813">
          <cell r="AK1813" t="str">
            <v/>
          </cell>
          <cell r="AR1813" t="str">
            <v/>
          </cell>
        </row>
        <row r="1814">
          <cell r="AK1814" t="str">
            <v/>
          </cell>
          <cell r="AR1814" t="str">
            <v/>
          </cell>
        </row>
        <row r="1815">
          <cell r="AK1815" t="str">
            <v/>
          </cell>
          <cell r="AR1815" t="str">
            <v/>
          </cell>
        </row>
        <row r="1816">
          <cell r="AK1816" t="str">
            <v/>
          </cell>
          <cell r="AR1816" t="str">
            <v/>
          </cell>
        </row>
        <row r="1817">
          <cell r="AK1817" t="str">
            <v/>
          </cell>
          <cell r="AR1817" t="str">
            <v/>
          </cell>
        </row>
        <row r="1818">
          <cell r="AK1818" t="str">
            <v/>
          </cell>
          <cell r="AR1818" t="str">
            <v/>
          </cell>
        </row>
        <row r="1819">
          <cell r="AK1819" t="str">
            <v/>
          </cell>
          <cell r="AR1819" t="str">
            <v/>
          </cell>
        </row>
        <row r="1820">
          <cell r="AK1820" t="str">
            <v/>
          </cell>
          <cell r="AR1820" t="str">
            <v/>
          </cell>
        </row>
        <row r="1821">
          <cell r="AK1821" t="str">
            <v/>
          </cell>
          <cell r="AR1821" t="str">
            <v/>
          </cell>
        </row>
        <row r="1822">
          <cell r="AK1822" t="str">
            <v/>
          </cell>
          <cell r="AR1822" t="str">
            <v/>
          </cell>
        </row>
        <row r="1823">
          <cell r="AK1823" t="str">
            <v/>
          </cell>
          <cell r="AR1823" t="str">
            <v/>
          </cell>
        </row>
        <row r="1824">
          <cell r="AK1824" t="str">
            <v/>
          </cell>
          <cell r="AR1824" t="str">
            <v/>
          </cell>
        </row>
        <row r="1825">
          <cell r="AK1825" t="str">
            <v/>
          </cell>
          <cell r="AR1825" t="str">
            <v/>
          </cell>
        </row>
        <row r="1826">
          <cell r="AR1826" t="str">
            <v>enero</v>
          </cell>
        </row>
        <row r="1827">
          <cell r="AR1827" t="str">
            <v>enero</v>
          </cell>
        </row>
        <row r="1828">
          <cell r="AR1828" t="str">
            <v>enero</v>
          </cell>
        </row>
        <row r="1829">
          <cell r="AR1829" t="str">
            <v/>
          </cell>
        </row>
        <row r="1830">
          <cell r="AR1830" t="str">
            <v/>
          </cell>
        </row>
        <row r="1831">
          <cell r="AR1831" t="str">
            <v/>
          </cell>
        </row>
        <row r="1832">
          <cell r="AR1832" t="str">
            <v>enero</v>
          </cell>
        </row>
        <row r="1833">
          <cell r="AR1833" t="str">
            <v>enero</v>
          </cell>
        </row>
        <row r="1834">
          <cell r="AR1834" t="str">
            <v>enero</v>
          </cell>
        </row>
        <row r="1835">
          <cell r="AR1835" t="str">
            <v>enero</v>
          </cell>
        </row>
        <row r="1836">
          <cell r="AK1836">
            <v>1002534436</v>
          </cell>
          <cell r="AR1836" t="str">
            <v>enero</v>
          </cell>
        </row>
        <row r="1837">
          <cell r="AK1837">
            <v>7004407879</v>
          </cell>
          <cell r="AR1837" t="str">
            <v>enero</v>
          </cell>
        </row>
        <row r="1838">
          <cell r="AK1838">
            <v>83967666</v>
          </cell>
          <cell r="AR1838" t="str">
            <v>febrero</v>
          </cell>
        </row>
        <row r="1839">
          <cell r="AK1839" t="str">
            <v/>
          </cell>
          <cell r="AR1839" t="str">
            <v/>
          </cell>
        </row>
        <row r="1840">
          <cell r="AK1840" t="str">
            <v/>
          </cell>
          <cell r="AR1840" t="str">
            <v/>
          </cell>
        </row>
        <row r="1841">
          <cell r="AK1841" t="str">
            <v/>
          </cell>
          <cell r="AR1841" t="str">
            <v/>
          </cell>
        </row>
        <row r="1842">
          <cell r="AK1842">
            <v>56548800</v>
          </cell>
          <cell r="AR1842" t="str">
            <v>marzo</v>
          </cell>
        </row>
        <row r="1843">
          <cell r="AK1843" t="str">
            <v/>
          </cell>
          <cell r="AR1843" t="str">
            <v/>
          </cell>
        </row>
        <row r="1844">
          <cell r="AK1844" t="str">
            <v/>
          </cell>
          <cell r="AR1844" t="str">
            <v/>
          </cell>
        </row>
        <row r="1845">
          <cell r="AK1845" t="str">
            <v/>
          </cell>
          <cell r="AR1845" t="str">
            <v/>
          </cell>
        </row>
        <row r="1846">
          <cell r="AK1846" t="str">
            <v/>
          </cell>
          <cell r="AR1846" t="str">
            <v/>
          </cell>
        </row>
        <row r="1847">
          <cell r="AK1847">
            <v>21922831</v>
          </cell>
          <cell r="AR1847" t="str">
            <v>enero</v>
          </cell>
        </row>
        <row r="1848">
          <cell r="AK1848">
            <v>312550845</v>
          </cell>
          <cell r="AR1848" t="str">
            <v>enero</v>
          </cell>
        </row>
        <row r="1849">
          <cell r="AK1849">
            <v>1544561512</v>
          </cell>
          <cell r="AR1849" t="str">
            <v>enero</v>
          </cell>
        </row>
        <row r="1850">
          <cell r="AK1850">
            <v>8027265</v>
          </cell>
          <cell r="AR1850" t="str">
            <v>marzo</v>
          </cell>
        </row>
        <row r="1851">
          <cell r="AK1851" t="str">
            <v/>
          </cell>
          <cell r="AR1851" t="str">
            <v/>
          </cell>
        </row>
        <row r="1852">
          <cell r="AK1852">
            <v>5549200</v>
          </cell>
          <cell r="AR1852" t="str">
            <v>febrero</v>
          </cell>
        </row>
        <row r="1853">
          <cell r="AK1853">
            <v>4666700</v>
          </cell>
          <cell r="AR1853" t="str">
            <v>marzo</v>
          </cell>
        </row>
        <row r="1854">
          <cell r="AK1854">
            <v>17000</v>
          </cell>
          <cell r="AR1854" t="str">
            <v>marzo</v>
          </cell>
        </row>
        <row r="1855">
          <cell r="AK1855">
            <v>6139700</v>
          </cell>
          <cell r="AR1855" t="str">
            <v>abril</v>
          </cell>
        </row>
        <row r="1856">
          <cell r="AK1856" t="str">
            <v/>
          </cell>
          <cell r="AR1856" t="str">
            <v/>
          </cell>
        </row>
        <row r="1857">
          <cell r="AK1857" t="str">
            <v/>
          </cell>
          <cell r="AR1857" t="str">
            <v/>
          </cell>
        </row>
        <row r="1858">
          <cell r="AK1858" t="str">
            <v/>
          </cell>
          <cell r="AR1858" t="str">
            <v/>
          </cell>
        </row>
        <row r="1859">
          <cell r="AK1859">
            <v>249194343</v>
          </cell>
          <cell r="AR1859" t="str">
            <v>febrero</v>
          </cell>
        </row>
        <row r="1860">
          <cell r="AK1860">
            <v>659203232</v>
          </cell>
          <cell r="AR1860" t="str">
            <v>marzo</v>
          </cell>
        </row>
        <row r="1861">
          <cell r="AK1861">
            <v>314693596</v>
          </cell>
          <cell r="AR1861" t="str">
            <v>abril</v>
          </cell>
        </row>
        <row r="1862">
          <cell r="AK1862" t="str">
            <v/>
          </cell>
          <cell r="AR1862" t="str">
            <v/>
          </cell>
        </row>
        <row r="1863">
          <cell r="AK1863" t="str">
            <v/>
          </cell>
          <cell r="AR1863" t="str">
            <v/>
          </cell>
        </row>
        <row r="1864">
          <cell r="AK1864">
            <v>9259974</v>
          </cell>
          <cell r="AR1864" t="str">
            <v>marzo</v>
          </cell>
        </row>
        <row r="1865">
          <cell r="AK1865" t="str">
            <v/>
          </cell>
          <cell r="AR1865" t="str">
            <v/>
          </cell>
        </row>
        <row r="1866">
          <cell r="AK1866" t="str">
            <v/>
          </cell>
          <cell r="AR1866" t="str">
            <v/>
          </cell>
        </row>
        <row r="1867">
          <cell r="AK1867" t="str">
            <v/>
          </cell>
          <cell r="AR1867" t="str">
            <v/>
          </cell>
        </row>
        <row r="1868">
          <cell r="AK1868">
            <v>9616280</v>
          </cell>
          <cell r="AR1868" t="str">
            <v>marzo</v>
          </cell>
        </row>
        <row r="1869">
          <cell r="AK1869" t="str">
            <v/>
          </cell>
          <cell r="AR1869" t="str">
            <v/>
          </cell>
        </row>
        <row r="1870">
          <cell r="AK1870">
            <v>945279</v>
          </cell>
          <cell r="AR1870" t="str">
            <v>marzo</v>
          </cell>
        </row>
        <row r="1871">
          <cell r="AK1871" t="str">
            <v/>
          </cell>
          <cell r="AR1871" t="str">
            <v/>
          </cell>
        </row>
        <row r="1872">
          <cell r="AK1872" t="str">
            <v/>
          </cell>
          <cell r="AR1872" t="str">
            <v/>
          </cell>
        </row>
        <row r="1873">
          <cell r="AK1873" t="str">
            <v/>
          </cell>
          <cell r="AR1873" t="str">
            <v/>
          </cell>
        </row>
        <row r="1874">
          <cell r="AK1874">
            <v>92057905</v>
          </cell>
          <cell r="AR1874" t="str">
            <v>enero</v>
          </cell>
        </row>
        <row r="1875">
          <cell r="AK1875">
            <v>8005048</v>
          </cell>
          <cell r="AR1875" t="str">
            <v>febrero</v>
          </cell>
        </row>
        <row r="1876">
          <cell r="AK1876">
            <v>3001400</v>
          </cell>
          <cell r="AR1876" t="str">
            <v>febrero</v>
          </cell>
        </row>
        <row r="1877">
          <cell r="AK1877">
            <v>91667731</v>
          </cell>
          <cell r="AR1877" t="str">
            <v>febrero</v>
          </cell>
        </row>
        <row r="1878">
          <cell r="AK1878">
            <v>7769926</v>
          </cell>
          <cell r="AR1878" t="str">
            <v>febrero</v>
          </cell>
        </row>
        <row r="1879">
          <cell r="AK1879">
            <v>6970909</v>
          </cell>
          <cell r="AR1879" t="str">
            <v>febrero</v>
          </cell>
        </row>
        <row r="1880">
          <cell r="AK1880">
            <v>9276867</v>
          </cell>
          <cell r="AR1880" t="str">
            <v>febrero</v>
          </cell>
        </row>
        <row r="1881">
          <cell r="AK1881">
            <v>1604131</v>
          </cell>
          <cell r="AR1881" t="str">
            <v>febrero</v>
          </cell>
        </row>
        <row r="1882">
          <cell r="AK1882">
            <v>127025007</v>
          </cell>
          <cell r="AR1882" t="str">
            <v>febrero</v>
          </cell>
        </row>
        <row r="1883">
          <cell r="AK1883">
            <v>183771653</v>
          </cell>
          <cell r="AR1883" t="str">
            <v>febrero</v>
          </cell>
        </row>
        <row r="1884">
          <cell r="AK1884">
            <v>9889948</v>
          </cell>
          <cell r="AR1884" t="str">
            <v>febrero</v>
          </cell>
        </row>
        <row r="1885">
          <cell r="AK1885">
            <v>119580596</v>
          </cell>
          <cell r="AR1885" t="str">
            <v>febrero</v>
          </cell>
        </row>
        <row r="1886">
          <cell r="AK1886">
            <v>6711541</v>
          </cell>
          <cell r="AR1886" t="str">
            <v>febrero</v>
          </cell>
        </row>
        <row r="1887">
          <cell r="AK1887">
            <v>6901645</v>
          </cell>
          <cell r="AR1887" t="str">
            <v>febrero</v>
          </cell>
        </row>
        <row r="1888">
          <cell r="AK1888">
            <v>4003000</v>
          </cell>
          <cell r="AR1888" t="str">
            <v>febrero</v>
          </cell>
        </row>
        <row r="1889">
          <cell r="AK1889">
            <v>6964300</v>
          </cell>
          <cell r="AR1889" t="str">
            <v>febrero</v>
          </cell>
        </row>
        <row r="1890">
          <cell r="AK1890">
            <v>500200</v>
          </cell>
          <cell r="AR1890" t="str">
            <v>febrero</v>
          </cell>
        </row>
        <row r="1891">
          <cell r="AK1891">
            <v>500200</v>
          </cell>
          <cell r="AR1891" t="str">
            <v>febrero</v>
          </cell>
        </row>
        <row r="1892">
          <cell r="AK1892">
            <v>1000300</v>
          </cell>
          <cell r="AR1892" t="str">
            <v>febrero</v>
          </cell>
        </row>
        <row r="1893">
          <cell r="AK1893">
            <v>693642</v>
          </cell>
          <cell r="AR1893" t="str">
            <v>febrero</v>
          </cell>
        </row>
        <row r="1894">
          <cell r="AK1894">
            <v>599473</v>
          </cell>
          <cell r="AR1894" t="str">
            <v>febrero</v>
          </cell>
        </row>
        <row r="1895">
          <cell r="AK1895">
            <v>61686</v>
          </cell>
          <cell r="AR1895" t="str">
            <v>febrero</v>
          </cell>
        </row>
        <row r="1896">
          <cell r="AK1896">
            <v>598129</v>
          </cell>
          <cell r="AR1896" t="str">
            <v>febrero</v>
          </cell>
        </row>
        <row r="1897">
          <cell r="AK1897">
            <v>9136500</v>
          </cell>
          <cell r="AR1897" t="str">
            <v>febrero</v>
          </cell>
        </row>
        <row r="1898">
          <cell r="AK1898">
            <v>506400</v>
          </cell>
          <cell r="AR1898" t="str">
            <v>febrero</v>
          </cell>
        </row>
        <row r="1899">
          <cell r="AK1899">
            <v>6852400</v>
          </cell>
          <cell r="AR1899" t="str">
            <v>febrero</v>
          </cell>
        </row>
        <row r="1900">
          <cell r="AK1900">
            <v>1141400</v>
          </cell>
          <cell r="AR1900" t="str">
            <v>febrero</v>
          </cell>
        </row>
        <row r="1901">
          <cell r="AK1901">
            <v>1141400</v>
          </cell>
          <cell r="AR1901" t="str">
            <v>febrero</v>
          </cell>
        </row>
        <row r="1902">
          <cell r="AK1902">
            <v>2284100</v>
          </cell>
          <cell r="AR1902" t="str">
            <v>febrero</v>
          </cell>
        </row>
        <row r="1903">
          <cell r="AK1903">
            <v>60000000</v>
          </cell>
          <cell r="AR1903" t="str">
            <v>marzo</v>
          </cell>
        </row>
        <row r="1904">
          <cell r="AK1904">
            <v>12000000</v>
          </cell>
          <cell r="AR1904" t="str">
            <v>marzo</v>
          </cell>
        </row>
        <row r="1905">
          <cell r="AK1905">
            <v>748000</v>
          </cell>
          <cell r="AR1905" t="str">
            <v>marzo</v>
          </cell>
        </row>
        <row r="1906">
          <cell r="AK1906">
            <v>240000</v>
          </cell>
          <cell r="AR1906" t="str">
            <v>marzo</v>
          </cell>
        </row>
        <row r="1907">
          <cell r="AK1907">
            <v>360000</v>
          </cell>
          <cell r="AR1907" t="str">
            <v>marzo</v>
          </cell>
        </row>
        <row r="1908">
          <cell r="AK1908">
            <v>220226</v>
          </cell>
          <cell r="AR1908" t="str">
            <v>marzo</v>
          </cell>
        </row>
        <row r="1909">
          <cell r="AK1909">
            <v>204000</v>
          </cell>
          <cell r="AR1909" t="str">
            <v>marzo</v>
          </cell>
        </row>
        <row r="1910">
          <cell r="AK1910">
            <v>180000</v>
          </cell>
          <cell r="AR1910" t="str">
            <v>marzo</v>
          </cell>
        </row>
        <row r="1911">
          <cell r="AK1911">
            <v>120000</v>
          </cell>
          <cell r="AR1911" t="str">
            <v>marzo</v>
          </cell>
        </row>
        <row r="1912">
          <cell r="AK1912">
            <v>60000</v>
          </cell>
          <cell r="AR1912" t="str">
            <v>marzo</v>
          </cell>
        </row>
        <row r="1913">
          <cell r="AK1913">
            <v>60000</v>
          </cell>
          <cell r="AR1913" t="str">
            <v>marzo</v>
          </cell>
        </row>
        <row r="1914">
          <cell r="AK1914">
            <v>207798</v>
          </cell>
          <cell r="AR1914" t="str">
            <v>marzo</v>
          </cell>
        </row>
        <row r="1915">
          <cell r="AK1915">
            <v>396000</v>
          </cell>
          <cell r="AR1915" t="str">
            <v>marzo</v>
          </cell>
        </row>
        <row r="1916">
          <cell r="AK1916">
            <v>264000</v>
          </cell>
          <cell r="AR1916" t="str">
            <v>marzo</v>
          </cell>
        </row>
        <row r="1917">
          <cell r="AK1917">
            <v>304500</v>
          </cell>
          <cell r="AR1917" t="str">
            <v>marzo</v>
          </cell>
        </row>
        <row r="1918">
          <cell r="AK1918">
            <v>304500</v>
          </cell>
          <cell r="AR1918" t="str">
            <v>marzo</v>
          </cell>
        </row>
        <row r="1919">
          <cell r="AK1919">
            <v>576800</v>
          </cell>
          <cell r="AR1919" t="str">
            <v>marzo</v>
          </cell>
        </row>
        <row r="1920">
          <cell r="AK1920">
            <v>126164</v>
          </cell>
          <cell r="AR1920" t="str">
            <v>marzo</v>
          </cell>
        </row>
        <row r="1921">
          <cell r="AK1921" t="str">
            <v/>
          </cell>
          <cell r="AR1921" t="str">
            <v/>
          </cell>
        </row>
        <row r="1922">
          <cell r="AK1922">
            <v>70531</v>
          </cell>
          <cell r="AR1922" t="str">
            <v>enero</v>
          </cell>
        </row>
        <row r="1923">
          <cell r="AK1923">
            <v>88500</v>
          </cell>
          <cell r="AR1923" t="str">
            <v>enero</v>
          </cell>
        </row>
        <row r="1924">
          <cell r="AK1924">
            <v>571712</v>
          </cell>
          <cell r="AR1924" t="str">
            <v>enero</v>
          </cell>
        </row>
        <row r="1925">
          <cell r="AK1925">
            <v>39995</v>
          </cell>
          <cell r="AR1925" t="str">
            <v>febrero</v>
          </cell>
        </row>
        <row r="1926">
          <cell r="AK1926">
            <v>133625141</v>
          </cell>
          <cell r="AR1926" t="str">
            <v>febrero</v>
          </cell>
        </row>
        <row r="1927">
          <cell r="AK1927">
            <v>55767</v>
          </cell>
          <cell r="AR1927" t="str">
            <v>febrero</v>
          </cell>
        </row>
        <row r="1928">
          <cell r="AK1928">
            <v>27200</v>
          </cell>
          <cell r="AR1928" t="str">
            <v>febrero</v>
          </cell>
        </row>
        <row r="1929">
          <cell r="AK1929">
            <v>40418688</v>
          </cell>
          <cell r="AR1929" t="str">
            <v>marzo</v>
          </cell>
        </row>
        <row r="1930">
          <cell r="AK1930">
            <v>59881</v>
          </cell>
          <cell r="AR1930" t="str">
            <v>marzo</v>
          </cell>
        </row>
        <row r="1931">
          <cell r="AK1931">
            <v>85810</v>
          </cell>
          <cell r="AR1931" t="str">
            <v>marzo</v>
          </cell>
        </row>
        <row r="1932">
          <cell r="AK1932">
            <v>30250</v>
          </cell>
          <cell r="AR1932" t="str">
            <v>marzo</v>
          </cell>
        </row>
        <row r="1933">
          <cell r="AK1933">
            <v>75267</v>
          </cell>
          <cell r="AR1933" t="str">
            <v>marzo</v>
          </cell>
        </row>
        <row r="1934">
          <cell r="AK1934">
            <v>43274827</v>
          </cell>
          <cell r="AR1934" t="str">
            <v>abril</v>
          </cell>
        </row>
        <row r="1935">
          <cell r="AK1935">
            <v>55767</v>
          </cell>
          <cell r="AR1935" t="str">
            <v>abril</v>
          </cell>
        </row>
        <row r="1936">
          <cell r="AK1936" t="str">
            <v/>
          </cell>
          <cell r="AR1936" t="str">
            <v/>
          </cell>
        </row>
        <row r="1937">
          <cell r="AK1937">
            <v>11630</v>
          </cell>
          <cell r="AR1937" t="str">
            <v>febrero</v>
          </cell>
        </row>
        <row r="1938">
          <cell r="AK1938">
            <v>37060</v>
          </cell>
          <cell r="AR1938" t="str">
            <v>febrero</v>
          </cell>
        </row>
        <row r="1939">
          <cell r="AK1939">
            <v>52380</v>
          </cell>
          <cell r="AR1939" t="str">
            <v>marzo</v>
          </cell>
        </row>
        <row r="1940">
          <cell r="AK1940" t="str">
            <v/>
          </cell>
          <cell r="AR1940" t="str">
            <v/>
          </cell>
        </row>
        <row r="1941">
          <cell r="AK1941" t="str">
            <v/>
          </cell>
          <cell r="AR1941" t="str">
            <v/>
          </cell>
        </row>
        <row r="1942">
          <cell r="AK1942">
            <v>274171</v>
          </cell>
          <cell r="AR1942" t="str">
            <v>enero</v>
          </cell>
        </row>
        <row r="1943">
          <cell r="AK1943">
            <v>82231</v>
          </cell>
          <cell r="AR1943" t="str">
            <v>febrero</v>
          </cell>
        </row>
        <row r="1944">
          <cell r="AK1944">
            <v>132943249</v>
          </cell>
          <cell r="AR1944" t="str">
            <v>febrero</v>
          </cell>
        </row>
        <row r="1945">
          <cell r="AK1945">
            <v>40785769</v>
          </cell>
          <cell r="AR1945" t="str">
            <v>marzo</v>
          </cell>
        </row>
        <row r="1946">
          <cell r="AK1946">
            <v>116216</v>
          </cell>
          <cell r="AR1946" t="str">
            <v>marzo</v>
          </cell>
        </row>
        <row r="1947">
          <cell r="AK1947">
            <v>28733</v>
          </cell>
          <cell r="AR1947" t="str">
            <v>marzo</v>
          </cell>
        </row>
        <row r="1948">
          <cell r="AK1948">
            <v>44015212</v>
          </cell>
          <cell r="AR1948" t="str">
            <v>abril</v>
          </cell>
        </row>
        <row r="1949">
          <cell r="AK1949" t="str">
            <v/>
          </cell>
          <cell r="AR1949" t="str">
            <v/>
          </cell>
        </row>
        <row r="1950">
          <cell r="AK1950">
            <v>1229516</v>
          </cell>
          <cell r="AR1950" t="str">
            <v>febrero</v>
          </cell>
        </row>
        <row r="1951">
          <cell r="AK1951">
            <v>537299</v>
          </cell>
          <cell r="AR1951" t="str">
            <v>marzo</v>
          </cell>
        </row>
        <row r="1952">
          <cell r="AK1952" t="str">
            <v/>
          </cell>
          <cell r="AR1952" t="str">
            <v/>
          </cell>
        </row>
        <row r="1953">
          <cell r="AK1953">
            <v>1109354</v>
          </cell>
          <cell r="AR1953" t="str">
            <v>febrero</v>
          </cell>
        </row>
        <row r="1954">
          <cell r="AK1954">
            <v>508661</v>
          </cell>
          <cell r="AR1954" t="str">
            <v>marzo</v>
          </cell>
        </row>
        <row r="1955">
          <cell r="AK1955" t="str">
            <v/>
          </cell>
          <cell r="AR1955" t="str">
            <v/>
          </cell>
        </row>
        <row r="1956">
          <cell r="AK1956">
            <v>329017</v>
          </cell>
          <cell r="AR1956" t="str">
            <v>enero</v>
          </cell>
        </row>
        <row r="1957">
          <cell r="AK1957">
            <v>606630</v>
          </cell>
          <cell r="AR1957" t="str">
            <v>enero</v>
          </cell>
        </row>
        <row r="1958">
          <cell r="AK1958">
            <v>1811800</v>
          </cell>
          <cell r="AR1958" t="str">
            <v>febrero</v>
          </cell>
        </row>
        <row r="1959">
          <cell r="AK1959">
            <v>9481630</v>
          </cell>
          <cell r="AR1959" t="str">
            <v>febrero</v>
          </cell>
        </row>
        <row r="1960">
          <cell r="AK1960">
            <v>4338520</v>
          </cell>
          <cell r="AR1960" t="str">
            <v>febrero</v>
          </cell>
        </row>
        <row r="1961">
          <cell r="AK1961">
            <v>2566600</v>
          </cell>
          <cell r="AR1961" t="str">
            <v>febrero</v>
          </cell>
        </row>
        <row r="1962">
          <cell r="AK1962">
            <v>2592400</v>
          </cell>
          <cell r="AR1962" t="str">
            <v>febrero</v>
          </cell>
        </row>
        <row r="1963">
          <cell r="AK1963">
            <v>630240</v>
          </cell>
          <cell r="AR1963" t="str">
            <v>febrero</v>
          </cell>
        </row>
        <row r="1964">
          <cell r="AK1964">
            <v>492474</v>
          </cell>
          <cell r="AR1964" t="str">
            <v>febrero</v>
          </cell>
        </row>
        <row r="1965">
          <cell r="AK1965">
            <v>593210</v>
          </cell>
          <cell r="AR1965" t="str">
            <v>marzo</v>
          </cell>
        </row>
        <row r="1966">
          <cell r="AK1966">
            <v>1194510</v>
          </cell>
          <cell r="AR1966" t="str">
            <v>marzo</v>
          </cell>
        </row>
        <row r="1967">
          <cell r="AK1967">
            <v>761280</v>
          </cell>
          <cell r="AR1967" t="str">
            <v>marzo</v>
          </cell>
        </row>
        <row r="1968">
          <cell r="AK1968">
            <v>219160</v>
          </cell>
          <cell r="AR1968" t="str">
            <v>marzo</v>
          </cell>
        </row>
        <row r="1969">
          <cell r="AK1969">
            <v>649561</v>
          </cell>
          <cell r="AR1969" t="str">
            <v>marzo</v>
          </cell>
        </row>
        <row r="1970">
          <cell r="AK1970">
            <v>310746</v>
          </cell>
          <cell r="AR1970" t="str">
            <v>marzo</v>
          </cell>
        </row>
        <row r="1971">
          <cell r="AK1971">
            <v>310746</v>
          </cell>
          <cell r="AR1971" t="str">
            <v>abril</v>
          </cell>
        </row>
        <row r="1972">
          <cell r="AK1972">
            <v>3141720</v>
          </cell>
          <cell r="AR1972" t="str">
            <v>abril</v>
          </cell>
        </row>
        <row r="1973">
          <cell r="AK1973">
            <v>1207420</v>
          </cell>
          <cell r="AR1973" t="str">
            <v>abril</v>
          </cell>
        </row>
        <row r="1974">
          <cell r="AK1974">
            <v>774150</v>
          </cell>
          <cell r="AR1974" t="str">
            <v>abril</v>
          </cell>
        </row>
        <row r="1975">
          <cell r="AK1975">
            <v>7852780</v>
          </cell>
          <cell r="AR1975" t="str">
            <v>abril</v>
          </cell>
        </row>
        <row r="1976">
          <cell r="AK1976">
            <v>2300470</v>
          </cell>
          <cell r="AR1976" t="str">
            <v>abril</v>
          </cell>
        </row>
        <row r="1977">
          <cell r="AK1977" t="str">
            <v/>
          </cell>
          <cell r="AR1977" t="str">
            <v/>
          </cell>
        </row>
        <row r="1978">
          <cell r="AK1978">
            <v>54800</v>
          </cell>
          <cell r="AR1978" t="str">
            <v>marzo</v>
          </cell>
        </row>
        <row r="1979">
          <cell r="AK1979">
            <v>116220</v>
          </cell>
          <cell r="AR1979" t="str">
            <v>abril</v>
          </cell>
        </row>
        <row r="1980">
          <cell r="AK1980" t="str">
            <v/>
          </cell>
          <cell r="AR1980" t="str">
            <v/>
          </cell>
        </row>
        <row r="1981">
          <cell r="AK1981">
            <v>26413180</v>
          </cell>
          <cell r="AR1981" t="str">
            <v>febrero</v>
          </cell>
        </row>
        <row r="1982">
          <cell r="AK1982">
            <v>20135670</v>
          </cell>
          <cell r="AR1982" t="str">
            <v>febrero</v>
          </cell>
        </row>
        <row r="1983">
          <cell r="AK1983">
            <v>27200000</v>
          </cell>
          <cell r="AR1983" t="str">
            <v>marzo</v>
          </cell>
        </row>
        <row r="1984">
          <cell r="AK1984">
            <v>12200000</v>
          </cell>
          <cell r="AR1984" t="str">
            <v>abril</v>
          </cell>
        </row>
        <row r="1985">
          <cell r="AK1985" t="str">
            <v/>
          </cell>
          <cell r="AR1985" t="str">
            <v/>
          </cell>
        </row>
        <row r="1986">
          <cell r="AK1986">
            <v>100407320</v>
          </cell>
          <cell r="AR1986" t="str">
            <v>enero</v>
          </cell>
        </row>
        <row r="1987">
          <cell r="AK1987">
            <v>116093</v>
          </cell>
          <cell r="AR1987" t="str">
            <v>enero</v>
          </cell>
        </row>
        <row r="1988">
          <cell r="AK1988">
            <v>45631128</v>
          </cell>
          <cell r="AR1988" t="str">
            <v>febrero</v>
          </cell>
        </row>
        <row r="1989">
          <cell r="AK1989">
            <v>65756</v>
          </cell>
          <cell r="AR1989" t="str">
            <v>febrero</v>
          </cell>
        </row>
        <row r="1990">
          <cell r="AK1990">
            <v>39287132</v>
          </cell>
          <cell r="AR1990" t="str">
            <v>marzo</v>
          </cell>
        </row>
        <row r="1991">
          <cell r="AK1991">
            <v>101037360</v>
          </cell>
          <cell r="AR1991" t="str">
            <v>marzo</v>
          </cell>
        </row>
        <row r="1992">
          <cell r="AK1992">
            <v>131200000</v>
          </cell>
          <cell r="AR1992" t="str">
            <v>marzo</v>
          </cell>
        </row>
        <row r="1993">
          <cell r="AK1993">
            <v>46400000</v>
          </cell>
          <cell r="AR1993" t="str">
            <v>marzo</v>
          </cell>
        </row>
        <row r="1994">
          <cell r="AK1994">
            <v>153274</v>
          </cell>
          <cell r="AR1994" t="str">
            <v>marzo</v>
          </cell>
        </row>
        <row r="1995">
          <cell r="AK1995">
            <v>153274</v>
          </cell>
          <cell r="AR1995" t="str">
            <v>abril</v>
          </cell>
        </row>
        <row r="1996">
          <cell r="AK1996">
            <v>135000000</v>
          </cell>
          <cell r="AR1996" t="str">
            <v>abril</v>
          </cell>
        </row>
        <row r="1997">
          <cell r="AK1997">
            <v>43400000</v>
          </cell>
          <cell r="AR1997" t="str">
            <v>abril</v>
          </cell>
        </row>
        <row r="1998">
          <cell r="AK1998" t="str">
            <v/>
          </cell>
          <cell r="AR1998" t="str">
            <v/>
          </cell>
        </row>
        <row r="1999">
          <cell r="AK1999">
            <v>6321460</v>
          </cell>
          <cell r="AR1999" t="str">
            <v>febrero</v>
          </cell>
        </row>
        <row r="2000">
          <cell r="AK2000">
            <v>6321660</v>
          </cell>
          <cell r="AR2000" t="str">
            <v>febrero</v>
          </cell>
        </row>
        <row r="2001">
          <cell r="AK2001" t="str">
            <v/>
          </cell>
          <cell r="AR2001" t="str">
            <v/>
          </cell>
        </row>
        <row r="2002">
          <cell r="AK2002" t="str">
            <v/>
          </cell>
          <cell r="AR2002" t="str">
            <v/>
          </cell>
        </row>
        <row r="2003">
          <cell r="AK2003">
            <v>341986</v>
          </cell>
          <cell r="AR2003" t="str">
            <v>febrero</v>
          </cell>
        </row>
        <row r="2004">
          <cell r="AK2004" t="str">
            <v/>
          </cell>
          <cell r="AR2004" t="str">
            <v/>
          </cell>
        </row>
        <row r="2005">
          <cell r="AK2005">
            <v>11970329</v>
          </cell>
          <cell r="AR2005" t="str">
            <v>febrero</v>
          </cell>
        </row>
        <row r="2006">
          <cell r="AK2006" t="str">
            <v/>
          </cell>
          <cell r="AR2006" t="str">
            <v/>
          </cell>
        </row>
        <row r="2007">
          <cell r="AK2007">
            <v>1047668590</v>
          </cell>
          <cell r="AR2007" t="str">
            <v>marzo</v>
          </cell>
        </row>
        <row r="2008">
          <cell r="AK2008">
            <v>12548900</v>
          </cell>
          <cell r="AR2008" t="str">
            <v>febrero</v>
          </cell>
        </row>
        <row r="2009">
          <cell r="AK2009">
            <v>11019240</v>
          </cell>
          <cell r="AR2009" t="str">
            <v>febrero</v>
          </cell>
        </row>
        <row r="2010">
          <cell r="AK2010">
            <v>11883100</v>
          </cell>
          <cell r="AR2010" t="str">
            <v>marzo</v>
          </cell>
        </row>
        <row r="2011">
          <cell r="AK2011">
            <v>15579740</v>
          </cell>
          <cell r="AR2011" t="str">
            <v>abril</v>
          </cell>
        </row>
        <row r="2012">
          <cell r="AK2012" t="str">
            <v/>
          </cell>
          <cell r="AR2012" t="str">
            <v/>
          </cell>
        </row>
        <row r="2013">
          <cell r="AK2013">
            <v>20367181</v>
          </cell>
          <cell r="AR2013" t="str">
            <v>febrero</v>
          </cell>
        </row>
        <row r="2014">
          <cell r="AK2014">
            <v>29290741</v>
          </cell>
          <cell r="AR2014" t="str">
            <v>marzo</v>
          </cell>
        </row>
        <row r="2015">
          <cell r="AK2015">
            <v>27718110</v>
          </cell>
          <cell r="AR2015" t="str">
            <v>abril</v>
          </cell>
        </row>
        <row r="2016">
          <cell r="AK2016" t="str">
            <v/>
          </cell>
          <cell r="AR2016" t="str">
            <v/>
          </cell>
        </row>
        <row r="2017">
          <cell r="AK2017">
            <v>23168919</v>
          </cell>
          <cell r="AR2017" t="str">
            <v>febrero</v>
          </cell>
        </row>
        <row r="2018">
          <cell r="AK2018">
            <v>30183889</v>
          </cell>
          <cell r="AR2018" t="str">
            <v>marzo</v>
          </cell>
        </row>
        <row r="2019">
          <cell r="AK2019">
            <v>28544770</v>
          </cell>
          <cell r="AR2019" t="str">
            <v>abril</v>
          </cell>
        </row>
        <row r="2020">
          <cell r="AK2020" t="str">
            <v/>
          </cell>
          <cell r="AR2020" t="str">
            <v/>
          </cell>
        </row>
        <row r="2021">
          <cell r="AK2021">
            <v>4992720</v>
          </cell>
          <cell r="AR2021" t="str">
            <v>febrero</v>
          </cell>
        </row>
        <row r="2022">
          <cell r="AK2022">
            <v>2512690</v>
          </cell>
          <cell r="AR2022" t="str">
            <v>marzo</v>
          </cell>
        </row>
        <row r="2023">
          <cell r="AK2023">
            <v>2563820</v>
          </cell>
          <cell r="AR2023" t="str">
            <v>abril</v>
          </cell>
        </row>
        <row r="2024">
          <cell r="AK2024" t="str">
            <v/>
          </cell>
          <cell r="AR2024" t="str">
            <v/>
          </cell>
        </row>
        <row r="2025">
          <cell r="AK2025">
            <v>18643790</v>
          </cell>
          <cell r="AR2025" t="str">
            <v>febrero</v>
          </cell>
        </row>
        <row r="2026">
          <cell r="AK2026">
            <v>24732370</v>
          </cell>
          <cell r="AR2026" t="str">
            <v>febrero</v>
          </cell>
        </row>
        <row r="2027">
          <cell r="AK2027">
            <v>25922640</v>
          </cell>
          <cell r="AR2027" t="str">
            <v>marzo</v>
          </cell>
        </row>
        <row r="2028">
          <cell r="AK2028" t="str">
            <v/>
          </cell>
          <cell r="AR2028" t="str">
            <v/>
          </cell>
        </row>
        <row r="2029">
          <cell r="AK2029" t="str">
            <v/>
          </cell>
          <cell r="AR2029" t="str">
            <v/>
          </cell>
        </row>
        <row r="2030">
          <cell r="AK2030">
            <v>2833862</v>
          </cell>
          <cell r="AR2030" t="str">
            <v>febrero</v>
          </cell>
        </row>
        <row r="2031">
          <cell r="AK2031">
            <v>2420414</v>
          </cell>
          <cell r="AR2031" t="str">
            <v>marzo</v>
          </cell>
        </row>
        <row r="2032">
          <cell r="AK2032">
            <v>2636427</v>
          </cell>
          <cell r="AR2032" t="str">
            <v>abril</v>
          </cell>
        </row>
        <row r="2033">
          <cell r="AK2033" t="str">
            <v/>
          </cell>
          <cell r="AR2033" t="str">
            <v/>
          </cell>
        </row>
        <row r="2034">
          <cell r="AK2034">
            <v>655268</v>
          </cell>
          <cell r="AR2034" t="str">
            <v>febrero</v>
          </cell>
        </row>
        <row r="2035">
          <cell r="AK2035">
            <v>2490886</v>
          </cell>
          <cell r="AR2035" t="str">
            <v>marzo</v>
          </cell>
        </row>
        <row r="2036">
          <cell r="AK2036">
            <v>2711853</v>
          </cell>
          <cell r="AR2036" t="str">
            <v>abril</v>
          </cell>
        </row>
        <row r="2037">
          <cell r="AK2037" t="str">
            <v/>
          </cell>
          <cell r="AR2037" t="str">
            <v/>
          </cell>
        </row>
        <row r="2038">
          <cell r="AK2038">
            <v>105630</v>
          </cell>
          <cell r="AR2038" t="str">
            <v>febrero</v>
          </cell>
        </row>
        <row r="2039">
          <cell r="AK2039">
            <v>107220</v>
          </cell>
          <cell r="AR2039" t="str">
            <v>abril</v>
          </cell>
        </row>
        <row r="2040">
          <cell r="AK2040" t="str">
            <v/>
          </cell>
          <cell r="AR2040" t="str">
            <v/>
          </cell>
        </row>
        <row r="2041">
          <cell r="AK2041">
            <v>5113320</v>
          </cell>
          <cell r="AR2041" t="str">
            <v>enero</v>
          </cell>
        </row>
        <row r="2042">
          <cell r="AK2042">
            <v>5994390</v>
          </cell>
          <cell r="AR2042" t="str">
            <v>febrero</v>
          </cell>
        </row>
        <row r="2043">
          <cell r="AK2043">
            <v>6200000</v>
          </cell>
          <cell r="AR2043" t="str">
            <v>marzo</v>
          </cell>
        </row>
        <row r="2044">
          <cell r="AK2044" t="str">
            <v/>
          </cell>
          <cell r="AR2044" t="str">
            <v/>
          </cell>
        </row>
        <row r="2045">
          <cell r="AK2045" t="str">
            <v/>
          </cell>
          <cell r="AR2045" t="str">
            <v/>
          </cell>
        </row>
        <row r="2046">
          <cell r="AK2046">
            <v>3693400</v>
          </cell>
          <cell r="AR2046" t="str">
            <v>febrero</v>
          </cell>
        </row>
        <row r="2047">
          <cell r="AK2047">
            <v>879020</v>
          </cell>
          <cell r="AR2047" t="str">
            <v>febrero</v>
          </cell>
        </row>
        <row r="2048">
          <cell r="AK2048">
            <v>81930</v>
          </cell>
          <cell r="AR2048" t="str">
            <v>marzo</v>
          </cell>
        </row>
        <row r="2049">
          <cell r="AK2049">
            <v>39020</v>
          </cell>
          <cell r="AR2049" t="str">
            <v>marzo</v>
          </cell>
        </row>
        <row r="2050">
          <cell r="AK2050">
            <v>54800</v>
          </cell>
          <cell r="AR2050" t="str">
            <v>marzo</v>
          </cell>
        </row>
        <row r="2051">
          <cell r="AK2051">
            <v>597000</v>
          </cell>
          <cell r="AR2051" t="str">
            <v>marzo</v>
          </cell>
        </row>
        <row r="2052">
          <cell r="AK2052" t="str">
            <v/>
          </cell>
          <cell r="AR2052" t="str">
            <v/>
          </cell>
        </row>
        <row r="2053">
          <cell r="AK2053">
            <v>971460</v>
          </cell>
          <cell r="AR2053" t="str">
            <v>marzo</v>
          </cell>
        </row>
        <row r="2054">
          <cell r="AK2054">
            <v>3848453</v>
          </cell>
          <cell r="AR2054" t="str">
            <v>abril</v>
          </cell>
        </row>
        <row r="2055">
          <cell r="AK2055">
            <v>2796080</v>
          </cell>
          <cell r="AR2055" t="str">
            <v>abril</v>
          </cell>
        </row>
        <row r="2056">
          <cell r="AK2056">
            <v>357510</v>
          </cell>
          <cell r="AR2056" t="str">
            <v>abril</v>
          </cell>
        </row>
        <row r="2057">
          <cell r="AK2057">
            <v>76480</v>
          </cell>
          <cell r="AR2057" t="str">
            <v>abril</v>
          </cell>
        </row>
        <row r="2058">
          <cell r="AK2058">
            <v>39670</v>
          </cell>
          <cell r="AR2058" t="str">
            <v>abril</v>
          </cell>
        </row>
        <row r="2059">
          <cell r="AK2059">
            <v>1726900</v>
          </cell>
          <cell r="AR2059" t="str">
            <v>abril</v>
          </cell>
        </row>
        <row r="2060">
          <cell r="AK2060" t="str">
            <v/>
          </cell>
          <cell r="AR2060" t="str">
            <v/>
          </cell>
        </row>
        <row r="2061">
          <cell r="AK2061" t="str">
            <v/>
          </cell>
          <cell r="AR2061" t="str">
            <v/>
          </cell>
        </row>
        <row r="2062">
          <cell r="AK2062">
            <v>4319764</v>
          </cell>
          <cell r="AR2062" t="str">
            <v>enero</v>
          </cell>
        </row>
        <row r="2063">
          <cell r="AK2063">
            <v>1301132</v>
          </cell>
          <cell r="AR2063" t="str">
            <v>enero</v>
          </cell>
        </row>
        <row r="2064">
          <cell r="AK2064">
            <v>1227495</v>
          </cell>
          <cell r="AR2064" t="str">
            <v>enero</v>
          </cell>
        </row>
        <row r="2065">
          <cell r="AK2065">
            <v>6744744</v>
          </cell>
          <cell r="AR2065" t="str">
            <v>febrero</v>
          </cell>
        </row>
        <row r="2066">
          <cell r="AK2066">
            <v>3373547</v>
          </cell>
          <cell r="AR2066" t="str">
            <v>marzo</v>
          </cell>
        </row>
        <row r="2067">
          <cell r="AK2067">
            <v>272023</v>
          </cell>
          <cell r="AR2067" t="str">
            <v>marzo</v>
          </cell>
        </row>
        <row r="2068">
          <cell r="AK2068">
            <v>1890748</v>
          </cell>
          <cell r="AR2068" t="str">
            <v>abril</v>
          </cell>
        </row>
        <row r="2069">
          <cell r="AK2069" t="str">
            <v/>
          </cell>
          <cell r="AR2069" t="str">
            <v/>
          </cell>
        </row>
        <row r="2070">
          <cell r="AK2070">
            <v>15450</v>
          </cell>
          <cell r="AR2070" t="str">
            <v>febrero</v>
          </cell>
        </row>
        <row r="2071">
          <cell r="AK2071" t="str">
            <v/>
          </cell>
          <cell r="AR2071" t="str">
            <v/>
          </cell>
        </row>
        <row r="2072">
          <cell r="AK2072" t="str">
            <v/>
          </cell>
          <cell r="AR2072" t="str">
            <v/>
          </cell>
        </row>
        <row r="2073">
          <cell r="AK2073" t="str">
            <v/>
          </cell>
          <cell r="AR2073" t="str">
            <v/>
          </cell>
        </row>
        <row r="2074">
          <cell r="AK2074" t="str">
            <v/>
          </cell>
          <cell r="AR2074" t="str">
            <v/>
          </cell>
        </row>
        <row r="2075">
          <cell r="AK2075">
            <v>6759417</v>
          </cell>
          <cell r="AR2075" t="str">
            <v>febrero</v>
          </cell>
        </row>
        <row r="2076">
          <cell r="AK2076">
            <v>2961060</v>
          </cell>
          <cell r="AR2076" t="str">
            <v>marzo</v>
          </cell>
        </row>
        <row r="2077">
          <cell r="AK2077">
            <v>265487</v>
          </cell>
          <cell r="AR2077" t="str">
            <v>marzo</v>
          </cell>
        </row>
        <row r="2078">
          <cell r="AK2078">
            <v>1819334</v>
          </cell>
          <cell r="AR2078" t="str">
            <v>abril</v>
          </cell>
        </row>
        <row r="2079">
          <cell r="AK2079" t="str">
            <v/>
          </cell>
          <cell r="AR2079" t="str">
            <v/>
          </cell>
        </row>
        <row r="2080">
          <cell r="AK2080">
            <v>666409</v>
          </cell>
          <cell r="AR2080" t="str">
            <v>enero</v>
          </cell>
        </row>
        <row r="2081">
          <cell r="AK2081">
            <v>4039170</v>
          </cell>
          <cell r="AR2081" t="str">
            <v>enero</v>
          </cell>
        </row>
        <row r="2082">
          <cell r="AK2082">
            <v>3639450</v>
          </cell>
          <cell r="AR2082" t="str">
            <v>enero</v>
          </cell>
        </row>
        <row r="2083">
          <cell r="AK2083">
            <v>509410</v>
          </cell>
          <cell r="AR2083" t="str">
            <v>enero</v>
          </cell>
        </row>
        <row r="2084">
          <cell r="AK2084">
            <v>24045030</v>
          </cell>
          <cell r="AR2084" t="str">
            <v>febrero</v>
          </cell>
        </row>
        <row r="2085">
          <cell r="AK2085">
            <v>35544694</v>
          </cell>
          <cell r="AR2085" t="str">
            <v>febrero</v>
          </cell>
        </row>
        <row r="2086">
          <cell r="AK2086">
            <v>739649</v>
          </cell>
          <cell r="AR2086" t="str">
            <v>febrero</v>
          </cell>
        </row>
        <row r="2087">
          <cell r="AK2087">
            <v>151120</v>
          </cell>
          <cell r="AR2087" t="str">
            <v>marzo</v>
          </cell>
        </row>
        <row r="2088">
          <cell r="AK2088">
            <v>30850000</v>
          </cell>
          <cell r="AR2088" t="str">
            <v>marzo</v>
          </cell>
        </row>
        <row r="2089">
          <cell r="AK2089">
            <v>30850000</v>
          </cell>
          <cell r="AR2089" t="str">
            <v>marzo</v>
          </cell>
        </row>
        <row r="2090">
          <cell r="AK2090">
            <v>816508</v>
          </cell>
          <cell r="AR2090" t="str">
            <v>marzo</v>
          </cell>
        </row>
        <row r="2091">
          <cell r="AK2091">
            <v>6528580</v>
          </cell>
          <cell r="AR2091" t="str">
            <v>abril</v>
          </cell>
        </row>
        <row r="2092">
          <cell r="AK2092">
            <v>26000000</v>
          </cell>
          <cell r="AR2092" t="str">
            <v>abril</v>
          </cell>
        </row>
        <row r="2093">
          <cell r="AK2093" t="str">
            <v/>
          </cell>
          <cell r="AR2093" t="str">
            <v/>
          </cell>
        </row>
        <row r="2094">
          <cell r="AK2094">
            <v>139506483</v>
          </cell>
          <cell r="AR2094" t="str">
            <v>enero</v>
          </cell>
        </row>
        <row r="2095">
          <cell r="AK2095">
            <v>15583691</v>
          </cell>
          <cell r="AR2095" t="str">
            <v>enero</v>
          </cell>
        </row>
        <row r="2096">
          <cell r="AK2096">
            <v>21922831</v>
          </cell>
          <cell r="AR2096" t="str">
            <v>enero</v>
          </cell>
        </row>
        <row r="2097">
          <cell r="AK2097">
            <v>44592402</v>
          </cell>
          <cell r="AR2097" t="str">
            <v>enero</v>
          </cell>
        </row>
        <row r="2098">
          <cell r="AK2098" t="str">
            <v/>
          </cell>
          <cell r="AR2098" t="str">
            <v/>
          </cell>
        </row>
        <row r="2099">
          <cell r="AK2099">
            <v>104998499</v>
          </cell>
          <cell r="AR2099" t="str">
            <v>febrero</v>
          </cell>
        </row>
        <row r="2100">
          <cell r="AK2100">
            <v>12977343</v>
          </cell>
          <cell r="AR2100" t="str">
            <v>febrero</v>
          </cell>
        </row>
        <row r="2101">
          <cell r="AK2101">
            <v>180584061</v>
          </cell>
          <cell r="AR2101" t="str">
            <v>enero</v>
          </cell>
        </row>
        <row r="2102">
          <cell r="AK2102">
            <v>1213034656</v>
          </cell>
          <cell r="AR2102" t="str">
            <v>enero</v>
          </cell>
        </row>
        <row r="2103">
          <cell r="AK2103">
            <v>10060368</v>
          </cell>
          <cell r="AR2103" t="str">
            <v>enero</v>
          </cell>
        </row>
        <row r="2104">
          <cell r="AK2104">
            <v>105854616</v>
          </cell>
          <cell r="AR2104" t="str">
            <v>enero</v>
          </cell>
        </row>
        <row r="2105">
          <cell r="AK2105">
            <v>51944298</v>
          </cell>
          <cell r="AR2105" t="str">
            <v>enero</v>
          </cell>
        </row>
        <row r="2106">
          <cell r="AK2106">
            <v>36703215</v>
          </cell>
          <cell r="AR2106" t="str">
            <v>febrero</v>
          </cell>
        </row>
        <row r="2107">
          <cell r="AK2107">
            <v>3629989</v>
          </cell>
          <cell r="AR2107" t="str">
            <v>febrero</v>
          </cell>
        </row>
        <row r="2108">
          <cell r="AK2108">
            <v>24486187</v>
          </cell>
          <cell r="AR2108" t="str">
            <v>febrero</v>
          </cell>
        </row>
        <row r="2109">
          <cell r="AK2109">
            <v>2720687</v>
          </cell>
          <cell r="AR2109" t="str">
            <v>febrero</v>
          </cell>
        </row>
        <row r="2110">
          <cell r="AK2110">
            <v>31938228</v>
          </cell>
          <cell r="AR2110" t="str">
            <v>febrero</v>
          </cell>
        </row>
        <row r="2111">
          <cell r="AK2111">
            <v>2038610</v>
          </cell>
          <cell r="AR2111" t="str">
            <v>febrero</v>
          </cell>
        </row>
        <row r="2112">
          <cell r="AK2112">
            <v>21030236</v>
          </cell>
          <cell r="AR2112" t="str">
            <v>febrero</v>
          </cell>
        </row>
        <row r="2113">
          <cell r="AK2113">
            <v>1342355</v>
          </cell>
          <cell r="AR2113" t="str">
            <v>febrero</v>
          </cell>
        </row>
        <row r="2114">
          <cell r="AK2114">
            <v>13638807</v>
          </cell>
          <cell r="AR2114" t="str">
            <v>febrero</v>
          </cell>
        </row>
        <row r="2115">
          <cell r="AK2115">
            <v>1348893</v>
          </cell>
          <cell r="AR2115" t="str">
            <v>febrero</v>
          </cell>
        </row>
        <row r="2116">
          <cell r="AK2116">
            <v>6941754</v>
          </cell>
          <cell r="AR2116" t="str">
            <v>febrero</v>
          </cell>
        </row>
        <row r="2117">
          <cell r="AK2117">
            <v>522498</v>
          </cell>
          <cell r="AR2117" t="str">
            <v>febrero</v>
          </cell>
        </row>
        <row r="2118">
          <cell r="AK2118">
            <v>58874134</v>
          </cell>
          <cell r="AR2118" t="str">
            <v>febrero</v>
          </cell>
        </row>
        <row r="2119">
          <cell r="AK2119">
            <v>2037440</v>
          </cell>
          <cell r="AR2119" t="str">
            <v>febrero</v>
          </cell>
        </row>
        <row r="2120">
          <cell r="AK2120">
            <v>7477173</v>
          </cell>
          <cell r="AR2120" t="str">
            <v>febrero</v>
          </cell>
        </row>
        <row r="2121">
          <cell r="AK2121">
            <v>246886</v>
          </cell>
          <cell r="AR2121" t="str">
            <v>febrero</v>
          </cell>
        </row>
        <row r="2122">
          <cell r="AK2122">
            <v>6666667</v>
          </cell>
          <cell r="AR2122" t="str">
            <v>febrero</v>
          </cell>
        </row>
        <row r="2123">
          <cell r="AK2123">
            <v>61821258</v>
          </cell>
          <cell r="AR2123" t="str">
            <v>febrero</v>
          </cell>
        </row>
        <row r="2124">
          <cell r="AK2124">
            <v>62849120</v>
          </cell>
          <cell r="AR2124" t="str">
            <v>marzo</v>
          </cell>
        </row>
        <row r="2125">
          <cell r="AK2125">
            <v>61821258</v>
          </cell>
          <cell r="AR2125" t="str">
            <v>abril</v>
          </cell>
        </row>
        <row r="2126">
          <cell r="AK2126" t="str">
            <v/>
          </cell>
          <cell r="AR2126" t="str">
            <v/>
          </cell>
        </row>
        <row r="2127">
          <cell r="AK2127">
            <v>15000000</v>
          </cell>
          <cell r="AR2127" t="str">
            <v>marzo</v>
          </cell>
        </row>
        <row r="2128">
          <cell r="AK2128" t="str">
            <v/>
          </cell>
          <cell r="AR2128" t="str">
            <v/>
          </cell>
        </row>
        <row r="2129">
          <cell r="AK2129">
            <v>8491476</v>
          </cell>
          <cell r="AR2129" t="str">
            <v>febrero</v>
          </cell>
        </row>
        <row r="2130">
          <cell r="AK2130">
            <v>112815323</v>
          </cell>
          <cell r="AR2130" t="str">
            <v>febrero</v>
          </cell>
        </row>
        <row r="2131">
          <cell r="AK2131">
            <v>301345250</v>
          </cell>
          <cell r="AR2131" t="str">
            <v>enero</v>
          </cell>
        </row>
        <row r="2132">
          <cell r="AK2132">
            <v>9687600</v>
          </cell>
          <cell r="AR2132" t="str">
            <v>febrero</v>
          </cell>
        </row>
        <row r="2133">
          <cell r="AK2133">
            <v>27572400</v>
          </cell>
          <cell r="AR2133" t="str">
            <v>febrero</v>
          </cell>
        </row>
        <row r="2134">
          <cell r="AK2134">
            <v>3063511</v>
          </cell>
          <cell r="AR2134" t="str">
            <v>enero</v>
          </cell>
        </row>
        <row r="2135">
          <cell r="AK2135">
            <v>522246595</v>
          </cell>
          <cell r="AR2135" t="str">
            <v>enero</v>
          </cell>
        </row>
        <row r="2136">
          <cell r="AK2136">
            <v>4417456507</v>
          </cell>
          <cell r="AR2136" t="str">
            <v>enero</v>
          </cell>
        </row>
        <row r="2137">
          <cell r="AK2137">
            <v>10272950509</v>
          </cell>
          <cell r="AR2137" t="str">
            <v>enero</v>
          </cell>
        </row>
        <row r="2138">
          <cell r="AK2138">
            <v>526291964</v>
          </cell>
          <cell r="AR2138" t="str">
            <v>enero</v>
          </cell>
        </row>
        <row r="2139">
          <cell r="AK2139">
            <v>28632000</v>
          </cell>
          <cell r="AR2139" t="str">
            <v>marzo</v>
          </cell>
        </row>
        <row r="2140">
          <cell r="AK2140" t="str">
            <v/>
          </cell>
          <cell r="AR2140" t="str">
            <v/>
          </cell>
        </row>
        <row r="2141">
          <cell r="AK2141">
            <v>34568000</v>
          </cell>
          <cell r="AR2141" t="str">
            <v>marzo</v>
          </cell>
        </row>
        <row r="2142">
          <cell r="AK2142">
            <v>86709980</v>
          </cell>
          <cell r="AR2142" t="str">
            <v>febrero</v>
          </cell>
        </row>
        <row r="2143">
          <cell r="AK2143">
            <v>233160000</v>
          </cell>
          <cell r="AR2143" t="str">
            <v>febrero</v>
          </cell>
        </row>
        <row r="2144">
          <cell r="AK2144">
            <v>29461650</v>
          </cell>
          <cell r="AR2144" t="str">
            <v>marzo</v>
          </cell>
        </row>
        <row r="2145">
          <cell r="AK2145">
            <v>4070090000</v>
          </cell>
          <cell r="AR2145" t="str">
            <v>febrero</v>
          </cell>
        </row>
        <row r="2146">
          <cell r="AK2146" t="str">
            <v/>
          </cell>
          <cell r="AR2146" t="str">
            <v/>
          </cell>
        </row>
        <row r="2147">
          <cell r="AK2147">
            <v>20749612</v>
          </cell>
          <cell r="AR2147" t="str">
            <v>febrero</v>
          </cell>
        </row>
        <row r="2148">
          <cell r="AK2148">
            <v>52091228</v>
          </cell>
          <cell r="AR2148" t="str">
            <v>febrero</v>
          </cell>
        </row>
        <row r="2149">
          <cell r="AK2149" t="str">
            <v/>
          </cell>
          <cell r="AR2149" t="str">
            <v/>
          </cell>
        </row>
        <row r="2150">
          <cell r="AK2150" t="str">
            <v/>
          </cell>
          <cell r="AR2150" t="str">
            <v/>
          </cell>
        </row>
        <row r="2151">
          <cell r="AK2151">
            <v>4524000</v>
          </cell>
          <cell r="AR2151" t="str">
            <v>febrero</v>
          </cell>
        </row>
        <row r="2152">
          <cell r="AK2152">
            <v>624133651</v>
          </cell>
          <cell r="AR2152" t="str">
            <v>febrero</v>
          </cell>
        </row>
        <row r="2153">
          <cell r="AK2153">
            <v>2194478094</v>
          </cell>
          <cell r="AR2153" t="str">
            <v>febrero</v>
          </cell>
        </row>
        <row r="2154">
          <cell r="AK2154">
            <v>857070</v>
          </cell>
          <cell r="AR2154" t="str">
            <v>febrero</v>
          </cell>
        </row>
        <row r="2155">
          <cell r="AK2155">
            <v>512364427</v>
          </cell>
          <cell r="AR2155" t="str">
            <v>febrero</v>
          </cell>
        </row>
        <row r="2156">
          <cell r="AK2156">
            <v>407551264</v>
          </cell>
          <cell r="AR2156" t="str">
            <v>febrero</v>
          </cell>
        </row>
        <row r="2157">
          <cell r="AK2157">
            <v>353852246</v>
          </cell>
          <cell r="AR2157" t="str">
            <v>febrero</v>
          </cell>
        </row>
        <row r="2158">
          <cell r="AK2158">
            <v>385490000</v>
          </cell>
          <cell r="AR2158" t="str">
            <v>marzo</v>
          </cell>
        </row>
        <row r="2159">
          <cell r="AK2159">
            <v>325000000</v>
          </cell>
          <cell r="AR2159" t="str">
            <v>abril</v>
          </cell>
        </row>
        <row r="2160">
          <cell r="AK2160">
            <v>69302480</v>
          </cell>
          <cell r="AR2160" t="str">
            <v>abril</v>
          </cell>
        </row>
        <row r="2161">
          <cell r="AK2161" t="str">
            <v/>
          </cell>
          <cell r="AR2161" t="str">
            <v/>
          </cell>
        </row>
        <row r="2162">
          <cell r="AK2162" t="str">
            <v/>
          </cell>
          <cell r="AR2162" t="str">
            <v/>
          </cell>
        </row>
        <row r="2163">
          <cell r="AK2163">
            <v>56000000</v>
          </cell>
          <cell r="AR2163" t="str">
            <v>febrero</v>
          </cell>
        </row>
        <row r="2164">
          <cell r="AK2164" t="str">
            <v/>
          </cell>
          <cell r="AR2164" t="str">
            <v/>
          </cell>
        </row>
        <row r="2165">
          <cell r="AK2165">
            <v>64446249</v>
          </cell>
          <cell r="AR2165" t="str">
            <v>marzo</v>
          </cell>
        </row>
        <row r="2166">
          <cell r="AK2166" t="str">
            <v/>
          </cell>
          <cell r="AR2166" t="str">
            <v/>
          </cell>
        </row>
        <row r="2167">
          <cell r="AK2167" t="str">
            <v/>
          </cell>
          <cell r="AR2167" t="str">
            <v/>
          </cell>
        </row>
        <row r="2168">
          <cell r="AK2168" t="str">
            <v/>
          </cell>
          <cell r="AR2168" t="str">
            <v/>
          </cell>
        </row>
        <row r="2169">
          <cell r="AK2169">
            <v>34756425</v>
          </cell>
          <cell r="AR2169" t="str">
            <v>febrero</v>
          </cell>
        </row>
        <row r="2170">
          <cell r="AK2170">
            <v>31100254</v>
          </cell>
          <cell r="AR2170" t="str">
            <v>febrero</v>
          </cell>
        </row>
        <row r="2171">
          <cell r="AK2171" t="str">
            <v/>
          </cell>
          <cell r="AR2171" t="str">
            <v/>
          </cell>
        </row>
        <row r="2172">
          <cell r="AK2172" t="str">
            <v/>
          </cell>
          <cell r="AR2172" t="str">
            <v/>
          </cell>
        </row>
        <row r="2173">
          <cell r="AK2173" t="str">
            <v/>
          </cell>
          <cell r="AR2173" t="str">
            <v/>
          </cell>
        </row>
        <row r="2174">
          <cell r="AK2174" t="str">
            <v/>
          </cell>
          <cell r="AR2174" t="str">
            <v/>
          </cell>
        </row>
        <row r="2175">
          <cell r="AK2175">
            <v>1540000000</v>
          </cell>
          <cell r="AR2175" t="str">
            <v>marzo</v>
          </cell>
        </row>
        <row r="2176">
          <cell r="AK2176">
            <v>260000000</v>
          </cell>
          <cell r="AR2176" t="str">
            <v>marzo</v>
          </cell>
        </row>
        <row r="2177">
          <cell r="AK2177">
            <v>200000000</v>
          </cell>
          <cell r="AR2177" t="str">
            <v>marzo</v>
          </cell>
        </row>
        <row r="2178">
          <cell r="AK2178">
            <v>2000000</v>
          </cell>
          <cell r="AR2178" t="str">
            <v>marzo</v>
          </cell>
        </row>
        <row r="2179">
          <cell r="AK2179" t="str">
            <v/>
          </cell>
          <cell r="AR2179" t="str">
            <v/>
          </cell>
        </row>
        <row r="2180">
          <cell r="AK2180" t="str">
            <v/>
          </cell>
          <cell r="AR2180" t="str">
            <v/>
          </cell>
        </row>
        <row r="2181">
          <cell r="AK2181">
            <v>30625059</v>
          </cell>
          <cell r="AR2181" t="str">
            <v>marzo</v>
          </cell>
        </row>
        <row r="2182">
          <cell r="AK2182" t="str">
            <v/>
          </cell>
          <cell r="AR2182" t="str">
            <v/>
          </cell>
        </row>
        <row r="2183">
          <cell r="AK2183" t="str">
            <v/>
          </cell>
          <cell r="AR2183" t="str">
            <v/>
          </cell>
        </row>
        <row r="2184">
          <cell r="AK2184" t="str">
            <v/>
          </cell>
          <cell r="AR2184" t="str">
            <v/>
          </cell>
        </row>
        <row r="2185">
          <cell r="AK2185" t="str">
            <v/>
          </cell>
          <cell r="AR2185" t="str">
            <v/>
          </cell>
        </row>
        <row r="2186">
          <cell r="AK2186" t="str">
            <v/>
          </cell>
          <cell r="AR2186" t="str">
            <v/>
          </cell>
        </row>
        <row r="2187">
          <cell r="AK2187" t="str">
            <v/>
          </cell>
          <cell r="AR2187" t="str">
            <v/>
          </cell>
        </row>
        <row r="2188">
          <cell r="AK2188">
            <v>291972764</v>
          </cell>
          <cell r="AR2188" t="str">
            <v>abril</v>
          </cell>
        </row>
        <row r="2189">
          <cell r="AK2189">
            <v>49294103</v>
          </cell>
          <cell r="AR2189" t="str">
            <v>abril</v>
          </cell>
        </row>
        <row r="2190">
          <cell r="AK2190">
            <v>37918541</v>
          </cell>
          <cell r="AR2190" t="str">
            <v>abril</v>
          </cell>
        </row>
        <row r="2191">
          <cell r="AK2191" t="str">
            <v/>
          </cell>
          <cell r="AR2191" t="str">
            <v/>
          </cell>
        </row>
        <row r="2192">
          <cell r="AK2192" t="str">
            <v/>
          </cell>
          <cell r="AR2192" t="str">
            <v/>
          </cell>
        </row>
        <row r="2193">
          <cell r="AK2193" t="str">
            <v/>
          </cell>
          <cell r="AR2193" t="str">
            <v/>
          </cell>
        </row>
        <row r="2194">
          <cell r="AK2194" t="str">
            <v/>
          </cell>
          <cell r="AR2194" t="str">
            <v/>
          </cell>
        </row>
        <row r="2195">
          <cell r="AK2195" t="str">
            <v/>
          </cell>
          <cell r="AR2195" t="str">
            <v/>
          </cell>
        </row>
        <row r="2196">
          <cell r="AK2196" t="str">
            <v/>
          </cell>
          <cell r="AR2196" t="str">
            <v/>
          </cell>
        </row>
        <row r="2197">
          <cell r="AK2197" t="str">
            <v/>
          </cell>
          <cell r="AR2197" t="str">
            <v/>
          </cell>
        </row>
        <row r="2198">
          <cell r="AR2198" t="str">
            <v>enero</v>
          </cell>
        </row>
        <row r="2199">
          <cell r="AR2199" t="str">
            <v>enero</v>
          </cell>
        </row>
        <row r="2200">
          <cell r="AR2200" t="str">
            <v/>
          </cell>
        </row>
        <row r="2201">
          <cell r="AR2201" t="str">
            <v/>
          </cell>
        </row>
        <row r="2202">
          <cell r="AR2202" t="str">
            <v>enero</v>
          </cell>
        </row>
        <row r="2203">
          <cell r="AR2203" t="str">
            <v>enero</v>
          </cell>
        </row>
        <row r="2204">
          <cell r="AR2204" t="str">
            <v>enero</v>
          </cell>
        </row>
        <row r="2205">
          <cell r="AR2205" t="str">
            <v>enero</v>
          </cell>
        </row>
        <row r="2206">
          <cell r="AR2206" t="str">
            <v>enero</v>
          </cell>
        </row>
        <row r="2207">
          <cell r="AK2207" t="str">
            <v/>
          </cell>
          <cell r="AR2207" t="str">
            <v/>
          </cell>
        </row>
        <row r="2208">
          <cell r="AK2208" t="str">
            <v/>
          </cell>
          <cell r="AR2208" t="str">
            <v/>
          </cell>
        </row>
        <row r="2209">
          <cell r="AK2209">
            <v>29880000</v>
          </cell>
          <cell r="AR2209" t="str">
            <v>febrero</v>
          </cell>
        </row>
        <row r="2210">
          <cell r="AK2210">
            <v>31000000</v>
          </cell>
          <cell r="AR2210" t="str">
            <v>marzo</v>
          </cell>
        </row>
        <row r="2211">
          <cell r="AK2211">
            <v>110333334</v>
          </cell>
          <cell r="AR2211" t="str">
            <v>marzo</v>
          </cell>
        </row>
        <row r="2212">
          <cell r="AK2212">
            <v>83866666</v>
          </cell>
          <cell r="AR2212" t="str">
            <v>marzo</v>
          </cell>
        </row>
        <row r="2213">
          <cell r="AK2213">
            <v>21450000</v>
          </cell>
          <cell r="AR2213" t="str">
            <v>marzo</v>
          </cell>
        </row>
        <row r="2214">
          <cell r="AK2214">
            <v>48606667</v>
          </cell>
          <cell r="AR2214" t="str">
            <v>marzo</v>
          </cell>
        </row>
        <row r="2215">
          <cell r="AK2215">
            <v>88853333</v>
          </cell>
          <cell r="AR2215" t="str">
            <v>marzo</v>
          </cell>
        </row>
        <row r="2216">
          <cell r="AK2216">
            <v>43998400</v>
          </cell>
          <cell r="AR2216" t="str">
            <v>abril</v>
          </cell>
        </row>
        <row r="2217">
          <cell r="AK2217" t="str">
            <v/>
          </cell>
          <cell r="AR2217" t="str">
            <v/>
          </cell>
        </row>
        <row r="2218">
          <cell r="AK2218">
            <v>244985</v>
          </cell>
          <cell r="AR2218" t="str">
            <v>enero</v>
          </cell>
        </row>
        <row r="2219">
          <cell r="AK2219">
            <v>954918</v>
          </cell>
          <cell r="AR2219" t="str">
            <v>enero</v>
          </cell>
        </row>
        <row r="2220">
          <cell r="AK2220">
            <v>179500</v>
          </cell>
          <cell r="AR2220" t="str">
            <v>enero</v>
          </cell>
        </row>
        <row r="2221">
          <cell r="AK2221">
            <v>71080</v>
          </cell>
          <cell r="AR2221" t="str">
            <v>enero</v>
          </cell>
        </row>
        <row r="2222">
          <cell r="AK2222">
            <v>25043980</v>
          </cell>
          <cell r="AR2222" t="str">
            <v>enero</v>
          </cell>
        </row>
        <row r="2223">
          <cell r="AK2223">
            <v>3997392</v>
          </cell>
          <cell r="AR2223" t="str">
            <v>enero</v>
          </cell>
        </row>
        <row r="2224">
          <cell r="AK2224">
            <v>2147432</v>
          </cell>
          <cell r="AR2224" t="str">
            <v>enero</v>
          </cell>
        </row>
        <row r="2225">
          <cell r="AK2225">
            <v>1512669</v>
          </cell>
          <cell r="AR2225" t="str">
            <v>enero</v>
          </cell>
        </row>
        <row r="2226">
          <cell r="AK2226">
            <v>3663912</v>
          </cell>
          <cell r="AR2226" t="str">
            <v>enero</v>
          </cell>
        </row>
        <row r="2227">
          <cell r="AK2227">
            <v>4640000</v>
          </cell>
          <cell r="AR2227" t="str">
            <v>enero</v>
          </cell>
        </row>
        <row r="2228">
          <cell r="AK2228">
            <v>2902900</v>
          </cell>
          <cell r="AR2228" t="str">
            <v>enero</v>
          </cell>
        </row>
        <row r="2229">
          <cell r="AK2229">
            <v>2586150</v>
          </cell>
          <cell r="AR2229" t="str">
            <v>enero</v>
          </cell>
        </row>
        <row r="2230">
          <cell r="AK2230">
            <v>2043441317</v>
          </cell>
          <cell r="AR2230" t="str">
            <v>enero</v>
          </cell>
        </row>
        <row r="2231">
          <cell r="AK2231">
            <v>529989308</v>
          </cell>
          <cell r="AR2231" t="str">
            <v>enero</v>
          </cell>
        </row>
        <row r="2232">
          <cell r="AK2232">
            <v>90579067</v>
          </cell>
          <cell r="AR2232" t="str">
            <v>enero</v>
          </cell>
        </row>
        <row r="2233">
          <cell r="AK2233">
            <v>67824</v>
          </cell>
          <cell r="AR2233" t="str">
            <v>enero</v>
          </cell>
        </row>
        <row r="2234">
          <cell r="AK2234">
            <v>140606</v>
          </cell>
          <cell r="AR2234" t="str">
            <v>enero</v>
          </cell>
        </row>
        <row r="2235">
          <cell r="AK2235">
            <v>79135564</v>
          </cell>
          <cell r="AR2235" t="str">
            <v>enero</v>
          </cell>
        </row>
        <row r="2236">
          <cell r="AK2236">
            <v>2172732</v>
          </cell>
          <cell r="AR2236" t="str">
            <v>enero</v>
          </cell>
        </row>
        <row r="2237">
          <cell r="AK2237">
            <v>76949163</v>
          </cell>
          <cell r="AR2237" t="str">
            <v>enero</v>
          </cell>
        </row>
        <row r="2238">
          <cell r="AK2238">
            <v>303932673</v>
          </cell>
          <cell r="AR2238" t="str">
            <v>enero</v>
          </cell>
        </row>
        <row r="2239">
          <cell r="AK2239">
            <v>32657776</v>
          </cell>
          <cell r="AR2239" t="str">
            <v>enero</v>
          </cell>
        </row>
        <row r="2240">
          <cell r="AK2240">
            <v>3739048</v>
          </cell>
          <cell r="AR2240" t="str">
            <v>enero</v>
          </cell>
        </row>
        <row r="2241">
          <cell r="AK2241">
            <v>20076</v>
          </cell>
          <cell r="AR2241" t="str">
            <v>enero</v>
          </cell>
        </row>
        <row r="2242">
          <cell r="AK2242">
            <v>5584461</v>
          </cell>
          <cell r="AR2242" t="str">
            <v>enero</v>
          </cell>
        </row>
        <row r="2243">
          <cell r="AK2243">
            <v>7652340</v>
          </cell>
          <cell r="AR2243" t="str">
            <v>enero</v>
          </cell>
        </row>
        <row r="2244">
          <cell r="AK2244">
            <v>309829688</v>
          </cell>
          <cell r="AR2244" t="str">
            <v>enero</v>
          </cell>
        </row>
        <row r="2245">
          <cell r="AK2245">
            <v>28210409</v>
          </cell>
          <cell r="AR2245" t="str">
            <v>enero</v>
          </cell>
        </row>
        <row r="2246">
          <cell r="AK2246">
            <v>291484</v>
          </cell>
          <cell r="AR2246" t="str">
            <v>enero</v>
          </cell>
        </row>
        <row r="2247">
          <cell r="AK2247">
            <v>1013550</v>
          </cell>
          <cell r="AR2247" t="str">
            <v>enero</v>
          </cell>
        </row>
        <row r="2248">
          <cell r="AK2248">
            <v>21730</v>
          </cell>
          <cell r="AR2248" t="str">
            <v>enero</v>
          </cell>
        </row>
        <row r="2249">
          <cell r="AK2249">
            <v>785270</v>
          </cell>
          <cell r="AR2249" t="str">
            <v>febrero</v>
          </cell>
        </row>
        <row r="2250">
          <cell r="AK2250">
            <v>179500</v>
          </cell>
          <cell r="AR2250" t="str">
            <v>febrero</v>
          </cell>
        </row>
        <row r="2251">
          <cell r="AK2251">
            <v>311380235</v>
          </cell>
          <cell r="AR2251" t="str">
            <v>febrero</v>
          </cell>
        </row>
        <row r="2252">
          <cell r="AK2252">
            <v>156444774</v>
          </cell>
          <cell r="AR2252" t="str">
            <v>febrero</v>
          </cell>
        </row>
        <row r="2253">
          <cell r="AK2253">
            <v>2694017</v>
          </cell>
          <cell r="AR2253" t="str">
            <v>febrero</v>
          </cell>
        </row>
        <row r="2254">
          <cell r="AK2254">
            <v>287650049</v>
          </cell>
          <cell r="AR2254" t="str">
            <v>febrero</v>
          </cell>
        </row>
        <row r="2255">
          <cell r="AK2255">
            <v>125223900</v>
          </cell>
          <cell r="AR2255" t="str">
            <v>febrero</v>
          </cell>
        </row>
        <row r="2256">
          <cell r="AK2256">
            <v>92246500</v>
          </cell>
          <cell r="AR2256" t="str">
            <v>febrero</v>
          </cell>
        </row>
        <row r="2257">
          <cell r="AK2257">
            <v>93929200</v>
          </cell>
          <cell r="AR2257" t="str">
            <v>febrero</v>
          </cell>
        </row>
        <row r="2258">
          <cell r="AK2258">
            <v>15686600</v>
          </cell>
          <cell r="AR2258" t="str">
            <v>febrero</v>
          </cell>
        </row>
        <row r="2259">
          <cell r="AK2259">
            <v>15686600</v>
          </cell>
          <cell r="AR2259" t="str">
            <v>febrero</v>
          </cell>
        </row>
        <row r="2260">
          <cell r="AK2260">
            <v>31332500</v>
          </cell>
          <cell r="AR2260" t="str">
            <v>febrero</v>
          </cell>
        </row>
        <row r="2261">
          <cell r="AK2261">
            <v>310950</v>
          </cell>
          <cell r="AR2261" t="str">
            <v>febrero</v>
          </cell>
        </row>
        <row r="2262">
          <cell r="AK2262">
            <v>505575</v>
          </cell>
          <cell r="AR2262" t="str">
            <v>febrero</v>
          </cell>
        </row>
        <row r="2263">
          <cell r="AK2263">
            <v>269805</v>
          </cell>
          <cell r="AR2263" t="str">
            <v>febrero</v>
          </cell>
        </row>
        <row r="2264">
          <cell r="AK2264">
            <v>40408056</v>
          </cell>
          <cell r="AR2264" t="str">
            <v>febrero</v>
          </cell>
        </row>
        <row r="2265">
          <cell r="AK2265">
            <v>56108</v>
          </cell>
          <cell r="AR2265" t="str">
            <v>febrero</v>
          </cell>
        </row>
        <row r="2266">
          <cell r="AK2266">
            <v>45312</v>
          </cell>
          <cell r="AR2266" t="str">
            <v>febrero</v>
          </cell>
        </row>
        <row r="2267">
          <cell r="AK2267">
            <v>25110920</v>
          </cell>
          <cell r="AR2267" t="str">
            <v>febrero</v>
          </cell>
        </row>
        <row r="2268">
          <cell r="AK2268">
            <v>422520</v>
          </cell>
          <cell r="AR2268" t="str">
            <v>febrero</v>
          </cell>
        </row>
        <row r="2269">
          <cell r="AK2269">
            <v>2153691395</v>
          </cell>
          <cell r="AR2269" t="str">
            <v>febrero</v>
          </cell>
        </row>
        <row r="2270">
          <cell r="AK2270">
            <v>703707480</v>
          </cell>
          <cell r="AR2270" t="str">
            <v>febrero</v>
          </cell>
        </row>
        <row r="2271">
          <cell r="AK2271">
            <v>88592166</v>
          </cell>
          <cell r="AR2271" t="str">
            <v>febrero</v>
          </cell>
        </row>
        <row r="2272">
          <cell r="AK2272">
            <v>271296</v>
          </cell>
          <cell r="AR2272" t="str">
            <v>febrero</v>
          </cell>
        </row>
        <row r="2273">
          <cell r="AK2273">
            <v>562424</v>
          </cell>
          <cell r="AR2273" t="str">
            <v>febrero</v>
          </cell>
        </row>
        <row r="2274">
          <cell r="AK2274">
            <v>89331898</v>
          </cell>
          <cell r="AR2274" t="str">
            <v>febrero</v>
          </cell>
        </row>
        <row r="2275">
          <cell r="AK2275">
            <v>8598048</v>
          </cell>
          <cell r="AR2275" t="str">
            <v>febrero</v>
          </cell>
        </row>
        <row r="2276">
          <cell r="AK2276">
            <v>88068447</v>
          </cell>
          <cell r="AR2276" t="str">
            <v>febrero</v>
          </cell>
        </row>
        <row r="2277">
          <cell r="AK2277">
            <v>330231911</v>
          </cell>
          <cell r="AR2277" t="str">
            <v>febrero</v>
          </cell>
        </row>
        <row r="2278">
          <cell r="AK2278">
            <v>12218213</v>
          </cell>
          <cell r="AR2278" t="str">
            <v>febrero</v>
          </cell>
        </row>
        <row r="2279">
          <cell r="AK2279">
            <v>38712753</v>
          </cell>
          <cell r="AR2279" t="str">
            <v>febrero</v>
          </cell>
        </row>
        <row r="2280">
          <cell r="AK2280">
            <v>30445950</v>
          </cell>
          <cell r="AR2280" t="str">
            <v>febrero</v>
          </cell>
        </row>
        <row r="2281">
          <cell r="AK2281">
            <v>3251703</v>
          </cell>
          <cell r="AR2281" t="str">
            <v>febrero</v>
          </cell>
        </row>
        <row r="2282">
          <cell r="AK2282">
            <v>13514976</v>
          </cell>
          <cell r="AR2282" t="str">
            <v>febrero</v>
          </cell>
        </row>
        <row r="2283">
          <cell r="AK2283">
            <v>7642279</v>
          </cell>
          <cell r="AR2283" t="str">
            <v>febrero</v>
          </cell>
        </row>
        <row r="2284">
          <cell r="AK2284">
            <v>2933238</v>
          </cell>
          <cell r="AR2284" t="str">
            <v>febrero</v>
          </cell>
        </row>
        <row r="2285">
          <cell r="AK2285">
            <v>30083376</v>
          </cell>
          <cell r="AR2285" t="str">
            <v>febrero</v>
          </cell>
        </row>
        <row r="2286">
          <cell r="AK2286">
            <v>414494</v>
          </cell>
          <cell r="AR2286" t="str">
            <v>febrero</v>
          </cell>
        </row>
        <row r="2287">
          <cell r="AK2287">
            <v>25403</v>
          </cell>
          <cell r="AR2287" t="str">
            <v>febrero</v>
          </cell>
        </row>
        <row r="2288">
          <cell r="AK2288">
            <v>50840</v>
          </cell>
          <cell r="AR2288" t="str">
            <v>febrero</v>
          </cell>
        </row>
        <row r="2289">
          <cell r="AK2289">
            <v>763794</v>
          </cell>
          <cell r="AR2289" t="str">
            <v>febrero</v>
          </cell>
        </row>
        <row r="2290">
          <cell r="AK2290">
            <v>200350</v>
          </cell>
          <cell r="AR2290" t="str">
            <v>febrero</v>
          </cell>
        </row>
        <row r="2291">
          <cell r="AK2291">
            <v>108780</v>
          </cell>
          <cell r="AR2291" t="str">
            <v>febrero</v>
          </cell>
        </row>
        <row r="2292">
          <cell r="AK2292">
            <v>4047952</v>
          </cell>
          <cell r="AR2292" t="str">
            <v>febrero</v>
          </cell>
        </row>
        <row r="2293">
          <cell r="AK2293">
            <v>1764000</v>
          </cell>
          <cell r="AR2293" t="str">
            <v>febrero</v>
          </cell>
        </row>
        <row r="2294">
          <cell r="AK2294">
            <v>2743765</v>
          </cell>
          <cell r="AR2294" t="str">
            <v>febrero</v>
          </cell>
        </row>
        <row r="2295">
          <cell r="AK2295">
            <v>1135260</v>
          </cell>
          <cell r="AR2295" t="str">
            <v>febrero</v>
          </cell>
        </row>
        <row r="2296">
          <cell r="AK2296">
            <v>3219825</v>
          </cell>
          <cell r="AR2296" t="str">
            <v>febrero</v>
          </cell>
        </row>
        <row r="2297">
          <cell r="AK2297">
            <v>4358200</v>
          </cell>
          <cell r="AR2297" t="str">
            <v>febrero</v>
          </cell>
        </row>
        <row r="2298">
          <cell r="AK2298">
            <v>4640000</v>
          </cell>
          <cell r="AR2298" t="str">
            <v>febrero</v>
          </cell>
        </row>
        <row r="2299">
          <cell r="AK2299">
            <v>179500</v>
          </cell>
          <cell r="AR2299" t="str">
            <v>marzo</v>
          </cell>
        </row>
        <row r="2300">
          <cell r="AK2300">
            <v>9620</v>
          </cell>
          <cell r="AR2300" t="str">
            <v>marzo</v>
          </cell>
        </row>
        <row r="2301">
          <cell r="AK2301">
            <v>617099</v>
          </cell>
          <cell r="AR2301" t="str">
            <v>marzo</v>
          </cell>
        </row>
        <row r="2302">
          <cell r="AK2302">
            <v>618481</v>
          </cell>
          <cell r="AR2302" t="str">
            <v>marzo</v>
          </cell>
        </row>
        <row r="2303">
          <cell r="AK2303">
            <v>763794</v>
          </cell>
          <cell r="AR2303" t="str">
            <v>marzo</v>
          </cell>
        </row>
        <row r="2304">
          <cell r="AK2304">
            <v>32874</v>
          </cell>
          <cell r="AR2304" t="str">
            <v>marzo</v>
          </cell>
        </row>
        <row r="2305">
          <cell r="AK2305">
            <v>31026</v>
          </cell>
          <cell r="AR2305" t="str">
            <v>marzo</v>
          </cell>
        </row>
        <row r="2306">
          <cell r="AK2306">
            <v>51410</v>
          </cell>
          <cell r="AR2306" t="str">
            <v>marzo</v>
          </cell>
        </row>
        <row r="2307">
          <cell r="AK2307">
            <v>1779610</v>
          </cell>
          <cell r="AR2307" t="str">
            <v>marzo</v>
          </cell>
        </row>
        <row r="2308">
          <cell r="AK2308">
            <v>1283706</v>
          </cell>
          <cell r="AR2308" t="str">
            <v>marzo</v>
          </cell>
        </row>
        <row r="2309">
          <cell r="AK2309">
            <v>1680000</v>
          </cell>
          <cell r="AR2309" t="str">
            <v>marzo</v>
          </cell>
        </row>
        <row r="2310">
          <cell r="AK2310">
            <v>1244131</v>
          </cell>
          <cell r="AR2310" t="str">
            <v>marzo</v>
          </cell>
        </row>
        <row r="2311">
          <cell r="AK2311">
            <v>3737300</v>
          </cell>
          <cell r="AR2311" t="str">
            <v>marzo</v>
          </cell>
        </row>
        <row r="2312">
          <cell r="AK2312">
            <v>4185300</v>
          </cell>
          <cell r="AR2312" t="str">
            <v>marzo</v>
          </cell>
        </row>
        <row r="2313">
          <cell r="AK2313">
            <v>3650402</v>
          </cell>
          <cell r="AR2313" t="str">
            <v>marzo</v>
          </cell>
        </row>
        <row r="2314">
          <cell r="AK2314">
            <v>1526948</v>
          </cell>
          <cell r="AR2314" t="str">
            <v>marzo</v>
          </cell>
        </row>
        <row r="2315">
          <cell r="AK2315">
            <v>1551340</v>
          </cell>
          <cell r="AR2315" t="str">
            <v>marzo</v>
          </cell>
        </row>
        <row r="2316">
          <cell r="AK2316">
            <v>1680000</v>
          </cell>
          <cell r="AR2316" t="str">
            <v>marzo</v>
          </cell>
        </row>
        <row r="2317">
          <cell r="AK2317">
            <v>4185300</v>
          </cell>
          <cell r="AR2317" t="str">
            <v>marzo</v>
          </cell>
        </row>
        <row r="2318">
          <cell r="AK2318">
            <v>1582000</v>
          </cell>
          <cell r="AR2318" t="str">
            <v>marzo</v>
          </cell>
        </row>
        <row r="2319">
          <cell r="AK2319">
            <v>3768918</v>
          </cell>
          <cell r="AR2319" t="str">
            <v>marzo</v>
          </cell>
        </row>
        <row r="2320">
          <cell r="AK2320">
            <v>3897600</v>
          </cell>
          <cell r="AR2320" t="str">
            <v>marzo</v>
          </cell>
        </row>
        <row r="2321">
          <cell r="AK2321">
            <v>1032889</v>
          </cell>
          <cell r="AR2321" t="str">
            <v>marzo</v>
          </cell>
        </row>
        <row r="2322">
          <cell r="AK2322">
            <v>1557360</v>
          </cell>
          <cell r="AR2322" t="str">
            <v>marzo</v>
          </cell>
        </row>
        <row r="2323">
          <cell r="AK2323">
            <v>2345000</v>
          </cell>
          <cell r="AR2323" t="str">
            <v>marzo</v>
          </cell>
        </row>
        <row r="2324">
          <cell r="AK2324">
            <v>1153460</v>
          </cell>
          <cell r="AR2324" t="str">
            <v>marzo</v>
          </cell>
        </row>
        <row r="2325">
          <cell r="AK2325">
            <v>4640000</v>
          </cell>
          <cell r="AR2325" t="str">
            <v>marzo</v>
          </cell>
        </row>
        <row r="2326">
          <cell r="AK2326">
            <v>1606083</v>
          </cell>
          <cell r="AR2326" t="str">
            <v>marzo</v>
          </cell>
        </row>
        <row r="2327">
          <cell r="AK2327">
            <v>308495324</v>
          </cell>
          <cell r="AR2327" t="str">
            <v>marzo</v>
          </cell>
        </row>
        <row r="2328">
          <cell r="AK2328">
            <v>156854498</v>
          </cell>
          <cell r="AR2328" t="str">
            <v>marzo</v>
          </cell>
        </row>
        <row r="2329">
          <cell r="AK2329">
            <v>5995427</v>
          </cell>
          <cell r="AR2329" t="str">
            <v>marzo</v>
          </cell>
        </row>
        <row r="2330">
          <cell r="AK2330">
            <v>282483371</v>
          </cell>
          <cell r="AR2330" t="str">
            <v>marzo</v>
          </cell>
        </row>
        <row r="2331">
          <cell r="AK2331">
            <v>136517500</v>
          </cell>
          <cell r="AR2331" t="str">
            <v>marzo</v>
          </cell>
        </row>
        <row r="2332">
          <cell r="AK2332">
            <v>108080100</v>
          </cell>
          <cell r="AR2332" t="str">
            <v>marzo</v>
          </cell>
        </row>
        <row r="2333">
          <cell r="AK2333">
            <v>102396800</v>
          </cell>
          <cell r="AR2333" t="str">
            <v>marzo</v>
          </cell>
        </row>
        <row r="2334">
          <cell r="AK2334">
            <v>17098100</v>
          </cell>
          <cell r="AR2334" t="str">
            <v>marzo</v>
          </cell>
        </row>
        <row r="2335">
          <cell r="AK2335">
            <v>17098100</v>
          </cell>
          <cell r="AR2335" t="str">
            <v>marzo</v>
          </cell>
        </row>
        <row r="2336">
          <cell r="AK2336">
            <v>34156400</v>
          </cell>
          <cell r="AR2336" t="str">
            <v>marzo</v>
          </cell>
        </row>
        <row r="2337">
          <cell r="AK2337">
            <v>593010</v>
          </cell>
          <cell r="AR2337" t="str">
            <v>marzo</v>
          </cell>
        </row>
        <row r="2338">
          <cell r="AK2338">
            <v>117480</v>
          </cell>
          <cell r="AR2338" t="str">
            <v>marzo</v>
          </cell>
        </row>
        <row r="2339">
          <cell r="AK2339">
            <v>22385800</v>
          </cell>
          <cell r="AR2339" t="str">
            <v>marzo</v>
          </cell>
        </row>
        <row r="2340">
          <cell r="AK2340">
            <v>150000</v>
          </cell>
          <cell r="AR2340" t="str">
            <v>marzo</v>
          </cell>
        </row>
        <row r="2341">
          <cell r="AK2341">
            <v>300000</v>
          </cell>
          <cell r="AR2341" t="str">
            <v>marzo</v>
          </cell>
        </row>
        <row r="2342">
          <cell r="AK2342">
            <v>194904150</v>
          </cell>
          <cell r="AR2342" t="str">
            <v>marzo</v>
          </cell>
        </row>
        <row r="2343">
          <cell r="AK2343">
            <v>621857103</v>
          </cell>
          <cell r="AR2343" t="str">
            <v>marzo</v>
          </cell>
        </row>
        <row r="2344">
          <cell r="AK2344">
            <v>91686595</v>
          </cell>
          <cell r="AR2344" t="str">
            <v>marzo</v>
          </cell>
        </row>
        <row r="2345">
          <cell r="AK2345">
            <v>24384651</v>
          </cell>
          <cell r="AR2345" t="str">
            <v>marzo</v>
          </cell>
        </row>
        <row r="2346">
          <cell r="AK2346">
            <v>23393914</v>
          </cell>
          <cell r="AR2346" t="str">
            <v>marzo</v>
          </cell>
        </row>
        <row r="2347">
          <cell r="AK2347">
            <v>687823</v>
          </cell>
          <cell r="AR2347" t="str">
            <v>marzo</v>
          </cell>
        </row>
        <row r="2348">
          <cell r="AK2348">
            <v>37870089</v>
          </cell>
          <cell r="AR2348" t="str">
            <v>marzo</v>
          </cell>
        </row>
        <row r="2349">
          <cell r="AK2349">
            <v>90872251</v>
          </cell>
          <cell r="AR2349" t="str">
            <v>marzo</v>
          </cell>
        </row>
        <row r="2350">
          <cell r="AK2350">
            <v>1651478</v>
          </cell>
          <cell r="AR2350" t="str">
            <v>marzo</v>
          </cell>
        </row>
        <row r="2351">
          <cell r="AK2351">
            <v>10237077</v>
          </cell>
          <cell r="AR2351" t="str">
            <v>marzo</v>
          </cell>
        </row>
        <row r="2352">
          <cell r="AK2352">
            <v>639748</v>
          </cell>
          <cell r="AR2352" t="str">
            <v>marzo</v>
          </cell>
        </row>
        <row r="2353">
          <cell r="AK2353">
            <v>618897</v>
          </cell>
          <cell r="AR2353" t="str">
            <v>marzo</v>
          </cell>
        </row>
        <row r="2354">
          <cell r="AK2354">
            <v>4179027</v>
          </cell>
          <cell r="AR2354" t="str">
            <v>marzo</v>
          </cell>
        </row>
        <row r="2355">
          <cell r="AK2355">
            <v>8571662</v>
          </cell>
          <cell r="AR2355" t="str">
            <v>marzo</v>
          </cell>
        </row>
        <row r="2356">
          <cell r="AK2356">
            <v>85533</v>
          </cell>
          <cell r="AR2356" t="str">
            <v>marzo</v>
          </cell>
        </row>
        <row r="2357">
          <cell r="AK2357">
            <v>6968</v>
          </cell>
          <cell r="AR2357" t="str">
            <v>marzo</v>
          </cell>
        </row>
        <row r="2358">
          <cell r="AK2358">
            <v>1425900</v>
          </cell>
          <cell r="AR2358" t="str">
            <v>marzo</v>
          </cell>
        </row>
        <row r="2359">
          <cell r="AK2359">
            <v>318306</v>
          </cell>
          <cell r="AR2359" t="str">
            <v>marzo</v>
          </cell>
        </row>
        <row r="2360">
          <cell r="AK2360">
            <v>1439700</v>
          </cell>
          <cell r="AR2360" t="str">
            <v>marzo</v>
          </cell>
        </row>
        <row r="2361">
          <cell r="AK2361">
            <v>5952098</v>
          </cell>
          <cell r="AR2361" t="str">
            <v>marzo</v>
          </cell>
        </row>
        <row r="2362">
          <cell r="AK2362">
            <v>43413</v>
          </cell>
          <cell r="AR2362" t="str">
            <v>marzo</v>
          </cell>
        </row>
        <row r="2363">
          <cell r="AK2363">
            <v>44926438</v>
          </cell>
          <cell r="AR2363" t="str">
            <v>marzo</v>
          </cell>
        </row>
        <row r="2364">
          <cell r="AK2364">
            <v>777804</v>
          </cell>
          <cell r="AR2364" t="str">
            <v>marzo</v>
          </cell>
        </row>
        <row r="2365">
          <cell r="AK2365">
            <v>24531097</v>
          </cell>
          <cell r="AR2365" t="str">
            <v>marzo</v>
          </cell>
        </row>
        <row r="2366">
          <cell r="AK2366">
            <v>271296</v>
          </cell>
          <cell r="AR2366" t="str">
            <v>marzo</v>
          </cell>
        </row>
        <row r="2367">
          <cell r="AK2367">
            <v>7059577</v>
          </cell>
          <cell r="AR2367" t="str">
            <v>marzo</v>
          </cell>
        </row>
        <row r="2368">
          <cell r="AK2368">
            <v>636162435</v>
          </cell>
          <cell r="AR2368" t="str">
            <v>marzo</v>
          </cell>
        </row>
        <row r="2369">
          <cell r="AK2369">
            <v>110706603</v>
          </cell>
          <cell r="AR2369" t="str">
            <v>marzo</v>
          </cell>
        </row>
        <row r="2370">
          <cell r="AK2370">
            <v>562424</v>
          </cell>
          <cell r="AR2370" t="str">
            <v>marzo</v>
          </cell>
        </row>
        <row r="2371">
          <cell r="AK2371">
            <v>429082</v>
          </cell>
          <cell r="AR2371" t="str">
            <v>marzo</v>
          </cell>
        </row>
        <row r="2372">
          <cell r="AK2372">
            <v>2470934990</v>
          </cell>
          <cell r="AR2372" t="str">
            <v>marzo</v>
          </cell>
        </row>
        <row r="2373">
          <cell r="AK2373">
            <v>389315300</v>
          </cell>
          <cell r="AR2373" t="str">
            <v>marzo</v>
          </cell>
        </row>
        <row r="2374">
          <cell r="AK2374">
            <v>4606105</v>
          </cell>
          <cell r="AR2374" t="str">
            <v>marzo</v>
          </cell>
        </row>
        <row r="2375">
          <cell r="AK2375">
            <v>48561856</v>
          </cell>
          <cell r="AR2375" t="str">
            <v>marzo</v>
          </cell>
        </row>
        <row r="2376">
          <cell r="AK2376">
            <v>6298665</v>
          </cell>
          <cell r="AR2376" t="str">
            <v>marzo</v>
          </cell>
        </row>
        <row r="2377">
          <cell r="AK2377">
            <v>12999307</v>
          </cell>
          <cell r="AR2377" t="str">
            <v>marzo</v>
          </cell>
        </row>
        <row r="2378">
          <cell r="AK2378">
            <v>65750031</v>
          </cell>
          <cell r="AR2378" t="str">
            <v>marzo</v>
          </cell>
        </row>
        <row r="2379">
          <cell r="AK2379">
            <v>35812105</v>
          </cell>
          <cell r="AR2379" t="str">
            <v>marzo</v>
          </cell>
        </row>
        <row r="2380">
          <cell r="AK2380">
            <v>1102000</v>
          </cell>
          <cell r="AR2380" t="str">
            <v>marzo</v>
          </cell>
        </row>
        <row r="2381">
          <cell r="AK2381">
            <v>314300</v>
          </cell>
          <cell r="AR2381" t="str">
            <v>marzo</v>
          </cell>
        </row>
        <row r="2382">
          <cell r="AK2382">
            <v>179500</v>
          </cell>
          <cell r="AR2382" t="str">
            <v>abril</v>
          </cell>
        </row>
        <row r="2383">
          <cell r="AK2383">
            <v>158850</v>
          </cell>
          <cell r="AR2383" t="str">
            <v>abril</v>
          </cell>
        </row>
        <row r="2384">
          <cell r="AK2384">
            <v>514380</v>
          </cell>
          <cell r="AR2384" t="str">
            <v>abril</v>
          </cell>
        </row>
        <row r="2385">
          <cell r="AK2385">
            <v>51540</v>
          </cell>
          <cell r="AR2385" t="str">
            <v>abril</v>
          </cell>
        </row>
        <row r="2386">
          <cell r="AK2386">
            <v>742261</v>
          </cell>
          <cell r="AR2386" t="str">
            <v>abril</v>
          </cell>
        </row>
        <row r="2387">
          <cell r="AK2387">
            <v>746809</v>
          </cell>
          <cell r="AR2387" t="str">
            <v>abril</v>
          </cell>
        </row>
        <row r="2388">
          <cell r="AK2388">
            <v>340600360</v>
          </cell>
          <cell r="AR2388" t="str">
            <v>abril</v>
          </cell>
        </row>
        <row r="2389">
          <cell r="AK2389">
            <v>169361702</v>
          </cell>
          <cell r="AR2389" t="str">
            <v>abril</v>
          </cell>
        </row>
        <row r="2390">
          <cell r="AK2390">
            <v>5596540</v>
          </cell>
          <cell r="AR2390" t="str">
            <v>abril</v>
          </cell>
        </row>
        <row r="2391">
          <cell r="AK2391">
            <v>312127812</v>
          </cell>
          <cell r="AR2391" t="str">
            <v>abril</v>
          </cell>
        </row>
        <row r="2392">
          <cell r="AK2392">
            <v>151481800</v>
          </cell>
          <cell r="AR2392" t="str">
            <v>abril</v>
          </cell>
        </row>
        <row r="2393">
          <cell r="AK2393">
            <v>119191700</v>
          </cell>
          <cell r="AR2393" t="str">
            <v>abril</v>
          </cell>
        </row>
        <row r="2394">
          <cell r="AK2394">
            <v>113620400</v>
          </cell>
          <cell r="AR2394" t="str">
            <v>abril</v>
          </cell>
        </row>
        <row r="2395">
          <cell r="AK2395">
            <v>18965300</v>
          </cell>
          <cell r="AR2395" t="str">
            <v>abril</v>
          </cell>
        </row>
        <row r="2396">
          <cell r="AK2396">
            <v>18965300</v>
          </cell>
          <cell r="AR2396" t="str">
            <v>abril</v>
          </cell>
        </row>
        <row r="2397">
          <cell r="AK2397">
            <v>37897200</v>
          </cell>
          <cell r="AR2397" t="str">
            <v>abril</v>
          </cell>
        </row>
        <row r="2398">
          <cell r="AK2398">
            <v>39634</v>
          </cell>
          <cell r="AR2398" t="str">
            <v>abril</v>
          </cell>
        </row>
        <row r="2399">
          <cell r="AK2399">
            <v>37076</v>
          </cell>
          <cell r="AR2399" t="str">
            <v>abril</v>
          </cell>
        </row>
        <row r="2400">
          <cell r="AK2400">
            <v>30168</v>
          </cell>
          <cell r="AR2400" t="str">
            <v>abril</v>
          </cell>
        </row>
        <row r="2401">
          <cell r="AK2401">
            <v>26692</v>
          </cell>
          <cell r="AR2401" t="str">
            <v>abril</v>
          </cell>
        </row>
        <row r="2402">
          <cell r="AK2402">
            <v>124400</v>
          </cell>
          <cell r="AR2402" t="str">
            <v>abril</v>
          </cell>
        </row>
        <row r="2403">
          <cell r="AK2403">
            <v>428990</v>
          </cell>
          <cell r="AR2403" t="str">
            <v>abril</v>
          </cell>
        </row>
        <row r="2404">
          <cell r="AK2404">
            <v>210000</v>
          </cell>
          <cell r="AR2404" t="str">
            <v>abril</v>
          </cell>
        </row>
        <row r="2405">
          <cell r="AK2405">
            <v>120000</v>
          </cell>
          <cell r="AR2405" t="str">
            <v>abril</v>
          </cell>
        </row>
        <row r="2406">
          <cell r="AK2406">
            <v>24883460</v>
          </cell>
          <cell r="AR2406" t="str">
            <v>abril</v>
          </cell>
        </row>
        <row r="2407">
          <cell r="AK2407">
            <v>763794</v>
          </cell>
          <cell r="AR2407" t="str">
            <v>abril</v>
          </cell>
        </row>
        <row r="2408">
          <cell r="AK2408">
            <v>2582357590</v>
          </cell>
          <cell r="AR2408" t="str">
            <v>abril</v>
          </cell>
        </row>
        <row r="2409">
          <cell r="AK2409">
            <v>718878967</v>
          </cell>
          <cell r="AR2409" t="str">
            <v>abril</v>
          </cell>
        </row>
        <row r="2410">
          <cell r="AK2410">
            <v>112926073</v>
          </cell>
          <cell r="AR2410" t="str">
            <v>abril</v>
          </cell>
        </row>
        <row r="2411">
          <cell r="AK2411">
            <v>271296</v>
          </cell>
          <cell r="AR2411" t="str">
            <v>abril</v>
          </cell>
        </row>
        <row r="2412">
          <cell r="AK2412">
            <v>562424</v>
          </cell>
          <cell r="AR2412" t="str">
            <v>abril</v>
          </cell>
        </row>
        <row r="2413">
          <cell r="AK2413">
            <v>42397697</v>
          </cell>
          <cell r="AR2413" t="str">
            <v>abril</v>
          </cell>
        </row>
        <row r="2414">
          <cell r="AK2414">
            <v>9879093</v>
          </cell>
          <cell r="AR2414" t="str">
            <v>abril</v>
          </cell>
        </row>
        <row r="2415">
          <cell r="AK2415">
            <v>93827973</v>
          </cell>
          <cell r="AR2415" t="str">
            <v>abril</v>
          </cell>
        </row>
        <row r="2416">
          <cell r="AK2416">
            <v>390076119</v>
          </cell>
          <cell r="AR2416" t="str">
            <v>abril</v>
          </cell>
        </row>
        <row r="2417">
          <cell r="AK2417">
            <v>23316670</v>
          </cell>
          <cell r="AR2417" t="str">
            <v>abril</v>
          </cell>
        </row>
        <row r="2418">
          <cell r="AK2418">
            <v>43451242</v>
          </cell>
          <cell r="AR2418" t="str">
            <v>abril</v>
          </cell>
        </row>
        <row r="2419">
          <cell r="AK2419">
            <v>8150681</v>
          </cell>
          <cell r="AR2419" t="str">
            <v>abril</v>
          </cell>
        </row>
        <row r="2420">
          <cell r="AK2420">
            <v>2882685</v>
          </cell>
          <cell r="AR2420" t="str">
            <v>abril</v>
          </cell>
        </row>
        <row r="2421">
          <cell r="AK2421">
            <v>46541740</v>
          </cell>
          <cell r="AR2421" t="str">
            <v>abril</v>
          </cell>
        </row>
        <row r="2422">
          <cell r="AK2422">
            <v>8846979</v>
          </cell>
          <cell r="AR2422" t="str">
            <v>abril</v>
          </cell>
        </row>
        <row r="2423">
          <cell r="AK2423">
            <v>10984924</v>
          </cell>
          <cell r="AR2423" t="str">
            <v>abril</v>
          </cell>
        </row>
        <row r="2424">
          <cell r="AK2424">
            <v>37051536</v>
          </cell>
          <cell r="AR2424" t="str">
            <v>abril</v>
          </cell>
        </row>
        <row r="2425">
          <cell r="AK2425">
            <v>476880</v>
          </cell>
          <cell r="AR2425" t="str">
            <v>abril</v>
          </cell>
        </row>
        <row r="2426">
          <cell r="AK2426">
            <v>16534</v>
          </cell>
          <cell r="AR2426" t="str">
            <v>abril</v>
          </cell>
        </row>
        <row r="2427">
          <cell r="AK2427" t="str">
            <v/>
          </cell>
          <cell r="AR2427" t="str">
            <v/>
          </cell>
        </row>
        <row r="2428">
          <cell r="AK2428" t="str">
            <v/>
          </cell>
          <cell r="AR2428" t="str">
            <v/>
          </cell>
        </row>
        <row r="2429">
          <cell r="AK2429" t="str">
            <v/>
          </cell>
          <cell r="AR2429" t="str">
            <v/>
          </cell>
        </row>
        <row r="2430">
          <cell r="AK2430" t="str">
            <v/>
          </cell>
          <cell r="AR2430" t="str">
            <v/>
          </cell>
        </row>
        <row r="2431">
          <cell r="AK2431" t="str">
            <v/>
          </cell>
          <cell r="AR2431" t="str">
            <v/>
          </cell>
        </row>
        <row r="2432">
          <cell r="AK2432" t="str">
            <v/>
          </cell>
          <cell r="AR2432" t="str">
            <v/>
          </cell>
        </row>
        <row r="2433">
          <cell r="AK2433" t="str">
            <v/>
          </cell>
          <cell r="AR2433" t="str">
            <v/>
          </cell>
        </row>
        <row r="2434">
          <cell r="AK2434" t="str">
            <v/>
          </cell>
          <cell r="AR2434" t="str">
            <v/>
          </cell>
        </row>
        <row r="2435">
          <cell r="AK2435" t="str">
            <v/>
          </cell>
          <cell r="AR2435" t="str">
            <v/>
          </cell>
        </row>
        <row r="2436">
          <cell r="AR2436" t="str">
            <v>enero</v>
          </cell>
        </row>
        <row r="2437">
          <cell r="AR2437" t="str">
            <v>enero</v>
          </cell>
        </row>
        <row r="2438">
          <cell r="AR2438" t="str">
            <v>enero</v>
          </cell>
        </row>
        <row r="2439">
          <cell r="AR2439" t="str">
            <v>enero</v>
          </cell>
        </row>
        <row r="2440">
          <cell r="AR2440" t="str">
            <v>enero</v>
          </cell>
        </row>
        <row r="2441">
          <cell r="AR2441" t="str">
            <v>enero</v>
          </cell>
        </row>
        <row r="2442">
          <cell r="AR2442" t="str">
            <v>enero</v>
          </cell>
        </row>
        <row r="2443">
          <cell r="AR2443" t="str">
            <v>enero</v>
          </cell>
        </row>
        <row r="2444">
          <cell r="AR2444" t="str">
            <v>enero</v>
          </cell>
        </row>
        <row r="2445">
          <cell r="AR2445" t="str">
            <v>enero</v>
          </cell>
        </row>
        <row r="2446">
          <cell r="AR2446" t="str">
            <v>enero</v>
          </cell>
        </row>
        <row r="2447">
          <cell r="AR2447" t="str">
            <v>enero</v>
          </cell>
        </row>
        <row r="2448">
          <cell r="AR2448" t="str">
            <v>enero</v>
          </cell>
        </row>
        <row r="2449">
          <cell r="AR2449" t="str">
            <v>enero</v>
          </cell>
        </row>
        <row r="2450">
          <cell r="AR2450" t="str">
            <v>enero</v>
          </cell>
        </row>
        <row r="2451">
          <cell r="AR2451" t="str">
            <v>enero</v>
          </cell>
        </row>
        <row r="2452">
          <cell r="AR2452" t="str">
            <v>enero</v>
          </cell>
        </row>
        <row r="2453">
          <cell r="AR2453" t="str">
            <v>enero</v>
          </cell>
        </row>
        <row r="2454">
          <cell r="AR2454" t="str">
            <v>enero</v>
          </cell>
        </row>
        <row r="2455">
          <cell r="AR2455" t="str">
            <v>enero</v>
          </cell>
        </row>
        <row r="2456">
          <cell r="AR2456" t="str">
            <v>enero</v>
          </cell>
        </row>
        <row r="2457">
          <cell r="AR2457" t="str">
            <v>enero</v>
          </cell>
        </row>
        <row r="2458">
          <cell r="AR2458" t="str">
            <v>enero</v>
          </cell>
        </row>
        <row r="2459">
          <cell r="AR2459" t="str">
            <v>enero</v>
          </cell>
        </row>
        <row r="2460">
          <cell r="AR2460" t="str">
            <v>enero</v>
          </cell>
        </row>
        <row r="2461">
          <cell r="AR2461" t="str">
            <v>enero</v>
          </cell>
        </row>
        <row r="2462">
          <cell r="AR2462" t="str">
            <v>enero</v>
          </cell>
        </row>
        <row r="2463">
          <cell r="AR2463" t="str">
            <v>enero</v>
          </cell>
        </row>
        <row r="2464">
          <cell r="AR2464" t="str">
            <v>enero</v>
          </cell>
        </row>
        <row r="2465">
          <cell r="AR2465" t="str">
            <v>enero</v>
          </cell>
        </row>
        <row r="2466">
          <cell r="AR2466" t="str">
            <v>enero</v>
          </cell>
        </row>
        <row r="2467">
          <cell r="AR2467" t="str">
            <v>enero</v>
          </cell>
        </row>
        <row r="2468">
          <cell r="AR2468" t="str">
            <v>enero</v>
          </cell>
        </row>
        <row r="2469">
          <cell r="AR2469" t="str">
            <v>enero</v>
          </cell>
        </row>
        <row r="2470">
          <cell r="AR2470" t="str">
            <v>enero</v>
          </cell>
        </row>
        <row r="2471">
          <cell r="AR2471" t="str">
            <v>enero</v>
          </cell>
        </row>
        <row r="2472">
          <cell r="AR2472" t="str">
            <v>enero</v>
          </cell>
        </row>
        <row r="2473">
          <cell r="AR2473" t="str">
            <v>enero</v>
          </cell>
        </row>
        <row r="2474">
          <cell r="AR2474" t="str">
            <v>enero</v>
          </cell>
        </row>
        <row r="2475">
          <cell r="AR2475" t="str">
            <v>enero</v>
          </cell>
        </row>
        <row r="2476">
          <cell r="AR2476" t="str">
            <v>enero</v>
          </cell>
        </row>
        <row r="2477">
          <cell r="AR2477" t="str">
            <v>enero</v>
          </cell>
        </row>
        <row r="2478">
          <cell r="AR2478" t="str">
            <v>enero</v>
          </cell>
        </row>
        <row r="2479">
          <cell r="AR2479" t="str">
            <v>enero</v>
          </cell>
        </row>
        <row r="2480">
          <cell r="AR2480" t="str">
            <v>enero</v>
          </cell>
        </row>
        <row r="2481">
          <cell r="AR2481" t="str">
            <v>enero</v>
          </cell>
        </row>
        <row r="2482">
          <cell r="AR2482" t="str">
            <v>enero</v>
          </cell>
        </row>
        <row r="2483">
          <cell r="AR2483" t="str">
            <v>enero</v>
          </cell>
        </row>
        <row r="2484">
          <cell r="AR2484" t="str">
            <v>enero</v>
          </cell>
        </row>
        <row r="2485">
          <cell r="AR2485" t="str">
            <v>enero</v>
          </cell>
        </row>
        <row r="2486">
          <cell r="AR2486" t="str">
            <v>enero</v>
          </cell>
        </row>
        <row r="2487">
          <cell r="AR2487" t="str">
            <v>enero</v>
          </cell>
        </row>
        <row r="2488">
          <cell r="AR2488" t="str">
            <v>enero</v>
          </cell>
        </row>
        <row r="2489">
          <cell r="AR2489" t="str">
            <v>enero</v>
          </cell>
        </row>
        <row r="2490">
          <cell r="AR2490" t="str">
            <v>enero</v>
          </cell>
        </row>
        <row r="2491">
          <cell r="AR2491" t="str">
            <v>enero</v>
          </cell>
        </row>
        <row r="2492">
          <cell r="AR2492" t="str">
            <v>enero</v>
          </cell>
        </row>
        <row r="2493">
          <cell r="AR2493" t="str">
            <v>enero</v>
          </cell>
        </row>
        <row r="2494">
          <cell r="AR2494" t="str">
            <v>enero</v>
          </cell>
        </row>
        <row r="2495">
          <cell r="AR2495" t="str">
            <v>enero</v>
          </cell>
        </row>
        <row r="2496">
          <cell r="AR2496" t="str">
            <v>enero</v>
          </cell>
        </row>
        <row r="2497">
          <cell r="AR2497" t="str">
            <v>enero</v>
          </cell>
        </row>
        <row r="2498">
          <cell r="AR2498" t="str">
            <v>enero</v>
          </cell>
        </row>
        <row r="2499">
          <cell r="AR2499" t="str">
            <v>enero</v>
          </cell>
        </row>
        <row r="2500">
          <cell r="AR2500" t="str">
            <v>enero</v>
          </cell>
        </row>
        <row r="2501">
          <cell r="AR2501" t="str">
            <v>enero</v>
          </cell>
        </row>
        <row r="2502">
          <cell r="AR2502" t="str">
            <v>enero</v>
          </cell>
        </row>
        <row r="2503">
          <cell r="AR2503" t="str">
            <v>enero</v>
          </cell>
        </row>
        <row r="2504">
          <cell r="AR2504" t="str">
            <v>enero</v>
          </cell>
        </row>
        <row r="2505">
          <cell r="AR2505" t="str">
            <v>enero</v>
          </cell>
        </row>
        <row r="2506">
          <cell r="AR2506" t="str">
            <v>enero</v>
          </cell>
        </row>
        <row r="2507">
          <cell r="AR2507" t="str">
            <v>enero</v>
          </cell>
        </row>
        <row r="2508">
          <cell r="AR2508" t="str">
            <v>enero</v>
          </cell>
        </row>
        <row r="2509">
          <cell r="AR2509" t="str">
            <v>enero</v>
          </cell>
        </row>
        <row r="2510">
          <cell r="AR2510" t="str">
            <v>enero</v>
          </cell>
        </row>
        <row r="2511">
          <cell r="AR2511" t="str">
            <v>enero</v>
          </cell>
        </row>
        <row r="2512">
          <cell r="AR2512" t="str">
            <v>enero</v>
          </cell>
        </row>
        <row r="2513">
          <cell r="AR2513" t="str">
            <v>enero</v>
          </cell>
        </row>
        <row r="2514">
          <cell r="AR2514" t="str">
            <v>enero</v>
          </cell>
        </row>
        <row r="2515">
          <cell r="AR2515" t="str">
            <v>enero</v>
          </cell>
        </row>
        <row r="2516">
          <cell r="AR2516" t="str">
            <v>enero</v>
          </cell>
        </row>
        <row r="2517">
          <cell r="AR2517" t="str">
            <v>enero</v>
          </cell>
        </row>
        <row r="2518">
          <cell r="AR2518" t="str">
            <v>enero</v>
          </cell>
        </row>
        <row r="2519">
          <cell r="AR2519" t="str">
            <v>enero</v>
          </cell>
        </row>
        <row r="2520">
          <cell r="AR2520" t="str">
            <v>enero</v>
          </cell>
        </row>
        <row r="2521">
          <cell r="AR2521" t="str">
            <v>enero</v>
          </cell>
        </row>
        <row r="2522">
          <cell r="AR2522" t="str">
            <v>enero</v>
          </cell>
        </row>
        <row r="2523">
          <cell r="AR2523" t="str">
            <v>enero</v>
          </cell>
        </row>
        <row r="2524">
          <cell r="AR2524" t="str">
            <v>enero</v>
          </cell>
        </row>
        <row r="2525">
          <cell r="AR2525" t="str">
            <v>enero</v>
          </cell>
        </row>
        <row r="2526">
          <cell r="AR2526" t="str">
            <v>enero</v>
          </cell>
        </row>
        <row r="2527">
          <cell r="AR2527" t="str">
            <v>enero</v>
          </cell>
        </row>
        <row r="2528">
          <cell r="AR2528" t="str">
            <v>enero</v>
          </cell>
        </row>
        <row r="2529">
          <cell r="AR2529" t="str">
            <v>enero</v>
          </cell>
        </row>
        <row r="2530">
          <cell r="AR2530" t="str">
            <v>enero</v>
          </cell>
        </row>
        <row r="2531">
          <cell r="AR2531" t="str">
            <v>enero</v>
          </cell>
        </row>
        <row r="2532">
          <cell r="AR2532" t="str">
            <v>enero</v>
          </cell>
        </row>
        <row r="2533">
          <cell r="AR2533" t="str">
            <v>enero</v>
          </cell>
        </row>
        <row r="2534">
          <cell r="AR2534" t="str">
            <v>enero</v>
          </cell>
        </row>
        <row r="2535">
          <cell r="AR2535" t="str">
            <v>enero</v>
          </cell>
        </row>
        <row r="2536">
          <cell r="AR2536" t="str">
            <v>enero</v>
          </cell>
        </row>
        <row r="2537">
          <cell r="AR2537" t="str">
            <v>enero</v>
          </cell>
        </row>
        <row r="2538">
          <cell r="AR2538" t="str">
            <v>enero</v>
          </cell>
        </row>
        <row r="2539">
          <cell r="AR2539" t="str">
            <v>enero</v>
          </cell>
        </row>
        <row r="2540">
          <cell r="AR2540" t="str">
            <v>enero</v>
          </cell>
        </row>
        <row r="2541">
          <cell r="AR2541" t="str">
            <v>enero</v>
          </cell>
        </row>
        <row r="2542">
          <cell r="AR2542" t="str">
            <v>enero</v>
          </cell>
        </row>
        <row r="2543">
          <cell r="AR2543" t="str">
            <v>enero</v>
          </cell>
        </row>
        <row r="2544">
          <cell r="AR2544" t="str">
            <v>enero</v>
          </cell>
        </row>
        <row r="2545">
          <cell r="AR2545" t="str">
            <v>enero</v>
          </cell>
        </row>
        <row r="2546">
          <cell r="AR2546" t="str">
            <v>enero</v>
          </cell>
        </row>
        <row r="2547">
          <cell r="AR2547" t="str">
            <v>enero</v>
          </cell>
        </row>
        <row r="2548">
          <cell r="AR2548" t="str">
            <v>enero</v>
          </cell>
        </row>
        <row r="2549">
          <cell r="AR2549" t="str">
            <v>enero</v>
          </cell>
        </row>
        <row r="2550">
          <cell r="AR2550" t="str">
            <v>enero</v>
          </cell>
        </row>
        <row r="2551">
          <cell r="AR2551" t="str">
            <v>enero</v>
          </cell>
        </row>
        <row r="2552">
          <cell r="AR2552" t="str">
            <v>enero</v>
          </cell>
        </row>
        <row r="2553">
          <cell r="AR2553" t="str">
            <v>enero</v>
          </cell>
        </row>
        <row r="2554">
          <cell r="AR2554" t="str">
            <v>enero</v>
          </cell>
        </row>
        <row r="2555">
          <cell r="AR2555" t="str">
            <v>enero</v>
          </cell>
        </row>
        <row r="2556">
          <cell r="AR2556" t="str">
            <v>enero</v>
          </cell>
        </row>
        <row r="2557">
          <cell r="AR2557" t="str">
            <v>enero</v>
          </cell>
        </row>
        <row r="2558">
          <cell r="AR2558" t="str">
            <v>enero</v>
          </cell>
        </row>
        <row r="2559">
          <cell r="AR2559" t="str">
            <v>enero</v>
          </cell>
        </row>
        <row r="2560">
          <cell r="AR2560" t="str">
            <v>enero</v>
          </cell>
        </row>
        <row r="2561">
          <cell r="AR2561" t="str">
            <v>enero</v>
          </cell>
        </row>
        <row r="2562">
          <cell r="AR2562" t="str">
            <v>enero</v>
          </cell>
        </row>
        <row r="2563">
          <cell r="AR2563" t="str">
            <v>enero</v>
          </cell>
        </row>
        <row r="2564">
          <cell r="AR2564" t="str">
            <v>enero</v>
          </cell>
        </row>
        <row r="2565">
          <cell r="AR2565" t="str">
            <v>enero</v>
          </cell>
        </row>
        <row r="2566">
          <cell r="AR2566" t="str">
            <v>enero</v>
          </cell>
        </row>
        <row r="2567">
          <cell r="AR2567" t="str">
            <v>enero</v>
          </cell>
        </row>
        <row r="2568">
          <cell r="AR2568" t="str">
            <v>enero</v>
          </cell>
        </row>
        <row r="2569">
          <cell r="AR2569" t="str">
            <v>enero</v>
          </cell>
        </row>
        <row r="2570">
          <cell r="AR2570" t="str">
            <v>enero</v>
          </cell>
        </row>
        <row r="2571">
          <cell r="AR2571" t="str">
            <v>enero</v>
          </cell>
        </row>
        <row r="2572">
          <cell r="AR2572" t="str">
            <v>enero</v>
          </cell>
        </row>
        <row r="2573">
          <cell r="AR2573" t="str">
            <v>enero</v>
          </cell>
        </row>
        <row r="2574">
          <cell r="AR2574" t="str">
            <v>enero</v>
          </cell>
        </row>
        <row r="2575">
          <cell r="AR2575" t="str">
            <v>enero</v>
          </cell>
        </row>
        <row r="2576">
          <cell r="AR2576" t="str">
            <v>enero</v>
          </cell>
        </row>
        <row r="2577">
          <cell r="AR2577" t="str">
            <v>enero</v>
          </cell>
        </row>
        <row r="2578">
          <cell r="AR2578" t="str">
            <v>enero</v>
          </cell>
        </row>
        <row r="2579">
          <cell r="AR2579" t="str">
            <v>enero</v>
          </cell>
        </row>
        <row r="2580">
          <cell r="AR2580" t="str">
            <v>enero</v>
          </cell>
        </row>
        <row r="2581">
          <cell r="AR2581" t="str">
            <v>enero</v>
          </cell>
        </row>
        <row r="2582">
          <cell r="AR2582" t="str">
            <v>enero</v>
          </cell>
        </row>
        <row r="2583">
          <cell r="AR2583" t="str">
            <v>enero</v>
          </cell>
        </row>
        <row r="2584">
          <cell r="AR2584" t="str">
            <v>enero</v>
          </cell>
        </row>
        <row r="2585">
          <cell r="AR2585" t="str">
            <v>enero</v>
          </cell>
        </row>
        <row r="2586">
          <cell r="AR2586" t="str">
            <v>enero</v>
          </cell>
        </row>
        <row r="2587">
          <cell r="AR2587" t="str">
            <v>enero</v>
          </cell>
        </row>
        <row r="2588">
          <cell r="AR2588" t="str">
            <v>enero</v>
          </cell>
        </row>
        <row r="2589">
          <cell r="AR2589" t="str">
            <v>enero</v>
          </cell>
        </row>
        <row r="2590">
          <cell r="AR2590" t="str">
            <v>enero</v>
          </cell>
        </row>
        <row r="2591">
          <cell r="AR2591" t="str">
            <v>enero</v>
          </cell>
        </row>
        <row r="2592">
          <cell r="AR2592" t="str">
            <v>enero</v>
          </cell>
        </row>
        <row r="2593">
          <cell r="AR2593" t="str">
            <v>enero</v>
          </cell>
        </row>
        <row r="2594">
          <cell r="AR2594" t="str">
            <v>enero</v>
          </cell>
        </row>
        <row r="2595">
          <cell r="AR2595" t="str">
            <v>enero</v>
          </cell>
        </row>
        <row r="2596">
          <cell r="AR2596" t="str">
            <v>enero</v>
          </cell>
        </row>
        <row r="2597">
          <cell r="AR2597" t="str">
            <v>enero</v>
          </cell>
        </row>
        <row r="2598">
          <cell r="AR2598" t="str">
            <v>enero</v>
          </cell>
        </row>
        <row r="2599">
          <cell r="AR2599" t="str">
            <v>enero</v>
          </cell>
        </row>
        <row r="2600">
          <cell r="AR2600" t="str">
            <v>enero</v>
          </cell>
        </row>
        <row r="2601">
          <cell r="AR2601" t="str">
            <v>enero</v>
          </cell>
        </row>
        <row r="2602">
          <cell r="AR2602" t="str">
            <v>enero</v>
          </cell>
        </row>
        <row r="2603">
          <cell r="AR2603" t="str">
            <v>enero</v>
          </cell>
        </row>
        <row r="2604">
          <cell r="AR2604" t="str">
            <v>enero</v>
          </cell>
        </row>
        <row r="2605">
          <cell r="AR2605" t="str">
            <v>enero</v>
          </cell>
        </row>
        <row r="2606">
          <cell r="AR2606" t="str">
            <v>enero</v>
          </cell>
        </row>
        <row r="2607">
          <cell r="AR2607" t="str">
            <v>enero</v>
          </cell>
        </row>
        <row r="2608">
          <cell r="AR2608" t="str">
            <v>enero</v>
          </cell>
        </row>
        <row r="2609">
          <cell r="AR2609" t="str">
            <v>enero</v>
          </cell>
        </row>
        <row r="2610">
          <cell r="AR2610" t="str">
            <v>enero</v>
          </cell>
        </row>
        <row r="2611">
          <cell r="AR2611" t="str">
            <v>enero</v>
          </cell>
        </row>
        <row r="2612">
          <cell r="AR2612" t="str">
            <v>enero</v>
          </cell>
        </row>
        <row r="2613">
          <cell r="AR2613" t="str">
            <v>enero</v>
          </cell>
        </row>
        <row r="2614">
          <cell r="AR2614" t="str">
            <v>enero</v>
          </cell>
        </row>
        <row r="2615">
          <cell r="AR2615" t="str">
            <v>enero</v>
          </cell>
        </row>
        <row r="2616">
          <cell r="AR2616" t="str">
            <v>enero</v>
          </cell>
        </row>
        <row r="2617">
          <cell r="AR2617" t="str">
            <v>enero</v>
          </cell>
        </row>
        <row r="2618">
          <cell r="AR2618" t="str">
            <v>enero</v>
          </cell>
        </row>
        <row r="2619">
          <cell r="AR2619" t="str">
            <v>enero</v>
          </cell>
        </row>
        <row r="2620">
          <cell r="AR2620" t="str">
            <v>enero</v>
          </cell>
        </row>
        <row r="2621">
          <cell r="AR2621" t="str">
            <v>enero</v>
          </cell>
        </row>
        <row r="2622">
          <cell r="AR2622" t="str">
            <v>enero</v>
          </cell>
        </row>
        <row r="2623">
          <cell r="AR2623" t="str">
            <v>enero</v>
          </cell>
        </row>
        <row r="2624">
          <cell r="AR2624" t="str">
            <v>enero</v>
          </cell>
        </row>
        <row r="2625">
          <cell r="AR2625" t="str">
            <v>enero</v>
          </cell>
        </row>
        <row r="2626">
          <cell r="AR2626" t="str">
            <v>enero</v>
          </cell>
        </row>
        <row r="2627">
          <cell r="AR2627" t="str">
            <v>enero</v>
          </cell>
        </row>
        <row r="2628">
          <cell r="AR2628" t="str">
            <v>enero</v>
          </cell>
        </row>
        <row r="2629">
          <cell r="AR2629" t="str">
            <v>enero</v>
          </cell>
        </row>
        <row r="2630">
          <cell r="AR2630" t="str">
            <v>enero</v>
          </cell>
        </row>
        <row r="2631">
          <cell r="AR2631" t="str">
            <v>enero</v>
          </cell>
        </row>
        <row r="2632">
          <cell r="AR2632" t="str">
            <v>enero</v>
          </cell>
        </row>
        <row r="2633">
          <cell r="AR2633" t="str">
            <v>enero</v>
          </cell>
        </row>
        <row r="2634">
          <cell r="AR2634" t="str">
            <v>enero</v>
          </cell>
        </row>
        <row r="2635">
          <cell r="AR2635" t="str">
            <v>enero</v>
          </cell>
        </row>
        <row r="2636">
          <cell r="AR2636" t="str">
            <v>enero</v>
          </cell>
        </row>
        <row r="2637">
          <cell r="AR2637" t="str">
            <v>enero</v>
          </cell>
        </row>
        <row r="2638">
          <cell r="AR2638" t="str">
            <v>enero</v>
          </cell>
        </row>
        <row r="2639">
          <cell r="AR2639" t="str">
            <v>enero</v>
          </cell>
        </row>
        <row r="2640">
          <cell r="AR2640" t="str">
            <v>enero</v>
          </cell>
        </row>
        <row r="2641">
          <cell r="AR2641" t="str">
            <v>enero</v>
          </cell>
        </row>
        <row r="2642">
          <cell r="AR2642" t="str">
            <v>enero</v>
          </cell>
        </row>
        <row r="2643">
          <cell r="AR2643" t="str">
            <v>enero</v>
          </cell>
        </row>
        <row r="2644">
          <cell r="AR2644" t="str">
            <v>enero</v>
          </cell>
        </row>
        <row r="2645">
          <cell r="AR2645" t="str">
            <v>enero</v>
          </cell>
        </row>
        <row r="2646">
          <cell r="AR2646" t="str">
            <v>enero</v>
          </cell>
        </row>
        <row r="2647">
          <cell r="AR2647" t="str">
            <v>enero</v>
          </cell>
        </row>
        <row r="2648">
          <cell r="AR2648" t="str">
            <v>enero</v>
          </cell>
        </row>
        <row r="2649">
          <cell r="AR2649" t="str">
            <v>enero</v>
          </cell>
        </row>
        <row r="2650">
          <cell r="AR2650" t="str">
            <v>enero</v>
          </cell>
        </row>
        <row r="2651">
          <cell r="AR2651" t="str">
            <v>enero</v>
          </cell>
        </row>
        <row r="2652">
          <cell r="AR2652" t="str">
            <v>enero</v>
          </cell>
        </row>
        <row r="2653">
          <cell r="AR2653" t="str">
            <v>enero</v>
          </cell>
        </row>
        <row r="2654">
          <cell r="AR2654" t="str">
            <v>enero</v>
          </cell>
        </row>
        <row r="2655">
          <cell r="AR2655" t="str">
            <v>enero</v>
          </cell>
        </row>
        <row r="2656">
          <cell r="AR2656" t="str">
            <v>enero</v>
          </cell>
        </row>
        <row r="2657">
          <cell r="AR2657" t="str">
            <v>enero</v>
          </cell>
        </row>
        <row r="2658">
          <cell r="AR2658" t="str">
            <v>enero</v>
          </cell>
        </row>
        <row r="2659">
          <cell r="AR2659" t="str">
            <v>enero</v>
          </cell>
        </row>
        <row r="2660">
          <cell r="AR2660" t="str">
            <v>enero</v>
          </cell>
        </row>
        <row r="2661">
          <cell r="AR2661" t="str">
            <v>enero</v>
          </cell>
        </row>
        <row r="2662">
          <cell r="AR2662" t="str">
            <v>enero</v>
          </cell>
        </row>
        <row r="2663">
          <cell r="AR2663" t="str">
            <v>enero</v>
          </cell>
        </row>
        <row r="2664">
          <cell r="AR2664" t="str">
            <v>enero</v>
          </cell>
        </row>
        <row r="2665">
          <cell r="AR2665" t="str">
            <v>enero</v>
          </cell>
        </row>
        <row r="2666">
          <cell r="AR2666" t="str">
            <v>enero</v>
          </cell>
        </row>
        <row r="2667">
          <cell r="AR2667" t="str">
            <v>enero</v>
          </cell>
        </row>
        <row r="2668">
          <cell r="AR2668" t="str">
            <v>enero</v>
          </cell>
        </row>
        <row r="2669">
          <cell r="AR2669" t="str">
            <v>enero</v>
          </cell>
        </row>
        <row r="2670">
          <cell r="AR2670" t="str">
            <v>enero</v>
          </cell>
        </row>
        <row r="2671">
          <cell r="AR2671" t="str">
            <v>enero</v>
          </cell>
        </row>
        <row r="2672">
          <cell r="AR2672" t="str">
            <v>enero</v>
          </cell>
        </row>
        <row r="2673">
          <cell r="AR2673" t="str">
            <v>enero</v>
          </cell>
        </row>
        <row r="2674">
          <cell r="AR2674" t="str">
            <v>enero</v>
          </cell>
        </row>
        <row r="2675">
          <cell r="AR2675" t="str">
            <v>enero</v>
          </cell>
        </row>
        <row r="2676">
          <cell r="AR2676" t="str">
            <v>enero</v>
          </cell>
        </row>
        <row r="2677">
          <cell r="AR2677" t="str">
            <v>enero</v>
          </cell>
        </row>
        <row r="2678">
          <cell r="AR2678" t="str">
            <v>enero</v>
          </cell>
        </row>
        <row r="2679">
          <cell r="AR2679" t="str">
            <v>enero</v>
          </cell>
        </row>
        <row r="2680">
          <cell r="AR2680" t="str">
            <v>enero</v>
          </cell>
        </row>
        <row r="2681">
          <cell r="AR2681" t="str">
            <v>enero</v>
          </cell>
        </row>
        <row r="2682">
          <cell r="AR2682" t="str">
            <v>enero</v>
          </cell>
        </row>
        <row r="2683">
          <cell r="AR2683" t="str">
            <v>enero</v>
          </cell>
        </row>
        <row r="2684">
          <cell r="AR2684" t="str">
            <v>enero</v>
          </cell>
        </row>
        <row r="2685">
          <cell r="AR2685" t="str">
            <v>enero</v>
          </cell>
        </row>
        <row r="2686">
          <cell r="AR2686" t="str">
            <v>enero</v>
          </cell>
        </row>
        <row r="2687">
          <cell r="AR2687" t="str">
            <v>enero</v>
          </cell>
        </row>
        <row r="2688">
          <cell r="AR2688" t="str">
            <v>enero</v>
          </cell>
        </row>
        <row r="2689">
          <cell r="AR2689" t="str">
            <v>enero</v>
          </cell>
        </row>
        <row r="2690">
          <cell r="AR2690" t="str">
            <v>enero</v>
          </cell>
        </row>
        <row r="2691">
          <cell r="AR2691" t="str">
            <v>enero</v>
          </cell>
        </row>
        <row r="2692">
          <cell r="AR2692" t="str">
            <v>enero</v>
          </cell>
        </row>
        <row r="2693">
          <cell r="AR2693" t="str">
            <v>enero</v>
          </cell>
        </row>
        <row r="2694">
          <cell r="AR2694" t="str">
            <v>enero</v>
          </cell>
        </row>
        <row r="2695">
          <cell r="AR2695" t="str">
            <v>enero</v>
          </cell>
        </row>
        <row r="2696">
          <cell r="AR2696" t="str">
            <v>enero</v>
          </cell>
        </row>
        <row r="2697">
          <cell r="AR2697" t="str">
            <v>enero</v>
          </cell>
        </row>
        <row r="2698">
          <cell r="AR2698" t="str">
            <v>enero</v>
          </cell>
        </row>
        <row r="2699">
          <cell r="AR2699" t="str">
            <v>enero</v>
          </cell>
        </row>
        <row r="2700">
          <cell r="AR2700" t="str">
            <v>enero</v>
          </cell>
        </row>
        <row r="2701">
          <cell r="AR2701" t="str">
            <v>enero</v>
          </cell>
        </row>
        <row r="2702">
          <cell r="AR2702" t="str">
            <v>enero</v>
          </cell>
        </row>
        <row r="2703">
          <cell r="AR2703" t="str">
            <v>enero</v>
          </cell>
        </row>
        <row r="2704">
          <cell r="AR2704" t="str">
            <v>enero</v>
          </cell>
        </row>
        <row r="2705">
          <cell r="AR2705" t="str">
            <v>enero</v>
          </cell>
        </row>
        <row r="2706">
          <cell r="AR2706" t="str">
            <v>enero</v>
          </cell>
        </row>
        <row r="2707">
          <cell r="AR2707" t="str">
            <v>enero</v>
          </cell>
        </row>
        <row r="2708">
          <cell r="AR2708" t="str">
            <v>enero</v>
          </cell>
        </row>
        <row r="2709">
          <cell r="AR2709" t="str">
            <v>enero</v>
          </cell>
        </row>
        <row r="2710">
          <cell r="AR2710" t="str">
            <v>enero</v>
          </cell>
        </row>
        <row r="2711">
          <cell r="AR2711" t="str">
            <v>enero</v>
          </cell>
        </row>
        <row r="2712">
          <cell r="AR2712" t="str">
            <v>enero</v>
          </cell>
        </row>
        <row r="2713">
          <cell r="AR2713" t="str">
            <v>enero</v>
          </cell>
        </row>
        <row r="2714">
          <cell r="AR2714" t="str">
            <v>enero</v>
          </cell>
        </row>
        <row r="2715">
          <cell r="AR2715" t="str">
            <v>enero</v>
          </cell>
        </row>
        <row r="2716">
          <cell r="AR2716" t="str">
            <v>enero</v>
          </cell>
        </row>
        <row r="2717">
          <cell r="AR2717" t="str">
            <v>enero</v>
          </cell>
        </row>
        <row r="2718">
          <cell r="AR2718" t="str">
            <v>enero</v>
          </cell>
        </row>
        <row r="2719">
          <cell r="AR2719" t="str">
            <v>enero</v>
          </cell>
        </row>
        <row r="2720">
          <cell r="AR2720" t="str">
            <v>enero</v>
          </cell>
        </row>
        <row r="2721">
          <cell r="AR2721" t="str">
            <v>enero</v>
          </cell>
        </row>
        <row r="2722">
          <cell r="AR2722" t="str">
            <v>enero</v>
          </cell>
        </row>
        <row r="2723">
          <cell r="AR2723" t="str">
            <v>enero</v>
          </cell>
        </row>
        <row r="2724">
          <cell r="AR2724" t="str">
            <v>enero</v>
          </cell>
        </row>
        <row r="2725">
          <cell r="AR2725" t="str">
            <v>enero</v>
          </cell>
        </row>
        <row r="2726">
          <cell r="AR2726" t="str">
            <v>enero</v>
          </cell>
        </row>
        <row r="2727">
          <cell r="AR2727" t="str">
            <v>enero</v>
          </cell>
        </row>
        <row r="2728">
          <cell r="AR2728" t="str">
            <v>enero</v>
          </cell>
        </row>
        <row r="2729">
          <cell r="AR2729" t="str">
            <v>enero</v>
          </cell>
        </row>
        <row r="2730">
          <cell r="AR2730" t="str">
            <v>enero</v>
          </cell>
        </row>
        <row r="2731">
          <cell r="AR2731" t="str">
            <v>enero</v>
          </cell>
        </row>
        <row r="2732">
          <cell r="AR2732" t="str">
            <v>enero</v>
          </cell>
        </row>
        <row r="2733">
          <cell r="AR2733" t="str">
            <v>enero</v>
          </cell>
        </row>
        <row r="2734">
          <cell r="AR2734" t="str">
            <v>enero</v>
          </cell>
        </row>
        <row r="2735">
          <cell r="AR2735" t="str">
            <v>enero</v>
          </cell>
        </row>
        <row r="2736">
          <cell r="AR2736" t="str">
            <v>enero</v>
          </cell>
        </row>
        <row r="2737">
          <cell r="AR2737" t="str">
            <v>enero</v>
          </cell>
        </row>
        <row r="2738">
          <cell r="AR2738" t="str">
            <v>enero</v>
          </cell>
        </row>
        <row r="2739">
          <cell r="AR2739" t="str">
            <v>enero</v>
          </cell>
        </row>
        <row r="2740">
          <cell r="AR2740" t="str">
            <v>enero</v>
          </cell>
        </row>
        <row r="2741">
          <cell r="AR2741" t="str">
            <v>enero</v>
          </cell>
        </row>
        <row r="2742">
          <cell r="AR2742" t="str">
            <v>enero</v>
          </cell>
        </row>
        <row r="2743">
          <cell r="AR2743" t="str">
            <v>enero</v>
          </cell>
        </row>
        <row r="2744">
          <cell r="AR2744" t="str">
            <v>enero</v>
          </cell>
        </row>
        <row r="2745">
          <cell r="AR2745" t="str">
            <v>enero</v>
          </cell>
        </row>
        <row r="2746">
          <cell r="AR2746" t="str">
            <v>enero</v>
          </cell>
        </row>
        <row r="2747">
          <cell r="AR2747" t="str">
            <v>enero</v>
          </cell>
        </row>
        <row r="2748">
          <cell r="AR2748" t="str">
            <v>enero</v>
          </cell>
        </row>
        <row r="2749">
          <cell r="AR2749" t="str">
            <v>enero</v>
          </cell>
        </row>
        <row r="2750">
          <cell r="AR2750" t="str">
            <v>enero</v>
          </cell>
        </row>
        <row r="2751">
          <cell r="AR2751" t="str">
            <v>enero</v>
          </cell>
        </row>
        <row r="2752">
          <cell r="AR2752" t="str">
            <v>enero</v>
          </cell>
        </row>
        <row r="2753">
          <cell r="AR2753" t="str">
            <v>enero</v>
          </cell>
        </row>
        <row r="2754">
          <cell r="AR2754" t="str">
            <v>enero</v>
          </cell>
        </row>
        <row r="2755">
          <cell r="AR2755" t="str">
            <v>enero</v>
          </cell>
        </row>
        <row r="2756">
          <cell r="AR2756" t="str">
            <v>enero</v>
          </cell>
        </row>
        <row r="2757">
          <cell r="AR2757" t="str">
            <v>enero</v>
          </cell>
        </row>
        <row r="2758">
          <cell r="AR2758" t="str">
            <v>enero</v>
          </cell>
        </row>
        <row r="2759">
          <cell r="AR2759" t="str">
            <v>enero</v>
          </cell>
        </row>
        <row r="2760">
          <cell r="AR2760" t="str">
            <v>enero</v>
          </cell>
        </row>
        <row r="2761">
          <cell r="AR2761" t="str">
            <v>enero</v>
          </cell>
        </row>
        <row r="2762">
          <cell r="AR2762" t="str">
            <v>enero</v>
          </cell>
        </row>
        <row r="2763">
          <cell r="AR2763" t="str">
            <v>enero</v>
          </cell>
        </row>
        <row r="2764">
          <cell r="AR2764" t="str">
            <v>enero</v>
          </cell>
        </row>
        <row r="2765">
          <cell r="AR2765" t="str">
            <v>enero</v>
          </cell>
        </row>
        <row r="2766">
          <cell r="AR2766" t="str">
            <v>enero</v>
          </cell>
        </row>
        <row r="2767">
          <cell r="AR2767" t="str">
            <v>enero</v>
          </cell>
        </row>
        <row r="2768">
          <cell r="AR2768" t="str">
            <v>enero</v>
          </cell>
        </row>
        <row r="2769">
          <cell r="AR2769" t="str">
            <v>enero</v>
          </cell>
        </row>
        <row r="2770">
          <cell r="AR2770" t="str">
            <v>enero</v>
          </cell>
        </row>
        <row r="2771">
          <cell r="AR2771" t="str">
            <v>enero</v>
          </cell>
        </row>
        <row r="2772">
          <cell r="AR2772" t="str">
            <v>enero</v>
          </cell>
        </row>
        <row r="2773">
          <cell r="AR2773" t="str">
            <v>enero</v>
          </cell>
        </row>
        <row r="2774">
          <cell r="AR2774" t="str">
            <v>enero</v>
          </cell>
        </row>
        <row r="2775">
          <cell r="AR2775" t="str">
            <v>enero</v>
          </cell>
        </row>
        <row r="2776">
          <cell r="AR2776" t="str">
            <v>enero</v>
          </cell>
        </row>
        <row r="2777">
          <cell r="AR2777" t="str">
            <v>enero</v>
          </cell>
        </row>
        <row r="2778">
          <cell r="AR2778" t="str">
            <v>enero</v>
          </cell>
        </row>
        <row r="2779">
          <cell r="AR2779" t="str">
            <v>enero</v>
          </cell>
        </row>
        <row r="2780">
          <cell r="AR2780" t="str">
            <v>enero</v>
          </cell>
        </row>
        <row r="2781">
          <cell r="AR2781" t="str">
            <v>enero</v>
          </cell>
        </row>
        <row r="2782">
          <cell r="AR2782" t="str">
            <v>enero</v>
          </cell>
        </row>
        <row r="2783">
          <cell r="AR2783" t="str">
            <v>enero</v>
          </cell>
        </row>
        <row r="2784">
          <cell r="AR2784" t="str">
            <v>enero</v>
          </cell>
        </row>
        <row r="2785">
          <cell r="AR2785" t="str">
            <v>enero</v>
          </cell>
        </row>
        <row r="2786">
          <cell r="AR2786" t="str">
            <v>enero</v>
          </cell>
        </row>
        <row r="2787">
          <cell r="AR2787" t="str">
            <v>enero</v>
          </cell>
        </row>
        <row r="2788">
          <cell r="AR2788" t="str">
            <v>enero</v>
          </cell>
        </row>
        <row r="2789">
          <cell r="AR2789" t="str">
            <v>enero</v>
          </cell>
        </row>
        <row r="2790">
          <cell r="AR2790" t="str">
            <v>enero</v>
          </cell>
        </row>
        <row r="2791">
          <cell r="AR2791" t="str">
            <v>enero</v>
          </cell>
        </row>
        <row r="2792">
          <cell r="AR2792" t="str">
            <v>enero</v>
          </cell>
        </row>
        <row r="2793">
          <cell r="AR2793" t="str">
            <v>enero</v>
          </cell>
        </row>
        <row r="2794">
          <cell r="AR2794" t="str">
            <v>enero</v>
          </cell>
        </row>
        <row r="2795">
          <cell r="AR2795" t="str">
            <v>enero</v>
          </cell>
        </row>
        <row r="2796">
          <cell r="AR2796" t="str">
            <v>enero</v>
          </cell>
        </row>
        <row r="2797">
          <cell r="AR2797" t="str">
            <v>enero</v>
          </cell>
        </row>
        <row r="2798">
          <cell r="AR2798" t="str">
            <v>enero</v>
          </cell>
        </row>
        <row r="2799">
          <cell r="AR2799" t="str">
            <v>enero</v>
          </cell>
        </row>
        <row r="2800">
          <cell r="AR2800" t="str">
            <v>enero</v>
          </cell>
        </row>
        <row r="2801">
          <cell r="AR2801" t="str">
            <v>enero</v>
          </cell>
        </row>
        <row r="2802">
          <cell r="AR2802" t="str">
            <v>enero</v>
          </cell>
        </row>
        <row r="2803">
          <cell r="AR2803" t="str">
            <v>enero</v>
          </cell>
        </row>
        <row r="2804">
          <cell r="AR2804" t="str">
            <v>enero</v>
          </cell>
        </row>
        <row r="2805">
          <cell r="AR2805" t="str">
            <v>enero</v>
          </cell>
        </row>
        <row r="2806">
          <cell r="AR2806" t="str">
            <v>enero</v>
          </cell>
        </row>
        <row r="2807">
          <cell r="AR2807" t="str">
            <v>enero</v>
          </cell>
        </row>
        <row r="2808">
          <cell r="AR2808" t="str">
            <v>enero</v>
          </cell>
        </row>
        <row r="2809">
          <cell r="AR2809" t="str">
            <v>enero</v>
          </cell>
        </row>
        <row r="2810">
          <cell r="AR2810" t="str">
            <v>enero</v>
          </cell>
        </row>
        <row r="2811">
          <cell r="AR2811" t="str">
            <v>enero</v>
          </cell>
        </row>
        <row r="2812">
          <cell r="AR2812" t="str">
            <v>enero</v>
          </cell>
        </row>
        <row r="2813">
          <cell r="AR2813" t="str">
            <v>enero</v>
          </cell>
        </row>
        <row r="2814">
          <cell r="AR2814" t="str">
            <v>enero</v>
          </cell>
        </row>
        <row r="2815">
          <cell r="AR2815" t="str">
            <v>enero</v>
          </cell>
        </row>
        <row r="2816">
          <cell r="AR2816" t="str">
            <v>enero</v>
          </cell>
        </row>
        <row r="2817">
          <cell r="AR2817" t="str">
            <v>enero</v>
          </cell>
        </row>
        <row r="2818">
          <cell r="AR2818" t="str">
            <v>enero</v>
          </cell>
        </row>
        <row r="2819">
          <cell r="AR2819" t="str">
            <v>enero</v>
          </cell>
        </row>
        <row r="2820">
          <cell r="AR2820" t="str">
            <v>enero</v>
          </cell>
        </row>
        <row r="2821">
          <cell r="AR2821" t="str">
            <v>enero</v>
          </cell>
        </row>
        <row r="2822">
          <cell r="AR2822" t="str">
            <v>enero</v>
          </cell>
        </row>
        <row r="2823">
          <cell r="AR2823" t="str">
            <v>enero</v>
          </cell>
        </row>
        <row r="2824">
          <cell r="AR2824" t="str">
            <v>enero</v>
          </cell>
        </row>
        <row r="2825">
          <cell r="AR2825" t="str">
            <v>enero</v>
          </cell>
        </row>
        <row r="2826">
          <cell r="AR2826" t="str">
            <v>enero</v>
          </cell>
        </row>
        <row r="2827">
          <cell r="AR2827" t="str">
            <v>enero</v>
          </cell>
        </row>
        <row r="2828">
          <cell r="AR2828" t="str">
            <v>enero</v>
          </cell>
        </row>
        <row r="2829">
          <cell r="AR2829" t="str">
            <v>enero</v>
          </cell>
        </row>
        <row r="2830">
          <cell r="AR2830" t="str">
            <v>enero</v>
          </cell>
        </row>
        <row r="2831">
          <cell r="AR2831" t="str">
            <v>enero</v>
          </cell>
        </row>
        <row r="2832">
          <cell r="AR2832" t="str">
            <v>enero</v>
          </cell>
        </row>
        <row r="2833">
          <cell r="AR2833" t="str">
            <v>enero</v>
          </cell>
        </row>
        <row r="2834">
          <cell r="AR2834" t="str">
            <v>enero</v>
          </cell>
        </row>
        <row r="2835">
          <cell r="AR2835" t="str">
            <v>enero</v>
          </cell>
        </row>
        <row r="2836">
          <cell r="AR2836" t="str">
            <v>enero</v>
          </cell>
        </row>
        <row r="2837">
          <cell r="AR2837" t="str">
            <v>enero</v>
          </cell>
        </row>
        <row r="2838">
          <cell r="AR2838" t="str">
            <v>enero</v>
          </cell>
        </row>
        <row r="2839">
          <cell r="AR2839" t="str">
            <v>enero</v>
          </cell>
        </row>
        <row r="2840">
          <cell r="AR2840" t="str">
            <v>enero</v>
          </cell>
        </row>
        <row r="2841">
          <cell r="AR2841" t="str">
            <v>enero</v>
          </cell>
        </row>
        <row r="2842">
          <cell r="AR2842" t="str">
            <v>enero</v>
          </cell>
        </row>
        <row r="2843">
          <cell r="AR2843" t="str">
            <v>enero</v>
          </cell>
        </row>
        <row r="2844">
          <cell r="AR2844" t="str">
            <v>enero</v>
          </cell>
        </row>
        <row r="2845">
          <cell r="AR2845" t="str">
            <v>enero</v>
          </cell>
        </row>
        <row r="2846">
          <cell r="AR2846" t="str">
            <v>enero</v>
          </cell>
        </row>
        <row r="2847">
          <cell r="AR2847" t="str">
            <v>enero</v>
          </cell>
        </row>
        <row r="2848">
          <cell r="AR2848" t="str">
            <v>enero</v>
          </cell>
        </row>
        <row r="2849">
          <cell r="AR2849" t="str">
            <v>enero</v>
          </cell>
        </row>
        <row r="2850">
          <cell r="AR2850" t="str">
            <v>enero</v>
          </cell>
        </row>
        <row r="2851">
          <cell r="AR2851" t="str">
            <v>enero</v>
          </cell>
        </row>
        <row r="2852">
          <cell r="AR2852" t="str">
            <v>enero</v>
          </cell>
        </row>
        <row r="2853">
          <cell r="AR2853" t="str">
            <v>enero</v>
          </cell>
        </row>
        <row r="2854">
          <cell r="AR2854" t="str">
            <v>enero</v>
          </cell>
        </row>
        <row r="2855">
          <cell r="AR2855" t="str">
            <v>enero</v>
          </cell>
        </row>
        <row r="2856">
          <cell r="AR2856" t="str">
            <v>enero</v>
          </cell>
        </row>
        <row r="2857">
          <cell r="AR2857" t="str">
            <v>enero</v>
          </cell>
        </row>
        <row r="2858">
          <cell r="AR2858" t="str">
            <v>enero</v>
          </cell>
        </row>
        <row r="2859">
          <cell r="AR2859" t="str">
            <v>enero</v>
          </cell>
        </row>
        <row r="2860">
          <cell r="AR2860" t="str">
            <v>enero</v>
          </cell>
        </row>
        <row r="2861">
          <cell r="AR2861" t="str">
            <v>enero</v>
          </cell>
        </row>
        <row r="2862">
          <cell r="AR2862" t="str">
            <v>enero</v>
          </cell>
        </row>
        <row r="2863">
          <cell r="AR2863" t="str">
            <v>enero</v>
          </cell>
        </row>
        <row r="2864">
          <cell r="AR2864" t="str">
            <v>enero</v>
          </cell>
        </row>
        <row r="2865">
          <cell r="AR2865" t="str">
            <v>enero</v>
          </cell>
        </row>
        <row r="2866">
          <cell r="AR2866" t="str">
            <v>enero</v>
          </cell>
        </row>
        <row r="2867">
          <cell r="AR2867" t="str">
            <v>enero</v>
          </cell>
        </row>
        <row r="2868">
          <cell r="AR2868" t="str">
            <v>enero</v>
          </cell>
        </row>
        <row r="2869">
          <cell r="AR2869" t="str">
            <v>enero</v>
          </cell>
        </row>
        <row r="2870">
          <cell r="AR2870" t="str">
            <v>enero</v>
          </cell>
        </row>
        <row r="2871">
          <cell r="AR2871" t="str">
            <v>enero</v>
          </cell>
        </row>
        <row r="2872">
          <cell r="AR2872" t="str">
            <v>enero</v>
          </cell>
        </row>
        <row r="2873">
          <cell r="AR2873" t="str">
            <v>enero</v>
          </cell>
        </row>
        <row r="2874">
          <cell r="AR2874" t="str">
            <v>enero</v>
          </cell>
        </row>
        <row r="2875">
          <cell r="AR2875" t="str">
            <v>enero</v>
          </cell>
        </row>
        <row r="2876">
          <cell r="AR2876" t="str">
            <v>enero</v>
          </cell>
        </row>
        <row r="2877">
          <cell r="AR2877" t="str">
            <v>enero</v>
          </cell>
        </row>
        <row r="2878">
          <cell r="AR2878" t="str">
            <v>enero</v>
          </cell>
        </row>
        <row r="2879">
          <cell r="AR2879" t="str">
            <v>enero</v>
          </cell>
        </row>
        <row r="2880">
          <cell r="AR2880" t="str">
            <v>enero</v>
          </cell>
        </row>
        <row r="2881">
          <cell r="AR2881" t="str">
            <v>enero</v>
          </cell>
        </row>
        <row r="2882">
          <cell r="AR2882" t="str">
            <v>enero</v>
          </cell>
        </row>
        <row r="2883">
          <cell r="AR2883" t="str">
            <v>enero</v>
          </cell>
        </row>
        <row r="2884">
          <cell r="AR2884" t="str">
            <v>enero</v>
          </cell>
        </row>
        <row r="2885">
          <cell r="AR2885" t="str">
            <v>enero</v>
          </cell>
        </row>
        <row r="2886">
          <cell r="AR2886" t="str">
            <v>enero</v>
          </cell>
        </row>
        <row r="2887">
          <cell r="AR2887" t="str">
            <v>enero</v>
          </cell>
        </row>
        <row r="2888">
          <cell r="AR2888" t="str">
            <v>enero</v>
          </cell>
        </row>
        <row r="2889">
          <cell r="AR2889" t="str">
            <v>enero</v>
          </cell>
        </row>
        <row r="2890">
          <cell r="AR2890" t="str">
            <v>enero</v>
          </cell>
        </row>
        <row r="2891">
          <cell r="AR2891" t="str">
            <v>enero</v>
          </cell>
        </row>
        <row r="2892">
          <cell r="AR2892" t="str">
            <v>enero</v>
          </cell>
        </row>
        <row r="2893">
          <cell r="AR2893" t="str">
            <v>enero</v>
          </cell>
        </row>
        <row r="2894">
          <cell r="AR2894" t="str">
            <v>enero</v>
          </cell>
        </row>
        <row r="2895">
          <cell r="AR2895" t="str">
            <v>enero</v>
          </cell>
        </row>
        <row r="2896">
          <cell r="AR2896" t="str">
            <v>enero</v>
          </cell>
        </row>
        <row r="2897">
          <cell r="AR2897" t="str">
            <v>enero</v>
          </cell>
        </row>
        <row r="2898">
          <cell r="AR2898" t="str">
            <v>enero</v>
          </cell>
        </row>
        <row r="2899">
          <cell r="AR2899" t="str">
            <v>enero</v>
          </cell>
        </row>
        <row r="2900">
          <cell r="AR2900" t="str">
            <v>enero</v>
          </cell>
        </row>
        <row r="2901">
          <cell r="AR2901" t="str">
            <v>enero</v>
          </cell>
        </row>
        <row r="2902">
          <cell r="AR2902" t="str">
            <v>enero</v>
          </cell>
        </row>
        <row r="2903">
          <cell r="AR2903" t="str">
            <v>enero</v>
          </cell>
        </row>
        <row r="2904">
          <cell r="AR2904" t="str">
            <v>enero</v>
          </cell>
        </row>
        <row r="2905">
          <cell r="AR2905" t="str">
            <v>enero</v>
          </cell>
        </row>
        <row r="2906">
          <cell r="AR2906" t="str">
            <v>enero</v>
          </cell>
        </row>
        <row r="2907">
          <cell r="AR2907" t="str">
            <v>enero</v>
          </cell>
        </row>
        <row r="2908">
          <cell r="AR2908" t="str">
            <v>enero</v>
          </cell>
        </row>
        <row r="2909">
          <cell r="AR2909" t="str">
            <v>enero</v>
          </cell>
        </row>
        <row r="2910">
          <cell r="AR2910" t="str">
            <v>enero</v>
          </cell>
        </row>
        <row r="2911">
          <cell r="AR2911" t="str">
            <v>enero</v>
          </cell>
        </row>
        <row r="2912">
          <cell r="AR2912" t="str">
            <v>enero</v>
          </cell>
        </row>
        <row r="2913">
          <cell r="AR2913" t="str">
            <v>enero</v>
          </cell>
        </row>
        <row r="2914">
          <cell r="AR2914" t="str">
            <v>enero</v>
          </cell>
        </row>
        <row r="2915">
          <cell r="AR2915" t="str">
            <v>enero</v>
          </cell>
        </row>
        <row r="2916">
          <cell r="AR2916" t="str">
            <v>enero</v>
          </cell>
        </row>
        <row r="2917">
          <cell r="AR2917" t="str">
            <v>enero</v>
          </cell>
        </row>
        <row r="2918">
          <cell r="AR2918" t="str">
            <v>enero</v>
          </cell>
        </row>
        <row r="2919">
          <cell r="AR2919" t="str">
            <v>enero</v>
          </cell>
        </row>
        <row r="2920">
          <cell r="AR2920" t="str">
            <v>enero</v>
          </cell>
        </row>
        <row r="2921">
          <cell r="AR2921" t="str">
            <v>enero</v>
          </cell>
        </row>
        <row r="2922">
          <cell r="AR2922" t="str">
            <v>enero</v>
          </cell>
        </row>
        <row r="2923">
          <cell r="AR2923" t="str">
            <v>enero</v>
          </cell>
        </row>
        <row r="2924">
          <cell r="AR2924" t="str">
            <v>enero</v>
          </cell>
        </row>
        <row r="2925">
          <cell r="AR2925" t="str">
            <v>enero</v>
          </cell>
        </row>
        <row r="2926">
          <cell r="AR2926" t="str">
            <v>enero</v>
          </cell>
        </row>
        <row r="2927">
          <cell r="AR2927" t="str">
            <v>enero</v>
          </cell>
        </row>
        <row r="2928">
          <cell r="AR2928" t="str">
            <v>enero</v>
          </cell>
        </row>
        <row r="2929">
          <cell r="AR2929" t="str">
            <v>enero</v>
          </cell>
        </row>
        <row r="2930">
          <cell r="AR2930" t="str">
            <v>enero</v>
          </cell>
        </row>
        <row r="2931">
          <cell r="AR2931" t="str">
            <v>enero</v>
          </cell>
        </row>
        <row r="2932">
          <cell r="AR2932" t="str">
            <v>enero</v>
          </cell>
        </row>
        <row r="2933">
          <cell r="AR2933" t="str">
            <v>enero</v>
          </cell>
        </row>
        <row r="2934">
          <cell r="AR2934" t="str">
            <v>enero</v>
          </cell>
        </row>
        <row r="2935">
          <cell r="AR2935" t="str">
            <v>enero</v>
          </cell>
        </row>
        <row r="2936">
          <cell r="AR2936" t="str">
            <v>enero</v>
          </cell>
        </row>
        <row r="2937">
          <cell r="AR2937" t="str">
            <v>enero</v>
          </cell>
        </row>
        <row r="2938">
          <cell r="AR2938" t="str">
            <v>enero</v>
          </cell>
        </row>
        <row r="2939">
          <cell r="AR2939" t="str">
            <v>enero</v>
          </cell>
        </row>
        <row r="2940">
          <cell r="AR2940" t="str">
            <v>enero</v>
          </cell>
        </row>
        <row r="2941">
          <cell r="AR2941" t="str">
            <v>enero</v>
          </cell>
        </row>
        <row r="2942">
          <cell r="AR2942" t="str">
            <v>enero</v>
          </cell>
        </row>
        <row r="2943">
          <cell r="AR2943" t="str">
            <v>enero</v>
          </cell>
        </row>
        <row r="2944">
          <cell r="AR2944" t="str">
            <v>enero</v>
          </cell>
        </row>
        <row r="2945">
          <cell r="AR2945" t="str">
            <v>enero</v>
          </cell>
        </row>
        <row r="2946">
          <cell r="AR2946" t="str">
            <v>enero</v>
          </cell>
        </row>
        <row r="2947">
          <cell r="AR2947" t="str">
            <v>enero</v>
          </cell>
        </row>
        <row r="2948">
          <cell r="AR2948" t="str">
            <v>enero</v>
          </cell>
        </row>
        <row r="2949">
          <cell r="AR2949" t="str">
            <v>enero</v>
          </cell>
        </row>
        <row r="2950">
          <cell r="AR2950" t="str">
            <v>enero</v>
          </cell>
        </row>
        <row r="2951">
          <cell r="AR2951" t="str">
            <v>enero</v>
          </cell>
        </row>
        <row r="2952">
          <cell r="AR2952" t="str">
            <v>enero</v>
          </cell>
        </row>
        <row r="2953">
          <cell r="AR2953" t="str">
            <v>enero</v>
          </cell>
        </row>
        <row r="2954">
          <cell r="AR2954" t="str">
            <v>enero</v>
          </cell>
        </row>
        <row r="2955">
          <cell r="AR2955" t="str">
            <v>enero</v>
          </cell>
        </row>
        <row r="2956">
          <cell r="AR2956" t="str">
            <v>enero</v>
          </cell>
        </row>
        <row r="2957">
          <cell r="AR2957" t="str">
            <v>enero</v>
          </cell>
        </row>
        <row r="2958">
          <cell r="AR2958" t="str">
            <v>enero</v>
          </cell>
        </row>
        <row r="2959">
          <cell r="AR2959" t="str">
            <v>enero</v>
          </cell>
        </row>
        <row r="2960">
          <cell r="AR2960" t="str">
            <v>enero</v>
          </cell>
        </row>
        <row r="2961">
          <cell r="AR2961" t="str">
            <v>enero</v>
          </cell>
        </row>
        <row r="2962">
          <cell r="AR2962" t="str">
            <v>enero</v>
          </cell>
        </row>
        <row r="2963">
          <cell r="AR2963" t="str">
            <v>enero</v>
          </cell>
        </row>
        <row r="2964">
          <cell r="AR2964" t="str">
            <v>enero</v>
          </cell>
        </row>
        <row r="2965">
          <cell r="AR2965" t="str">
            <v>enero</v>
          </cell>
        </row>
        <row r="2966">
          <cell r="AR2966" t="str">
            <v>enero</v>
          </cell>
        </row>
        <row r="2967">
          <cell r="AR2967" t="str">
            <v>enero</v>
          </cell>
        </row>
        <row r="2968">
          <cell r="AR2968" t="str">
            <v>enero</v>
          </cell>
        </row>
        <row r="2969">
          <cell r="AR2969" t="str">
            <v>enero</v>
          </cell>
        </row>
        <row r="2970">
          <cell r="AR2970" t="str">
            <v>enero</v>
          </cell>
        </row>
        <row r="2971">
          <cell r="AR2971" t="str">
            <v>enero</v>
          </cell>
        </row>
        <row r="2972">
          <cell r="AR2972" t="str">
            <v>enero</v>
          </cell>
        </row>
        <row r="2973">
          <cell r="AR2973" t="str">
            <v>enero</v>
          </cell>
        </row>
        <row r="2974">
          <cell r="AR2974" t="str">
            <v>enero</v>
          </cell>
        </row>
        <row r="2975">
          <cell r="AR2975" t="str">
            <v>enero</v>
          </cell>
        </row>
        <row r="2976">
          <cell r="AR2976" t="str">
            <v>enero</v>
          </cell>
        </row>
        <row r="2977">
          <cell r="AR2977" t="str">
            <v>enero</v>
          </cell>
        </row>
        <row r="2978">
          <cell r="AR2978" t="str">
            <v>enero</v>
          </cell>
        </row>
        <row r="2979">
          <cell r="AR2979" t="str">
            <v>enero</v>
          </cell>
        </row>
        <row r="2980">
          <cell r="AR2980" t="str">
            <v>enero</v>
          </cell>
        </row>
        <row r="2981">
          <cell r="AR2981" t="str">
            <v>enero</v>
          </cell>
        </row>
        <row r="2982">
          <cell r="AR2982" t="str">
            <v>enero</v>
          </cell>
        </row>
        <row r="2983">
          <cell r="AR2983" t="str">
            <v>enero</v>
          </cell>
        </row>
        <row r="2984">
          <cell r="AR2984" t="str">
            <v>enero</v>
          </cell>
        </row>
        <row r="2985">
          <cell r="AR2985" t="str">
            <v>enero</v>
          </cell>
        </row>
        <row r="2986">
          <cell r="AR2986" t="str">
            <v>enero</v>
          </cell>
        </row>
        <row r="2987">
          <cell r="AR2987" t="str">
            <v>enero</v>
          </cell>
        </row>
        <row r="2988">
          <cell r="AR2988" t="str">
            <v>enero</v>
          </cell>
        </row>
        <row r="2989">
          <cell r="AR2989" t="str">
            <v>enero</v>
          </cell>
        </row>
        <row r="2990">
          <cell r="AR2990" t="str">
            <v>enero</v>
          </cell>
        </row>
        <row r="2991">
          <cell r="AR2991" t="str">
            <v>enero</v>
          </cell>
        </row>
        <row r="2992">
          <cell r="AR2992" t="str">
            <v>enero</v>
          </cell>
        </row>
        <row r="2993">
          <cell r="AR2993" t="str">
            <v>enero</v>
          </cell>
        </row>
        <row r="2994">
          <cell r="AR2994" t="str">
            <v>enero</v>
          </cell>
        </row>
        <row r="2995">
          <cell r="AR2995" t="str">
            <v>enero</v>
          </cell>
        </row>
        <row r="2996">
          <cell r="AR2996" t="str">
            <v>enero</v>
          </cell>
        </row>
        <row r="2997">
          <cell r="AR2997" t="str">
            <v>enero</v>
          </cell>
        </row>
        <row r="2998">
          <cell r="AR2998" t="str">
            <v>enero</v>
          </cell>
        </row>
        <row r="2999">
          <cell r="AR2999" t="str">
            <v>enero</v>
          </cell>
        </row>
        <row r="3000">
          <cell r="AR3000" t="str">
            <v>enero</v>
          </cell>
        </row>
        <row r="3001">
          <cell r="AR3001" t="str">
            <v>enero</v>
          </cell>
        </row>
        <row r="3002">
          <cell r="AR3002" t="str">
            <v>enero</v>
          </cell>
        </row>
        <row r="3003">
          <cell r="AR3003" t="str">
            <v>enero</v>
          </cell>
        </row>
        <row r="3004">
          <cell r="AR3004" t="str">
            <v>enero</v>
          </cell>
        </row>
        <row r="3005">
          <cell r="AR3005" t="str">
            <v>enero</v>
          </cell>
        </row>
        <row r="3006">
          <cell r="AR3006" t="str">
            <v>enero</v>
          </cell>
        </row>
        <row r="3007">
          <cell r="AR3007" t="str">
            <v>enero</v>
          </cell>
        </row>
        <row r="3008">
          <cell r="AR3008" t="str">
            <v>enero</v>
          </cell>
        </row>
        <row r="3009">
          <cell r="AR3009" t="str">
            <v>enero</v>
          </cell>
        </row>
        <row r="3010">
          <cell r="AR3010" t="str">
            <v>enero</v>
          </cell>
        </row>
        <row r="3011">
          <cell r="AR3011" t="str">
            <v>enero</v>
          </cell>
        </row>
        <row r="3012">
          <cell r="AR3012" t="str">
            <v>enero</v>
          </cell>
        </row>
        <row r="3013">
          <cell r="AR3013" t="str">
            <v>enero</v>
          </cell>
        </row>
        <row r="3014">
          <cell r="AR3014" t="str">
            <v>enero</v>
          </cell>
        </row>
        <row r="3015">
          <cell r="AR3015" t="str">
            <v>enero</v>
          </cell>
        </row>
        <row r="3016">
          <cell r="AR3016" t="str">
            <v>enero</v>
          </cell>
        </row>
        <row r="3017">
          <cell r="AR3017" t="str">
            <v>enero</v>
          </cell>
        </row>
        <row r="3018">
          <cell r="AR3018" t="str">
            <v>enero</v>
          </cell>
        </row>
        <row r="3019">
          <cell r="AR3019" t="str">
            <v>enero</v>
          </cell>
        </row>
        <row r="3020">
          <cell r="AR3020" t="str">
            <v>enero</v>
          </cell>
        </row>
        <row r="3021">
          <cell r="AR3021" t="str">
            <v>enero</v>
          </cell>
        </row>
        <row r="3022">
          <cell r="AR3022" t="str">
            <v>enero</v>
          </cell>
        </row>
        <row r="3023">
          <cell r="AR3023" t="str">
            <v>enero</v>
          </cell>
        </row>
        <row r="3024">
          <cell r="AR3024" t="str">
            <v>enero</v>
          </cell>
        </row>
        <row r="3025">
          <cell r="AR3025" t="str">
            <v>enero</v>
          </cell>
        </row>
        <row r="3026">
          <cell r="AR3026" t="str">
            <v>enero</v>
          </cell>
        </row>
        <row r="3027">
          <cell r="AR3027" t="str">
            <v>enero</v>
          </cell>
        </row>
        <row r="3028">
          <cell r="AR3028" t="str">
            <v>enero</v>
          </cell>
        </row>
        <row r="3029">
          <cell r="AR3029" t="str">
            <v>enero</v>
          </cell>
        </row>
        <row r="3030">
          <cell r="AR3030" t="str">
            <v>enero</v>
          </cell>
        </row>
        <row r="3031">
          <cell r="AR3031" t="str">
            <v>enero</v>
          </cell>
        </row>
        <row r="3032">
          <cell r="AR3032" t="str">
            <v>enero</v>
          </cell>
        </row>
        <row r="3033">
          <cell r="AR3033" t="str">
            <v>enero</v>
          </cell>
        </row>
        <row r="3034">
          <cell r="AR3034" t="str">
            <v>enero</v>
          </cell>
        </row>
        <row r="3035">
          <cell r="AR3035" t="str">
            <v>enero</v>
          </cell>
        </row>
        <row r="3036">
          <cell r="AR3036" t="str">
            <v>enero</v>
          </cell>
        </row>
        <row r="3037">
          <cell r="AR3037" t="str">
            <v>enero</v>
          </cell>
        </row>
        <row r="3038">
          <cell r="AR3038" t="str">
            <v>enero</v>
          </cell>
        </row>
        <row r="3039">
          <cell r="AR3039" t="str">
            <v>enero</v>
          </cell>
        </row>
        <row r="3040">
          <cell r="AR3040" t="str">
            <v>enero</v>
          </cell>
        </row>
        <row r="3041">
          <cell r="AR3041" t="str">
            <v>enero</v>
          </cell>
        </row>
        <row r="3042">
          <cell r="AR3042" t="str">
            <v>enero</v>
          </cell>
        </row>
        <row r="3043">
          <cell r="AR3043" t="str">
            <v>enero</v>
          </cell>
        </row>
        <row r="3044">
          <cell r="AR3044" t="str">
            <v>enero</v>
          </cell>
        </row>
        <row r="3045">
          <cell r="AR3045" t="str">
            <v>enero</v>
          </cell>
        </row>
        <row r="3046">
          <cell r="AR3046" t="str">
            <v>enero</v>
          </cell>
        </row>
        <row r="3047">
          <cell r="AR3047" t="str">
            <v>enero</v>
          </cell>
        </row>
        <row r="3048">
          <cell r="AR3048" t="str">
            <v>enero</v>
          </cell>
        </row>
        <row r="3049">
          <cell r="AR3049" t="str">
            <v>enero</v>
          </cell>
        </row>
        <row r="3050">
          <cell r="AR3050" t="str">
            <v>enero</v>
          </cell>
        </row>
        <row r="3051">
          <cell r="AR3051" t="str">
            <v>enero</v>
          </cell>
        </row>
        <row r="3052">
          <cell r="AR3052" t="str">
            <v>enero</v>
          </cell>
        </row>
        <row r="3053">
          <cell r="AR3053" t="str">
            <v>enero</v>
          </cell>
        </row>
        <row r="3054">
          <cell r="AR3054" t="str">
            <v>enero</v>
          </cell>
        </row>
        <row r="3055">
          <cell r="AR3055" t="str">
            <v>enero</v>
          </cell>
        </row>
        <row r="3056">
          <cell r="AR3056" t="str">
            <v>enero</v>
          </cell>
        </row>
        <row r="3057">
          <cell r="AR3057" t="str">
            <v>enero</v>
          </cell>
        </row>
        <row r="3058">
          <cell r="AR3058" t="str">
            <v>enero</v>
          </cell>
        </row>
        <row r="3059">
          <cell r="AR3059" t="str">
            <v>enero</v>
          </cell>
        </row>
        <row r="3060">
          <cell r="AR3060" t="str">
            <v>enero</v>
          </cell>
        </row>
        <row r="3061">
          <cell r="AR3061" t="str">
            <v>enero</v>
          </cell>
        </row>
        <row r="3062">
          <cell r="AR3062" t="str">
            <v>enero</v>
          </cell>
        </row>
        <row r="3063">
          <cell r="AR3063" t="str">
            <v>enero</v>
          </cell>
        </row>
        <row r="3064">
          <cell r="AR3064" t="str">
            <v>enero</v>
          </cell>
        </row>
        <row r="3065">
          <cell r="AR3065" t="str">
            <v>enero</v>
          </cell>
        </row>
        <row r="3066">
          <cell r="AR3066" t="str">
            <v>enero</v>
          </cell>
        </row>
        <row r="3067">
          <cell r="AR3067" t="str">
            <v>enero</v>
          </cell>
        </row>
        <row r="3068">
          <cell r="AR3068" t="str">
            <v>enero</v>
          </cell>
        </row>
        <row r="3069">
          <cell r="AR3069" t="str">
            <v>enero</v>
          </cell>
        </row>
        <row r="3070">
          <cell r="AR3070" t="str">
            <v>enero</v>
          </cell>
        </row>
        <row r="3071">
          <cell r="AR3071" t="str">
            <v>enero</v>
          </cell>
        </row>
        <row r="3072">
          <cell r="AR3072" t="str">
            <v>enero</v>
          </cell>
        </row>
        <row r="3073">
          <cell r="AR3073" t="str">
            <v>enero</v>
          </cell>
        </row>
        <row r="3074">
          <cell r="AR3074" t="str">
            <v>enero</v>
          </cell>
        </row>
        <row r="3075">
          <cell r="AR3075" t="str">
            <v>enero</v>
          </cell>
        </row>
        <row r="3076">
          <cell r="AR3076" t="str">
            <v>enero</v>
          </cell>
        </row>
        <row r="3077">
          <cell r="AR3077" t="str">
            <v>enero</v>
          </cell>
        </row>
        <row r="3078">
          <cell r="AR3078" t="str">
            <v>enero</v>
          </cell>
        </row>
        <row r="3079">
          <cell r="AR3079" t="str">
            <v>enero</v>
          </cell>
        </row>
        <row r="3080">
          <cell r="AR3080" t="str">
            <v>enero</v>
          </cell>
        </row>
        <row r="3081">
          <cell r="AR3081" t="str">
            <v>enero</v>
          </cell>
        </row>
        <row r="3082">
          <cell r="AR3082" t="str">
            <v>enero</v>
          </cell>
        </row>
        <row r="3083">
          <cell r="AR3083" t="str">
            <v>enero</v>
          </cell>
        </row>
        <row r="3084">
          <cell r="AR3084" t="str">
            <v>enero</v>
          </cell>
        </row>
        <row r="3085">
          <cell r="AR3085" t="str">
            <v>enero</v>
          </cell>
        </row>
        <row r="3086">
          <cell r="AR3086" t="str">
            <v>enero</v>
          </cell>
        </row>
        <row r="3087">
          <cell r="AR3087" t="str">
            <v>enero</v>
          </cell>
        </row>
        <row r="3088">
          <cell r="AR3088" t="str">
            <v>enero</v>
          </cell>
        </row>
        <row r="3089">
          <cell r="AR3089" t="str">
            <v>enero</v>
          </cell>
        </row>
        <row r="3090">
          <cell r="AR3090" t="str">
            <v>enero</v>
          </cell>
        </row>
        <row r="3091">
          <cell r="AR3091" t="str">
            <v>enero</v>
          </cell>
        </row>
        <row r="3092">
          <cell r="AR3092" t="str">
            <v>enero</v>
          </cell>
        </row>
        <row r="3093">
          <cell r="AR3093" t="str">
            <v>enero</v>
          </cell>
        </row>
        <row r="3094">
          <cell r="AR3094" t="str">
            <v>enero</v>
          </cell>
        </row>
        <row r="3095">
          <cell r="AR3095" t="str">
            <v>enero</v>
          </cell>
        </row>
        <row r="3096">
          <cell r="AR3096" t="str">
            <v>enero</v>
          </cell>
        </row>
        <row r="3097">
          <cell r="AR3097" t="str">
            <v>enero</v>
          </cell>
        </row>
        <row r="3098">
          <cell r="AR3098" t="str">
            <v>enero</v>
          </cell>
        </row>
        <row r="3099">
          <cell r="AR3099" t="str">
            <v>enero</v>
          </cell>
        </row>
        <row r="3100">
          <cell r="AR3100" t="str">
            <v>enero</v>
          </cell>
        </row>
        <row r="3101">
          <cell r="AR3101" t="str">
            <v>enero</v>
          </cell>
        </row>
        <row r="3102">
          <cell r="AR3102" t="str">
            <v>enero</v>
          </cell>
        </row>
        <row r="3103">
          <cell r="AR3103" t="str">
            <v>enero</v>
          </cell>
        </row>
        <row r="3104">
          <cell r="AR3104" t="str">
            <v>enero</v>
          </cell>
        </row>
        <row r="3105">
          <cell r="AR3105" t="str">
            <v>enero</v>
          </cell>
        </row>
        <row r="3106">
          <cell r="AR3106" t="str">
            <v>enero</v>
          </cell>
        </row>
        <row r="3107">
          <cell r="AR3107" t="str">
            <v>enero</v>
          </cell>
        </row>
        <row r="3108">
          <cell r="AR3108" t="str">
            <v>enero</v>
          </cell>
        </row>
        <row r="3109">
          <cell r="AR3109" t="str">
            <v>enero</v>
          </cell>
        </row>
        <row r="3110">
          <cell r="AR3110" t="str">
            <v>enero</v>
          </cell>
        </row>
        <row r="3111">
          <cell r="AR3111" t="str">
            <v>enero</v>
          </cell>
        </row>
        <row r="3112">
          <cell r="AR3112" t="str">
            <v>enero</v>
          </cell>
        </row>
        <row r="3113">
          <cell r="AR3113" t="str">
            <v>enero</v>
          </cell>
        </row>
        <row r="3114">
          <cell r="AR3114" t="str">
            <v>enero</v>
          </cell>
        </row>
        <row r="3115">
          <cell r="AR3115" t="str">
            <v>enero</v>
          </cell>
        </row>
        <row r="3116">
          <cell r="AR3116" t="str">
            <v>enero</v>
          </cell>
        </row>
        <row r="3117">
          <cell r="AR3117" t="str">
            <v>enero</v>
          </cell>
        </row>
        <row r="3118">
          <cell r="AR3118" t="str">
            <v>enero</v>
          </cell>
        </row>
        <row r="3119">
          <cell r="AR3119" t="str">
            <v>enero</v>
          </cell>
        </row>
        <row r="3120">
          <cell r="AR3120" t="str">
            <v>enero</v>
          </cell>
        </row>
        <row r="3121">
          <cell r="AR3121" t="str">
            <v>enero</v>
          </cell>
        </row>
        <row r="3122">
          <cell r="AR3122" t="str">
            <v>enero</v>
          </cell>
        </row>
        <row r="3123">
          <cell r="AR3123" t="str">
            <v>enero</v>
          </cell>
        </row>
        <row r="3124">
          <cell r="AR3124" t="str">
            <v>enero</v>
          </cell>
        </row>
        <row r="3125">
          <cell r="AR3125" t="str">
            <v>enero</v>
          </cell>
        </row>
        <row r="3126">
          <cell r="AR3126" t="str">
            <v>enero</v>
          </cell>
        </row>
        <row r="3127">
          <cell r="AR3127" t="str">
            <v>enero</v>
          </cell>
        </row>
        <row r="3128">
          <cell r="AR3128" t="str">
            <v>enero</v>
          </cell>
        </row>
        <row r="3129">
          <cell r="AR3129" t="str">
            <v>enero</v>
          </cell>
        </row>
        <row r="3130">
          <cell r="AR3130" t="str">
            <v>enero</v>
          </cell>
        </row>
        <row r="3131">
          <cell r="AR3131" t="str">
            <v>enero</v>
          </cell>
        </row>
        <row r="3132">
          <cell r="AR3132" t="str">
            <v>enero</v>
          </cell>
        </row>
        <row r="3133">
          <cell r="AR3133" t="str">
            <v>enero</v>
          </cell>
        </row>
        <row r="3134">
          <cell r="AR3134" t="str">
            <v>enero</v>
          </cell>
        </row>
        <row r="3135">
          <cell r="AR3135" t="str">
            <v>enero</v>
          </cell>
        </row>
        <row r="3136">
          <cell r="AR3136" t="str">
            <v>enero</v>
          </cell>
        </row>
        <row r="3137">
          <cell r="AR3137" t="str">
            <v>enero</v>
          </cell>
        </row>
        <row r="3138">
          <cell r="AR3138" t="str">
            <v>enero</v>
          </cell>
        </row>
        <row r="3139">
          <cell r="AR3139" t="str">
            <v>enero</v>
          </cell>
        </row>
        <row r="3140">
          <cell r="AR3140" t="str">
            <v>enero</v>
          </cell>
        </row>
        <row r="3141">
          <cell r="AR3141" t="str">
            <v>enero</v>
          </cell>
        </row>
        <row r="3142">
          <cell r="AR3142" t="str">
            <v>enero</v>
          </cell>
        </row>
        <row r="3143">
          <cell r="AR3143" t="str">
            <v>enero</v>
          </cell>
        </row>
        <row r="3144">
          <cell r="AR3144" t="str">
            <v>enero</v>
          </cell>
        </row>
        <row r="3145">
          <cell r="AR3145" t="str">
            <v>enero</v>
          </cell>
        </row>
        <row r="3146">
          <cell r="AR3146" t="str">
            <v>enero</v>
          </cell>
        </row>
        <row r="3147">
          <cell r="AR3147" t="str">
            <v>enero</v>
          </cell>
        </row>
        <row r="3148">
          <cell r="AR3148" t="str">
            <v>enero</v>
          </cell>
        </row>
        <row r="3149">
          <cell r="AR3149" t="str">
            <v>enero</v>
          </cell>
        </row>
        <row r="3150">
          <cell r="AR3150" t="str">
            <v>enero</v>
          </cell>
        </row>
        <row r="3151">
          <cell r="AR3151" t="str">
            <v>enero</v>
          </cell>
        </row>
        <row r="3152">
          <cell r="AR3152" t="str">
            <v>enero</v>
          </cell>
        </row>
        <row r="3153">
          <cell r="AR3153" t="str">
            <v>enero</v>
          </cell>
        </row>
        <row r="3154">
          <cell r="AR3154" t="str">
            <v>enero</v>
          </cell>
        </row>
        <row r="3155">
          <cell r="AR3155" t="str">
            <v>enero</v>
          </cell>
        </row>
        <row r="3156">
          <cell r="AR3156" t="str">
            <v>enero</v>
          </cell>
        </row>
        <row r="3157">
          <cell r="AR3157" t="str">
            <v>enero</v>
          </cell>
        </row>
        <row r="3158">
          <cell r="AR3158" t="str">
            <v>enero</v>
          </cell>
        </row>
        <row r="3159">
          <cell r="AR3159" t="str">
            <v>enero</v>
          </cell>
        </row>
        <row r="3160">
          <cell r="AR3160" t="str">
            <v>enero</v>
          </cell>
        </row>
        <row r="3161">
          <cell r="AR3161" t="str">
            <v>enero</v>
          </cell>
        </row>
        <row r="3162">
          <cell r="AR3162" t="str">
            <v>enero</v>
          </cell>
        </row>
        <row r="3163">
          <cell r="AR3163" t="str">
            <v>enero</v>
          </cell>
        </row>
        <row r="3164">
          <cell r="AR3164" t="str">
            <v>enero</v>
          </cell>
        </row>
        <row r="3165">
          <cell r="AR3165" t="str">
            <v>enero</v>
          </cell>
        </row>
        <row r="3166">
          <cell r="AR3166" t="str">
            <v>enero</v>
          </cell>
        </row>
        <row r="3167">
          <cell r="AR3167" t="str">
            <v>enero</v>
          </cell>
        </row>
        <row r="3168">
          <cell r="AR3168" t="str">
            <v>enero</v>
          </cell>
        </row>
        <row r="3169">
          <cell r="AR3169" t="str">
            <v>enero</v>
          </cell>
        </row>
        <row r="3170">
          <cell r="AR3170" t="str">
            <v>enero</v>
          </cell>
        </row>
        <row r="3171">
          <cell r="AR3171" t="str">
            <v>enero</v>
          </cell>
        </row>
        <row r="3172">
          <cell r="AR3172" t="str">
            <v>enero</v>
          </cell>
        </row>
        <row r="3173">
          <cell r="AR3173" t="str">
            <v>enero</v>
          </cell>
        </row>
        <row r="3174">
          <cell r="AR3174" t="str">
            <v>enero</v>
          </cell>
        </row>
        <row r="3175">
          <cell r="AR3175" t="str">
            <v>enero</v>
          </cell>
        </row>
        <row r="3176">
          <cell r="AR3176" t="str">
            <v>enero</v>
          </cell>
        </row>
        <row r="3177">
          <cell r="AR3177" t="str">
            <v>enero</v>
          </cell>
        </row>
        <row r="3178">
          <cell r="AR3178" t="str">
            <v>enero</v>
          </cell>
        </row>
        <row r="3179">
          <cell r="AR3179" t="str">
            <v>enero</v>
          </cell>
        </row>
        <row r="3180">
          <cell r="AR3180" t="str">
            <v>enero</v>
          </cell>
        </row>
        <row r="3181">
          <cell r="AR3181" t="str">
            <v>enero</v>
          </cell>
        </row>
        <row r="3182">
          <cell r="AR3182" t="str">
            <v>enero</v>
          </cell>
        </row>
        <row r="3183">
          <cell r="AR3183" t="str">
            <v>enero</v>
          </cell>
        </row>
        <row r="3184">
          <cell r="AR3184" t="str">
            <v>enero</v>
          </cell>
        </row>
        <row r="3185">
          <cell r="AR3185" t="str">
            <v>enero</v>
          </cell>
        </row>
        <row r="3186">
          <cell r="AR3186" t="str">
            <v>enero</v>
          </cell>
        </row>
        <row r="3187">
          <cell r="AR3187" t="str">
            <v>enero</v>
          </cell>
        </row>
        <row r="3188">
          <cell r="AR3188" t="str">
            <v>enero</v>
          </cell>
        </row>
        <row r="3189">
          <cell r="AR3189" t="str">
            <v>enero</v>
          </cell>
        </row>
        <row r="3190">
          <cell r="AR3190" t="str">
            <v>enero</v>
          </cell>
        </row>
        <row r="3191">
          <cell r="AR3191" t="str">
            <v>enero</v>
          </cell>
        </row>
        <row r="3192">
          <cell r="AR3192" t="str">
            <v>enero</v>
          </cell>
        </row>
        <row r="3193">
          <cell r="AR3193" t="str">
            <v>enero</v>
          </cell>
        </row>
        <row r="3194">
          <cell r="AR3194" t="str">
            <v>enero</v>
          </cell>
        </row>
        <row r="3195">
          <cell r="AR3195" t="str">
            <v>enero</v>
          </cell>
        </row>
        <row r="3196">
          <cell r="AR3196" t="str">
            <v>enero</v>
          </cell>
        </row>
        <row r="3197">
          <cell r="AR3197" t="str">
            <v>enero</v>
          </cell>
        </row>
        <row r="3198">
          <cell r="AR3198" t="str">
            <v>enero</v>
          </cell>
        </row>
        <row r="3199">
          <cell r="AR3199" t="str">
            <v>enero</v>
          </cell>
        </row>
        <row r="3200">
          <cell r="AR3200" t="str">
            <v>enero</v>
          </cell>
        </row>
        <row r="3201">
          <cell r="AR3201" t="str">
            <v>enero</v>
          </cell>
        </row>
        <row r="3202">
          <cell r="AR3202" t="str">
            <v>enero</v>
          </cell>
        </row>
        <row r="3203">
          <cell r="AR3203" t="str">
            <v>enero</v>
          </cell>
        </row>
        <row r="3204">
          <cell r="AR3204" t="str">
            <v>enero</v>
          </cell>
        </row>
        <row r="3205">
          <cell r="AR3205" t="str">
            <v>enero</v>
          </cell>
        </row>
        <row r="3206">
          <cell r="AR3206" t="str">
            <v>enero</v>
          </cell>
        </row>
        <row r="3207">
          <cell r="AR3207" t="str">
            <v>enero</v>
          </cell>
        </row>
        <row r="3208">
          <cell r="AR3208" t="str">
            <v>enero</v>
          </cell>
        </row>
        <row r="3209">
          <cell r="AR3209" t="str">
            <v>enero</v>
          </cell>
        </row>
        <row r="3210">
          <cell r="AR3210" t="str">
            <v>enero</v>
          </cell>
        </row>
        <row r="3211">
          <cell r="AR3211" t="str">
            <v>enero</v>
          </cell>
        </row>
        <row r="3212">
          <cell r="AR3212" t="str">
            <v>enero</v>
          </cell>
        </row>
        <row r="3213">
          <cell r="AR3213" t="str">
            <v>enero</v>
          </cell>
        </row>
        <row r="3214">
          <cell r="AR3214" t="str">
            <v>enero</v>
          </cell>
        </row>
        <row r="3215">
          <cell r="AR3215" t="str">
            <v>enero</v>
          </cell>
        </row>
        <row r="3216">
          <cell r="AR3216" t="str">
            <v>enero</v>
          </cell>
        </row>
        <row r="3217">
          <cell r="AR3217" t="str">
            <v>enero</v>
          </cell>
        </row>
        <row r="3218">
          <cell r="AR3218" t="str">
            <v>enero</v>
          </cell>
        </row>
        <row r="3219">
          <cell r="AR3219" t="str">
            <v>enero</v>
          </cell>
        </row>
        <row r="3220">
          <cell r="AR3220" t="str">
            <v>enero</v>
          </cell>
        </row>
        <row r="3221">
          <cell r="AR3221" t="str">
            <v>enero</v>
          </cell>
        </row>
        <row r="3222">
          <cell r="AR3222" t="str">
            <v>enero</v>
          </cell>
        </row>
        <row r="3223">
          <cell r="AR3223" t="str">
            <v>enero</v>
          </cell>
        </row>
        <row r="3224">
          <cell r="AR3224" t="str">
            <v>enero</v>
          </cell>
        </row>
        <row r="3225">
          <cell r="AR3225" t="str">
            <v>enero</v>
          </cell>
        </row>
        <row r="3226">
          <cell r="AR3226" t="str">
            <v>enero</v>
          </cell>
        </row>
        <row r="3227">
          <cell r="AR3227" t="str">
            <v>enero</v>
          </cell>
        </row>
        <row r="3228">
          <cell r="AR3228" t="str">
            <v>enero</v>
          </cell>
        </row>
        <row r="3229">
          <cell r="AR3229" t="str">
            <v>enero</v>
          </cell>
        </row>
        <row r="3230">
          <cell r="AR3230" t="str">
            <v>enero</v>
          </cell>
        </row>
        <row r="3231">
          <cell r="AR3231" t="str">
            <v>enero</v>
          </cell>
        </row>
        <row r="3232">
          <cell r="AR3232" t="str">
            <v>enero</v>
          </cell>
        </row>
        <row r="3233">
          <cell r="AR3233" t="str">
            <v>enero</v>
          </cell>
        </row>
        <row r="3234">
          <cell r="AR3234" t="str">
            <v>enero</v>
          </cell>
        </row>
        <row r="3235">
          <cell r="AR3235" t="str">
            <v>enero</v>
          </cell>
        </row>
        <row r="3236">
          <cell r="AR3236" t="str">
            <v>enero</v>
          </cell>
        </row>
        <row r="3237">
          <cell r="AR3237" t="str">
            <v>enero</v>
          </cell>
        </row>
        <row r="3238">
          <cell r="AR3238" t="str">
            <v>enero</v>
          </cell>
        </row>
        <row r="3239">
          <cell r="AR3239" t="str">
            <v>enero</v>
          </cell>
        </row>
        <row r="3240">
          <cell r="AR3240" t="str">
            <v>enero</v>
          </cell>
        </row>
        <row r="3241">
          <cell r="AR3241" t="str">
            <v>enero</v>
          </cell>
        </row>
        <row r="3242">
          <cell r="AR3242" t="str">
            <v>enero</v>
          </cell>
        </row>
        <row r="3243">
          <cell r="AR3243" t="str">
            <v>enero</v>
          </cell>
        </row>
        <row r="3244">
          <cell r="AR3244" t="str">
            <v>enero</v>
          </cell>
        </row>
        <row r="3245">
          <cell r="AR3245" t="str">
            <v>enero</v>
          </cell>
        </row>
        <row r="3246">
          <cell r="AR3246" t="str">
            <v>enero</v>
          </cell>
        </row>
        <row r="3247">
          <cell r="AR3247" t="str">
            <v>enero</v>
          </cell>
        </row>
        <row r="3248">
          <cell r="AR3248" t="str">
            <v>enero</v>
          </cell>
        </row>
        <row r="3249">
          <cell r="AR3249" t="str">
            <v>enero</v>
          </cell>
        </row>
        <row r="3250">
          <cell r="AR3250" t="str">
            <v>enero</v>
          </cell>
        </row>
        <row r="3251">
          <cell r="AR3251" t="str">
            <v>enero</v>
          </cell>
        </row>
        <row r="3252">
          <cell r="AR3252" t="str">
            <v>enero</v>
          </cell>
        </row>
        <row r="3253">
          <cell r="AR3253" t="str">
            <v>enero</v>
          </cell>
        </row>
        <row r="3254">
          <cell r="AR3254" t="str">
            <v>enero</v>
          </cell>
        </row>
        <row r="3255">
          <cell r="AR3255" t="str">
            <v>enero</v>
          </cell>
        </row>
        <row r="3256">
          <cell r="AR3256" t="str">
            <v>enero</v>
          </cell>
        </row>
        <row r="3257">
          <cell r="AR3257" t="str">
            <v>enero</v>
          </cell>
        </row>
        <row r="3258">
          <cell r="AR3258" t="str">
            <v>enero</v>
          </cell>
        </row>
        <row r="3259">
          <cell r="AR3259" t="str">
            <v>enero</v>
          </cell>
        </row>
        <row r="3260">
          <cell r="AR3260" t="str">
            <v>enero</v>
          </cell>
        </row>
        <row r="3261">
          <cell r="AR3261" t="str">
            <v>enero</v>
          </cell>
        </row>
        <row r="3262">
          <cell r="AR3262" t="str">
            <v>enero</v>
          </cell>
        </row>
        <row r="3263">
          <cell r="AR3263" t="str">
            <v>enero</v>
          </cell>
        </row>
        <row r="3264">
          <cell r="AR3264" t="str">
            <v>enero</v>
          </cell>
        </row>
        <row r="3265">
          <cell r="AR3265" t="str">
            <v>enero</v>
          </cell>
        </row>
        <row r="3266">
          <cell r="AR3266" t="str">
            <v>enero</v>
          </cell>
        </row>
        <row r="3267">
          <cell r="AR3267" t="str">
            <v>enero</v>
          </cell>
        </row>
        <row r="3268">
          <cell r="AR3268" t="str">
            <v>enero</v>
          </cell>
        </row>
        <row r="3269">
          <cell r="AR3269" t="str">
            <v>enero</v>
          </cell>
        </row>
        <row r="3270">
          <cell r="AR3270" t="str">
            <v>enero</v>
          </cell>
        </row>
        <row r="3271">
          <cell r="AR3271" t="str">
            <v>enero</v>
          </cell>
        </row>
        <row r="3272">
          <cell r="AR3272" t="str">
            <v>enero</v>
          </cell>
        </row>
        <row r="3273">
          <cell r="AR3273" t="str">
            <v>enero</v>
          </cell>
        </row>
        <row r="3274">
          <cell r="AR3274" t="str">
            <v>enero</v>
          </cell>
        </row>
        <row r="3275">
          <cell r="AR3275" t="str">
            <v>enero</v>
          </cell>
        </row>
        <row r="3276">
          <cell r="AR3276" t="str">
            <v>enero</v>
          </cell>
        </row>
        <row r="3277">
          <cell r="AR3277" t="str">
            <v>enero</v>
          </cell>
        </row>
        <row r="3278">
          <cell r="AR3278" t="str">
            <v>enero</v>
          </cell>
        </row>
        <row r="3279">
          <cell r="AR3279" t="str">
            <v>enero</v>
          </cell>
        </row>
        <row r="3280">
          <cell r="AR3280" t="str">
            <v>enero</v>
          </cell>
        </row>
        <row r="3281">
          <cell r="AR3281" t="str">
            <v>enero</v>
          </cell>
        </row>
        <row r="3282">
          <cell r="AR3282" t="str">
            <v>enero</v>
          </cell>
        </row>
        <row r="3283">
          <cell r="AR3283" t="str">
            <v>enero</v>
          </cell>
        </row>
        <row r="3284">
          <cell r="AR3284" t="str">
            <v>enero</v>
          </cell>
        </row>
        <row r="3285">
          <cell r="AR3285" t="str">
            <v>enero</v>
          </cell>
        </row>
        <row r="3286">
          <cell r="AR3286" t="str">
            <v>enero</v>
          </cell>
        </row>
        <row r="3287">
          <cell r="AR3287" t="str">
            <v>enero</v>
          </cell>
        </row>
        <row r="3288">
          <cell r="AR3288" t="str">
            <v>enero</v>
          </cell>
        </row>
        <row r="3289">
          <cell r="AR3289" t="str">
            <v>enero</v>
          </cell>
        </row>
        <row r="3290">
          <cell r="AR3290" t="str">
            <v>enero</v>
          </cell>
        </row>
        <row r="3291">
          <cell r="AR3291" t="str">
            <v>enero</v>
          </cell>
        </row>
        <row r="3292">
          <cell r="AR3292" t="str">
            <v>enero</v>
          </cell>
        </row>
        <row r="3293">
          <cell r="AR3293" t="str">
            <v>enero</v>
          </cell>
        </row>
        <row r="3294">
          <cell r="AR3294" t="str">
            <v>enero</v>
          </cell>
        </row>
        <row r="3295">
          <cell r="AR3295" t="str">
            <v>enero</v>
          </cell>
        </row>
        <row r="3296">
          <cell r="AR3296" t="str">
            <v>enero</v>
          </cell>
        </row>
        <row r="3297">
          <cell r="AR3297" t="str">
            <v>enero</v>
          </cell>
        </row>
        <row r="3298">
          <cell r="AR3298" t="str">
            <v>enero</v>
          </cell>
        </row>
        <row r="3299">
          <cell r="AR3299" t="str">
            <v>enero</v>
          </cell>
        </row>
        <row r="3300">
          <cell r="AR3300" t="str">
            <v>enero</v>
          </cell>
        </row>
        <row r="3301">
          <cell r="AR3301" t="str">
            <v>enero</v>
          </cell>
        </row>
        <row r="3302">
          <cell r="AR3302" t="str">
            <v>enero</v>
          </cell>
        </row>
        <row r="3303">
          <cell r="AR3303" t="str">
            <v>enero</v>
          </cell>
        </row>
        <row r="3304">
          <cell r="AR3304" t="str">
            <v>enero</v>
          </cell>
        </row>
        <row r="3305">
          <cell r="AR3305" t="str">
            <v>enero</v>
          </cell>
        </row>
        <row r="3306">
          <cell r="AR3306" t="str">
            <v>enero</v>
          </cell>
        </row>
        <row r="3307">
          <cell r="AR3307" t="str">
            <v>enero</v>
          </cell>
        </row>
        <row r="3308">
          <cell r="AR3308" t="str">
            <v>enero</v>
          </cell>
        </row>
        <row r="3309">
          <cell r="AR3309" t="str">
            <v>enero</v>
          </cell>
        </row>
        <row r="3310">
          <cell r="AR3310" t="str">
            <v>enero</v>
          </cell>
        </row>
        <row r="3311">
          <cell r="AR3311" t="str">
            <v>enero</v>
          </cell>
        </row>
        <row r="3312">
          <cell r="AR3312" t="str">
            <v>enero</v>
          </cell>
        </row>
        <row r="3313">
          <cell r="AR3313" t="str">
            <v>enero</v>
          </cell>
        </row>
        <row r="3314">
          <cell r="AR3314" t="str">
            <v>enero</v>
          </cell>
        </row>
        <row r="3315">
          <cell r="AR3315" t="str">
            <v>enero</v>
          </cell>
        </row>
        <row r="3316">
          <cell r="AR3316" t="str">
            <v>enero</v>
          </cell>
        </row>
        <row r="3317">
          <cell r="AR3317" t="str">
            <v>enero</v>
          </cell>
        </row>
        <row r="3318">
          <cell r="AR3318" t="str">
            <v>enero</v>
          </cell>
        </row>
        <row r="3319">
          <cell r="AR3319" t="str">
            <v>enero</v>
          </cell>
        </row>
        <row r="3320">
          <cell r="AR3320" t="str">
            <v>enero</v>
          </cell>
        </row>
        <row r="3321">
          <cell r="AR3321" t="str">
            <v>enero</v>
          </cell>
        </row>
        <row r="3322">
          <cell r="AR3322" t="str">
            <v>enero</v>
          </cell>
        </row>
        <row r="3323">
          <cell r="AR3323" t="str">
            <v>enero</v>
          </cell>
        </row>
        <row r="3324">
          <cell r="AR3324" t="str">
            <v>enero</v>
          </cell>
        </row>
        <row r="3325">
          <cell r="AR3325" t="str">
            <v>enero</v>
          </cell>
        </row>
        <row r="3326">
          <cell r="AR3326" t="str">
            <v>enero</v>
          </cell>
        </row>
        <row r="3327">
          <cell r="AR3327" t="str">
            <v>enero</v>
          </cell>
        </row>
        <row r="3328">
          <cell r="AR3328" t="str">
            <v>enero</v>
          </cell>
        </row>
        <row r="3329">
          <cell r="AR3329" t="str">
            <v>enero</v>
          </cell>
        </row>
        <row r="3330">
          <cell r="AR3330" t="str">
            <v>enero</v>
          </cell>
        </row>
        <row r="3331">
          <cell r="AR3331" t="str">
            <v>enero</v>
          </cell>
        </row>
        <row r="3332">
          <cell r="AR3332" t="str">
            <v>enero</v>
          </cell>
        </row>
        <row r="3333">
          <cell r="AR3333" t="str">
            <v>enero</v>
          </cell>
        </row>
        <row r="3334">
          <cell r="AR3334" t="str">
            <v>enero</v>
          </cell>
        </row>
        <row r="3335">
          <cell r="AR3335" t="str">
            <v>enero</v>
          </cell>
        </row>
        <row r="3336">
          <cell r="AR3336" t="str">
            <v>enero</v>
          </cell>
        </row>
        <row r="3337">
          <cell r="AR3337" t="str">
            <v>enero</v>
          </cell>
        </row>
        <row r="3338">
          <cell r="AR3338" t="str">
            <v>enero</v>
          </cell>
        </row>
        <row r="3339">
          <cell r="AR3339" t="str">
            <v>enero</v>
          </cell>
        </row>
        <row r="3340">
          <cell r="AR3340" t="str">
            <v>enero</v>
          </cell>
        </row>
        <row r="3341">
          <cell r="AR3341" t="str">
            <v>enero</v>
          </cell>
        </row>
        <row r="3342">
          <cell r="AR3342" t="str">
            <v>enero</v>
          </cell>
        </row>
        <row r="3343">
          <cell r="AR3343" t="str">
            <v>enero</v>
          </cell>
        </row>
        <row r="3344">
          <cell r="AR3344" t="str">
            <v>enero</v>
          </cell>
        </row>
        <row r="3345">
          <cell r="AR3345" t="str">
            <v>enero</v>
          </cell>
        </row>
        <row r="3346">
          <cell r="AR3346" t="str">
            <v>enero</v>
          </cell>
        </row>
        <row r="3347">
          <cell r="AR3347" t="str">
            <v>enero</v>
          </cell>
        </row>
        <row r="3348">
          <cell r="AR3348" t="str">
            <v>enero</v>
          </cell>
        </row>
        <row r="3349">
          <cell r="AR3349" t="str">
            <v>enero</v>
          </cell>
        </row>
        <row r="3350">
          <cell r="AR3350" t="str">
            <v>enero</v>
          </cell>
        </row>
        <row r="3351">
          <cell r="AR3351" t="str">
            <v>enero</v>
          </cell>
        </row>
        <row r="3352">
          <cell r="AR3352" t="str">
            <v>enero</v>
          </cell>
        </row>
        <row r="3353">
          <cell r="AR3353" t="str">
            <v>enero</v>
          </cell>
        </row>
        <row r="3354">
          <cell r="AR3354" t="str">
            <v>enero</v>
          </cell>
        </row>
        <row r="3355">
          <cell r="AR3355" t="str">
            <v>enero</v>
          </cell>
        </row>
        <row r="3356">
          <cell r="AR3356" t="str">
            <v>enero</v>
          </cell>
        </row>
        <row r="3357">
          <cell r="AR3357" t="str">
            <v>enero</v>
          </cell>
        </row>
        <row r="3358">
          <cell r="AR3358" t="str">
            <v>enero</v>
          </cell>
        </row>
        <row r="3359">
          <cell r="AR3359" t="str">
            <v>enero</v>
          </cell>
        </row>
        <row r="3360">
          <cell r="AR3360" t="str">
            <v>enero</v>
          </cell>
        </row>
        <row r="3361">
          <cell r="AR3361" t="str">
            <v>enero</v>
          </cell>
        </row>
        <row r="3362">
          <cell r="AR3362" t="str">
            <v>enero</v>
          </cell>
        </row>
        <row r="3363">
          <cell r="AR3363" t="str">
            <v>enero</v>
          </cell>
        </row>
        <row r="3364">
          <cell r="AR3364" t="str">
            <v>enero</v>
          </cell>
        </row>
        <row r="3365">
          <cell r="AR3365" t="str">
            <v>enero</v>
          </cell>
        </row>
        <row r="3366">
          <cell r="AR3366" t="str">
            <v>enero</v>
          </cell>
        </row>
        <row r="3367">
          <cell r="AR3367" t="str">
            <v>enero</v>
          </cell>
        </row>
        <row r="3368">
          <cell r="AR3368" t="str">
            <v>enero</v>
          </cell>
        </row>
        <row r="3369">
          <cell r="AR3369" t="str">
            <v>enero</v>
          </cell>
        </row>
        <row r="3370">
          <cell r="AR3370" t="str">
            <v>enero</v>
          </cell>
        </row>
        <row r="3371">
          <cell r="AR3371" t="str">
            <v>enero</v>
          </cell>
        </row>
        <row r="3372">
          <cell r="AR3372" t="str">
            <v>enero</v>
          </cell>
        </row>
        <row r="3373">
          <cell r="AR3373" t="str">
            <v>enero</v>
          </cell>
        </row>
        <row r="3374">
          <cell r="AR3374" t="str">
            <v>enero</v>
          </cell>
        </row>
        <row r="3375">
          <cell r="AR3375" t="str">
            <v>enero</v>
          </cell>
        </row>
        <row r="3376">
          <cell r="AR3376" t="str">
            <v>enero</v>
          </cell>
        </row>
        <row r="3377">
          <cell r="AR3377" t="str">
            <v>enero</v>
          </cell>
        </row>
        <row r="3378">
          <cell r="AR3378" t="str">
            <v>enero</v>
          </cell>
        </row>
        <row r="3379">
          <cell r="AR3379" t="str">
            <v>enero</v>
          </cell>
        </row>
        <row r="3380">
          <cell r="AR3380" t="str">
            <v>enero</v>
          </cell>
        </row>
        <row r="3381">
          <cell r="AR3381" t="str">
            <v>enero</v>
          </cell>
        </row>
        <row r="3382">
          <cell r="AR3382" t="str">
            <v>enero</v>
          </cell>
        </row>
        <row r="3383">
          <cell r="AR3383" t="str">
            <v>enero</v>
          </cell>
        </row>
        <row r="3384">
          <cell r="AR3384" t="str">
            <v>enero</v>
          </cell>
        </row>
        <row r="3385">
          <cell r="AR3385" t="str">
            <v>enero</v>
          </cell>
        </row>
        <row r="3386">
          <cell r="AR3386" t="str">
            <v>enero</v>
          </cell>
        </row>
        <row r="3387">
          <cell r="AR3387" t="str">
            <v>enero</v>
          </cell>
        </row>
        <row r="3388">
          <cell r="AR3388" t="str">
            <v>enero</v>
          </cell>
        </row>
        <row r="3389">
          <cell r="AR3389" t="str">
            <v>enero</v>
          </cell>
        </row>
        <row r="3390">
          <cell r="AR3390" t="str">
            <v>enero</v>
          </cell>
        </row>
        <row r="3391">
          <cell r="AR3391" t="str">
            <v>enero</v>
          </cell>
        </row>
        <row r="3392">
          <cell r="AR3392" t="str">
            <v>enero</v>
          </cell>
        </row>
        <row r="3393">
          <cell r="AR3393" t="str">
            <v>enero</v>
          </cell>
        </row>
        <row r="3394">
          <cell r="AR3394" t="str">
            <v>enero</v>
          </cell>
        </row>
        <row r="3395">
          <cell r="AR3395" t="str">
            <v>enero</v>
          </cell>
        </row>
        <row r="3396">
          <cell r="AR3396" t="str">
            <v>enero</v>
          </cell>
        </row>
        <row r="3397">
          <cell r="AR3397" t="str">
            <v>enero</v>
          </cell>
        </row>
        <row r="3398">
          <cell r="AR3398" t="str">
            <v>enero</v>
          </cell>
        </row>
        <row r="3399">
          <cell r="AR3399" t="str">
            <v>enero</v>
          </cell>
        </row>
        <row r="3400">
          <cell r="AR3400" t="str">
            <v>enero</v>
          </cell>
        </row>
        <row r="3401">
          <cell r="AR3401" t="str">
            <v>enero</v>
          </cell>
        </row>
        <row r="3402">
          <cell r="AR3402" t="str">
            <v>enero</v>
          </cell>
        </row>
        <row r="3403">
          <cell r="AR3403" t="str">
            <v>enero</v>
          </cell>
        </row>
        <row r="3404">
          <cell r="AR3404" t="str">
            <v>enero</v>
          </cell>
        </row>
        <row r="3405">
          <cell r="AR3405" t="str">
            <v>enero</v>
          </cell>
        </row>
        <row r="3406">
          <cell r="AR3406" t="str">
            <v>enero</v>
          </cell>
        </row>
        <row r="3407">
          <cell r="AR3407" t="str">
            <v>enero</v>
          </cell>
        </row>
        <row r="3408">
          <cell r="AR3408" t="str">
            <v>enero</v>
          </cell>
        </row>
        <row r="3409">
          <cell r="AR3409" t="str">
            <v>enero</v>
          </cell>
        </row>
        <row r="3410">
          <cell r="AR3410" t="str">
            <v>enero</v>
          </cell>
        </row>
        <row r="3411">
          <cell r="AR3411" t="str">
            <v>enero</v>
          </cell>
        </row>
        <row r="3412">
          <cell r="AR3412" t="str">
            <v>enero</v>
          </cell>
        </row>
        <row r="3413">
          <cell r="AR3413" t="str">
            <v>enero</v>
          </cell>
        </row>
        <row r="3414">
          <cell r="AR3414" t="str">
            <v>enero</v>
          </cell>
        </row>
        <row r="3415">
          <cell r="AR3415" t="str">
            <v>enero</v>
          </cell>
        </row>
        <row r="3416">
          <cell r="AR3416" t="str">
            <v>enero</v>
          </cell>
        </row>
        <row r="3417">
          <cell r="AR3417" t="str">
            <v>enero</v>
          </cell>
        </row>
        <row r="3418">
          <cell r="AR3418" t="str">
            <v>enero</v>
          </cell>
        </row>
        <row r="3419">
          <cell r="AR3419" t="str">
            <v>enero</v>
          </cell>
        </row>
        <row r="3420">
          <cell r="AR3420" t="str">
            <v>enero</v>
          </cell>
        </row>
        <row r="3421">
          <cell r="AR3421" t="str">
            <v>enero</v>
          </cell>
        </row>
        <row r="3422">
          <cell r="AR3422" t="str">
            <v>enero</v>
          </cell>
        </row>
        <row r="3423">
          <cell r="AR3423" t="str">
            <v>enero</v>
          </cell>
        </row>
        <row r="3424">
          <cell r="AR3424" t="str">
            <v>enero</v>
          </cell>
        </row>
        <row r="3425">
          <cell r="AR3425" t="str">
            <v>enero</v>
          </cell>
        </row>
        <row r="3426">
          <cell r="AR3426" t="str">
            <v>enero</v>
          </cell>
        </row>
        <row r="3427">
          <cell r="AR3427" t="str">
            <v>enero</v>
          </cell>
        </row>
        <row r="3428">
          <cell r="AR3428" t="str">
            <v>enero</v>
          </cell>
        </row>
        <row r="3429">
          <cell r="AR3429" t="str">
            <v>enero</v>
          </cell>
        </row>
        <row r="3430">
          <cell r="AR3430" t="str">
            <v>enero</v>
          </cell>
        </row>
        <row r="3431">
          <cell r="AR3431" t="str">
            <v>enero</v>
          </cell>
        </row>
        <row r="3432">
          <cell r="AR3432" t="str">
            <v>enero</v>
          </cell>
        </row>
        <row r="3433">
          <cell r="AR3433" t="str">
            <v>enero</v>
          </cell>
        </row>
        <row r="3434">
          <cell r="AR3434" t="str">
            <v>enero</v>
          </cell>
        </row>
        <row r="3435">
          <cell r="AR3435" t="str">
            <v>enero</v>
          </cell>
        </row>
        <row r="3436">
          <cell r="AR3436" t="str">
            <v>enero</v>
          </cell>
        </row>
        <row r="3437">
          <cell r="AR3437" t="str">
            <v>enero</v>
          </cell>
        </row>
        <row r="3438">
          <cell r="AR3438" t="str">
            <v>enero</v>
          </cell>
        </row>
        <row r="3439">
          <cell r="AR3439" t="str">
            <v>enero</v>
          </cell>
        </row>
        <row r="3440">
          <cell r="AR3440" t="str">
            <v>enero</v>
          </cell>
        </row>
        <row r="3441">
          <cell r="AR3441" t="str">
            <v>enero</v>
          </cell>
        </row>
        <row r="3442">
          <cell r="AR3442" t="str">
            <v>enero</v>
          </cell>
        </row>
        <row r="3443">
          <cell r="AR3443" t="str">
            <v>enero</v>
          </cell>
        </row>
        <row r="3444">
          <cell r="AR3444" t="str">
            <v>enero</v>
          </cell>
        </row>
        <row r="3445">
          <cell r="AR3445" t="str">
            <v>enero</v>
          </cell>
        </row>
        <row r="3446">
          <cell r="AR3446" t="str">
            <v>enero</v>
          </cell>
        </row>
        <row r="3447">
          <cell r="AR3447" t="str">
            <v>enero</v>
          </cell>
        </row>
        <row r="3448">
          <cell r="AR3448" t="str">
            <v>enero</v>
          </cell>
        </row>
        <row r="3449">
          <cell r="AR3449" t="str">
            <v>enero</v>
          </cell>
        </row>
        <row r="3450">
          <cell r="AR3450" t="str">
            <v>enero</v>
          </cell>
        </row>
        <row r="3451">
          <cell r="AR3451" t="str">
            <v>enero</v>
          </cell>
        </row>
        <row r="3452">
          <cell r="AR3452" t="str">
            <v>enero</v>
          </cell>
        </row>
        <row r="3453">
          <cell r="AR3453" t="str">
            <v>enero</v>
          </cell>
        </row>
        <row r="3454">
          <cell r="AR3454" t="str">
            <v>enero</v>
          </cell>
        </row>
        <row r="3455">
          <cell r="AR3455" t="str">
            <v>enero</v>
          </cell>
        </row>
        <row r="3456">
          <cell r="AR3456" t="str">
            <v>enero</v>
          </cell>
        </row>
        <row r="3457">
          <cell r="AR3457" t="str">
            <v>enero</v>
          </cell>
        </row>
        <row r="3458">
          <cell r="AR3458" t="str">
            <v>enero</v>
          </cell>
        </row>
        <row r="3459">
          <cell r="AR3459" t="str">
            <v>enero</v>
          </cell>
        </row>
        <row r="3460">
          <cell r="AR3460" t="str">
            <v>enero</v>
          </cell>
        </row>
        <row r="3461">
          <cell r="AR3461" t="str">
            <v>enero</v>
          </cell>
        </row>
        <row r="3462">
          <cell r="AR3462" t="str">
            <v>enero</v>
          </cell>
        </row>
        <row r="3463">
          <cell r="AR3463" t="str">
            <v>enero</v>
          </cell>
        </row>
        <row r="3464">
          <cell r="AR3464" t="str">
            <v>enero</v>
          </cell>
        </row>
        <row r="3465">
          <cell r="AR3465" t="str">
            <v>enero</v>
          </cell>
        </row>
        <row r="3466">
          <cell r="AR3466" t="str">
            <v>enero</v>
          </cell>
        </row>
        <row r="3467">
          <cell r="AR3467" t="str">
            <v>enero</v>
          </cell>
        </row>
        <row r="3468">
          <cell r="AR3468" t="str">
            <v>enero</v>
          </cell>
        </row>
        <row r="3469">
          <cell r="AR3469" t="str">
            <v>enero</v>
          </cell>
        </row>
        <row r="3470">
          <cell r="AR3470" t="str">
            <v>enero</v>
          </cell>
        </row>
        <row r="3471">
          <cell r="AR3471" t="str">
            <v>enero</v>
          </cell>
        </row>
        <row r="3472">
          <cell r="AR3472" t="str">
            <v>enero</v>
          </cell>
        </row>
        <row r="3473">
          <cell r="AR3473" t="str">
            <v>enero</v>
          </cell>
        </row>
        <row r="3474">
          <cell r="AR3474" t="str">
            <v>enero</v>
          </cell>
        </row>
        <row r="3475">
          <cell r="AR3475" t="str">
            <v>enero</v>
          </cell>
        </row>
        <row r="3476">
          <cell r="AR3476" t="str">
            <v>enero</v>
          </cell>
        </row>
        <row r="3477">
          <cell r="AR3477" t="str">
            <v>enero</v>
          </cell>
        </row>
        <row r="3478">
          <cell r="AR3478" t="str">
            <v>enero</v>
          </cell>
        </row>
        <row r="3479">
          <cell r="AR3479" t="str">
            <v>enero</v>
          </cell>
        </row>
        <row r="3480">
          <cell r="AR3480" t="str">
            <v>enero</v>
          </cell>
        </row>
        <row r="3481">
          <cell r="AR3481" t="str">
            <v>enero</v>
          </cell>
        </row>
        <row r="3482">
          <cell r="AR3482" t="str">
            <v>enero</v>
          </cell>
        </row>
        <row r="3483">
          <cell r="AR3483" t="str">
            <v>enero</v>
          </cell>
        </row>
        <row r="3484">
          <cell r="AR3484" t="str">
            <v>enero</v>
          </cell>
        </row>
        <row r="3485">
          <cell r="AR3485" t="str">
            <v>enero</v>
          </cell>
        </row>
        <row r="3486">
          <cell r="AR3486" t="str">
            <v>enero</v>
          </cell>
        </row>
        <row r="3487">
          <cell r="AR3487" t="str">
            <v>enero</v>
          </cell>
        </row>
        <row r="3488">
          <cell r="AR3488" t="str">
            <v>enero</v>
          </cell>
        </row>
        <row r="3489">
          <cell r="AR3489" t="str">
            <v>enero</v>
          </cell>
        </row>
        <row r="3490">
          <cell r="AR3490" t="str">
            <v>enero</v>
          </cell>
        </row>
        <row r="3491">
          <cell r="AR3491" t="str">
            <v>enero</v>
          </cell>
        </row>
        <row r="3492">
          <cell r="AR3492" t="str">
            <v>enero</v>
          </cell>
        </row>
        <row r="3493">
          <cell r="AR3493" t="str">
            <v>enero</v>
          </cell>
        </row>
        <row r="3494">
          <cell r="AR3494" t="str">
            <v>enero</v>
          </cell>
        </row>
        <row r="3495">
          <cell r="AR3495" t="str">
            <v>enero</v>
          </cell>
        </row>
        <row r="3496">
          <cell r="AR3496" t="str">
            <v>enero</v>
          </cell>
        </row>
        <row r="3497">
          <cell r="AR3497" t="str">
            <v>enero</v>
          </cell>
        </row>
        <row r="3498">
          <cell r="AR3498" t="str">
            <v>enero</v>
          </cell>
        </row>
        <row r="3499">
          <cell r="AR3499" t="str">
            <v>enero</v>
          </cell>
        </row>
        <row r="3500">
          <cell r="AR3500" t="str">
            <v>enero</v>
          </cell>
        </row>
        <row r="3501">
          <cell r="AR3501" t="str">
            <v>enero</v>
          </cell>
        </row>
        <row r="3502">
          <cell r="AR3502" t="str">
            <v>enero</v>
          </cell>
        </row>
        <row r="3503">
          <cell r="AR3503" t="str">
            <v>enero</v>
          </cell>
        </row>
        <row r="3504">
          <cell r="AR3504" t="str">
            <v>enero</v>
          </cell>
        </row>
        <row r="3505">
          <cell r="AR3505" t="str">
            <v>enero</v>
          </cell>
        </row>
        <row r="3506">
          <cell r="AR3506" t="str">
            <v>enero</v>
          </cell>
        </row>
        <row r="3507">
          <cell r="AR3507" t="str">
            <v>enero</v>
          </cell>
        </row>
        <row r="3508">
          <cell r="AR3508" t="str">
            <v>enero</v>
          </cell>
        </row>
        <row r="3509">
          <cell r="AR3509" t="str">
            <v>enero</v>
          </cell>
        </row>
        <row r="3510">
          <cell r="AR3510" t="str">
            <v>enero</v>
          </cell>
        </row>
        <row r="3511">
          <cell r="AR3511" t="str">
            <v>enero</v>
          </cell>
        </row>
        <row r="3512">
          <cell r="AR3512" t="str">
            <v>enero</v>
          </cell>
        </row>
        <row r="3513">
          <cell r="AR3513" t="str">
            <v>enero</v>
          </cell>
        </row>
        <row r="3514">
          <cell r="AR3514" t="str">
            <v>enero</v>
          </cell>
        </row>
        <row r="3515">
          <cell r="AR3515" t="str">
            <v>enero</v>
          </cell>
        </row>
        <row r="3516">
          <cell r="AR3516" t="str">
            <v>enero</v>
          </cell>
        </row>
        <row r="3517">
          <cell r="AR3517" t="str">
            <v>enero</v>
          </cell>
        </row>
        <row r="3518">
          <cell r="AR3518" t="str">
            <v>enero</v>
          </cell>
        </row>
        <row r="3519">
          <cell r="AR3519" t="str">
            <v>enero</v>
          </cell>
        </row>
        <row r="3520">
          <cell r="AR3520" t="str">
            <v>enero</v>
          </cell>
        </row>
        <row r="3521">
          <cell r="AR3521" t="str">
            <v>enero</v>
          </cell>
        </row>
        <row r="3522">
          <cell r="AR3522" t="str">
            <v>enero</v>
          </cell>
        </row>
        <row r="3523">
          <cell r="AR3523" t="str">
            <v>enero</v>
          </cell>
        </row>
        <row r="3524">
          <cell r="AR3524" t="str">
            <v>enero</v>
          </cell>
        </row>
        <row r="3525">
          <cell r="AR3525" t="str">
            <v>enero</v>
          </cell>
        </row>
        <row r="3526">
          <cell r="AR3526" t="str">
            <v>enero</v>
          </cell>
        </row>
        <row r="3527">
          <cell r="AR3527" t="str">
            <v>enero</v>
          </cell>
        </row>
        <row r="3528">
          <cell r="AR3528" t="str">
            <v>enero</v>
          </cell>
        </row>
        <row r="3529">
          <cell r="AR3529" t="str">
            <v>enero</v>
          </cell>
        </row>
        <row r="3530">
          <cell r="AR3530" t="str">
            <v>enero</v>
          </cell>
        </row>
        <row r="3531">
          <cell r="AR3531" t="str">
            <v>enero</v>
          </cell>
        </row>
        <row r="3532">
          <cell r="AR3532" t="str">
            <v>enero</v>
          </cell>
        </row>
        <row r="3533">
          <cell r="AR3533" t="str">
            <v>enero</v>
          </cell>
        </row>
        <row r="3534">
          <cell r="AR3534" t="str">
            <v>enero</v>
          </cell>
        </row>
        <row r="3535">
          <cell r="AR3535" t="str">
            <v>enero</v>
          </cell>
        </row>
        <row r="3536">
          <cell r="AR3536" t="str">
            <v>enero</v>
          </cell>
        </row>
        <row r="3537">
          <cell r="AR3537" t="str">
            <v>enero</v>
          </cell>
        </row>
        <row r="3538">
          <cell r="AR3538" t="str">
            <v>enero</v>
          </cell>
        </row>
        <row r="3539">
          <cell r="AR3539" t="str">
            <v>enero</v>
          </cell>
        </row>
        <row r="3540">
          <cell r="AR3540" t="str">
            <v>enero</v>
          </cell>
        </row>
        <row r="3541">
          <cell r="AR3541" t="str">
            <v>enero</v>
          </cell>
        </row>
        <row r="3542">
          <cell r="AR3542" t="str">
            <v>enero</v>
          </cell>
        </row>
        <row r="3543">
          <cell r="AR3543" t="str">
            <v>enero</v>
          </cell>
        </row>
        <row r="3544">
          <cell r="AR3544" t="str">
            <v>enero</v>
          </cell>
        </row>
        <row r="3545">
          <cell r="AR3545" t="str">
            <v>enero</v>
          </cell>
        </row>
        <row r="3546">
          <cell r="AR3546" t="str">
            <v>enero</v>
          </cell>
        </row>
        <row r="3547">
          <cell r="AR3547" t="str">
            <v>enero</v>
          </cell>
        </row>
        <row r="3548">
          <cell r="AR3548" t="str">
            <v>enero</v>
          </cell>
        </row>
        <row r="3549">
          <cell r="AR3549" t="str">
            <v>enero</v>
          </cell>
        </row>
        <row r="3550">
          <cell r="AR3550" t="str">
            <v>enero</v>
          </cell>
        </row>
        <row r="3551">
          <cell r="AR3551" t="str">
            <v>enero</v>
          </cell>
        </row>
        <row r="3552">
          <cell r="AR3552" t="str">
            <v>enero</v>
          </cell>
        </row>
        <row r="3553">
          <cell r="AR3553" t="str">
            <v>enero</v>
          </cell>
        </row>
        <row r="3554">
          <cell r="AR3554" t="str">
            <v>enero</v>
          </cell>
        </row>
        <row r="3555">
          <cell r="AR3555" t="str">
            <v>enero</v>
          </cell>
        </row>
        <row r="3556">
          <cell r="AR3556" t="str">
            <v>enero</v>
          </cell>
        </row>
        <row r="3557">
          <cell r="AR3557" t="str">
            <v>enero</v>
          </cell>
        </row>
        <row r="3558">
          <cell r="AR3558" t="str">
            <v>enero</v>
          </cell>
        </row>
        <row r="3559">
          <cell r="AR3559" t="str">
            <v>enero</v>
          </cell>
        </row>
        <row r="3560">
          <cell r="AR3560" t="str">
            <v>enero</v>
          </cell>
        </row>
        <row r="3561">
          <cell r="AR3561" t="str">
            <v>enero</v>
          </cell>
        </row>
        <row r="3562">
          <cell r="AR3562" t="str">
            <v>enero</v>
          </cell>
        </row>
        <row r="3563">
          <cell r="AR3563" t="str">
            <v>enero</v>
          </cell>
        </row>
        <row r="3564">
          <cell r="AR3564" t="str">
            <v>enero</v>
          </cell>
        </row>
        <row r="3565">
          <cell r="AR3565" t="str">
            <v>enero</v>
          </cell>
        </row>
        <row r="3566">
          <cell r="AR3566" t="str">
            <v>enero</v>
          </cell>
        </row>
        <row r="3567">
          <cell r="AR3567" t="str">
            <v>enero</v>
          </cell>
        </row>
        <row r="3568">
          <cell r="AR3568" t="str">
            <v>enero</v>
          </cell>
        </row>
        <row r="3569">
          <cell r="AR3569" t="str">
            <v>enero</v>
          </cell>
        </row>
        <row r="3570">
          <cell r="AR3570" t="str">
            <v>enero</v>
          </cell>
        </row>
        <row r="3571">
          <cell r="AR3571" t="str">
            <v>enero</v>
          </cell>
        </row>
        <row r="3572">
          <cell r="AR3572" t="str">
            <v>enero</v>
          </cell>
        </row>
        <row r="3573">
          <cell r="AR3573" t="str">
            <v>enero</v>
          </cell>
        </row>
        <row r="3574">
          <cell r="AR3574" t="str">
            <v>enero</v>
          </cell>
        </row>
        <row r="3575">
          <cell r="AR3575" t="str">
            <v>enero</v>
          </cell>
        </row>
        <row r="3576">
          <cell r="AR3576" t="str">
            <v>enero</v>
          </cell>
        </row>
        <row r="3577">
          <cell r="AR3577" t="str">
            <v>enero</v>
          </cell>
        </row>
        <row r="3578">
          <cell r="AR3578" t="str">
            <v>enero</v>
          </cell>
        </row>
        <row r="3579">
          <cell r="AR3579" t="str">
            <v>enero</v>
          </cell>
        </row>
        <row r="3580">
          <cell r="AR3580" t="str">
            <v>enero</v>
          </cell>
        </row>
        <row r="3581">
          <cell r="AR3581" t="str">
            <v>enero</v>
          </cell>
        </row>
        <row r="3582">
          <cell r="AR3582" t="str">
            <v>enero</v>
          </cell>
        </row>
        <row r="3583">
          <cell r="AR3583" t="str">
            <v>enero</v>
          </cell>
        </row>
        <row r="3584">
          <cell r="AR3584" t="str">
            <v>enero</v>
          </cell>
        </row>
        <row r="3585">
          <cell r="AR3585" t="str">
            <v>enero</v>
          </cell>
        </row>
        <row r="3586">
          <cell r="AR3586" t="str">
            <v>enero</v>
          </cell>
        </row>
        <row r="3587">
          <cell r="AR3587" t="str">
            <v>enero</v>
          </cell>
        </row>
        <row r="3588">
          <cell r="AR3588" t="str">
            <v>enero</v>
          </cell>
        </row>
        <row r="3589">
          <cell r="AR3589" t="str">
            <v>enero</v>
          </cell>
        </row>
        <row r="3590">
          <cell r="AR3590" t="str">
            <v>enero</v>
          </cell>
        </row>
        <row r="3591">
          <cell r="AR3591" t="str">
            <v>enero</v>
          </cell>
        </row>
        <row r="3592">
          <cell r="AR3592" t="str">
            <v>enero</v>
          </cell>
        </row>
        <row r="3593">
          <cell r="AR3593" t="str">
            <v>enero</v>
          </cell>
        </row>
        <row r="3594">
          <cell r="AR3594" t="str">
            <v>enero</v>
          </cell>
        </row>
        <row r="3595">
          <cell r="AR3595" t="str">
            <v>enero</v>
          </cell>
        </row>
        <row r="3596">
          <cell r="AR3596" t="str">
            <v>enero</v>
          </cell>
        </row>
        <row r="3597">
          <cell r="AR3597" t="str">
            <v>enero</v>
          </cell>
        </row>
        <row r="3598">
          <cell r="AR3598" t="str">
            <v>enero</v>
          </cell>
        </row>
        <row r="3599">
          <cell r="AR3599" t="str">
            <v>enero</v>
          </cell>
        </row>
        <row r="3600">
          <cell r="AR3600" t="str">
            <v>enero</v>
          </cell>
        </row>
        <row r="3601">
          <cell r="AR3601" t="str">
            <v>enero</v>
          </cell>
        </row>
        <row r="3602">
          <cell r="AR3602" t="str">
            <v>enero</v>
          </cell>
        </row>
        <row r="3603">
          <cell r="AR3603" t="str">
            <v>enero</v>
          </cell>
        </row>
        <row r="3604">
          <cell r="AR3604" t="str">
            <v>enero</v>
          </cell>
        </row>
        <row r="3605">
          <cell r="AR3605" t="str">
            <v>enero</v>
          </cell>
        </row>
        <row r="3606">
          <cell r="AR3606" t="str">
            <v>enero</v>
          </cell>
        </row>
        <row r="3607">
          <cell r="AR3607" t="str">
            <v>enero</v>
          </cell>
        </row>
        <row r="3608">
          <cell r="AR3608" t="str">
            <v>enero</v>
          </cell>
        </row>
        <row r="3609">
          <cell r="AR3609" t="str">
            <v>enero</v>
          </cell>
        </row>
        <row r="3610">
          <cell r="AR3610" t="str">
            <v>enero</v>
          </cell>
        </row>
        <row r="3611">
          <cell r="AR3611" t="str">
            <v>enero</v>
          </cell>
        </row>
        <row r="3612">
          <cell r="AR3612" t="str">
            <v>enero</v>
          </cell>
        </row>
        <row r="3613">
          <cell r="AR3613" t="str">
            <v>enero</v>
          </cell>
        </row>
        <row r="3614">
          <cell r="AR3614" t="str">
            <v>enero</v>
          </cell>
        </row>
        <row r="3615">
          <cell r="AR3615" t="str">
            <v>enero</v>
          </cell>
        </row>
        <row r="3616">
          <cell r="AR3616" t="str">
            <v>enero</v>
          </cell>
        </row>
        <row r="3617">
          <cell r="AR3617" t="str">
            <v>enero</v>
          </cell>
        </row>
        <row r="3618">
          <cell r="AR3618" t="str">
            <v>enero</v>
          </cell>
        </row>
        <row r="3619">
          <cell r="AR3619" t="str">
            <v>enero</v>
          </cell>
        </row>
        <row r="3620">
          <cell r="AR3620" t="str">
            <v>enero</v>
          </cell>
        </row>
        <row r="3621">
          <cell r="AR3621" t="str">
            <v>enero</v>
          </cell>
        </row>
        <row r="3622">
          <cell r="AR3622" t="str">
            <v>enero</v>
          </cell>
        </row>
        <row r="3623">
          <cell r="AR3623" t="str">
            <v>enero</v>
          </cell>
        </row>
        <row r="3624">
          <cell r="AR3624" t="str">
            <v>enero</v>
          </cell>
        </row>
        <row r="3625">
          <cell r="AR3625" t="str">
            <v>enero</v>
          </cell>
        </row>
        <row r="3626">
          <cell r="AR3626" t="str">
            <v>enero</v>
          </cell>
        </row>
        <row r="3627">
          <cell r="AR3627" t="str">
            <v>enero</v>
          </cell>
        </row>
        <row r="3628">
          <cell r="AR3628" t="str">
            <v>enero</v>
          </cell>
        </row>
        <row r="3629">
          <cell r="AR3629" t="str">
            <v>enero</v>
          </cell>
        </row>
        <row r="3630">
          <cell r="AR3630" t="str">
            <v>enero</v>
          </cell>
        </row>
        <row r="3631">
          <cell r="AR3631" t="str">
            <v>enero</v>
          </cell>
        </row>
        <row r="3632">
          <cell r="AR3632" t="str">
            <v>enero</v>
          </cell>
        </row>
        <row r="3633">
          <cell r="AR3633" t="str">
            <v>enero</v>
          </cell>
        </row>
        <row r="3634">
          <cell r="AR3634" t="str">
            <v>enero</v>
          </cell>
        </row>
        <row r="3635">
          <cell r="AR3635" t="str">
            <v>enero</v>
          </cell>
        </row>
        <row r="3636">
          <cell r="AR3636" t="str">
            <v>enero</v>
          </cell>
        </row>
        <row r="3637">
          <cell r="AR3637" t="str">
            <v>enero</v>
          </cell>
        </row>
        <row r="3638">
          <cell r="AR3638" t="str">
            <v>enero</v>
          </cell>
        </row>
        <row r="3639">
          <cell r="AR3639" t="str">
            <v>enero</v>
          </cell>
        </row>
        <row r="3640">
          <cell r="AR3640" t="str">
            <v>enero</v>
          </cell>
        </row>
        <row r="3641">
          <cell r="AR3641" t="str">
            <v>enero</v>
          </cell>
        </row>
        <row r="3642">
          <cell r="AR3642" t="str">
            <v>enero</v>
          </cell>
        </row>
        <row r="3643">
          <cell r="AR3643" t="str">
            <v>enero</v>
          </cell>
        </row>
        <row r="3644">
          <cell r="AR3644" t="str">
            <v>enero</v>
          </cell>
        </row>
        <row r="3645">
          <cell r="AR3645" t="str">
            <v>enero</v>
          </cell>
        </row>
        <row r="3646">
          <cell r="AR3646" t="str">
            <v>enero</v>
          </cell>
        </row>
        <row r="3647">
          <cell r="AR3647" t="str">
            <v>enero</v>
          </cell>
        </row>
        <row r="3648">
          <cell r="AR3648" t="str">
            <v>enero</v>
          </cell>
        </row>
        <row r="3649">
          <cell r="AR3649" t="str">
            <v>enero</v>
          </cell>
        </row>
        <row r="3650">
          <cell r="AR3650" t="str">
            <v>enero</v>
          </cell>
        </row>
        <row r="3651">
          <cell r="AR3651" t="str">
            <v>enero</v>
          </cell>
        </row>
        <row r="3652">
          <cell r="AR3652" t="str">
            <v>enero</v>
          </cell>
        </row>
        <row r="3653">
          <cell r="AR3653" t="str">
            <v>enero</v>
          </cell>
        </row>
        <row r="3654">
          <cell r="AR3654" t="str">
            <v>enero</v>
          </cell>
        </row>
        <row r="3655">
          <cell r="AR3655" t="str">
            <v>enero</v>
          </cell>
        </row>
        <row r="3656">
          <cell r="AR3656" t="str">
            <v>enero</v>
          </cell>
        </row>
        <row r="3657">
          <cell r="AR3657" t="str">
            <v>enero</v>
          </cell>
        </row>
        <row r="3658">
          <cell r="AR3658" t="str">
            <v>enero</v>
          </cell>
        </row>
        <row r="3659">
          <cell r="AR3659" t="str">
            <v>enero</v>
          </cell>
        </row>
        <row r="3660">
          <cell r="AR3660" t="str">
            <v>enero</v>
          </cell>
        </row>
        <row r="3661">
          <cell r="AR3661" t="str">
            <v>enero</v>
          </cell>
        </row>
        <row r="3662">
          <cell r="AR3662" t="str">
            <v>enero</v>
          </cell>
        </row>
        <row r="3663">
          <cell r="AR3663" t="str">
            <v>enero</v>
          </cell>
        </row>
        <row r="3664">
          <cell r="AR3664" t="str">
            <v>enero</v>
          </cell>
        </row>
        <row r="3665">
          <cell r="AR3665" t="str">
            <v>enero</v>
          </cell>
        </row>
        <row r="3666">
          <cell r="AR3666" t="str">
            <v>enero</v>
          </cell>
        </row>
        <row r="3667">
          <cell r="AR3667" t="str">
            <v>enero</v>
          </cell>
        </row>
        <row r="3668">
          <cell r="AR3668" t="str">
            <v>enero</v>
          </cell>
        </row>
        <row r="3669">
          <cell r="AR3669" t="str">
            <v>enero</v>
          </cell>
        </row>
        <row r="3670">
          <cell r="AR3670" t="str">
            <v>enero</v>
          </cell>
        </row>
        <row r="3671">
          <cell r="AR3671" t="str">
            <v>enero</v>
          </cell>
        </row>
        <row r="3672">
          <cell r="AR3672" t="str">
            <v>enero</v>
          </cell>
        </row>
        <row r="3673">
          <cell r="AR3673" t="str">
            <v>enero</v>
          </cell>
        </row>
        <row r="3674">
          <cell r="AR3674" t="str">
            <v>enero</v>
          </cell>
        </row>
        <row r="3675">
          <cell r="AR3675" t="str">
            <v>enero</v>
          </cell>
        </row>
        <row r="3676">
          <cell r="AR3676" t="str">
            <v>enero</v>
          </cell>
        </row>
        <row r="3677">
          <cell r="AR3677" t="str">
            <v>enero</v>
          </cell>
        </row>
        <row r="3678">
          <cell r="AR3678" t="str">
            <v>enero</v>
          </cell>
        </row>
        <row r="3679">
          <cell r="AR3679" t="str">
            <v>enero</v>
          </cell>
        </row>
        <row r="3680">
          <cell r="AR3680" t="str">
            <v>enero</v>
          </cell>
        </row>
        <row r="3681">
          <cell r="AR3681" t="str">
            <v>enero</v>
          </cell>
        </row>
        <row r="3682">
          <cell r="AR3682" t="str">
            <v>enero</v>
          </cell>
        </row>
        <row r="3683">
          <cell r="AR3683" t="str">
            <v>enero</v>
          </cell>
        </row>
        <row r="3684">
          <cell r="AR3684" t="str">
            <v>enero</v>
          </cell>
        </row>
        <row r="3685">
          <cell r="AR3685" t="str">
            <v>enero</v>
          </cell>
        </row>
        <row r="3686">
          <cell r="AR3686" t="str">
            <v>enero</v>
          </cell>
        </row>
        <row r="3687">
          <cell r="AR3687" t="str">
            <v>enero</v>
          </cell>
        </row>
        <row r="3688">
          <cell r="AR3688" t="str">
            <v>enero</v>
          </cell>
        </row>
        <row r="3689">
          <cell r="AR3689" t="str">
            <v>enero</v>
          </cell>
        </row>
        <row r="3690">
          <cell r="AR3690" t="str">
            <v>enero</v>
          </cell>
        </row>
        <row r="3691">
          <cell r="AR3691" t="str">
            <v>enero</v>
          </cell>
        </row>
        <row r="3692">
          <cell r="AR3692" t="str">
            <v>enero</v>
          </cell>
        </row>
        <row r="3693">
          <cell r="AR3693" t="str">
            <v>enero</v>
          </cell>
        </row>
        <row r="3694">
          <cell r="AR3694" t="str">
            <v>enero</v>
          </cell>
        </row>
        <row r="3695">
          <cell r="AR3695" t="str">
            <v>enero</v>
          </cell>
        </row>
        <row r="3696">
          <cell r="AR3696" t="str">
            <v>enero</v>
          </cell>
        </row>
        <row r="3697">
          <cell r="AR3697" t="str">
            <v>enero</v>
          </cell>
        </row>
        <row r="3698">
          <cell r="AR3698" t="str">
            <v>enero</v>
          </cell>
        </row>
        <row r="3699">
          <cell r="AR3699" t="str">
            <v>enero</v>
          </cell>
        </row>
        <row r="3700">
          <cell r="AR3700" t="str">
            <v>enero</v>
          </cell>
        </row>
        <row r="3701">
          <cell r="AR3701" t="str">
            <v>enero</v>
          </cell>
        </row>
        <row r="3702">
          <cell r="AR3702" t="str">
            <v>enero</v>
          </cell>
        </row>
        <row r="3703">
          <cell r="AR3703" t="str">
            <v>enero</v>
          </cell>
        </row>
        <row r="3704">
          <cell r="AR3704" t="str">
            <v>enero</v>
          </cell>
        </row>
        <row r="3705">
          <cell r="AR3705" t="str">
            <v>enero</v>
          </cell>
        </row>
        <row r="3706">
          <cell r="AR3706" t="str">
            <v>enero</v>
          </cell>
        </row>
        <row r="3707">
          <cell r="AR3707" t="str">
            <v>enero</v>
          </cell>
        </row>
        <row r="3708">
          <cell r="AR3708" t="str">
            <v>enero</v>
          </cell>
        </row>
        <row r="3709">
          <cell r="AR3709" t="str">
            <v>enero</v>
          </cell>
        </row>
        <row r="3710">
          <cell r="AR3710" t="str">
            <v>enero</v>
          </cell>
        </row>
        <row r="3711">
          <cell r="AR3711" t="str">
            <v>enero</v>
          </cell>
        </row>
        <row r="3712">
          <cell r="AR3712" t="str">
            <v>enero</v>
          </cell>
        </row>
        <row r="3713">
          <cell r="AR3713" t="str">
            <v>enero</v>
          </cell>
        </row>
        <row r="3714">
          <cell r="AR3714" t="str">
            <v>enero</v>
          </cell>
        </row>
        <row r="3715">
          <cell r="AR3715" t="str">
            <v>enero</v>
          </cell>
        </row>
        <row r="3716">
          <cell r="AR3716" t="str">
            <v>enero</v>
          </cell>
        </row>
        <row r="3717">
          <cell r="AR3717" t="str">
            <v>enero</v>
          </cell>
        </row>
        <row r="3718">
          <cell r="AR3718" t="str">
            <v>enero</v>
          </cell>
        </row>
        <row r="3719">
          <cell r="AR3719" t="str">
            <v>enero</v>
          </cell>
        </row>
        <row r="3720">
          <cell r="AR3720" t="str">
            <v>enero</v>
          </cell>
        </row>
        <row r="3721">
          <cell r="AR3721" t="str">
            <v>enero</v>
          </cell>
        </row>
        <row r="3722">
          <cell r="AR3722" t="str">
            <v>enero</v>
          </cell>
        </row>
        <row r="3723">
          <cell r="AR3723" t="str">
            <v>enero</v>
          </cell>
        </row>
        <row r="3724">
          <cell r="AR3724" t="str">
            <v>enero</v>
          </cell>
        </row>
        <row r="3725">
          <cell r="AR3725" t="str">
            <v>enero</v>
          </cell>
        </row>
        <row r="3726">
          <cell r="AR3726" t="str">
            <v>enero</v>
          </cell>
        </row>
        <row r="3727">
          <cell r="AR3727" t="str">
            <v>enero</v>
          </cell>
        </row>
        <row r="3728">
          <cell r="AR3728" t="str">
            <v>enero</v>
          </cell>
        </row>
        <row r="3729">
          <cell r="AR3729" t="str">
            <v>enero</v>
          </cell>
        </row>
        <row r="3730">
          <cell r="AR3730" t="str">
            <v>enero</v>
          </cell>
        </row>
        <row r="3731">
          <cell r="AR3731" t="str">
            <v>enero</v>
          </cell>
        </row>
        <row r="3732">
          <cell r="AR3732" t="str">
            <v>enero</v>
          </cell>
        </row>
        <row r="3733">
          <cell r="AR3733" t="str">
            <v>enero</v>
          </cell>
        </row>
        <row r="3734">
          <cell r="AR3734" t="str">
            <v>enero</v>
          </cell>
        </row>
        <row r="3735">
          <cell r="AR3735" t="str">
            <v>enero</v>
          </cell>
        </row>
        <row r="3736">
          <cell r="AR3736" t="str">
            <v>enero</v>
          </cell>
        </row>
        <row r="3737">
          <cell r="AR3737" t="str">
            <v>enero</v>
          </cell>
        </row>
        <row r="3738">
          <cell r="AR3738" t="str">
            <v>enero</v>
          </cell>
        </row>
        <row r="3739">
          <cell r="AR3739" t="str">
            <v>enero</v>
          </cell>
        </row>
        <row r="3740">
          <cell r="AR3740" t="str">
            <v>enero</v>
          </cell>
        </row>
        <row r="3741">
          <cell r="AR3741" t="str">
            <v>enero</v>
          </cell>
        </row>
        <row r="3742">
          <cell r="AR3742" t="str">
            <v>enero</v>
          </cell>
        </row>
        <row r="3743">
          <cell r="AR3743" t="str">
            <v>enero</v>
          </cell>
        </row>
        <row r="3744">
          <cell r="AR3744" t="str">
            <v>enero</v>
          </cell>
        </row>
        <row r="3745">
          <cell r="AR3745" t="str">
            <v>enero</v>
          </cell>
        </row>
        <row r="3746">
          <cell r="AR3746" t="str">
            <v>enero</v>
          </cell>
        </row>
        <row r="3747">
          <cell r="AR3747" t="str">
            <v>enero</v>
          </cell>
        </row>
        <row r="3748">
          <cell r="AR3748" t="str">
            <v>enero</v>
          </cell>
        </row>
        <row r="3749">
          <cell r="AR3749" t="str">
            <v>enero</v>
          </cell>
        </row>
        <row r="3750">
          <cell r="AR3750" t="str">
            <v>enero</v>
          </cell>
        </row>
        <row r="3751">
          <cell r="AR3751" t="str">
            <v>enero</v>
          </cell>
        </row>
        <row r="3752">
          <cell r="AR3752" t="str">
            <v>enero</v>
          </cell>
        </row>
        <row r="3753">
          <cell r="AR3753" t="str">
            <v>enero</v>
          </cell>
        </row>
        <row r="3754">
          <cell r="AR3754" t="str">
            <v>enero</v>
          </cell>
        </row>
        <row r="3755">
          <cell r="AR3755" t="str">
            <v>enero</v>
          </cell>
        </row>
        <row r="3756">
          <cell r="AR3756" t="str">
            <v>enero</v>
          </cell>
        </row>
        <row r="3757">
          <cell r="AR3757" t="str">
            <v>enero</v>
          </cell>
        </row>
        <row r="3758">
          <cell r="AR3758" t="str">
            <v>enero</v>
          </cell>
        </row>
        <row r="3759">
          <cell r="AR3759" t="str">
            <v>enero</v>
          </cell>
        </row>
        <row r="3760">
          <cell r="AR3760" t="str">
            <v>enero</v>
          </cell>
        </row>
        <row r="3761">
          <cell r="AR3761" t="str">
            <v>enero</v>
          </cell>
        </row>
        <row r="3762">
          <cell r="AR3762" t="str">
            <v>enero</v>
          </cell>
        </row>
        <row r="3763">
          <cell r="AR3763" t="str">
            <v>enero</v>
          </cell>
        </row>
        <row r="3764">
          <cell r="AR3764" t="str">
            <v>enero</v>
          </cell>
        </row>
        <row r="3765">
          <cell r="AR3765" t="str">
            <v>enero</v>
          </cell>
        </row>
        <row r="3766">
          <cell r="AR3766" t="str">
            <v>enero</v>
          </cell>
        </row>
        <row r="3767">
          <cell r="AR3767" t="str">
            <v>enero</v>
          </cell>
        </row>
        <row r="3768">
          <cell r="AR3768" t="str">
            <v>enero</v>
          </cell>
        </row>
        <row r="3769">
          <cell r="AR3769" t="str">
            <v>enero</v>
          </cell>
        </row>
        <row r="3770">
          <cell r="AR3770" t="str">
            <v>enero</v>
          </cell>
        </row>
        <row r="3771">
          <cell r="AR3771" t="str">
            <v>enero</v>
          </cell>
        </row>
        <row r="3772">
          <cell r="AR3772" t="str">
            <v>enero</v>
          </cell>
        </row>
        <row r="3773">
          <cell r="AR3773" t="str">
            <v>enero</v>
          </cell>
        </row>
        <row r="3774">
          <cell r="AR3774" t="str">
            <v>enero</v>
          </cell>
        </row>
        <row r="3775">
          <cell r="AR3775" t="str">
            <v>enero</v>
          </cell>
        </row>
        <row r="3776">
          <cell r="AR3776" t="str">
            <v>enero</v>
          </cell>
        </row>
        <row r="3777">
          <cell r="AR3777" t="str">
            <v>enero</v>
          </cell>
        </row>
        <row r="3778">
          <cell r="AR3778" t="str">
            <v>enero</v>
          </cell>
        </row>
        <row r="3779">
          <cell r="AR3779" t="str">
            <v>enero</v>
          </cell>
        </row>
        <row r="3780">
          <cell r="AR3780" t="str">
            <v>enero</v>
          </cell>
        </row>
        <row r="3781">
          <cell r="AR3781" t="str">
            <v>enero</v>
          </cell>
        </row>
        <row r="3782">
          <cell r="AR3782" t="str">
            <v>enero</v>
          </cell>
        </row>
        <row r="3783">
          <cell r="AR3783" t="str">
            <v>enero</v>
          </cell>
        </row>
        <row r="3784">
          <cell r="AR3784" t="str">
            <v>enero</v>
          </cell>
        </row>
        <row r="3785">
          <cell r="AR3785" t="str">
            <v>enero</v>
          </cell>
        </row>
        <row r="3786">
          <cell r="AR3786" t="str">
            <v>enero</v>
          </cell>
        </row>
        <row r="3787">
          <cell r="AR3787" t="str">
            <v>enero</v>
          </cell>
        </row>
        <row r="3788">
          <cell r="AR3788" t="str">
            <v>enero</v>
          </cell>
        </row>
        <row r="3789">
          <cell r="AR3789" t="str">
            <v>enero</v>
          </cell>
        </row>
        <row r="3790">
          <cell r="AR3790" t="str">
            <v>enero</v>
          </cell>
        </row>
        <row r="3791">
          <cell r="AR3791" t="str">
            <v>enero</v>
          </cell>
        </row>
        <row r="3792">
          <cell r="AR3792" t="str">
            <v>enero</v>
          </cell>
        </row>
        <row r="3793">
          <cell r="AR3793" t="str">
            <v>enero</v>
          </cell>
        </row>
        <row r="3794">
          <cell r="AR3794" t="str">
            <v>enero</v>
          </cell>
        </row>
        <row r="3795">
          <cell r="AR3795" t="str">
            <v>enero</v>
          </cell>
        </row>
        <row r="3796">
          <cell r="AR3796" t="str">
            <v>enero</v>
          </cell>
        </row>
        <row r="3797">
          <cell r="AR3797" t="str">
            <v>enero</v>
          </cell>
        </row>
        <row r="3798">
          <cell r="AR3798" t="str">
            <v>enero</v>
          </cell>
        </row>
        <row r="3799">
          <cell r="AR3799" t="str">
            <v>enero</v>
          </cell>
        </row>
        <row r="3800">
          <cell r="AR3800" t="str">
            <v>enero</v>
          </cell>
        </row>
        <row r="3801">
          <cell r="AR3801" t="str">
            <v>enero</v>
          </cell>
        </row>
        <row r="3802">
          <cell r="AR3802" t="str">
            <v>enero</v>
          </cell>
        </row>
        <row r="3803">
          <cell r="AR3803" t="str">
            <v>enero</v>
          </cell>
        </row>
        <row r="3804">
          <cell r="AR3804" t="str">
            <v>enero</v>
          </cell>
        </row>
        <row r="3805">
          <cell r="AR3805" t="str">
            <v>enero</v>
          </cell>
        </row>
        <row r="3806">
          <cell r="AR3806" t="str">
            <v>enero</v>
          </cell>
        </row>
        <row r="3807">
          <cell r="AR3807" t="str">
            <v>enero</v>
          </cell>
        </row>
        <row r="3808">
          <cell r="AR3808" t="str">
            <v>enero</v>
          </cell>
        </row>
        <row r="3809">
          <cell r="AR3809" t="str">
            <v>enero</v>
          </cell>
        </row>
        <row r="3810">
          <cell r="AR3810" t="str">
            <v>enero</v>
          </cell>
        </row>
        <row r="3811">
          <cell r="AR3811" t="str">
            <v>enero</v>
          </cell>
        </row>
        <row r="3812">
          <cell r="AR3812" t="str">
            <v>enero</v>
          </cell>
        </row>
        <row r="3813">
          <cell r="AR3813" t="str">
            <v>enero</v>
          </cell>
        </row>
        <row r="3814">
          <cell r="AR3814" t="str">
            <v>enero</v>
          </cell>
        </row>
        <row r="3815">
          <cell r="AR3815" t="str">
            <v>enero</v>
          </cell>
        </row>
        <row r="3816">
          <cell r="AR3816" t="str">
            <v>enero</v>
          </cell>
        </row>
        <row r="3817">
          <cell r="AR3817" t="str">
            <v>enero</v>
          </cell>
        </row>
        <row r="3818">
          <cell r="AR3818" t="str">
            <v>enero</v>
          </cell>
        </row>
        <row r="3819">
          <cell r="AR3819" t="str">
            <v>enero</v>
          </cell>
        </row>
        <row r="3820">
          <cell r="AR3820" t="str">
            <v>enero</v>
          </cell>
        </row>
        <row r="3821">
          <cell r="AR3821" t="str">
            <v>enero</v>
          </cell>
        </row>
        <row r="3822">
          <cell r="AR3822" t="str">
            <v>enero</v>
          </cell>
        </row>
        <row r="3823">
          <cell r="AR3823" t="str">
            <v>enero</v>
          </cell>
        </row>
        <row r="3824">
          <cell r="AR3824" t="str">
            <v>enero</v>
          </cell>
        </row>
        <row r="3825">
          <cell r="AR3825" t="str">
            <v>enero</v>
          </cell>
        </row>
        <row r="3826">
          <cell r="AR3826" t="str">
            <v>enero</v>
          </cell>
        </row>
        <row r="3827">
          <cell r="AR3827" t="str">
            <v>enero</v>
          </cell>
        </row>
        <row r="3828">
          <cell r="AR3828" t="str">
            <v>enero</v>
          </cell>
        </row>
        <row r="3829">
          <cell r="AR3829" t="str">
            <v>enero</v>
          </cell>
        </row>
        <row r="3830">
          <cell r="AR3830" t="str">
            <v>enero</v>
          </cell>
        </row>
        <row r="3831">
          <cell r="AR3831" t="str">
            <v>enero</v>
          </cell>
        </row>
        <row r="3832">
          <cell r="AR3832" t="str">
            <v>enero</v>
          </cell>
        </row>
        <row r="3833">
          <cell r="AR3833" t="str">
            <v>enero</v>
          </cell>
        </row>
        <row r="3834">
          <cell r="AR3834" t="str">
            <v>enero</v>
          </cell>
        </row>
        <row r="3835">
          <cell r="AR3835" t="str">
            <v>enero</v>
          </cell>
        </row>
        <row r="3836">
          <cell r="AR3836" t="str">
            <v>enero</v>
          </cell>
        </row>
        <row r="3837">
          <cell r="AR3837" t="str">
            <v>enero</v>
          </cell>
        </row>
        <row r="3838">
          <cell r="AR3838" t="str">
            <v>enero</v>
          </cell>
        </row>
        <row r="3839">
          <cell r="AR3839" t="str">
            <v>enero</v>
          </cell>
        </row>
        <row r="3840">
          <cell r="AR3840" t="str">
            <v>enero</v>
          </cell>
        </row>
        <row r="3841">
          <cell r="AR3841" t="str">
            <v>enero</v>
          </cell>
        </row>
        <row r="3842">
          <cell r="AR3842" t="str">
            <v>enero</v>
          </cell>
        </row>
        <row r="3843">
          <cell r="AR3843" t="str">
            <v>enero</v>
          </cell>
        </row>
        <row r="3844">
          <cell r="AR3844" t="str">
            <v>enero</v>
          </cell>
        </row>
        <row r="3845">
          <cell r="AR3845" t="str">
            <v>enero</v>
          </cell>
        </row>
        <row r="3846">
          <cell r="AR3846" t="str">
            <v>enero</v>
          </cell>
        </row>
        <row r="3847">
          <cell r="AR3847" t="str">
            <v>enero</v>
          </cell>
        </row>
        <row r="3848">
          <cell r="AR3848" t="str">
            <v>enero</v>
          </cell>
        </row>
        <row r="3849">
          <cell r="AR3849" t="str">
            <v>enero</v>
          </cell>
        </row>
        <row r="3850">
          <cell r="AR3850" t="str">
            <v>enero</v>
          </cell>
        </row>
        <row r="3851">
          <cell r="AR3851" t="str">
            <v>enero</v>
          </cell>
        </row>
        <row r="3852">
          <cell r="AR3852" t="str">
            <v>enero</v>
          </cell>
        </row>
        <row r="3853">
          <cell r="AR3853" t="str">
            <v>enero</v>
          </cell>
        </row>
        <row r="3854">
          <cell r="AR3854" t="str">
            <v>enero</v>
          </cell>
        </row>
        <row r="3855">
          <cell r="AR3855" t="str">
            <v>enero</v>
          </cell>
        </row>
        <row r="3856">
          <cell r="AR3856" t="str">
            <v>enero</v>
          </cell>
        </row>
        <row r="3857">
          <cell r="AR3857" t="str">
            <v>enero</v>
          </cell>
        </row>
        <row r="3858">
          <cell r="AR3858" t="str">
            <v>enero</v>
          </cell>
        </row>
        <row r="3859">
          <cell r="AR3859" t="str">
            <v>enero</v>
          </cell>
        </row>
        <row r="3860">
          <cell r="AR3860" t="str">
            <v>enero</v>
          </cell>
        </row>
        <row r="3861">
          <cell r="AR3861" t="str">
            <v>enero</v>
          </cell>
        </row>
        <row r="3862">
          <cell r="AR3862" t="str">
            <v>enero</v>
          </cell>
        </row>
        <row r="3863">
          <cell r="AR3863" t="str">
            <v>enero</v>
          </cell>
        </row>
        <row r="3864">
          <cell r="AR3864" t="str">
            <v>enero</v>
          </cell>
        </row>
        <row r="3865">
          <cell r="AR3865" t="str">
            <v>enero</v>
          </cell>
        </row>
        <row r="3866">
          <cell r="AR3866" t="str">
            <v>enero</v>
          </cell>
        </row>
        <row r="3867">
          <cell r="AR3867" t="str">
            <v>enero</v>
          </cell>
        </row>
        <row r="3868">
          <cell r="AR3868" t="str">
            <v>enero</v>
          </cell>
        </row>
        <row r="3869">
          <cell r="AR3869" t="str">
            <v>enero</v>
          </cell>
        </row>
        <row r="3870">
          <cell r="AR3870" t="str">
            <v>enero</v>
          </cell>
        </row>
        <row r="3871">
          <cell r="AR3871" t="str">
            <v>enero</v>
          </cell>
        </row>
        <row r="3872">
          <cell r="AR3872" t="str">
            <v>enero</v>
          </cell>
        </row>
        <row r="3873">
          <cell r="AR3873" t="str">
            <v>enero</v>
          </cell>
        </row>
        <row r="3874">
          <cell r="AR3874" t="str">
            <v>enero</v>
          </cell>
        </row>
        <row r="3875">
          <cell r="AR3875" t="str">
            <v>enero</v>
          </cell>
        </row>
        <row r="3876">
          <cell r="AR3876" t="str">
            <v>enero</v>
          </cell>
        </row>
        <row r="3877">
          <cell r="AR3877" t="str">
            <v>enero</v>
          </cell>
        </row>
        <row r="3878">
          <cell r="AR3878" t="str">
            <v>enero</v>
          </cell>
        </row>
        <row r="3879">
          <cell r="AR3879" t="str">
            <v>enero</v>
          </cell>
        </row>
        <row r="3880">
          <cell r="AR3880" t="str">
            <v>enero</v>
          </cell>
        </row>
        <row r="3881">
          <cell r="AR3881" t="str">
            <v>enero</v>
          </cell>
        </row>
        <row r="3882">
          <cell r="AR3882" t="str">
            <v>enero</v>
          </cell>
        </row>
        <row r="3883">
          <cell r="AR3883" t="str">
            <v>enero</v>
          </cell>
        </row>
        <row r="3884">
          <cell r="AR3884" t="str">
            <v>enero</v>
          </cell>
        </row>
        <row r="3885">
          <cell r="AR3885" t="str">
            <v>enero</v>
          </cell>
        </row>
        <row r="3886">
          <cell r="AR3886" t="str">
            <v>enero</v>
          </cell>
        </row>
        <row r="3887">
          <cell r="AR3887" t="str">
            <v>enero</v>
          </cell>
        </row>
        <row r="3888">
          <cell r="AR3888" t="str">
            <v>enero</v>
          </cell>
        </row>
        <row r="3889">
          <cell r="AR3889" t="str">
            <v>enero</v>
          </cell>
        </row>
        <row r="3890">
          <cell r="AR3890" t="str">
            <v>enero</v>
          </cell>
        </row>
        <row r="3891">
          <cell r="AR3891" t="str">
            <v>enero</v>
          </cell>
        </row>
        <row r="3892">
          <cell r="AR3892" t="str">
            <v>enero</v>
          </cell>
        </row>
        <row r="3893">
          <cell r="AR3893" t="str">
            <v>enero</v>
          </cell>
        </row>
        <row r="3894">
          <cell r="AR3894" t="str">
            <v>enero</v>
          </cell>
        </row>
        <row r="3895">
          <cell r="AR3895" t="str">
            <v>enero</v>
          </cell>
        </row>
        <row r="3896">
          <cell r="AR3896" t="str">
            <v>enero</v>
          </cell>
        </row>
        <row r="3897">
          <cell r="AR3897" t="str">
            <v>enero</v>
          </cell>
        </row>
        <row r="3898">
          <cell r="AR3898" t="str">
            <v>enero</v>
          </cell>
        </row>
        <row r="3899">
          <cell r="AR3899" t="str">
            <v>enero</v>
          </cell>
        </row>
        <row r="3900">
          <cell r="AR3900" t="str">
            <v>enero</v>
          </cell>
        </row>
        <row r="3901">
          <cell r="AR3901" t="str">
            <v>enero</v>
          </cell>
        </row>
        <row r="3902">
          <cell r="AR3902" t="str">
            <v>enero</v>
          </cell>
        </row>
        <row r="3903">
          <cell r="AR3903" t="str">
            <v>enero</v>
          </cell>
        </row>
        <row r="3904">
          <cell r="AR3904" t="str">
            <v>enero</v>
          </cell>
        </row>
        <row r="3905">
          <cell r="AR3905" t="str">
            <v>enero</v>
          </cell>
        </row>
        <row r="3906">
          <cell r="AR3906" t="str">
            <v>enero</v>
          </cell>
        </row>
        <row r="3907">
          <cell r="AR3907" t="str">
            <v>enero</v>
          </cell>
        </row>
        <row r="3908">
          <cell r="AR3908" t="str">
            <v>enero</v>
          </cell>
        </row>
        <row r="3909">
          <cell r="AR3909" t="str">
            <v>enero</v>
          </cell>
        </row>
        <row r="3910">
          <cell r="AR3910" t="str">
            <v>enero</v>
          </cell>
        </row>
        <row r="3911">
          <cell r="AR3911" t="str">
            <v>enero</v>
          </cell>
        </row>
        <row r="3912">
          <cell r="AR3912" t="str">
            <v>enero</v>
          </cell>
        </row>
        <row r="3913">
          <cell r="AR3913" t="str">
            <v>enero</v>
          </cell>
        </row>
        <row r="3914">
          <cell r="AR3914" t="str">
            <v>enero</v>
          </cell>
        </row>
        <row r="3915">
          <cell r="AR3915" t="str">
            <v>enero</v>
          </cell>
        </row>
        <row r="3916">
          <cell r="AR3916" t="str">
            <v>enero</v>
          </cell>
        </row>
        <row r="3917">
          <cell r="AR3917" t="str">
            <v>enero</v>
          </cell>
        </row>
        <row r="3918">
          <cell r="AR3918" t="str">
            <v>enero</v>
          </cell>
        </row>
        <row r="3919">
          <cell r="AR3919" t="str">
            <v>enero</v>
          </cell>
        </row>
        <row r="3920">
          <cell r="AR3920" t="str">
            <v>enero</v>
          </cell>
        </row>
        <row r="3921">
          <cell r="AR3921" t="str">
            <v>enero</v>
          </cell>
        </row>
        <row r="3922">
          <cell r="AR3922" t="str">
            <v>enero</v>
          </cell>
        </row>
        <row r="3923">
          <cell r="AR3923" t="str">
            <v>enero</v>
          </cell>
        </row>
        <row r="3924">
          <cell r="AR3924" t="str">
            <v>enero</v>
          </cell>
        </row>
        <row r="3925">
          <cell r="AR3925" t="str">
            <v>enero</v>
          </cell>
        </row>
        <row r="3926">
          <cell r="AR3926" t="str">
            <v>enero</v>
          </cell>
        </row>
        <row r="3927">
          <cell r="AR3927" t="str">
            <v>enero</v>
          </cell>
        </row>
        <row r="3928">
          <cell r="AR3928" t="str">
            <v>enero</v>
          </cell>
        </row>
        <row r="3929">
          <cell r="AR3929" t="str">
            <v>enero</v>
          </cell>
        </row>
        <row r="3930">
          <cell r="AR3930" t="str">
            <v>enero</v>
          </cell>
        </row>
        <row r="3931">
          <cell r="AR3931" t="str">
            <v>enero</v>
          </cell>
        </row>
        <row r="3932">
          <cell r="AR3932" t="str">
            <v>enero</v>
          </cell>
        </row>
        <row r="3933">
          <cell r="AR3933" t="str">
            <v>enero</v>
          </cell>
        </row>
        <row r="3934">
          <cell r="AR3934" t="str">
            <v>enero</v>
          </cell>
        </row>
        <row r="3935">
          <cell r="AR3935" t="str">
            <v>enero</v>
          </cell>
        </row>
        <row r="3936">
          <cell r="AR3936" t="str">
            <v>enero</v>
          </cell>
        </row>
        <row r="3937">
          <cell r="AR3937" t="str">
            <v>enero</v>
          </cell>
        </row>
        <row r="3938">
          <cell r="AR3938" t="str">
            <v>enero</v>
          </cell>
        </row>
        <row r="3939">
          <cell r="AR3939" t="str">
            <v>enero</v>
          </cell>
        </row>
        <row r="3940">
          <cell r="AR3940" t="str">
            <v>enero</v>
          </cell>
        </row>
        <row r="3941">
          <cell r="AR3941" t="str">
            <v>enero</v>
          </cell>
        </row>
        <row r="3942">
          <cell r="AR3942" t="str">
            <v>enero</v>
          </cell>
        </row>
        <row r="3943">
          <cell r="AR3943" t="str">
            <v>enero</v>
          </cell>
        </row>
        <row r="3944">
          <cell r="AR3944" t="str">
            <v>enero</v>
          </cell>
        </row>
        <row r="3945">
          <cell r="AR3945" t="str">
            <v>enero</v>
          </cell>
        </row>
        <row r="3946">
          <cell r="AR3946" t="str">
            <v>enero</v>
          </cell>
        </row>
        <row r="3947">
          <cell r="AR3947" t="str">
            <v>enero</v>
          </cell>
        </row>
        <row r="3948">
          <cell r="AR3948" t="str">
            <v>enero</v>
          </cell>
        </row>
        <row r="3949">
          <cell r="AR3949" t="str">
            <v>enero</v>
          </cell>
        </row>
        <row r="3950">
          <cell r="AR3950" t="str">
            <v>enero</v>
          </cell>
        </row>
        <row r="3951">
          <cell r="AR3951" t="str">
            <v>enero</v>
          </cell>
        </row>
        <row r="3952">
          <cell r="AR3952" t="str">
            <v>enero</v>
          </cell>
        </row>
        <row r="3953">
          <cell r="AR3953" t="str">
            <v>enero</v>
          </cell>
        </row>
        <row r="3954">
          <cell r="AR3954" t="str">
            <v>enero</v>
          </cell>
        </row>
        <row r="3955">
          <cell r="AR3955" t="str">
            <v>enero</v>
          </cell>
        </row>
        <row r="3956">
          <cell r="AR3956" t="str">
            <v>enero</v>
          </cell>
        </row>
        <row r="3957">
          <cell r="AR3957" t="str">
            <v>enero</v>
          </cell>
        </row>
        <row r="3958">
          <cell r="AR3958" t="str">
            <v>enero</v>
          </cell>
        </row>
        <row r="3959">
          <cell r="AR3959" t="str">
            <v>enero</v>
          </cell>
        </row>
        <row r="3960">
          <cell r="AR3960" t="str">
            <v>enero</v>
          </cell>
        </row>
        <row r="3961">
          <cell r="AR3961" t="str">
            <v>enero</v>
          </cell>
        </row>
        <row r="3962">
          <cell r="AR3962" t="str">
            <v>enero</v>
          </cell>
        </row>
        <row r="3963">
          <cell r="AR3963" t="str">
            <v>enero</v>
          </cell>
        </row>
        <row r="3964">
          <cell r="AR3964" t="str">
            <v>enero</v>
          </cell>
        </row>
        <row r="3965">
          <cell r="AR3965" t="str">
            <v>enero</v>
          </cell>
        </row>
        <row r="3966">
          <cell r="AR3966" t="str">
            <v>enero</v>
          </cell>
        </row>
        <row r="3967">
          <cell r="AR3967" t="str">
            <v>enero</v>
          </cell>
        </row>
        <row r="3968">
          <cell r="AR3968" t="str">
            <v>enero</v>
          </cell>
        </row>
        <row r="3969">
          <cell r="AR3969" t="str">
            <v>enero</v>
          </cell>
        </row>
        <row r="3970">
          <cell r="AR3970" t="str">
            <v>enero</v>
          </cell>
        </row>
        <row r="3971">
          <cell r="AR3971" t="str">
            <v>enero</v>
          </cell>
        </row>
        <row r="3972">
          <cell r="AR3972" t="str">
            <v>enero</v>
          </cell>
        </row>
        <row r="3973">
          <cell r="AR3973" t="str">
            <v>enero</v>
          </cell>
        </row>
        <row r="3974">
          <cell r="AR3974" t="str">
            <v>enero</v>
          </cell>
        </row>
        <row r="3975">
          <cell r="AR3975" t="str">
            <v>enero</v>
          </cell>
        </row>
        <row r="3976">
          <cell r="AR3976" t="str">
            <v>enero</v>
          </cell>
        </row>
        <row r="3977">
          <cell r="AR3977" t="str">
            <v>enero</v>
          </cell>
        </row>
        <row r="3978">
          <cell r="AR3978" t="str">
            <v>enero</v>
          </cell>
        </row>
        <row r="3979">
          <cell r="AR3979" t="str">
            <v>enero</v>
          </cell>
        </row>
        <row r="3980">
          <cell r="AR3980" t="str">
            <v>enero</v>
          </cell>
        </row>
        <row r="3981">
          <cell r="AR3981" t="str">
            <v>enero</v>
          </cell>
        </row>
        <row r="3982">
          <cell r="AR3982" t="str">
            <v>enero</v>
          </cell>
        </row>
        <row r="3983">
          <cell r="AR3983" t="str">
            <v>enero</v>
          </cell>
        </row>
        <row r="3984">
          <cell r="AR3984" t="str">
            <v>enero</v>
          </cell>
        </row>
        <row r="3985">
          <cell r="AR3985" t="str">
            <v>enero</v>
          </cell>
        </row>
        <row r="3986">
          <cell r="AR3986" t="str">
            <v>enero</v>
          </cell>
        </row>
        <row r="3987">
          <cell r="AR3987" t="str">
            <v>enero</v>
          </cell>
        </row>
        <row r="3988">
          <cell r="AR3988" t="str">
            <v>enero</v>
          </cell>
        </row>
        <row r="3989">
          <cell r="AR3989" t="str">
            <v>enero</v>
          </cell>
        </row>
        <row r="3990">
          <cell r="AR3990" t="str">
            <v>enero</v>
          </cell>
        </row>
        <row r="3991">
          <cell r="AR3991" t="str">
            <v>enero</v>
          </cell>
        </row>
        <row r="3992">
          <cell r="AR3992" t="str">
            <v>enero</v>
          </cell>
        </row>
        <row r="3993">
          <cell r="AR3993" t="str">
            <v>enero</v>
          </cell>
        </row>
        <row r="3994">
          <cell r="AR3994" t="str">
            <v>enero</v>
          </cell>
        </row>
        <row r="3995">
          <cell r="AR3995" t="str">
            <v>enero</v>
          </cell>
        </row>
        <row r="3996">
          <cell r="AR3996" t="str">
            <v>enero</v>
          </cell>
        </row>
        <row r="3997">
          <cell r="AR3997" t="str">
            <v>enero</v>
          </cell>
        </row>
        <row r="3998">
          <cell r="AR3998" t="str">
            <v>enero</v>
          </cell>
        </row>
        <row r="3999">
          <cell r="AR3999" t="str">
            <v>enero</v>
          </cell>
        </row>
        <row r="4000">
          <cell r="AR4000" t="str">
            <v>enero</v>
          </cell>
        </row>
        <row r="4001">
          <cell r="AR4001" t="str">
            <v>enero</v>
          </cell>
        </row>
        <row r="4002">
          <cell r="AR4002" t="str">
            <v>enero</v>
          </cell>
        </row>
        <row r="4003">
          <cell r="AR4003" t="str">
            <v>enero</v>
          </cell>
        </row>
        <row r="4004">
          <cell r="AR4004" t="str">
            <v>enero</v>
          </cell>
        </row>
        <row r="4005">
          <cell r="AR4005" t="str">
            <v>enero</v>
          </cell>
        </row>
        <row r="4006">
          <cell r="AR4006" t="str">
            <v>enero</v>
          </cell>
        </row>
        <row r="4007">
          <cell r="AR4007" t="str">
            <v>enero</v>
          </cell>
        </row>
        <row r="4008">
          <cell r="AR4008" t="str">
            <v>enero</v>
          </cell>
        </row>
        <row r="4009">
          <cell r="AR4009" t="str">
            <v>enero</v>
          </cell>
        </row>
        <row r="4010">
          <cell r="AR4010" t="str">
            <v>enero</v>
          </cell>
        </row>
        <row r="4011">
          <cell r="AR4011" t="str">
            <v>enero</v>
          </cell>
        </row>
        <row r="4012">
          <cell r="AR4012" t="str">
            <v>enero</v>
          </cell>
        </row>
        <row r="4013">
          <cell r="AR4013" t="str">
            <v>enero</v>
          </cell>
        </row>
        <row r="4014">
          <cell r="AR4014" t="str">
            <v>enero</v>
          </cell>
        </row>
        <row r="4015">
          <cell r="AR4015" t="str">
            <v>enero</v>
          </cell>
        </row>
        <row r="4016">
          <cell r="AR4016" t="str">
            <v>enero</v>
          </cell>
        </row>
        <row r="4017">
          <cell r="AR4017" t="str">
            <v>enero</v>
          </cell>
        </row>
        <row r="4018">
          <cell r="AR4018" t="str">
            <v>enero</v>
          </cell>
        </row>
        <row r="4019">
          <cell r="AR4019" t="str">
            <v>enero</v>
          </cell>
        </row>
        <row r="4020">
          <cell r="AR4020" t="str">
            <v>enero</v>
          </cell>
        </row>
        <row r="4021">
          <cell r="AR4021" t="str">
            <v>enero</v>
          </cell>
        </row>
        <row r="4022">
          <cell r="AR4022" t="str">
            <v>enero</v>
          </cell>
        </row>
        <row r="4023">
          <cell r="AR4023" t="str">
            <v>enero</v>
          </cell>
        </row>
        <row r="4024">
          <cell r="AR4024" t="str">
            <v>enero</v>
          </cell>
        </row>
        <row r="4025">
          <cell r="AR4025" t="str">
            <v>enero</v>
          </cell>
        </row>
        <row r="4026">
          <cell r="AR4026" t="str">
            <v>enero</v>
          </cell>
        </row>
        <row r="4027">
          <cell r="AR4027" t="str">
            <v>enero</v>
          </cell>
        </row>
        <row r="4028">
          <cell r="AR4028" t="str">
            <v>enero</v>
          </cell>
        </row>
        <row r="4029">
          <cell r="AR4029" t="str">
            <v>enero</v>
          </cell>
        </row>
        <row r="4030">
          <cell r="AR4030" t="str">
            <v>enero</v>
          </cell>
        </row>
        <row r="4031">
          <cell r="AR4031" t="str">
            <v>enero</v>
          </cell>
        </row>
        <row r="4032">
          <cell r="AR4032" t="str">
            <v>enero</v>
          </cell>
        </row>
        <row r="4033">
          <cell r="AR4033" t="str">
            <v>enero</v>
          </cell>
        </row>
        <row r="4034">
          <cell r="AR4034" t="str">
            <v>enero</v>
          </cell>
        </row>
        <row r="4035">
          <cell r="AR4035" t="str">
            <v>enero</v>
          </cell>
        </row>
        <row r="4036">
          <cell r="AR4036" t="str">
            <v>enero</v>
          </cell>
        </row>
        <row r="4037">
          <cell r="AR4037" t="str">
            <v>enero</v>
          </cell>
        </row>
        <row r="4038">
          <cell r="AR4038" t="str">
            <v>enero</v>
          </cell>
        </row>
        <row r="4039">
          <cell r="AR4039" t="str">
            <v>enero</v>
          </cell>
        </row>
        <row r="4040">
          <cell r="AR4040" t="str">
            <v>enero</v>
          </cell>
        </row>
        <row r="4041">
          <cell r="AR4041" t="str">
            <v>enero</v>
          </cell>
        </row>
        <row r="4042">
          <cell r="AR4042" t="str">
            <v>enero</v>
          </cell>
        </row>
        <row r="4043">
          <cell r="AR4043" t="str">
            <v>enero</v>
          </cell>
        </row>
        <row r="4044">
          <cell r="AR4044" t="str">
            <v>enero</v>
          </cell>
        </row>
        <row r="4045">
          <cell r="AR4045" t="str">
            <v>enero</v>
          </cell>
        </row>
        <row r="4046">
          <cell r="AR4046" t="str">
            <v>enero</v>
          </cell>
        </row>
        <row r="4047">
          <cell r="AR4047" t="str">
            <v>enero</v>
          </cell>
        </row>
        <row r="4048">
          <cell r="AR4048" t="str">
            <v>enero</v>
          </cell>
        </row>
        <row r="4049">
          <cell r="AR4049" t="str">
            <v>enero</v>
          </cell>
        </row>
        <row r="4050">
          <cell r="AR4050" t="str">
            <v>enero</v>
          </cell>
        </row>
        <row r="4051">
          <cell r="AR4051" t="str">
            <v>enero</v>
          </cell>
        </row>
        <row r="4052">
          <cell r="AR4052" t="str">
            <v>enero</v>
          </cell>
        </row>
        <row r="4053">
          <cell r="AR4053" t="str">
            <v>enero</v>
          </cell>
        </row>
        <row r="4054">
          <cell r="AR4054" t="str">
            <v>enero</v>
          </cell>
        </row>
        <row r="4055">
          <cell r="AR4055" t="str">
            <v>enero</v>
          </cell>
        </row>
        <row r="4056">
          <cell r="AR4056" t="str">
            <v>enero</v>
          </cell>
        </row>
        <row r="4057">
          <cell r="AR4057" t="str">
            <v>enero</v>
          </cell>
        </row>
        <row r="4058">
          <cell r="AR4058" t="str">
            <v>enero</v>
          </cell>
        </row>
        <row r="4059">
          <cell r="AR4059" t="str">
            <v>enero</v>
          </cell>
        </row>
        <row r="4060">
          <cell r="AR4060" t="str">
            <v>enero</v>
          </cell>
        </row>
        <row r="4061">
          <cell r="AR4061" t="str">
            <v>enero</v>
          </cell>
        </row>
        <row r="4062">
          <cell r="AR4062" t="str">
            <v>enero</v>
          </cell>
        </row>
        <row r="4063">
          <cell r="AR4063" t="str">
            <v>enero</v>
          </cell>
        </row>
        <row r="4064">
          <cell r="AR4064" t="str">
            <v>enero</v>
          </cell>
        </row>
        <row r="4065">
          <cell r="AR4065" t="str">
            <v>enero</v>
          </cell>
        </row>
        <row r="4066">
          <cell r="AR4066" t="str">
            <v>enero</v>
          </cell>
        </row>
        <row r="4067">
          <cell r="AR4067" t="str">
            <v>enero</v>
          </cell>
        </row>
        <row r="4068">
          <cell r="AR4068" t="str">
            <v>enero</v>
          </cell>
        </row>
        <row r="4069">
          <cell r="AR4069" t="str">
            <v>enero</v>
          </cell>
        </row>
        <row r="4070">
          <cell r="AR4070" t="str">
            <v>enero</v>
          </cell>
        </row>
        <row r="4071">
          <cell r="AR4071" t="str">
            <v>enero</v>
          </cell>
        </row>
        <row r="4072">
          <cell r="AR4072" t="str">
            <v>enero</v>
          </cell>
        </row>
        <row r="4073">
          <cell r="AR4073" t="str">
            <v>enero</v>
          </cell>
        </row>
        <row r="4074">
          <cell r="AR4074" t="str">
            <v>enero</v>
          </cell>
        </row>
        <row r="4075">
          <cell r="AR4075" t="str">
            <v>enero</v>
          </cell>
        </row>
        <row r="4076">
          <cell r="AR4076" t="str">
            <v>enero</v>
          </cell>
        </row>
        <row r="4077">
          <cell r="AR4077" t="str">
            <v>enero</v>
          </cell>
        </row>
        <row r="4078">
          <cell r="AR4078" t="str">
            <v>enero</v>
          </cell>
        </row>
        <row r="4079">
          <cell r="AR4079" t="str">
            <v>enero</v>
          </cell>
        </row>
        <row r="4080">
          <cell r="AR4080" t="str">
            <v>enero</v>
          </cell>
        </row>
        <row r="4081">
          <cell r="AR4081" t="str">
            <v>enero</v>
          </cell>
        </row>
        <row r="4082">
          <cell r="AR4082" t="str">
            <v>enero</v>
          </cell>
        </row>
        <row r="4083">
          <cell r="AR4083" t="str">
            <v>enero</v>
          </cell>
        </row>
        <row r="4084">
          <cell r="AR4084" t="str">
            <v>enero</v>
          </cell>
        </row>
        <row r="4085">
          <cell r="AR4085" t="str">
            <v>enero</v>
          </cell>
        </row>
        <row r="4086">
          <cell r="AR4086" t="str">
            <v>enero</v>
          </cell>
        </row>
        <row r="4087">
          <cell r="AR4087" t="str">
            <v>enero</v>
          </cell>
        </row>
        <row r="4088">
          <cell r="AR4088" t="str">
            <v>enero</v>
          </cell>
        </row>
        <row r="4089">
          <cell r="AR4089" t="str">
            <v>enero</v>
          </cell>
        </row>
        <row r="4090">
          <cell r="AR4090" t="str">
            <v>enero</v>
          </cell>
        </row>
        <row r="4091">
          <cell r="AR4091" t="str">
            <v>enero</v>
          </cell>
        </row>
        <row r="4092">
          <cell r="AR4092" t="str">
            <v>enero</v>
          </cell>
        </row>
        <row r="4093">
          <cell r="AR4093" t="str">
            <v>enero</v>
          </cell>
        </row>
        <row r="4094">
          <cell r="AR4094" t="str">
            <v>enero</v>
          </cell>
        </row>
        <row r="4095">
          <cell r="AR4095" t="str">
            <v>enero</v>
          </cell>
        </row>
        <row r="4096">
          <cell r="AR4096" t="str">
            <v>enero</v>
          </cell>
        </row>
        <row r="4097">
          <cell r="AR4097" t="str">
            <v>enero</v>
          </cell>
        </row>
        <row r="4098">
          <cell r="AR4098" t="str">
            <v>enero</v>
          </cell>
        </row>
        <row r="4099">
          <cell r="AR4099" t="str">
            <v>enero</v>
          </cell>
        </row>
        <row r="4100">
          <cell r="AR4100" t="str">
            <v>enero</v>
          </cell>
        </row>
        <row r="4101">
          <cell r="AR4101" t="str">
            <v>enero</v>
          </cell>
        </row>
        <row r="4102">
          <cell r="AR4102" t="str">
            <v>enero</v>
          </cell>
        </row>
        <row r="4103">
          <cell r="AR4103" t="str">
            <v>enero</v>
          </cell>
        </row>
        <row r="4104">
          <cell r="AR4104" t="str">
            <v>enero</v>
          </cell>
        </row>
        <row r="4105">
          <cell r="AR4105" t="str">
            <v>enero</v>
          </cell>
        </row>
        <row r="4106">
          <cell r="AR4106" t="str">
            <v>enero</v>
          </cell>
        </row>
        <row r="4107">
          <cell r="AR4107" t="str">
            <v>enero</v>
          </cell>
        </row>
        <row r="4108">
          <cell r="AR4108" t="str">
            <v>enero</v>
          </cell>
        </row>
        <row r="4109">
          <cell r="AR4109" t="str">
            <v>enero</v>
          </cell>
        </row>
        <row r="4110">
          <cell r="AR4110" t="str">
            <v>enero</v>
          </cell>
        </row>
        <row r="4111">
          <cell r="AR4111" t="str">
            <v>enero</v>
          </cell>
        </row>
        <row r="4112">
          <cell r="AR4112" t="str">
            <v>enero</v>
          </cell>
        </row>
        <row r="4113">
          <cell r="AR4113" t="str">
            <v>enero</v>
          </cell>
        </row>
        <row r="4114">
          <cell r="AR4114" t="str">
            <v>enero</v>
          </cell>
        </row>
        <row r="4115">
          <cell r="AR4115" t="str">
            <v>enero</v>
          </cell>
        </row>
        <row r="4116">
          <cell r="AR4116" t="str">
            <v>enero</v>
          </cell>
        </row>
        <row r="4117">
          <cell r="AR4117" t="str">
            <v>enero</v>
          </cell>
        </row>
        <row r="4118">
          <cell r="AR4118" t="str">
            <v>enero</v>
          </cell>
        </row>
        <row r="4119">
          <cell r="AR4119" t="str">
            <v>enero</v>
          </cell>
        </row>
        <row r="4120">
          <cell r="AR4120" t="str">
            <v>enero</v>
          </cell>
        </row>
        <row r="4121">
          <cell r="AR4121" t="str">
            <v>enero</v>
          </cell>
        </row>
        <row r="4122">
          <cell r="AR4122" t="str">
            <v>enero</v>
          </cell>
        </row>
        <row r="4123">
          <cell r="AR4123" t="str">
            <v>enero</v>
          </cell>
        </row>
        <row r="4124">
          <cell r="AR4124" t="str">
            <v>enero</v>
          </cell>
        </row>
        <row r="4125">
          <cell r="AR4125" t="str">
            <v>enero</v>
          </cell>
        </row>
        <row r="4126">
          <cell r="AR4126" t="str">
            <v>enero</v>
          </cell>
        </row>
        <row r="4127">
          <cell r="AR4127" t="str">
            <v>enero</v>
          </cell>
        </row>
        <row r="4128">
          <cell r="AR4128" t="str">
            <v>enero</v>
          </cell>
        </row>
        <row r="4129">
          <cell r="AR4129" t="str">
            <v>enero</v>
          </cell>
        </row>
        <row r="4130">
          <cell r="AR4130" t="str">
            <v>enero</v>
          </cell>
        </row>
        <row r="4131">
          <cell r="AR4131" t="str">
            <v>enero</v>
          </cell>
        </row>
        <row r="4132">
          <cell r="AR4132" t="str">
            <v>enero</v>
          </cell>
        </row>
        <row r="4133">
          <cell r="AR4133" t="str">
            <v>enero</v>
          </cell>
        </row>
        <row r="4134">
          <cell r="AR4134" t="str">
            <v>enero</v>
          </cell>
        </row>
        <row r="4135">
          <cell r="AR4135" t="str">
            <v>enero</v>
          </cell>
        </row>
        <row r="4136">
          <cell r="AR4136" t="str">
            <v>enero</v>
          </cell>
        </row>
        <row r="4137">
          <cell r="AR4137" t="str">
            <v>enero</v>
          </cell>
        </row>
        <row r="4138">
          <cell r="AR4138" t="str">
            <v>enero</v>
          </cell>
        </row>
        <row r="4139">
          <cell r="AR4139" t="str">
            <v>enero</v>
          </cell>
        </row>
        <row r="4140">
          <cell r="AR4140" t="str">
            <v>enero</v>
          </cell>
        </row>
        <row r="4141">
          <cell r="AR4141" t="str">
            <v>enero</v>
          </cell>
        </row>
        <row r="4142">
          <cell r="AR4142" t="str">
            <v>enero</v>
          </cell>
        </row>
        <row r="4143">
          <cell r="AR4143" t="str">
            <v>enero</v>
          </cell>
        </row>
        <row r="4144">
          <cell r="AR4144" t="str">
            <v>enero</v>
          </cell>
        </row>
        <row r="4145">
          <cell r="AR4145" t="str">
            <v>enero</v>
          </cell>
        </row>
        <row r="4146">
          <cell r="AR4146" t="str">
            <v>enero</v>
          </cell>
        </row>
        <row r="4147">
          <cell r="AR4147" t="str">
            <v>enero</v>
          </cell>
        </row>
        <row r="4148">
          <cell r="AR4148" t="str">
            <v>enero</v>
          </cell>
        </row>
        <row r="4149">
          <cell r="AR4149" t="str">
            <v>enero</v>
          </cell>
        </row>
        <row r="4150">
          <cell r="AR4150" t="str">
            <v>enero</v>
          </cell>
        </row>
        <row r="4151">
          <cell r="AR4151" t="str">
            <v>enero</v>
          </cell>
        </row>
        <row r="4152">
          <cell r="AR4152" t="str">
            <v>enero</v>
          </cell>
        </row>
        <row r="4153">
          <cell r="AR4153" t="str">
            <v>enero</v>
          </cell>
        </row>
        <row r="4154">
          <cell r="AR4154" t="str">
            <v>enero</v>
          </cell>
        </row>
        <row r="4155">
          <cell r="AR4155" t="str">
            <v>enero</v>
          </cell>
        </row>
        <row r="4156">
          <cell r="AR4156" t="str">
            <v>enero</v>
          </cell>
        </row>
        <row r="4157">
          <cell r="AR4157" t="str">
            <v>enero</v>
          </cell>
        </row>
        <row r="4158">
          <cell r="AR4158" t="str">
            <v>enero</v>
          </cell>
        </row>
        <row r="4159">
          <cell r="AR4159" t="str">
            <v>enero</v>
          </cell>
        </row>
        <row r="4160">
          <cell r="AR4160" t="str">
            <v>enero</v>
          </cell>
        </row>
        <row r="4161">
          <cell r="AR4161" t="str">
            <v>enero</v>
          </cell>
        </row>
        <row r="4162">
          <cell r="AR4162" t="str">
            <v>enero</v>
          </cell>
        </row>
        <row r="4163">
          <cell r="AR4163" t="str">
            <v>enero</v>
          </cell>
        </row>
        <row r="4164">
          <cell r="AR4164" t="str">
            <v>enero</v>
          </cell>
        </row>
        <row r="4165">
          <cell r="AR4165" t="str">
            <v>enero</v>
          </cell>
        </row>
        <row r="4166">
          <cell r="AR4166" t="str">
            <v>enero</v>
          </cell>
        </row>
        <row r="4167">
          <cell r="AR4167" t="str">
            <v>enero</v>
          </cell>
        </row>
        <row r="4168">
          <cell r="AR4168" t="str">
            <v>enero</v>
          </cell>
        </row>
        <row r="4169">
          <cell r="AR4169" t="str">
            <v>enero</v>
          </cell>
        </row>
        <row r="4170">
          <cell r="AR4170" t="str">
            <v>enero</v>
          </cell>
        </row>
        <row r="4171">
          <cell r="AR4171" t="str">
            <v>enero</v>
          </cell>
        </row>
        <row r="4172">
          <cell r="AR4172" t="str">
            <v>enero</v>
          </cell>
        </row>
        <row r="4173">
          <cell r="AR4173" t="str">
            <v>enero</v>
          </cell>
        </row>
        <row r="4174">
          <cell r="AR4174" t="str">
            <v>enero</v>
          </cell>
        </row>
        <row r="4175">
          <cell r="AR4175" t="str">
            <v>enero</v>
          </cell>
        </row>
        <row r="4176">
          <cell r="AR4176" t="str">
            <v>enero</v>
          </cell>
        </row>
        <row r="4177">
          <cell r="AR4177" t="str">
            <v>enero</v>
          </cell>
        </row>
        <row r="4178">
          <cell r="AR4178" t="str">
            <v>enero</v>
          </cell>
        </row>
        <row r="4179">
          <cell r="AR4179" t="str">
            <v>enero</v>
          </cell>
        </row>
        <row r="4180">
          <cell r="AR4180" t="str">
            <v>enero</v>
          </cell>
        </row>
        <row r="4181">
          <cell r="AR4181" t="str">
            <v>enero</v>
          </cell>
        </row>
        <row r="4182">
          <cell r="AR4182" t="str">
            <v>enero</v>
          </cell>
        </row>
        <row r="4183">
          <cell r="AR4183" t="str">
            <v>enero</v>
          </cell>
        </row>
        <row r="4184">
          <cell r="AR4184" t="str">
            <v>enero</v>
          </cell>
        </row>
        <row r="4185">
          <cell r="AR4185" t="str">
            <v>enero</v>
          </cell>
        </row>
        <row r="4186">
          <cell r="AR4186" t="str">
            <v>enero</v>
          </cell>
        </row>
        <row r="4187">
          <cell r="AR4187" t="str">
            <v>enero</v>
          </cell>
        </row>
        <row r="4188">
          <cell r="AR4188" t="str">
            <v>enero</v>
          </cell>
        </row>
        <row r="4189">
          <cell r="AR4189" t="str">
            <v>enero</v>
          </cell>
        </row>
        <row r="4190">
          <cell r="AR4190" t="str">
            <v>enero</v>
          </cell>
        </row>
        <row r="4191">
          <cell r="AR4191" t="str">
            <v>enero</v>
          </cell>
        </row>
        <row r="4192">
          <cell r="AR4192" t="str">
            <v>enero</v>
          </cell>
        </row>
        <row r="4193">
          <cell r="AR4193" t="str">
            <v>enero</v>
          </cell>
        </row>
        <row r="4194">
          <cell r="AR4194" t="str">
            <v>enero</v>
          </cell>
        </row>
        <row r="4195">
          <cell r="AR4195" t="str">
            <v>enero</v>
          </cell>
        </row>
        <row r="4196">
          <cell r="AR4196" t="str">
            <v>enero</v>
          </cell>
        </row>
        <row r="4197">
          <cell r="AR4197" t="str">
            <v>enero</v>
          </cell>
        </row>
        <row r="4198">
          <cell r="AR4198" t="str">
            <v>enero</v>
          </cell>
        </row>
        <row r="4199">
          <cell r="AR4199" t="str">
            <v>enero</v>
          </cell>
        </row>
        <row r="4200">
          <cell r="AR4200" t="str">
            <v>enero</v>
          </cell>
        </row>
        <row r="4201">
          <cell r="AR4201" t="str">
            <v>enero</v>
          </cell>
        </row>
        <row r="4202">
          <cell r="AR4202" t="str">
            <v>enero</v>
          </cell>
        </row>
        <row r="4203">
          <cell r="AR4203" t="str">
            <v>enero</v>
          </cell>
        </row>
        <row r="4204">
          <cell r="AR4204" t="str">
            <v>enero</v>
          </cell>
        </row>
        <row r="4205">
          <cell r="AR4205" t="str">
            <v>enero</v>
          </cell>
        </row>
        <row r="4206">
          <cell r="AR4206" t="str">
            <v>enero</v>
          </cell>
        </row>
        <row r="4207">
          <cell r="AR4207" t="str">
            <v>enero</v>
          </cell>
        </row>
        <row r="4208">
          <cell r="AR4208" t="str">
            <v>enero</v>
          </cell>
        </row>
        <row r="4209">
          <cell r="AR4209" t="str">
            <v>enero</v>
          </cell>
        </row>
        <row r="4210">
          <cell r="AR4210" t="str">
            <v>enero</v>
          </cell>
        </row>
        <row r="4211">
          <cell r="AR4211" t="str">
            <v>enero</v>
          </cell>
        </row>
        <row r="4212">
          <cell r="AR4212" t="str">
            <v>enero</v>
          </cell>
        </row>
        <row r="4213">
          <cell r="AR4213" t="str">
            <v>enero</v>
          </cell>
        </row>
        <row r="4214">
          <cell r="AR4214" t="str">
            <v>enero</v>
          </cell>
        </row>
        <row r="4215">
          <cell r="AR4215" t="str">
            <v>enero</v>
          </cell>
        </row>
        <row r="4216">
          <cell r="AR4216" t="str">
            <v>enero</v>
          </cell>
        </row>
        <row r="4217">
          <cell r="AR4217" t="str">
            <v>enero</v>
          </cell>
        </row>
        <row r="4218">
          <cell r="AR4218" t="str">
            <v>enero</v>
          </cell>
        </row>
        <row r="4219">
          <cell r="AR4219" t="str">
            <v>enero</v>
          </cell>
        </row>
        <row r="4220">
          <cell r="AR4220" t="str">
            <v>enero</v>
          </cell>
        </row>
        <row r="4221">
          <cell r="AR4221" t="str">
            <v>enero</v>
          </cell>
        </row>
        <row r="4222">
          <cell r="AR4222" t="str">
            <v>enero</v>
          </cell>
        </row>
        <row r="4223">
          <cell r="AR4223" t="str">
            <v>enero</v>
          </cell>
        </row>
        <row r="4224">
          <cell r="AR4224" t="str">
            <v>enero</v>
          </cell>
        </row>
        <row r="4225">
          <cell r="AR4225" t="str">
            <v>enero</v>
          </cell>
        </row>
        <row r="4226">
          <cell r="AR4226" t="str">
            <v>enero</v>
          </cell>
        </row>
        <row r="4227">
          <cell r="AR4227" t="str">
            <v>enero</v>
          </cell>
        </row>
        <row r="4228">
          <cell r="AR4228" t="str">
            <v>enero</v>
          </cell>
        </row>
        <row r="4229">
          <cell r="AR4229" t="str">
            <v>enero</v>
          </cell>
        </row>
        <row r="4230">
          <cell r="AR4230" t="str">
            <v>enero</v>
          </cell>
        </row>
        <row r="4231">
          <cell r="AR4231" t="str">
            <v>enero</v>
          </cell>
        </row>
        <row r="4232">
          <cell r="AR4232" t="str">
            <v>enero</v>
          </cell>
        </row>
        <row r="4233">
          <cell r="AR4233" t="str">
            <v>enero</v>
          </cell>
        </row>
        <row r="4234">
          <cell r="AR4234" t="str">
            <v>enero</v>
          </cell>
        </row>
        <row r="4235">
          <cell r="AR4235" t="str">
            <v>enero</v>
          </cell>
        </row>
        <row r="4236">
          <cell r="AR4236" t="str">
            <v>enero</v>
          </cell>
        </row>
        <row r="4237">
          <cell r="AR4237" t="str">
            <v>enero</v>
          </cell>
        </row>
        <row r="4238">
          <cell r="AR4238" t="str">
            <v>enero</v>
          </cell>
        </row>
        <row r="4239">
          <cell r="AR4239" t="str">
            <v>enero</v>
          </cell>
        </row>
        <row r="4240">
          <cell r="AR4240" t="str">
            <v>enero</v>
          </cell>
        </row>
        <row r="4241">
          <cell r="AR4241" t="str">
            <v>enero</v>
          </cell>
        </row>
        <row r="4242">
          <cell r="AR4242" t="str">
            <v>enero</v>
          </cell>
        </row>
        <row r="4243">
          <cell r="AR4243" t="str">
            <v>enero</v>
          </cell>
        </row>
        <row r="4244">
          <cell r="AR4244" t="str">
            <v>enero</v>
          </cell>
        </row>
        <row r="4245">
          <cell r="AR4245" t="str">
            <v>enero</v>
          </cell>
        </row>
        <row r="4246">
          <cell r="AR4246" t="str">
            <v>enero</v>
          </cell>
        </row>
        <row r="4247">
          <cell r="AR4247" t="str">
            <v>enero</v>
          </cell>
        </row>
        <row r="4248">
          <cell r="AR4248" t="str">
            <v>enero</v>
          </cell>
        </row>
        <row r="4249">
          <cell r="AR4249" t="str">
            <v>enero</v>
          </cell>
        </row>
        <row r="4250">
          <cell r="AR4250" t="str">
            <v>enero</v>
          </cell>
        </row>
        <row r="4251">
          <cell r="AR4251" t="str">
            <v>enero</v>
          </cell>
        </row>
        <row r="4252">
          <cell r="AR4252" t="str">
            <v>enero</v>
          </cell>
        </row>
        <row r="4253">
          <cell r="AR4253" t="str">
            <v>enero</v>
          </cell>
        </row>
        <row r="4254">
          <cell r="AR4254" t="str">
            <v>enero</v>
          </cell>
        </row>
        <row r="4255">
          <cell r="AR4255" t="str">
            <v>enero</v>
          </cell>
        </row>
        <row r="4256">
          <cell r="AR4256" t="str">
            <v>enero</v>
          </cell>
        </row>
        <row r="4257">
          <cell r="AR4257" t="str">
            <v>enero</v>
          </cell>
        </row>
        <row r="4258">
          <cell r="AR4258" t="str">
            <v>enero</v>
          </cell>
        </row>
        <row r="4259">
          <cell r="AR4259" t="str">
            <v>enero</v>
          </cell>
        </row>
        <row r="4260">
          <cell r="AR4260" t="str">
            <v>enero</v>
          </cell>
        </row>
        <row r="4261">
          <cell r="AR4261" t="str">
            <v>enero</v>
          </cell>
        </row>
        <row r="4262">
          <cell r="AR4262" t="str">
            <v>enero</v>
          </cell>
        </row>
        <row r="4263">
          <cell r="AR4263" t="str">
            <v>enero</v>
          </cell>
        </row>
        <row r="4264">
          <cell r="AR4264" t="str">
            <v>enero</v>
          </cell>
        </row>
        <row r="4265">
          <cell r="AR4265" t="str">
            <v>enero</v>
          </cell>
        </row>
        <row r="4266">
          <cell r="AR4266" t="str">
            <v>enero</v>
          </cell>
        </row>
        <row r="4267">
          <cell r="AR4267" t="str">
            <v>enero</v>
          </cell>
        </row>
        <row r="4268">
          <cell r="AR4268" t="str">
            <v>enero</v>
          </cell>
        </row>
        <row r="4269">
          <cell r="AR4269" t="str">
            <v>enero</v>
          </cell>
        </row>
        <row r="4270">
          <cell r="AR4270" t="str">
            <v>enero</v>
          </cell>
        </row>
        <row r="4271">
          <cell r="AR4271" t="str">
            <v>enero</v>
          </cell>
        </row>
        <row r="4272">
          <cell r="AR4272" t="str">
            <v>enero</v>
          </cell>
        </row>
        <row r="4273">
          <cell r="AR4273" t="str">
            <v>enero</v>
          </cell>
        </row>
        <row r="4274">
          <cell r="AR4274" t="str">
            <v>enero</v>
          </cell>
        </row>
        <row r="4275">
          <cell r="AR4275" t="str">
            <v>enero</v>
          </cell>
        </row>
        <row r="4276">
          <cell r="AR4276" t="str">
            <v>enero</v>
          </cell>
        </row>
        <row r="4277">
          <cell r="AR4277" t="str">
            <v>enero</v>
          </cell>
        </row>
        <row r="4278">
          <cell r="AR4278" t="str">
            <v>enero</v>
          </cell>
        </row>
        <row r="4279">
          <cell r="AR4279" t="str">
            <v>enero</v>
          </cell>
        </row>
        <row r="4280">
          <cell r="AR4280" t="str">
            <v>enero</v>
          </cell>
        </row>
        <row r="4281">
          <cell r="AR4281" t="str">
            <v>enero</v>
          </cell>
        </row>
        <row r="4282">
          <cell r="AR4282" t="str">
            <v>enero</v>
          </cell>
        </row>
        <row r="4283">
          <cell r="AR4283" t="str">
            <v>enero</v>
          </cell>
        </row>
        <row r="4284">
          <cell r="AR4284" t="str">
            <v>enero</v>
          </cell>
        </row>
        <row r="4285">
          <cell r="AR4285" t="str">
            <v>enero</v>
          </cell>
        </row>
        <row r="4286">
          <cell r="AR4286" t="str">
            <v>enero</v>
          </cell>
        </row>
        <row r="4287">
          <cell r="AR4287" t="str">
            <v>enero</v>
          </cell>
        </row>
        <row r="4288">
          <cell r="AR4288" t="str">
            <v>enero</v>
          </cell>
        </row>
        <row r="4289">
          <cell r="AR4289" t="str">
            <v>enero</v>
          </cell>
        </row>
        <row r="4290">
          <cell r="AR4290" t="str">
            <v>enero</v>
          </cell>
        </row>
        <row r="4291">
          <cell r="AR4291" t="str">
            <v>enero</v>
          </cell>
        </row>
        <row r="4292">
          <cell r="AR4292" t="str">
            <v>enero</v>
          </cell>
        </row>
        <row r="4293">
          <cell r="AR4293" t="str">
            <v>enero</v>
          </cell>
        </row>
        <row r="4294">
          <cell r="AR4294" t="str">
            <v>enero</v>
          </cell>
        </row>
        <row r="4295">
          <cell r="AR4295" t="str">
            <v>enero</v>
          </cell>
        </row>
        <row r="4296">
          <cell r="AR4296" t="str">
            <v>enero</v>
          </cell>
        </row>
        <row r="4297">
          <cell r="AR4297" t="str">
            <v>enero</v>
          </cell>
        </row>
        <row r="4298">
          <cell r="AR4298" t="str">
            <v>enero</v>
          </cell>
        </row>
        <row r="4299">
          <cell r="AR4299" t="str">
            <v>enero</v>
          </cell>
        </row>
        <row r="4300">
          <cell r="AR4300" t="str">
            <v>enero</v>
          </cell>
        </row>
        <row r="4301">
          <cell r="AR4301" t="str">
            <v>enero</v>
          </cell>
        </row>
        <row r="4302">
          <cell r="AR4302" t="str">
            <v>enero</v>
          </cell>
        </row>
        <row r="4303">
          <cell r="AR4303" t="str">
            <v>enero</v>
          </cell>
        </row>
        <row r="4304">
          <cell r="AR4304" t="str">
            <v>enero</v>
          </cell>
        </row>
        <row r="4305">
          <cell r="AR4305" t="str">
            <v>enero</v>
          </cell>
        </row>
        <row r="4306">
          <cell r="AR4306" t="str">
            <v>enero</v>
          </cell>
        </row>
        <row r="4307">
          <cell r="AR4307" t="str">
            <v>enero</v>
          </cell>
        </row>
        <row r="4308">
          <cell r="AR4308" t="str">
            <v>enero</v>
          </cell>
        </row>
        <row r="4309">
          <cell r="AR4309" t="str">
            <v>enero</v>
          </cell>
        </row>
        <row r="4310">
          <cell r="AR4310" t="str">
            <v>enero</v>
          </cell>
        </row>
        <row r="4311">
          <cell r="AR4311" t="str">
            <v>enero</v>
          </cell>
        </row>
        <row r="4312">
          <cell r="AR4312" t="str">
            <v>enero</v>
          </cell>
        </row>
        <row r="4313">
          <cell r="AR4313" t="str">
            <v>enero</v>
          </cell>
        </row>
        <row r="4314">
          <cell r="AR4314" t="str">
            <v>enero</v>
          </cell>
        </row>
        <row r="4315">
          <cell r="AR4315" t="str">
            <v>enero</v>
          </cell>
        </row>
        <row r="4316">
          <cell r="AR4316" t="str">
            <v>enero</v>
          </cell>
        </row>
        <row r="4317">
          <cell r="AR4317" t="str">
            <v>enero</v>
          </cell>
        </row>
        <row r="4318">
          <cell r="AR4318" t="str">
            <v>enero</v>
          </cell>
        </row>
        <row r="4319">
          <cell r="AR4319" t="str">
            <v>enero</v>
          </cell>
        </row>
        <row r="4320">
          <cell r="AR4320" t="str">
            <v>enero</v>
          </cell>
        </row>
        <row r="4321">
          <cell r="AR4321" t="str">
            <v>enero</v>
          </cell>
        </row>
        <row r="4322">
          <cell r="AR4322" t="str">
            <v>enero</v>
          </cell>
        </row>
        <row r="4323">
          <cell r="AR4323" t="str">
            <v>enero</v>
          </cell>
        </row>
        <row r="4324">
          <cell r="AR4324" t="str">
            <v>enero</v>
          </cell>
        </row>
        <row r="4325">
          <cell r="AR4325" t="str">
            <v>enero</v>
          </cell>
        </row>
        <row r="4326">
          <cell r="AR4326" t="str">
            <v>enero</v>
          </cell>
        </row>
        <row r="4327">
          <cell r="AR4327" t="str">
            <v>enero</v>
          </cell>
        </row>
        <row r="4328">
          <cell r="AR4328" t="str">
            <v>enero</v>
          </cell>
        </row>
        <row r="4329">
          <cell r="AR4329" t="str">
            <v>enero</v>
          </cell>
        </row>
        <row r="4330">
          <cell r="AR4330" t="str">
            <v>enero</v>
          </cell>
        </row>
        <row r="4331">
          <cell r="AR4331" t="str">
            <v>enero</v>
          </cell>
        </row>
        <row r="4332">
          <cell r="AR4332" t="str">
            <v>enero</v>
          </cell>
        </row>
        <row r="4333">
          <cell r="AR4333" t="str">
            <v>enero</v>
          </cell>
        </row>
        <row r="4334">
          <cell r="AR4334" t="str">
            <v>enero</v>
          </cell>
        </row>
        <row r="4335">
          <cell r="AR4335" t="str">
            <v>enero</v>
          </cell>
        </row>
        <row r="4336">
          <cell r="AR4336" t="str">
            <v>enero</v>
          </cell>
        </row>
        <row r="4337">
          <cell r="AR4337" t="str">
            <v>enero</v>
          </cell>
        </row>
        <row r="4338">
          <cell r="AR4338" t="str">
            <v>enero</v>
          </cell>
        </row>
        <row r="4339">
          <cell r="AR4339" t="str">
            <v>enero</v>
          </cell>
        </row>
        <row r="4340">
          <cell r="AR4340" t="str">
            <v>enero</v>
          </cell>
        </row>
        <row r="4341">
          <cell r="AR4341" t="str">
            <v>enero</v>
          </cell>
        </row>
        <row r="4342">
          <cell r="AR4342" t="str">
            <v>enero</v>
          </cell>
        </row>
        <row r="4343">
          <cell r="AR4343" t="str">
            <v>enero</v>
          </cell>
        </row>
        <row r="4344">
          <cell r="AR4344" t="str">
            <v>enero</v>
          </cell>
        </row>
        <row r="4345">
          <cell r="AR4345" t="str">
            <v>enero</v>
          </cell>
        </row>
        <row r="4346">
          <cell r="AR4346" t="str">
            <v>enero</v>
          </cell>
        </row>
        <row r="4347">
          <cell r="AR4347" t="str">
            <v>enero</v>
          </cell>
        </row>
        <row r="4348">
          <cell r="AR4348" t="str">
            <v>enero</v>
          </cell>
        </row>
        <row r="4349">
          <cell r="AR4349" t="str">
            <v>enero</v>
          </cell>
        </row>
        <row r="4350">
          <cell r="AR4350" t="str">
            <v>enero</v>
          </cell>
        </row>
        <row r="4351">
          <cell r="AR4351" t="str">
            <v>enero</v>
          </cell>
        </row>
        <row r="4352">
          <cell r="AR4352" t="str">
            <v>enero</v>
          </cell>
        </row>
        <row r="4353">
          <cell r="AR4353" t="str">
            <v>enero</v>
          </cell>
        </row>
        <row r="4354">
          <cell r="AR4354" t="str">
            <v>enero</v>
          </cell>
        </row>
        <row r="4355">
          <cell r="AR4355" t="str">
            <v>enero</v>
          </cell>
        </row>
        <row r="4356">
          <cell r="AR4356" t="str">
            <v>enero</v>
          </cell>
        </row>
        <row r="4357">
          <cell r="AR4357" t="str">
            <v>enero</v>
          </cell>
        </row>
        <row r="4358">
          <cell r="AR4358" t="str">
            <v>enero</v>
          </cell>
        </row>
        <row r="4359">
          <cell r="AR4359" t="str">
            <v>enero</v>
          </cell>
        </row>
        <row r="4360">
          <cell r="AR4360" t="str">
            <v>enero</v>
          </cell>
        </row>
        <row r="4361">
          <cell r="AR4361" t="str">
            <v>enero</v>
          </cell>
        </row>
        <row r="4362">
          <cell r="AR4362" t="str">
            <v>enero</v>
          </cell>
        </row>
        <row r="4363">
          <cell r="AR4363" t="str">
            <v>enero</v>
          </cell>
        </row>
        <row r="4364">
          <cell r="AR4364" t="str">
            <v>enero</v>
          </cell>
        </row>
        <row r="4365">
          <cell r="AR4365" t="str">
            <v>enero</v>
          </cell>
        </row>
        <row r="4366">
          <cell r="AR4366" t="str">
            <v>enero</v>
          </cell>
        </row>
        <row r="4367">
          <cell r="AR4367" t="str">
            <v>enero</v>
          </cell>
        </row>
        <row r="4368">
          <cell r="AR4368" t="str">
            <v>enero</v>
          </cell>
        </row>
        <row r="4369">
          <cell r="AR4369" t="str">
            <v>enero</v>
          </cell>
        </row>
        <row r="4370">
          <cell r="AR4370" t="str">
            <v>enero</v>
          </cell>
        </row>
        <row r="4371">
          <cell r="AR4371" t="str">
            <v>enero</v>
          </cell>
        </row>
        <row r="4372">
          <cell r="AR4372" t="str">
            <v>enero</v>
          </cell>
        </row>
        <row r="4373">
          <cell r="AR4373" t="str">
            <v>enero</v>
          </cell>
        </row>
        <row r="4374">
          <cell r="AR4374" t="str">
            <v>enero</v>
          </cell>
        </row>
        <row r="4375">
          <cell r="AR4375" t="str">
            <v>enero</v>
          </cell>
        </row>
        <row r="4376">
          <cell r="AR4376" t="str">
            <v>enero</v>
          </cell>
        </row>
        <row r="4377">
          <cell r="AR4377" t="str">
            <v>enero</v>
          </cell>
        </row>
        <row r="4378">
          <cell r="AR4378" t="str">
            <v>enero</v>
          </cell>
        </row>
        <row r="4379">
          <cell r="AR4379" t="str">
            <v>enero</v>
          </cell>
        </row>
        <row r="4380">
          <cell r="AR4380" t="str">
            <v>enero</v>
          </cell>
        </row>
        <row r="4381">
          <cell r="AR4381" t="str">
            <v>enero</v>
          </cell>
        </row>
        <row r="4382">
          <cell r="AR4382" t="str">
            <v>enero</v>
          </cell>
        </row>
        <row r="4383">
          <cell r="AR4383" t="str">
            <v>enero</v>
          </cell>
        </row>
        <row r="4384">
          <cell r="AR4384" t="str">
            <v>enero</v>
          </cell>
        </row>
        <row r="4385">
          <cell r="AR4385" t="str">
            <v>enero</v>
          </cell>
        </row>
        <row r="4386">
          <cell r="AR4386" t="str">
            <v>enero</v>
          </cell>
        </row>
        <row r="4387">
          <cell r="AR4387" t="str">
            <v>enero</v>
          </cell>
        </row>
        <row r="4388">
          <cell r="AR4388" t="str">
            <v>enero</v>
          </cell>
        </row>
        <row r="4389">
          <cell r="AR4389" t="str">
            <v>enero</v>
          </cell>
        </row>
        <row r="4390">
          <cell r="AR4390" t="str">
            <v>enero</v>
          </cell>
        </row>
        <row r="4391">
          <cell r="AR4391" t="str">
            <v>enero</v>
          </cell>
        </row>
        <row r="4392">
          <cell r="AR4392" t="str">
            <v>enero</v>
          </cell>
        </row>
        <row r="4393">
          <cell r="AR4393" t="str">
            <v>enero</v>
          </cell>
        </row>
        <row r="4394">
          <cell r="AR4394" t="str">
            <v>enero</v>
          </cell>
        </row>
        <row r="4395">
          <cell r="AR4395" t="str">
            <v>enero</v>
          </cell>
        </row>
        <row r="4396">
          <cell r="AR4396" t="str">
            <v>enero</v>
          </cell>
        </row>
        <row r="4397">
          <cell r="AR4397" t="str">
            <v>enero</v>
          </cell>
        </row>
        <row r="4398">
          <cell r="AR4398" t="str">
            <v>enero</v>
          </cell>
        </row>
        <row r="4399">
          <cell r="AR4399" t="str">
            <v>enero</v>
          </cell>
        </row>
        <row r="4400">
          <cell r="AR4400" t="str">
            <v>enero</v>
          </cell>
        </row>
        <row r="4401">
          <cell r="AR4401" t="str">
            <v>enero</v>
          </cell>
        </row>
        <row r="4402">
          <cell r="AR4402" t="str">
            <v>enero</v>
          </cell>
        </row>
        <row r="4403">
          <cell r="AR4403" t="str">
            <v>enero</v>
          </cell>
        </row>
        <row r="4404">
          <cell r="AR4404" t="str">
            <v>enero</v>
          </cell>
        </row>
        <row r="4405">
          <cell r="AR4405" t="str">
            <v>enero</v>
          </cell>
        </row>
        <row r="4406">
          <cell r="AR4406" t="str">
            <v>enero</v>
          </cell>
        </row>
        <row r="4407">
          <cell r="AR4407" t="str">
            <v>enero</v>
          </cell>
        </row>
        <row r="4408">
          <cell r="AR4408" t="str">
            <v>enero</v>
          </cell>
        </row>
        <row r="4409">
          <cell r="AR4409" t="str">
            <v>enero</v>
          </cell>
        </row>
        <row r="4410">
          <cell r="AR4410" t="str">
            <v>enero</v>
          </cell>
        </row>
        <row r="4411">
          <cell r="AR4411" t="str">
            <v>enero</v>
          </cell>
        </row>
        <row r="4412">
          <cell r="AR4412" t="str">
            <v>enero</v>
          </cell>
        </row>
        <row r="4413">
          <cell r="AR4413" t="str">
            <v>enero</v>
          </cell>
        </row>
        <row r="4414">
          <cell r="AR4414" t="str">
            <v>enero</v>
          </cell>
        </row>
        <row r="4415">
          <cell r="AR4415" t="str">
            <v>enero</v>
          </cell>
        </row>
        <row r="4416">
          <cell r="AR4416" t="str">
            <v>enero</v>
          </cell>
        </row>
        <row r="4417">
          <cell r="AR4417" t="str">
            <v>enero</v>
          </cell>
        </row>
        <row r="4418">
          <cell r="AR4418" t="str">
            <v>enero</v>
          </cell>
        </row>
        <row r="4419">
          <cell r="AR4419" t="str">
            <v>enero</v>
          </cell>
        </row>
        <row r="4420">
          <cell r="AR4420" t="str">
            <v>enero</v>
          </cell>
        </row>
        <row r="4421">
          <cell r="AR4421" t="str">
            <v>enero</v>
          </cell>
        </row>
        <row r="4422">
          <cell r="AR4422" t="str">
            <v>enero</v>
          </cell>
        </row>
        <row r="4423">
          <cell r="AR4423" t="str">
            <v>enero</v>
          </cell>
        </row>
        <row r="4424">
          <cell r="AR4424" t="str">
            <v>enero</v>
          </cell>
        </row>
        <row r="4425">
          <cell r="AR4425" t="str">
            <v>enero</v>
          </cell>
        </row>
        <row r="4426">
          <cell r="AR4426" t="str">
            <v>enero</v>
          </cell>
        </row>
        <row r="4427">
          <cell r="AR4427" t="str">
            <v>enero</v>
          </cell>
        </row>
        <row r="4428">
          <cell r="AR4428" t="str">
            <v>enero</v>
          </cell>
        </row>
        <row r="4429">
          <cell r="AR4429" t="str">
            <v>enero</v>
          </cell>
        </row>
        <row r="4430">
          <cell r="AR4430" t="str">
            <v>enero</v>
          </cell>
        </row>
        <row r="4431">
          <cell r="AR4431" t="str">
            <v>enero</v>
          </cell>
        </row>
        <row r="4432">
          <cell r="AR4432" t="str">
            <v>enero</v>
          </cell>
        </row>
        <row r="4433">
          <cell r="AR4433" t="str">
            <v>enero</v>
          </cell>
        </row>
        <row r="4434">
          <cell r="AR4434" t="str">
            <v>enero</v>
          </cell>
        </row>
        <row r="4435">
          <cell r="AR4435" t="str">
            <v>enero</v>
          </cell>
        </row>
        <row r="4436">
          <cell r="AR4436" t="str">
            <v>enero</v>
          </cell>
        </row>
        <row r="4437">
          <cell r="AR4437" t="str">
            <v>enero</v>
          </cell>
        </row>
        <row r="4438">
          <cell r="AR4438" t="str">
            <v>enero</v>
          </cell>
        </row>
        <row r="4439">
          <cell r="AR4439" t="str">
            <v>enero</v>
          </cell>
        </row>
        <row r="4440">
          <cell r="AR4440" t="str">
            <v>enero</v>
          </cell>
        </row>
        <row r="4441">
          <cell r="AR4441" t="str">
            <v>enero</v>
          </cell>
        </row>
        <row r="4442">
          <cell r="AR4442" t="str">
            <v>enero</v>
          </cell>
        </row>
        <row r="4443">
          <cell r="AR4443" t="str">
            <v>enero</v>
          </cell>
        </row>
        <row r="4444">
          <cell r="AR4444" t="str">
            <v>enero</v>
          </cell>
        </row>
        <row r="4445">
          <cell r="AR4445" t="str">
            <v>enero</v>
          </cell>
        </row>
        <row r="4446">
          <cell r="AR4446" t="str">
            <v>enero</v>
          </cell>
        </row>
        <row r="4447">
          <cell r="AR4447" t="str">
            <v>enero</v>
          </cell>
        </row>
        <row r="4448">
          <cell r="AR4448" t="str">
            <v>enero</v>
          </cell>
        </row>
        <row r="4449">
          <cell r="AR4449" t="str">
            <v>enero</v>
          </cell>
        </row>
        <row r="4450">
          <cell r="AR4450" t="str">
            <v>enero</v>
          </cell>
        </row>
        <row r="4451">
          <cell r="AR4451" t="str">
            <v>enero</v>
          </cell>
        </row>
        <row r="4452">
          <cell r="AR4452" t="str">
            <v>enero</v>
          </cell>
        </row>
        <row r="4453">
          <cell r="AR4453" t="str">
            <v>enero</v>
          </cell>
        </row>
        <row r="4454">
          <cell r="AR4454" t="str">
            <v>enero</v>
          </cell>
        </row>
        <row r="4455">
          <cell r="AR4455" t="str">
            <v>enero</v>
          </cell>
        </row>
        <row r="4456">
          <cell r="AR4456" t="str">
            <v>enero</v>
          </cell>
        </row>
        <row r="4457">
          <cell r="AR4457" t="str">
            <v>enero</v>
          </cell>
        </row>
        <row r="4458">
          <cell r="AR4458" t="str">
            <v>enero</v>
          </cell>
        </row>
        <row r="4459">
          <cell r="AR4459" t="str">
            <v>enero</v>
          </cell>
        </row>
        <row r="4460">
          <cell r="AR4460" t="str">
            <v>enero</v>
          </cell>
        </row>
        <row r="4461">
          <cell r="AR4461" t="str">
            <v>enero</v>
          </cell>
        </row>
        <row r="4462">
          <cell r="AR4462" t="str">
            <v>enero</v>
          </cell>
        </row>
        <row r="4463">
          <cell r="AR4463" t="str">
            <v>enero</v>
          </cell>
        </row>
        <row r="4464">
          <cell r="AR4464" t="str">
            <v>enero</v>
          </cell>
        </row>
        <row r="4465">
          <cell r="AR4465" t="str">
            <v>enero</v>
          </cell>
        </row>
        <row r="4466">
          <cell r="AR4466" t="str">
            <v>enero</v>
          </cell>
        </row>
        <row r="4467">
          <cell r="AR4467" t="str">
            <v>enero</v>
          </cell>
        </row>
        <row r="4468">
          <cell r="AR4468" t="str">
            <v>enero</v>
          </cell>
        </row>
        <row r="4469">
          <cell r="AR4469" t="str">
            <v>enero</v>
          </cell>
        </row>
        <row r="4470">
          <cell r="AR4470" t="str">
            <v>enero</v>
          </cell>
        </row>
        <row r="4471">
          <cell r="AR4471" t="str">
            <v>enero</v>
          </cell>
        </row>
        <row r="4472">
          <cell r="AR4472" t="str">
            <v>enero</v>
          </cell>
        </row>
        <row r="4473">
          <cell r="AR4473" t="str">
            <v>enero</v>
          </cell>
        </row>
        <row r="4474">
          <cell r="AR4474" t="str">
            <v>enero</v>
          </cell>
        </row>
        <row r="4475">
          <cell r="AR4475" t="str">
            <v>enero</v>
          </cell>
        </row>
        <row r="4476">
          <cell r="AR4476" t="str">
            <v>enero</v>
          </cell>
        </row>
        <row r="4477">
          <cell r="AR4477" t="str">
            <v>enero</v>
          </cell>
        </row>
        <row r="4478">
          <cell r="AR4478" t="str">
            <v>enero</v>
          </cell>
        </row>
        <row r="4479">
          <cell r="AR4479" t="str">
            <v>enero</v>
          </cell>
        </row>
        <row r="4480">
          <cell r="AR4480" t="str">
            <v>enero</v>
          </cell>
        </row>
        <row r="4481">
          <cell r="AR4481" t="str">
            <v>enero</v>
          </cell>
        </row>
        <row r="4482">
          <cell r="AR4482" t="str">
            <v>enero</v>
          </cell>
        </row>
        <row r="4483">
          <cell r="AR4483" t="str">
            <v>enero</v>
          </cell>
        </row>
        <row r="4484">
          <cell r="AR4484" t="str">
            <v>enero</v>
          </cell>
        </row>
        <row r="4485">
          <cell r="AR4485" t="str">
            <v>enero</v>
          </cell>
        </row>
        <row r="4486">
          <cell r="AR4486" t="str">
            <v>enero</v>
          </cell>
        </row>
        <row r="4487">
          <cell r="AR4487" t="str">
            <v>enero</v>
          </cell>
        </row>
        <row r="4488">
          <cell r="AR4488" t="str">
            <v>enero</v>
          </cell>
        </row>
        <row r="4489">
          <cell r="AR4489" t="str">
            <v>enero</v>
          </cell>
        </row>
        <row r="4490">
          <cell r="AR4490" t="str">
            <v>enero</v>
          </cell>
        </row>
        <row r="4491">
          <cell r="AR4491" t="str">
            <v>enero</v>
          </cell>
        </row>
        <row r="4492">
          <cell r="AR4492" t="str">
            <v>enero</v>
          </cell>
        </row>
        <row r="4493">
          <cell r="AR4493" t="str">
            <v>enero</v>
          </cell>
        </row>
        <row r="4494">
          <cell r="AR4494" t="str">
            <v>enero</v>
          </cell>
        </row>
        <row r="4495">
          <cell r="AR4495" t="str">
            <v>enero</v>
          </cell>
        </row>
        <row r="4496">
          <cell r="AR4496" t="str">
            <v>enero</v>
          </cell>
        </row>
        <row r="4497">
          <cell r="AR4497" t="str">
            <v>enero</v>
          </cell>
        </row>
        <row r="4498">
          <cell r="AR4498" t="str">
            <v>enero</v>
          </cell>
        </row>
        <row r="4499">
          <cell r="AR4499" t="str">
            <v>enero</v>
          </cell>
        </row>
        <row r="4500">
          <cell r="AR4500" t="str">
            <v>enero</v>
          </cell>
        </row>
        <row r="4501">
          <cell r="AR4501" t="str">
            <v>enero</v>
          </cell>
        </row>
        <row r="4502">
          <cell r="AR4502" t="str">
            <v>enero</v>
          </cell>
        </row>
        <row r="4503">
          <cell r="AR4503" t="str">
            <v>enero</v>
          </cell>
        </row>
        <row r="4504">
          <cell r="AR4504" t="str">
            <v>enero</v>
          </cell>
        </row>
        <row r="4505">
          <cell r="AR4505" t="str">
            <v>enero</v>
          </cell>
        </row>
        <row r="4506">
          <cell r="AR4506" t="str">
            <v>enero</v>
          </cell>
        </row>
        <row r="4507">
          <cell r="AR4507" t="str">
            <v>enero</v>
          </cell>
        </row>
        <row r="4508">
          <cell r="AR4508" t="str">
            <v>enero</v>
          </cell>
        </row>
        <row r="4509">
          <cell r="AR4509" t="str">
            <v>enero</v>
          </cell>
        </row>
        <row r="4510">
          <cell r="AR4510" t="str">
            <v>enero</v>
          </cell>
        </row>
        <row r="4511">
          <cell r="AR4511" t="str">
            <v>enero</v>
          </cell>
        </row>
        <row r="4512">
          <cell r="AR4512" t="str">
            <v>enero</v>
          </cell>
        </row>
        <row r="4513">
          <cell r="AR4513" t="str">
            <v>enero</v>
          </cell>
        </row>
        <row r="4514">
          <cell r="AR4514" t="str">
            <v>enero</v>
          </cell>
        </row>
        <row r="4515">
          <cell r="AR4515" t="str">
            <v>enero</v>
          </cell>
        </row>
        <row r="4516">
          <cell r="AR4516" t="str">
            <v>enero</v>
          </cell>
        </row>
        <row r="4517">
          <cell r="AR4517" t="str">
            <v>enero</v>
          </cell>
        </row>
        <row r="4518">
          <cell r="AR4518" t="str">
            <v>enero</v>
          </cell>
        </row>
        <row r="4519">
          <cell r="AR4519" t="str">
            <v>enero</v>
          </cell>
        </row>
        <row r="4520">
          <cell r="AR4520" t="str">
            <v>enero</v>
          </cell>
        </row>
        <row r="4521">
          <cell r="AR4521" t="str">
            <v>enero</v>
          </cell>
        </row>
        <row r="4522">
          <cell r="AR4522" t="str">
            <v>enero</v>
          </cell>
        </row>
        <row r="4523">
          <cell r="AR4523" t="str">
            <v>enero</v>
          </cell>
        </row>
        <row r="4524">
          <cell r="AR4524" t="str">
            <v>enero</v>
          </cell>
        </row>
        <row r="4525">
          <cell r="AR4525" t="str">
            <v>enero</v>
          </cell>
        </row>
        <row r="4526">
          <cell r="AR4526" t="str">
            <v>enero</v>
          </cell>
        </row>
        <row r="4527">
          <cell r="AR4527" t="str">
            <v>enero</v>
          </cell>
        </row>
        <row r="4528">
          <cell r="AR4528" t="str">
            <v>enero</v>
          </cell>
        </row>
        <row r="4529">
          <cell r="AR4529" t="str">
            <v>enero</v>
          </cell>
        </row>
        <row r="4530">
          <cell r="AR4530" t="str">
            <v>enero</v>
          </cell>
        </row>
        <row r="4531">
          <cell r="AR4531" t="str">
            <v>enero</v>
          </cell>
        </row>
        <row r="4532">
          <cell r="AR4532" t="str">
            <v>enero</v>
          </cell>
        </row>
        <row r="4533">
          <cell r="AR4533" t="str">
            <v>enero</v>
          </cell>
        </row>
        <row r="4534">
          <cell r="AR4534" t="str">
            <v>enero</v>
          </cell>
        </row>
        <row r="4535">
          <cell r="AR4535" t="str">
            <v>enero</v>
          </cell>
        </row>
        <row r="4536">
          <cell r="AR4536" t="str">
            <v>enero</v>
          </cell>
        </row>
        <row r="4537">
          <cell r="AR4537" t="str">
            <v>enero</v>
          </cell>
        </row>
        <row r="4538">
          <cell r="AR4538" t="str">
            <v>enero</v>
          </cell>
        </row>
        <row r="4539">
          <cell r="AR4539" t="str">
            <v>enero</v>
          </cell>
        </row>
        <row r="4540">
          <cell r="AR4540" t="str">
            <v>enero</v>
          </cell>
        </row>
        <row r="4541">
          <cell r="AR4541" t="str">
            <v>enero</v>
          </cell>
        </row>
        <row r="4542">
          <cell r="AR4542" t="str">
            <v>enero</v>
          </cell>
        </row>
        <row r="4543">
          <cell r="AR4543" t="str">
            <v>enero</v>
          </cell>
        </row>
        <row r="4544">
          <cell r="AR4544" t="str">
            <v>enero</v>
          </cell>
        </row>
        <row r="4545">
          <cell r="AR4545" t="str">
            <v>enero</v>
          </cell>
        </row>
        <row r="4546">
          <cell r="AR4546" t="str">
            <v>enero</v>
          </cell>
        </row>
        <row r="4547">
          <cell r="AR4547" t="str">
            <v>enero</v>
          </cell>
        </row>
        <row r="4548">
          <cell r="AR4548" t="str">
            <v>enero</v>
          </cell>
        </row>
        <row r="4549">
          <cell r="AR4549" t="str">
            <v>enero</v>
          </cell>
        </row>
        <row r="4550">
          <cell r="AR4550" t="str">
            <v>enero</v>
          </cell>
        </row>
        <row r="4551">
          <cell r="AR4551" t="str">
            <v>enero</v>
          </cell>
        </row>
        <row r="4552">
          <cell r="AR4552" t="str">
            <v>enero</v>
          </cell>
        </row>
        <row r="4553">
          <cell r="AR4553" t="str">
            <v>enero</v>
          </cell>
        </row>
        <row r="4554">
          <cell r="AR4554" t="str">
            <v>enero</v>
          </cell>
        </row>
        <row r="4555">
          <cell r="AR4555" t="str">
            <v>enero</v>
          </cell>
        </row>
        <row r="4556">
          <cell r="AR4556" t="str">
            <v>enero</v>
          </cell>
        </row>
        <row r="4557">
          <cell r="AR4557" t="str">
            <v>enero</v>
          </cell>
        </row>
        <row r="4558">
          <cell r="AR4558" t="str">
            <v>enero</v>
          </cell>
        </row>
        <row r="4559">
          <cell r="AR4559" t="str">
            <v>enero</v>
          </cell>
        </row>
        <row r="4560">
          <cell r="AR4560" t="str">
            <v>enero</v>
          </cell>
        </row>
        <row r="4561">
          <cell r="AR4561" t="str">
            <v>enero</v>
          </cell>
        </row>
        <row r="4562">
          <cell r="AR4562" t="str">
            <v>enero</v>
          </cell>
        </row>
        <row r="4563">
          <cell r="AR4563" t="str">
            <v>enero</v>
          </cell>
        </row>
        <row r="4564">
          <cell r="AR4564" t="str">
            <v>enero</v>
          </cell>
        </row>
        <row r="4565">
          <cell r="AR4565" t="str">
            <v>enero</v>
          </cell>
        </row>
        <row r="4566">
          <cell r="AR4566" t="str">
            <v>enero</v>
          </cell>
        </row>
        <row r="4567">
          <cell r="AR4567" t="str">
            <v>enero</v>
          </cell>
        </row>
        <row r="4568">
          <cell r="AR4568" t="str">
            <v>enero</v>
          </cell>
        </row>
        <row r="4569">
          <cell r="AR4569" t="str">
            <v>enero</v>
          </cell>
        </row>
        <row r="4570">
          <cell r="AR4570" t="str">
            <v>enero</v>
          </cell>
        </row>
        <row r="4571">
          <cell r="AR4571" t="str">
            <v>enero</v>
          </cell>
        </row>
        <row r="4572">
          <cell r="AR4572" t="str">
            <v>enero</v>
          </cell>
        </row>
        <row r="4573">
          <cell r="AR4573" t="str">
            <v>enero</v>
          </cell>
        </row>
        <row r="4574">
          <cell r="AR4574" t="str">
            <v>enero</v>
          </cell>
        </row>
        <row r="4575">
          <cell r="AR4575" t="str">
            <v>enero</v>
          </cell>
        </row>
        <row r="4576">
          <cell r="AR4576" t="str">
            <v>enero</v>
          </cell>
        </row>
        <row r="4577">
          <cell r="AR4577" t="str">
            <v>enero</v>
          </cell>
        </row>
        <row r="4578">
          <cell r="AR4578" t="str">
            <v>enero</v>
          </cell>
        </row>
        <row r="4579">
          <cell r="AR4579" t="str">
            <v>enero</v>
          </cell>
        </row>
        <row r="4580">
          <cell r="AR4580" t="str">
            <v>enero</v>
          </cell>
        </row>
        <row r="4581">
          <cell r="AR4581" t="str">
            <v>enero</v>
          </cell>
        </row>
        <row r="4582">
          <cell r="AR4582" t="str">
            <v>enero</v>
          </cell>
        </row>
        <row r="4583">
          <cell r="AR4583" t="str">
            <v>enero</v>
          </cell>
        </row>
        <row r="4584">
          <cell r="AR4584" t="str">
            <v>enero</v>
          </cell>
        </row>
        <row r="4585">
          <cell r="AR4585" t="str">
            <v>enero</v>
          </cell>
        </row>
        <row r="4586">
          <cell r="AR4586" t="str">
            <v>enero</v>
          </cell>
        </row>
        <row r="4587">
          <cell r="AR4587" t="str">
            <v>enero</v>
          </cell>
        </row>
        <row r="4588">
          <cell r="AR4588" t="str">
            <v>enero</v>
          </cell>
        </row>
        <row r="4589">
          <cell r="AR4589" t="str">
            <v>enero</v>
          </cell>
        </row>
        <row r="4590">
          <cell r="AR4590" t="str">
            <v>enero</v>
          </cell>
        </row>
        <row r="4591">
          <cell r="AR4591" t="str">
            <v>enero</v>
          </cell>
        </row>
        <row r="4592">
          <cell r="AR4592" t="str">
            <v>enero</v>
          </cell>
        </row>
        <row r="4593">
          <cell r="AR4593" t="str">
            <v>enero</v>
          </cell>
        </row>
        <row r="4594">
          <cell r="AR4594" t="str">
            <v>enero</v>
          </cell>
        </row>
        <row r="4595">
          <cell r="AR4595" t="str">
            <v>enero</v>
          </cell>
        </row>
        <row r="4596">
          <cell r="AR4596" t="str">
            <v>enero</v>
          </cell>
        </row>
        <row r="4597">
          <cell r="AR4597" t="str">
            <v>enero</v>
          </cell>
        </row>
        <row r="4598">
          <cell r="AR4598" t="str">
            <v>enero</v>
          </cell>
        </row>
        <row r="4599">
          <cell r="AR4599" t="str">
            <v>enero</v>
          </cell>
        </row>
        <row r="4600">
          <cell r="AR4600" t="str">
            <v>enero</v>
          </cell>
        </row>
        <row r="4601">
          <cell r="AR4601" t="str">
            <v>enero</v>
          </cell>
        </row>
        <row r="4602">
          <cell r="AR4602" t="str">
            <v>enero</v>
          </cell>
        </row>
        <row r="4603">
          <cell r="AR4603" t="str">
            <v>enero</v>
          </cell>
        </row>
        <row r="4604">
          <cell r="AR4604" t="str">
            <v>enero</v>
          </cell>
        </row>
        <row r="4605">
          <cell r="AR4605" t="str">
            <v>enero</v>
          </cell>
        </row>
        <row r="4606">
          <cell r="AR4606" t="str">
            <v>enero</v>
          </cell>
        </row>
        <row r="4607">
          <cell r="AR4607" t="str">
            <v>enero</v>
          </cell>
        </row>
        <row r="4608">
          <cell r="AR4608" t="str">
            <v>enero</v>
          </cell>
        </row>
        <row r="4609">
          <cell r="AR4609" t="str">
            <v>enero</v>
          </cell>
        </row>
        <row r="4610">
          <cell r="AR4610" t="str">
            <v>enero</v>
          </cell>
        </row>
        <row r="4611">
          <cell r="AR4611" t="str">
            <v>enero</v>
          </cell>
        </row>
        <row r="4612">
          <cell r="AR4612" t="str">
            <v>enero</v>
          </cell>
        </row>
        <row r="4613">
          <cell r="AR4613" t="str">
            <v>enero</v>
          </cell>
        </row>
        <row r="4614">
          <cell r="AR4614" t="str">
            <v>enero</v>
          </cell>
        </row>
        <row r="4615">
          <cell r="AR4615" t="str">
            <v>enero</v>
          </cell>
        </row>
        <row r="4616">
          <cell r="AR4616" t="str">
            <v>enero</v>
          </cell>
        </row>
        <row r="4617">
          <cell r="AR4617" t="str">
            <v>enero</v>
          </cell>
        </row>
        <row r="4618">
          <cell r="AR4618" t="str">
            <v>enero</v>
          </cell>
        </row>
        <row r="4619">
          <cell r="AR4619" t="str">
            <v>enero</v>
          </cell>
        </row>
        <row r="4620">
          <cell r="AR4620" t="str">
            <v>enero</v>
          </cell>
        </row>
        <row r="4621">
          <cell r="AR4621" t="str">
            <v>enero</v>
          </cell>
        </row>
        <row r="4622">
          <cell r="AR4622" t="str">
            <v>enero</v>
          </cell>
        </row>
        <row r="4623">
          <cell r="AR4623" t="str">
            <v>enero</v>
          </cell>
        </row>
        <row r="4624">
          <cell r="AR4624" t="str">
            <v>enero</v>
          </cell>
        </row>
        <row r="4625">
          <cell r="AR4625" t="str">
            <v>enero</v>
          </cell>
        </row>
        <row r="4626">
          <cell r="AR4626" t="str">
            <v>enero</v>
          </cell>
        </row>
        <row r="4627">
          <cell r="AR4627" t="str">
            <v>enero</v>
          </cell>
        </row>
        <row r="4628">
          <cell r="AR4628" t="str">
            <v>enero</v>
          </cell>
        </row>
        <row r="4629">
          <cell r="AR4629" t="str">
            <v>enero</v>
          </cell>
        </row>
        <row r="4630">
          <cell r="AR4630" t="str">
            <v>enero</v>
          </cell>
        </row>
        <row r="4631">
          <cell r="AR4631" t="str">
            <v>enero</v>
          </cell>
        </row>
        <row r="4632">
          <cell r="AR4632" t="str">
            <v>enero</v>
          </cell>
        </row>
        <row r="4633">
          <cell r="AR4633" t="str">
            <v>enero</v>
          </cell>
        </row>
        <row r="4634">
          <cell r="AR4634" t="str">
            <v>enero</v>
          </cell>
        </row>
        <row r="4635">
          <cell r="AR4635" t="str">
            <v>enero</v>
          </cell>
        </row>
        <row r="4636">
          <cell r="AR4636" t="str">
            <v>enero</v>
          </cell>
        </row>
        <row r="4637">
          <cell r="AR4637" t="str">
            <v>enero</v>
          </cell>
        </row>
        <row r="4638">
          <cell r="AR4638" t="str">
            <v>enero</v>
          </cell>
        </row>
        <row r="4639">
          <cell r="AR4639" t="str">
            <v>enero</v>
          </cell>
        </row>
        <row r="4640">
          <cell r="AR4640" t="str">
            <v>enero</v>
          </cell>
        </row>
        <row r="4641">
          <cell r="AR4641" t="str">
            <v>enero</v>
          </cell>
        </row>
        <row r="4642">
          <cell r="AR4642" t="str">
            <v>enero</v>
          </cell>
        </row>
        <row r="4643">
          <cell r="AR4643" t="str">
            <v>enero</v>
          </cell>
        </row>
        <row r="4644">
          <cell r="AR4644" t="str">
            <v>enero</v>
          </cell>
        </row>
        <row r="4645">
          <cell r="AR4645" t="str">
            <v>enero</v>
          </cell>
        </row>
        <row r="4646">
          <cell r="AR4646" t="str">
            <v>enero</v>
          </cell>
        </row>
        <row r="4647">
          <cell r="AR4647" t="str">
            <v>enero</v>
          </cell>
        </row>
        <row r="4648">
          <cell r="AR4648" t="str">
            <v>enero</v>
          </cell>
        </row>
        <row r="4649">
          <cell r="AR4649" t="str">
            <v>enero</v>
          </cell>
        </row>
        <row r="4650">
          <cell r="AR4650" t="str">
            <v>enero</v>
          </cell>
        </row>
        <row r="4651">
          <cell r="AR4651" t="str">
            <v>enero</v>
          </cell>
        </row>
        <row r="4652">
          <cell r="AR4652" t="str">
            <v>enero</v>
          </cell>
        </row>
        <row r="4653">
          <cell r="AR4653" t="str">
            <v>enero</v>
          </cell>
        </row>
        <row r="4654">
          <cell r="AR4654" t="str">
            <v>enero</v>
          </cell>
        </row>
        <row r="4655">
          <cell r="AR4655" t="str">
            <v>enero</v>
          </cell>
        </row>
        <row r="4656">
          <cell r="AR4656" t="str">
            <v>enero</v>
          </cell>
        </row>
        <row r="4657">
          <cell r="AR4657" t="str">
            <v>enero</v>
          </cell>
        </row>
        <row r="4658">
          <cell r="AR4658" t="str">
            <v>enero</v>
          </cell>
        </row>
        <row r="4659">
          <cell r="AR4659" t="str">
            <v>enero</v>
          </cell>
        </row>
        <row r="4660">
          <cell r="AR4660" t="str">
            <v>enero</v>
          </cell>
        </row>
        <row r="4661">
          <cell r="AR4661" t="str">
            <v>enero</v>
          </cell>
        </row>
        <row r="4662">
          <cell r="AR4662" t="str">
            <v>enero</v>
          </cell>
        </row>
        <row r="4663">
          <cell r="AR4663" t="str">
            <v>enero</v>
          </cell>
        </row>
        <row r="4664">
          <cell r="AR4664" t="str">
            <v>enero</v>
          </cell>
        </row>
        <row r="4665">
          <cell r="AR4665" t="str">
            <v>enero</v>
          </cell>
        </row>
        <row r="4666">
          <cell r="AR4666" t="str">
            <v>enero</v>
          </cell>
        </row>
        <row r="4667">
          <cell r="AR4667" t="str">
            <v>enero</v>
          </cell>
        </row>
        <row r="4668">
          <cell r="AR4668" t="str">
            <v>enero</v>
          </cell>
        </row>
        <row r="4669">
          <cell r="AR4669" t="str">
            <v>enero</v>
          </cell>
        </row>
        <row r="4670">
          <cell r="AR4670" t="str">
            <v>enero</v>
          </cell>
        </row>
        <row r="4671">
          <cell r="AR4671" t="str">
            <v>enero</v>
          </cell>
        </row>
        <row r="4672">
          <cell r="AR4672" t="str">
            <v>enero</v>
          </cell>
        </row>
        <row r="4673">
          <cell r="AR4673" t="str">
            <v>enero</v>
          </cell>
        </row>
        <row r="4674">
          <cell r="AR4674" t="str">
            <v>enero</v>
          </cell>
        </row>
        <row r="4675">
          <cell r="AR4675" t="str">
            <v>enero</v>
          </cell>
        </row>
        <row r="4676">
          <cell r="AR4676" t="str">
            <v>enero</v>
          </cell>
        </row>
        <row r="4677">
          <cell r="AR4677" t="str">
            <v>enero</v>
          </cell>
        </row>
        <row r="4678">
          <cell r="AR4678" t="str">
            <v>enero</v>
          </cell>
        </row>
        <row r="4679">
          <cell r="AR4679" t="str">
            <v>enero</v>
          </cell>
        </row>
        <row r="4680">
          <cell r="AR4680" t="str">
            <v>enero</v>
          </cell>
        </row>
        <row r="4681">
          <cell r="AR4681" t="str">
            <v>enero</v>
          </cell>
        </row>
        <row r="4682">
          <cell r="AR4682" t="str">
            <v>enero</v>
          </cell>
        </row>
        <row r="4683">
          <cell r="AR4683" t="str">
            <v>enero</v>
          </cell>
        </row>
        <row r="4684">
          <cell r="AR4684" t="str">
            <v>enero</v>
          </cell>
        </row>
        <row r="4685">
          <cell r="AR4685" t="str">
            <v>enero</v>
          </cell>
        </row>
        <row r="4686">
          <cell r="AR4686" t="str">
            <v>enero</v>
          </cell>
        </row>
        <row r="4687">
          <cell r="AR4687" t="str">
            <v>enero</v>
          </cell>
        </row>
        <row r="4688">
          <cell r="AR4688" t="str">
            <v>enero</v>
          </cell>
        </row>
        <row r="4689">
          <cell r="AR4689" t="str">
            <v>enero</v>
          </cell>
        </row>
        <row r="4690">
          <cell r="AR4690" t="str">
            <v>enero</v>
          </cell>
        </row>
        <row r="4691">
          <cell r="AR4691" t="str">
            <v>enero</v>
          </cell>
        </row>
        <row r="4692">
          <cell r="AR4692" t="str">
            <v>enero</v>
          </cell>
        </row>
        <row r="4693">
          <cell r="AR4693" t="str">
            <v>enero</v>
          </cell>
        </row>
        <row r="4694">
          <cell r="AR4694" t="str">
            <v>enero</v>
          </cell>
        </row>
        <row r="4695">
          <cell r="AR4695" t="str">
            <v>enero</v>
          </cell>
        </row>
        <row r="4696">
          <cell r="AR4696" t="str">
            <v>enero</v>
          </cell>
        </row>
        <row r="4697">
          <cell r="AR4697" t="str">
            <v>enero</v>
          </cell>
        </row>
        <row r="4698">
          <cell r="AR4698" t="str">
            <v>enero</v>
          </cell>
        </row>
        <row r="4699">
          <cell r="AR4699" t="str">
            <v>enero</v>
          </cell>
        </row>
        <row r="4700">
          <cell r="AR4700" t="str">
            <v>enero</v>
          </cell>
        </row>
        <row r="4701">
          <cell r="AR4701" t="str">
            <v>enero</v>
          </cell>
        </row>
        <row r="4702">
          <cell r="AR4702" t="str">
            <v>enero</v>
          </cell>
        </row>
        <row r="4703">
          <cell r="AR4703" t="str">
            <v>enero</v>
          </cell>
        </row>
        <row r="4704">
          <cell r="AR4704" t="str">
            <v>enero</v>
          </cell>
        </row>
        <row r="4705">
          <cell r="AR4705" t="str">
            <v>enero</v>
          </cell>
        </row>
        <row r="4706">
          <cell r="AR4706" t="str">
            <v>enero</v>
          </cell>
        </row>
        <row r="4707">
          <cell r="AR4707" t="str">
            <v>enero</v>
          </cell>
        </row>
        <row r="4708">
          <cell r="AR4708" t="str">
            <v>enero</v>
          </cell>
        </row>
        <row r="4709">
          <cell r="AR4709" t="str">
            <v>enero</v>
          </cell>
        </row>
        <row r="4710">
          <cell r="AR4710" t="str">
            <v>enero</v>
          </cell>
        </row>
        <row r="4711">
          <cell r="AR4711" t="str">
            <v>enero</v>
          </cell>
        </row>
        <row r="4712">
          <cell r="AR4712" t="str">
            <v>enero</v>
          </cell>
        </row>
        <row r="4713">
          <cell r="AR4713" t="str">
            <v>enero</v>
          </cell>
        </row>
        <row r="4714">
          <cell r="AR4714" t="str">
            <v>enero</v>
          </cell>
        </row>
        <row r="4715">
          <cell r="AR4715" t="str">
            <v>enero</v>
          </cell>
        </row>
        <row r="4716">
          <cell r="AR4716" t="str">
            <v>enero</v>
          </cell>
        </row>
        <row r="4717">
          <cell r="AR4717" t="str">
            <v>enero</v>
          </cell>
        </row>
        <row r="4718">
          <cell r="AR4718" t="str">
            <v>enero</v>
          </cell>
        </row>
        <row r="4719">
          <cell r="AR4719" t="str">
            <v>enero</v>
          </cell>
        </row>
        <row r="4720">
          <cell r="AR4720" t="str">
            <v>enero</v>
          </cell>
        </row>
        <row r="4721">
          <cell r="AR4721" t="str">
            <v>enero</v>
          </cell>
        </row>
        <row r="4722">
          <cell r="AR4722" t="str">
            <v>enero</v>
          </cell>
        </row>
        <row r="4723">
          <cell r="AR4723" t="str">
            <v>enero</v>
          </cell>
        </row>
        <row r="4724">
          <cell r="AR4724" t="str">
            <v>enero</v>
          </cell>
        </row>
        <row r="4725">
          <cell r="AR4725" t="str">
            <v>enero</v>
          </cell>
        </row>
        <row r="4726">
          <cell r="AR4726" t="str">
            <v>enero</v>
          </cell>
        </row>
        <row r="4727">
          <cell r="AR4727" t="str">
            <v>enero</v>
          </cell>
        </row>
        <row r="4728">
          <cell r="AR4728" t="str">
            <v>enero</v>
          </cell>
        </row>
        <row r="4729">
          <cell r="AR4729" t="str">
            <v>enero</v>
          </cell>
        </row>
        <row r="4730">
          <cell r="AR4730" t="str">
            <v>enero</v>
          </cell>
        </row>
        <row r="4731">
          <cell r="AR4731" t="str">
            <v>enero</v>
          </cell>
        </row>
        <row r="4732">
          <cell r="AR4732" t="str">
            <v>enero</v>
          </cell>
        </row>
        <row r="4733">
          <cell r="AR4733" t="str">
            <v>enero</v>
          </cell>
        </row>
        <row r="4734">
          <cell r="AR4734" t="str">
            <v>enero</v>
          </cell>
        </row>
        <row r="4735">
          <cell r="AR4735" t="str">
            <v>enero</v>
          </cell>
        </row>
        <row r="4736">
          <cell r="AR4736" t="str">
            <v>enero</v>
          </cell>
        </row>
        <row r="4737">
          <cell r="AR4737" t="str">
            <v>enero</v>
          </cell>
        </row>
        <row r="4738">
          <cell r="AR4738" t="str">
            <v>enero</v>
          </cell>
        </row>
        <row r="4739">
          <cell r="AR4739" t="str">
            <v>enero</v>
          </cell>
        </row>
        <row r="4740">
          <cell r="AR4740" t="str">
            <v>enero</v>
          </cell>
        </row>
        <row r="4741">
          <cell r="AR4741" t="str">
            <v>enero</v>
          </cell>
        </row>
        <row r="4742">
          <cell r="AR4742" t="str">
            <v>enero</v>
          </cell>
        </row>
        <row r="4743">
          <cell r="AR4743" t="str">
            <v>enero</v>
          </cell>
        </row>
        <row r="4744">
          <cell r="AR4744" t="str">
            <v>enero</v>
          </cell>
        </row>
        <row r="4745">
          <cell r="AR4745" t="str">
            <v>enero</v>
          </cell>
        </row>
        <row r="4746">
          <cell r="AR4746" t="str">
            <v>enero</v>
          </cell>
        </row>
        <row r="4747">
          <cell r="AR4747" t="str">
            <v>enero</v>
          </cell>
        </row>
        <row r="4748">
          <cell r="AR4748" t="str">
            <v>enero</v>
          </cell>
        </row>
        <row r="4749">
          <cell r="AR4749" t="str">
            <v>enero</v>
          </cell>
        </row>
        <row r="4750">
          <cell r="AR4750" t="str">
            <v>enero</v>
          </cell>
        </row>
        <row r="4751">
          <cell r="AR4751" t="str">
            <v>enero</v>
          </cell>
        </row>
        <row r="4752">
          <cell r="AR4752" t="str">
            <v>enero</v>
          </cell>
        </row>
        <row r="4753">
          <cell r="AR4753" t="str">
            <v>enero</v>
          </cell>
        </row>
        <row r="4754">
          <cell r="AR4754" t="str">
            <v>enero</v>
          </cell>
        </row>
        <row r="4755">
          <cell r="AR4755" t="str">
            <v>enero</v>
          </cell>
        </row>
        <row r="4756">
          <cell r="AR4756" t="str">
            <v>enero</v>
          </cell>
        </row>
        <row r="4757">
          <cell r="AR4757" t="str">
            <v>enero</v>
          </cell>
        </row>
        <row r="4758">
          <cell r="AR4758" t="str">
            <v>enero</v>
          </cell>
        </row>
        <row r="4759">
          <cell r="AR4759" t="str">
            <v>enero</v>
          </cell>
        </row>
        <row r="4760">
          <cell r="AR4760" t="str">
            <v>enero</v>
          </cell>
        </row>
        <row r="4761">
          <cell r="AR4761" t="str">
            <v>enero</v>
          </cell>
        </row>
        <row r="4762">
          <cell r="AR4762" t="str">
            <v>enero</v>
          </cell>
        </row>
        <row r="4763">
          <cell r="AR4763" t="str">
            <v>enero</v>
          </cell>
        </row>
        <row r="4764">
          <cell r="AR4764" t="str">
            <v>enero</v>
          </cell>
        </row>
        <row r="4765">
          <cell r="AR4765" t="str">
            <v>enero</v>
          </cell>
        </row>
        <row r="4766">
          <cell r="AR4766" t="str">
            <v>enero</v>
          </cell>
        </row>
        <row r="4767">
          <cell r="AR4767" t="str">
            <v>enero</v>
          </cell>
        </row>
        <row r="4768">
          <cell r="AR4768" t="str">
            <v>enero</v>
          </cell>
        </row>
        <row r="4769">
          <cell r="AR4769" t="str">
            <v>enero</v>
          </cell>
        </row>
        <row r="4770">
          <cell r="AR4770" t="str">
            <v>enero</v>
          </cell>
        </row>
        <row r="4771">
          <cell r="AR4771" t="str">
            <v>enero</v>
          </cell>
        </row>
        <row r="4772">
          <cell r="AR4772" t="str">
            <v>enero</v>
          </cell>
        </row>
        <row r="4773">
          <cell r="AR4773" t="str">
            <v>enero</v>
          </cell>
        </row>
        <row r="4774">
          <cell r="AR4774" t="str">
            <v>enero</v>
          </cell>
        </row>
        <row r="4775">
          <cell r="AR4775" t="str">
            <v>enero</v>
          </cell>
        </row>
        <row r="4776">
          <cell r="AR4776" t="str">
            <v>enero</v>
          </cell>
        </row>
        <row r="4777">
          <cell r="AR4777" t="str">
            <v>enero</v>
          </cell>
        </row>
        <row r="4778">
          <cell r="AR4778" t="str">
            <v>enero</v>
          </cell>
        </row>
        <row r="4779">
          <cell r="AR4779" t="str">
            <v>enero</v>
          </cell>
        </row>
        <row r="4780">
          <cell r="AR4780" t="str">
            <v>enero</v>
          </cell>
        </row>
        <row r="4781">
          <cell r="AR4781" t="str">
            <v>enero</v>
          </cell>
        </row>
        <row r="4782">
          <cell r="AR4782" t="str">
            <v>enero</v>
          </cell>
        </row>
        <row r="4783">
          <cell r="AR4783" t="str">
            <v>enero</v>
          </cell>
        </row>
        <row r="4784">
          <cell r="AR4784" t="str">
            <v>enero</v>
          </cell>
        </row>
        <row r="4785">
          <cell r="AR4785" t="str">
            <v>enero</v>
          </cell>
        </row>
        <row r="4786">
          <cell r="AR4786" t="str">
            <v>enero</v>
          </cell>
        </row>
        <row r="4787">
          <cell r="AR4787" t="str">
            <v>enero</v>
          </cell>
        </row>
        <row r="4788">
          <cell r="AR4788" t="str">
            <v>enero</v>
          </cell>
        </row>
        <row r="4789">
          <cell r="AR4789" t="str">
            <v>enero</v>
          </cell>
        </row>
        <row r="4790">
          <cell r="AR4790" t="str">
            <v>enero</v>
          </cell>
        </row>
        <row r="4791">
          <cell r="AR4791" t="str">
            <v>enero</v>
          </cell>
        </row>
        <row r="4792">
          <cell r="AR4792" t="str">
            <v>enero</v>
          </cell>
        </row>
        <row r="4793">
          <cell r="AR4793" t="str">
            <v>enero</v>
          </cell>
        </row>
        <row r="4794">
          <cell r="AR4794" t="str">
            <v>enero</v>
          </cell>
        </row>
        <row r="4795">
          <cell r="AR4795" t="str">
            <v>enero</v>
          </cell>
        </row>
        <row r="4796">
          <cell r="AR4796" t="str">
            <v>enero</v>
          </cell>
        </row>
        <row r="4797">
          <cell r="AR4797" t="str">
            <v>enero</v>
          </cell>
        </row>
        <row r="4798">
          <cell r="AR4798" t="str">
            <v>enero</v>
          </cell>
        </row>
        <row r="4799">
          <cell r="AR4799" t="str">
            <v>enero</v>
          </cell>
        </row>
        <row r="4800">
          <cell r="AR4800" t="str">
            <v>enero</v>
          </cell>
        </row>
        <row r="4801">
          <cell r="AR4801" t="str">
            <v>enero</v>
          </cell>
        </row>
        <row r="4802">
          <cell r="AR4802" t="str">
            <v>enero</v>
          </cell>
        </row>
        <row r="4803">
          <cell r="AR4803" t="str">
            <v>enero</v>
          </cell>
        </row>
        <row r="4804">
          <cell r="AR4804" t="str">
            <v>enero</v>
          </cell>
        </row>
        <row r="4805">
          <cell r="AR4805" t="str">
            <v>enero</v>
          </cell>
        </row>
        <row r="4806">
          <cell r="AR4806" t="str">
            <v>enero</v>
          </cell>
        </row>
        <row r="4807">
          <cell r="AR4807" t="str">
            <v>enero</v>
          </cell>
        </row>
        <row r="4808">
          <cell r="AR4808" t="str">
            <v>enero</v>
          </cell>
        </row>
        <row r="4809">
          <cell r="AR4809" t="str">
            <v>enero</v>
          </cell>
        </row>
        <row r="4810">
          <cell r="AR4810" t="str">
            <v>enero</v>
          </cell>
        </row>
        <row r="4811">
          <cell r="AR4811" t="str">
            <v>enero</v>
          </cell>
        </row>
        <row r="4812">
          <cell r="AR4812" t="str">
            <v>enero</v>
          </cell>
        </row>
        <row r="4813">
          <cell r="AR4813" t="str">
            <v>enero</v>
          </cell>
        </row>
        <row r="4814">
          <cell r="AR4814" t="str">
            <v>enero</v>
          </cell>
        </row>
        <row r="4815">
          <cell r="AR4815" t="str">
            <v>enero</v>
          </cell>
        </row>
        <row r="4816">
          <cell r="AR4816" t="str">
            <v>enero</v>
          </cell>
        </row>
        <row r="4817">
          <cell r="AR4817" t="str">
            <v>enero</v>
          </cell>
        </row>
        <row r="4818">
          <cell r="AR4818" t="str">
            <v>enero</v>
          </cell>
        </row>
        <row r="4819">
          <cell r="AR4819" t="str">
            <v>enero</v>
          </cell>
        </row>
        <row r="4820">
          <cell r="AR4820" t="str">
            <v>enero</v>
          </cell>
        </row>
        <row r="4821">
          <cell r="AR4821" t="str">
            <v>enero</v>
          </cell>
        </row>
        <row r="4822">
          <cell r="AR4822" t="str">
            <v>enero</v>
          </cell>
        </row>
        <row r="4823">
          <cell r="AR4823" t="str">
            <v>enero</v>
          </cell>
        </row>
        <row r="4824">
          <cell r="AR4824" t="str">
            <v>enero</v>
          </cell>
        </row>
        <row r="4825">
          <cell r="AR4825" t="str">
            <v>enero</v>
          </cell>
        </row>
        <row r="4826">
          <cell r="AR4826" t="str">
            <v>enero</v>
          </cell>
        </row>
        <row r="4827">
          <cell r="AR4827" t="str">
            <v>enero</v>
          </cell>
        </row>
        <row r="4828">
          <cell r="AR4828" t="str">
            <v>enero</v>
          </cell>
        </row>
        <row r="4829">
          <cell r="AR4829" t="str">
            <v>enero</v>
          </cell>
        </row>
        <row r="4830">
          <cell r="AR4830" t="str">
            <v>enero</v>
          </cell>
        </row>
        <row r="4831">
          <cell r="AR4831" t="str">
            <v>enero</v>
          </cell>
        </row>
        <row r="4832">
          <cell r="AR4832" t="str">
            <v>enero</v>
          </cell>
        </row>
        <row r="4833">
          <cell r="AR4833" t="str">
            <v>enero</v>
          </cell>
        </row>
        <row r="4834">
          <cell r="AR4834" t="str">
            <v>enero</v>
          </cell>
        </row>
        <row r="4835">
          <cell r="AR4835" t="str">
            <v>enero</v>
          </cell>
        </row>
        <row r="4836">
          <cell r="AR4836" t="str">
            <v>enero</v>
          </cell>
        </row>
        <row r="4837">
          <cell r="AR4837" t="str">
            <v>enero</v>
          </cell>
        </row>
        <row r="4838">
          <cell r="AR4838" t="str">
            <v>enero</v>
          </cell>
        </row>
        <row r="4839">
          <cell r="AR4839" t="str">
            <v>enero</v>
          </cell>
        </row>
        <row r="4840">
          <cell r="AR4840" t="str">
            <v>enero</v>
          </cell>
        </row>
        <row r="4841">
          <cell r="AR4841" t="str">
            <v>enero</v>
          </cell>
        </row>
        <row r="4842">
          <cell r="AR4842" t="str">
            <v>enero</v>
          </cell>
        </row>
        <row r="4843">
          <cell r="AR4843" t="str">
            <v>enero</v>
          </cell>
        </row>
        <row r="4844">
          <cell r="AR4844" t="str">
            <v>enero</v>
          </cell>
        </row>
        <row r="4845">
          <cell r="AR4845" t="str">
            <v>enero</v>
          </cell>
        </row>
        <row r="4846">
          <cell r="AR4846" t="str">
            <v>enero</v>
          </cell>
        </row>
        <row r="4847">
          <cell r="AR4847" t="str">
            <v>enero</v>
          </cell>
        </row>
        <row r="4848">
          <cell r="AR4848" t="str">
            <v>enero</v>
          </cell>
        </row>
        <row r="4849">
          <cell r="AR4849" t="str">
            <v>enero</v>
          </cell>
        </row>
        <row r="4850">
          <cell r="AR4850" t="str">
            <v>enero</v>
          </cell>
        </row>
        <row r="4851">
          <cell r="AR4851" t="str">
            <v>enero</v>
          </cell>
        </row>
        <row r="4852">
          <cell r="AR4852" t="str">
            <v>enero</v>
          </cell>
        </row>
        <row r="4853">
          <cell r="AR4853" t="str">
            <v>enero</v>
          </cell>
        </row>
        <row r="4854">
          <cell r="AR4854" t="str">
            <v>enero</v>
          </cell>
        </row>
        <row r="4855">
          <cell r="AR4855" t="str">
            <v>enero</v>
          </cell>
        </row>
        <row r="4856">
          <cell r="AR4856" t="str">
            <v>enero</v>
          </cell>
        </row>
        <row r="4857">
          <cell r="AR4857" t="str">
            <v>enero</v>
          </cell>
        </row>
        <row r="4858">
          <cell r="AR4858" t="str">
            <v>enero</v>
          </cell>
        </row>
        <row r="4859">
          <cell r="AR4859" t="str">
            <v>enero</v>
          </cell>
        </row>
        <row r="4860">
          <cell r="AR4860" t="str">
            <v>enero</v>
          </cell>
        </row>
        <row r="4861">
          <cell r="AR4861" t="str">
            <v>enero</v>
          </cell>
        </row>
        <row r="4862">
          <cell r="AR4862" t="str">
            <v>enero</v>
          </cell>
        </row>
        <row r="4863">
          <cell r="AR4863" t="str">
            <v>enero</v>
          </cell>
        </row>
        <row r="4864">
          <cell r="AR4864" t="str">
            <v>enero</v>
          </cell>
        </row>
        <row r="4865">
          <cell r="AR4865" t="str">
            <v>enero</v>
          </cell>
        </row>
        <row r="4866">
          <cell r="AR4866" t="str">
            <v>enero</v>
          </cell>
        </row>
        <row r="4867">
          <cell r="AR4867" t="str">
            <v>enero</v>
          </cell>
        </row>
        <row r="4868">
          <cell r="AR4868" t="str">
            <v>enero</v>
          </cell>
        </row>
        <row r="4869">
          <cell r="AR4869" t="str">
            <v>enero</v>
          </cell>
        </row>
        <row r="4870">
          <cell r="AR4870" t="str">
            <v>enero</v>
          </cell>
        </row>
        <row r="4871">
          <cell r="AR4871" t="str">
            <v>enero</v>
          </cell>
        </row>
        <row r="4872">
          <cell r="AR4872" t="str">
            <v>enero</v>
          </cell>
        </row>
        <row r="4873">
          <cell r="AR4873" t="str">
            <v>enero</v>
          </cell>
        </row>
        <row r="4874">
          <cell r="AR4874" t="str">
            <v>enero</v>
          </cell>
        </row>
        <row r="4875">
          <cell r="AR4875" t="str">
            <v>enero</v>
          </cell>
        </row>
        <row r="4876">
          <cell r="AR4876" t="str">
            <v>enero</v>
          </cell>
        </row>
        <row r="4877">
          <cell r="AR4877" t="str">
            <v>enero</v>
          </cell>
        </row>
        <row r="4878">
          <cell r="AR4878" t="str">
            <v>enero</v>
          </cell>
        </row>
        <row r="4879">
          <cell r="AR4879" t="str">
            <v>enero</v>
          </cell>
        </row>
        <row r="4880">
          <cell r="AR4880" t="str">
            <v>enero</v>
          </cell>
        </row>
        <row r="4881">
          <cell r="AR4881" t="str">
            <v>enero</v>
          </cell>
        </row>
        <row r="4882">
          <cell r="AR4882" t="str">
            <v>enero</v>
          </cell>
        </row>
        <row r="4883">
          <cell r="AR4883" t="str">
            <v>enero</v>
          </cell>
        </row>
        <row r="4884">
          <cell r="AR4884" t="str">
            <v>enero</v>
          </cell>
        </row>
        <row r="4885">
          <cell r="AR4885" t="str">
            <v>enero</v>
          </cell>
        </row>
        <row r="4886">
          <cell r="AR4886" t="str">
            <v>enero</v>
          </cell>
        </row>
        <row r="4887">
          <cell r="AR4887" t="str">
            <v>enero</v>
          </cell>
        </row>
        <row r="4888">
          <cell r="AR4888" t="str">
            <v>enero</v>
          </cell>
        </row>
        <row r="4889">
          <cell r="AR4889" t="str">
            <v>enero</v>
          </cell>
        </row>
        <row r="4890">
          <cell r="AR4890" t="str">
            <v>enero</v>
          </cell>
        </row>
        <row r="4891">
          <cell r="AR4891" t="str">
            <v>enero</v>
          </cell>
        </row>
        <row r="4892">
          <cell r="AR4892" t="str">
            <v>enero</v>
          </cell>
        </row>
        <row r="4893">
          <cell r="AR4893" t="str">
            <v>enero</v>
          </cell>
        </row>
        <row r="4894">
          <cell r="AR4894" t="str">
            <v>enero</v>
          </cell>
        </row>
        <row r="4895">
          <cell r="AR4895" t="str">
            <v>enero</v>
          </cell>
        </row>
        <row r="4896">
          <cell r="AR4896" t="str">
            <v>enero</v>
          </cell>
        </row>
        <row r="4897">
          <cell r="AR4897" t="str">
            <v>enero</v>
          </cell>
        </row>
        <row r="4898">
          <cell r="AR4898" t="str">
            <v>enero</v>
          </cell>
        </row>
        <row r="4899">
          <cell r="AR4899" t="str">
            <v>enero</v>
          </cell>
        </row>
        <row r="4900">
          <cell r="AR4900" t="str">
            <v>enero</v>
          </cell>
        </row>
        <row r="4901">
          <cell r="AR4901" t="str">
            <v>enero</v>
          </cell>
        </row>
        <row r="4902">
          <cell r="AR4902" t="str">
            <v>enero</v>
          </cell>
        </row>
        <row r="4903">
          <cell r="AR4903" t="str">
            <v>enero</v>
          </cell>
        </row>
        <row r="4904">
          <cell r="AR4904" t="str">
            <v>enero</v>
          </cell>
        </row>
        <row r="4905">
          <cell r="AR4905" t="str">
            <v>enero</v>
          </cell>
        </row>
        <row r="4906">
          <cell r="AR4906" t="str">
            <v>enero</v>
          </cell>
        </row>
        <row r="4907">
          <cell r="AR4907" t="str">
            <v>enero</v>
          </cell>
        </row>
        <row r="4908">
          <cell r="AR4908" t="str">
            <v>enero</v>
          </cell>
        </row>
        <row r="4909">
          <cell r="AR4909" t="str">
            <v>enero</v>
          </cell>
        </row>
        <row r="4910">
          <cell r="AR4910" t="str">
            <v>enero</v>
          </cell>
        </row>
        <row r="4911">
          <cell r="AR4911" t="str">
            <v>enero</v>
          </cell>
        </row>
        <row r="4912">
          <cell r="AR4912" t="str">
            <v>enero</v>
          </cell>
        </row>
        <row r="4913">
          <cell r="AR4913" t="str">
            <v>enero</v>
          </cell>
        </row>
        <row r="4914">
          <cell r="AR4914" t="str">
            <v>enero</v>
          </cell>
        </row>
        <row r="4915">
          <cell r="AR4915" t="str">
            <v>enero</v>
          </cell>
        </row>
        <row r="4916">
          <cell r="AR4916" t="str">
            <v>enero</v>
          </cell>
        </row>
        <row r="4917">
          <cell r="AR4917" t="str">
            <v>enero</v>
          </cell>
        </row>
        <row r="4918">
          <cell r="AR4918" t="str">
            <v>enero</v>
          </cell>
        </row>
        <row r="4919">
          <cell r="AR4919" t="str">
            <v>enero</v>
          </cell>
        </row>
        <row r="4920">
          <cell r="AR4920" t="str">
            <v>enero</v>
          </cell>
        </row>
        <row r="4921">
          <cell r="AR4921" t="str">
            <v>enero</v>
          </cell>
        </row>
        <row r="4922">
          <cell r="AR4922" t="str">
            <v>enero</v>
          </cell>
        </row>
        <row r="4923">
          <cell r="AR4923" t="str">
            <v>enero</v>
          </cell>
        </row>
        <row r="4924">
          <cell r="AR4924" t="str">
            <v>enero</v>
          </cell>
        </row>
        <row r="4925">
          <cell r="AR4925" t="str">
            <v>enero</v>
          </cell>
        </row>
        <row r="4926">
          <cell r="AR4926" t="str">
            <v>enero</v>
          </cell>
        </row>
        <row r="4927">
          <cell r="AR4927" t="str">
            <v>enero</v>
          </cell>
        </row>
        <row r="4928">
          <cell r="AR4928" t="str">
            <v>enero</v>
          </cell>
        </row>
        <row r="4929">
          <cell r="AR4929" t="str">
            <v>enero</v>
          </cell>
        </row>
        <row r="4930">
          <cell r="AR4930" t="str">
            <v>enero</v>
          </cell>
        </row>
        <row r="4931">
          <cell r="AR4931" t="str">
            <v>enero</v>
          </cell>
        </row>
        <row r="4932">
          <cell r="AR4932" t="str">
            <v>enero</v>
          </cell>
        </row>
        <row r="4933">
          <cell r="AR4933" t="str">
            <v>enero</v>
          </cell>
        </row>
        <row r="4934">
          <cell r="AR4934" t="str">
            <v>enero</v>
          </cell>
        </row>
        <row r="4935">
          <cell r="AR4935" t="str">
            <v>enero</v>
          </cell>
        </row>
        <row r="4936">
          <cell r="AR4936" t="str">
            <v>enero</v>
          </cell>
        </row>
        <row r="4937">
          <cell r="AR4937" t="str">
            <v>enero</v>
          </cell>
        </row>
        <row r="4938">
          <cell r="AR4938" t="str">
            <v>enero</v>
          </cell>
        </row>
        <row r="4939">
          <cell r="AR4939" t="str">
            <v>enero</v>
          </cell>
        </row>
        <row r="4940">
          <cell r="AR4940" t="str">
            <v>enero</v>
          </cell>
        </row>
        <row r="4941">
          <cell r="AR4941" t="str">
            <v>enero</v>
          </cell>
        </row>
        <row r="4942">
          <cell r="AR4942" t="str">
            <v>enero</v>
          </cell>
        </row>
        <row r="4943">
          <cell r="AR4943" t="str">
            <v>enero</v>
          </cell>
        </row>
        <row r="4944">
          <cell r="AR4944" t="str">
            <v>enero</v>
          </cell>
        </row>
        <row r="4945">
          <cell r="AR4945" t="str">
            <v>enero</v>
          </cell>
        </row>
        <row r="4946">
          <cell r="AR4946" t="str">
            <v>enero</v>
          </cell>
        </row>
        <row r="4947">
          <cell r="AR4947" t="str">
            <v>enero</v>
          </cell>
        </row>
        <row r="4948">
          <cell r="AR4948" t="str">
            <v>enero</v>
          </cell>
        </row>
        <row r="4949">
          <cell r="AR4949" t="str">
            <v>enero</v>
          </cell>
        </row>
        <row r="4950">
          <cell r="AR4950" t="str">
            <v>enero</v>
          </cell>
        </row>
        <row r="4951">
          <cell r="AR4951" t="str">
            <v>enero</v>
          </cell>
        </row>
        <row r="4952">
          <cell r="AR4952" t="str">
            <v>enero</v>
          </cell>
        </row>
        <row r="4953">
          <cell r="AR4953" t="str">
            <v>enero</v>
          </cell>
        </row>
        <row r="4954">
          <cell r="AR4954" t="str">
            <v>enero</v>
          </cell>
        </row>
        <row r="4955">
          <cell r="AR4955" t="str">
            <v>enero</v>
          </cell>
        </row>
        <row r="4956">
          <cell r="AR4956" t="str">
            <v>enero</v>
          </cell>
        </row>
        <row r="4957">
          <cell r="AR4957" t="str">
            <v>enero</v>
          </cell>
        </row>
        <row r="4958">
          <cell r="AR4958" t="str">
            <v>enero</v>
          </cell>
        </row>
        <row r="4959">
          <cell r="AR4959" t="str">
            <v>enero</v>
          </cell>
        </row>
        <row r="4960">
          <cell r="AR4960" t="str">
            <v>enero</v>
          </cell>
        </row>
        <row r="4961">
          <cell r="AR4961" t="str">
            <v>enero</v>
          </cell>
        </row>
        <row r="4962">
          <cell r="AR4962" t="str">
            <v>enero</v>
          </cell>
        </row>
        <row r="4963">
          <cell r="AR4963" t="str">
            <v>enero</v>
          </cell>
        </row>
        <row r="4964">
          <cell r="AR4964" t="str">
            <v>enero</v>
          </cell>
        </row>
        <row r="4965">
          <cell r="AR4965" t="str">
            <v>enero</v>
          </cell>
        </row>
        <row r="4966">
          <cell r="AR4966" t="str">
            <v>enero</v>
          </cell>
        </row>
        <row r="4967">
          <cell r="AR4967" t="str">
            <v>enero</v>
          </cell>
        </row>
        <row r="4968">
          <cell r="AR4968" t="str">
            <v>enero</v>
          </cell>
        </row>
        <row r="4969">
          <cell r="AR4969" t="str">
            <v>enero</v>
          </cell>
        </row>
        <row r="4970">
          <cell r="AR4970" t="str">
            <v>enero</v>
          </cell>
        </row>
        <row r="4971">
          <cell r="AR4971" t="str">
            <v>enero</v>
          </cell>
        </row>
        <row r="4972">
          <cell r="AR4972" t="str">
            <v>enero</v>
          </cell>
        </row>
        <row r="4973">
          <cell r="AR4973" t="str">
            <v>enero</v>
          </cell>
        </row>
        <row r="4974">
          <cell r="AR4974" t="str">
            <v>enero</v>
          </cell>
        </row>
        <row r="4975">
          <cell r="AR4975" t="str">
            <v>enero</v>
          </cell>
        </row>
        <row r="4976">
          <cell r="AR4976" t="str">
            <v>enero</v>
          </cell>
        </row>
        <row r="4977">
          <cell r="AR4977" t="str">
            <v>enero</v>
          </cell>
        </row>
        <row r="4978">
          <cell r="AR4978" t="str">
            <v>enero</v>
          </cell>
        </row>
        <row r="4979">
          <cell r="AR4979" t="str">
            <v>enero</v>
          </cell>
        </row>
        <row r="4980">
          <cell r="AR4980" t="str">
            <v>enero</v>
          </cell>
        </row>
        <row r="4981">
          <cell r="AR4981" t="str">
            <v>enero</v>
          </cell>
        </row>
        <row r="4982">
          <cell r="AR4982" t="str">
            <v>enero</v>
          </cell>
        </row>
        <row r="4983">
          <cell r="AR4983" t="str">
            <v>enero</v>
          </cell>
        </row>
        <row r="4984">
          <cell r="AR4984" t="str">
            <v>enero</v>
          </cell>
        </row>
        <row r="4985">
          <cell r="AR4985" t="str">
            <v>enero</v>
          </cell>
        </row>
        <row r="4986">
          <cell r="AR4986" t="str">
            <v>enero</v>
          </cell>
        </row>
        <row r="4987">
          <cell r="AR4987" t="str">
            <v>enero</v>
          </cell>
        </row>
        <row r="4988">
          <cell r="AR4988" t="str">
            <v>enero</v>
          </cell>
        </row>
        <row r="4989">
          <cell r="AR4989" t="str">
            <v>enero</v>
          </cell>
        </row>
        <row r="4990">
          <cell r="AR4990" t="str">
            <v>enero</v>
          </cell>
        </row>
        <row r="4991">
          <cell r="AR4991" t="str">
            <v>enero</v>
          </cell>
        </row>
        <row r="4992">
          <cell r="AR4992" t="str">
            <v>enero</v>
          </cell>
        </row>
        <row r="4993">
          <cell r="AR4993" t="str">
            <v>enero</v>
          </cell>
        </row>
        <row r="4994">
          <cell r="AR4994" t="str">
            <v>enero</v>
          </cell>
        </row>
        <row r="4995">
          <cell r="AR4995" t="str">
            <v>enero</v>
          </cell>
        </row>
        <row r="4996">
          <cell r="AR4996" t="str">
            <v>enero</v>
          </cell>
        </row>
        <row r="4997">
          <cell r="AR4997" t="str">
            <v>enero</v>
          </cell>
        </row>
        <row r="4998">
          <cell r="AR4998" t="str">
            <v>enero</v>
          </cell>
        </row>
        <row r="4999">
          <cell r="AR4999" t="str">
            <v>enero</v>
          </cell>
        </row>
        <row r="5000">
          <cell r="AR5000" t="str">
            <v>enero</v>
          </cell>
        </row>
        <row r="5001">
          <cell r="AR5001" t="str">
            <v>enero</v>
          </cell>
        </row>
        <row r="5002">
          <cell r="AR5002" t="str">
            <v>enero</v>
          </cell>
        </row>
        <row r="5003">
          <cell r="AR5003" t="str">
            <v>enero</v>
          </cell>
        </row>
        <row r="5004">
          <cell r="AR5004" t="str">
            <v>enero</v>
          </cell>
        </row>
        <row r="5005">
          <cell r="AR5005" t="str">
            <v>enero</v>
          </cell>
        </row>
        <row r="5006">
          <cell r="AR5006" t="str">
            <v>enero</v>
          </cell>
        </row>
        <row r="5007">
          <cell r="AR5007" t="str">
            <v>enero</v>
          </cell>
        </row>
        <row r="5008">
          <cell r="AR5008" t="str">
            <v>enero</v>
          </cell>
        </row>
        <row r="5009">
          <cell r="AR5009" t="str">
            <v>enero</v>
          </cell>
        </row>
        <row r="5010">
          <cell r="AR5010" t="str">
            <v>enero</v>
          </cell>
        </row>
        <row r="5011">
          <cell r="AR5011" t="str">
            <v>enero</v>
          </cell>
        </row>
        <row r="5012">
          <cell r="AR5012" t="str">
            <v>enero</v>
          </cell>
        </row>
        <row r="5013">
          <cell r="AR5013" t="str">
            <v>enero</v>
          </cell>
        </row>
        <row r="5014">
          <cell r="AR5014" t="str">
            <v>enero</v>
          </cell>
        </row>
        <row r="5015">
          <cell r="AR5015" t="str">
            <v>enero</v>
          </cell>
        </row>
        <row r="5016">
          <cell r="AR5016" t="str">
            <v>enero</v>
          </cell>
        </row>
        <row r="5017">
          <cell r="AR5017" t="str">
            <v>enero</v>
          </cell>
        </row>
        <row r="5018">
          <cell r="AR5018" t="str">
            <v>enero</v>
          </cell>
        </row>
        <row r="5019">
          <cell r="AR5019" t="str">
            <v>enero</v>
          </cell>
        </row>
        <row r="5020">
          <cell r="AR5020" t="str">
            <v>enero</v>
          </cell>
        </row>
        <row r="5021">
          <cell r="AR5021" t="str">
            <v>enero</v>
          </cell>
        </row>
        <row r="5022">
          <cell r="AR5022" t="str">
            <v>enero</v>
          </cell>
        </row>
        <row r="5023">
          <cell r="AR5023" t="str">
            <v>enero</v>
          </cell>
        </row>
        <row r="5024">
          <cell r="AR5024" t="str">
            <v>enero</v>
          </cell>
        </row>
        <row r="5025">
          <cell r="AR5025" t="str">
            <v>enero</v>
          </cell>
        </row>
        <row r="5026">
          <cell r="AR5026" t="str">
            <v>enero</v>
          </cell>
        </row>
        <row r="5027">
          <cell r="AR5027" t="str">
            <v>enero</v>
          </cell>
        </row>
        <row r="5028">
          <cell r="AR5028" t="str">
            <v>enero</v>
          </cell>
        </row>
        <row r="5029">
          <cell r="AR5029" t="str">
            <v>enero</v>
          </cell>
        </row>
        <row r="5030">
          <cell r="AR5030" t="str">
            <v>enero</v>
          </cell>
        </row>
        <row r="5031">
          <cell r="AR5031" t="str">
            <v>enero</v>
          </cell>
        </row>
        <row r="5032">
          <cell r="AR5032" t="str">
            <v>enero</v>
          </cell>
        </row>
        <row r="5033">
          <cell r="AR5033" t="str">
            <v>enero</v>
          </cell>
        </row>
        <row r="5034">
          <cell r="AR5034" t="str">
            <v>enero</v>
          </cell>
        </row>
        <row r="5035">
          <cell r="AR5035" t="str">
            <v>enero</v>
          </cell>
        </row>
        <row r="5036">
          <cell r="AR5036" t="str">
            <v>enero</v>
          </cell>
        </row>
        <row r="5037">
          <cell r="AR5037" t="str">
            <v>enero</v>
          </cell>
        </row>
        <row r="5038">
          <cell r="AR5038" t="str">
            <v>enero</v>
          </cell>
        </row>
        <row r="5039">
          <cell r="AR5039" t="str">
            <v>enero</v>
          </cell>
        </row>
        <row r="5040">
          <cell r="AR5040" t="str">
            <v>enero</v>
          </cell>
        </row>
        <row r="5041">
          <cell r="AR5041" t="str">
            <v>enero</v>
          </cell>
        </row>
        <row r="5042">
          <cell r="AR5042" t="str">
            <v>enero</v>
          </cell>
        </row>
        <row r="5043">
          <cell r="AR5043" t="str">
            <v>enero</v>
          </cell>
        </row>
        <row r="5044">
          <cell r="AR5044" t="str">
            <v>enero</v>
          </cell>
        </row>
        <row r="5045">
          <cell r="AR5045" t="str">
            <v>enero</v>
          </cell>
        </row>
        <row r="5046">
          <cell r="AR5046" t="str">
            <v>enero</v>
          </cell>
        </row>
        <row r="5047">
          <cell r="AR5047" t="str">
            <v>enero</v>
          </cell>
        </row>
        <row r="5048">
          <cell r="AR5048" t="str">
            <v>enero</v>
          </cell>
        </row>
        <row r="5049">
          <cell r="AR5049" t="str">
            <v>enero</v>
          </cell>
        </row>
        <row r="5050">
          <cell r="AR5050" t="str">
            <v>enero</v>
          </cell>
        </row>
        <row r="5051">
          <cell r="AR5051" t="str">
            <v>enero</v>
          </cell>
        </row>
        <row r="5052">
          <cell r="AR5052" t="str">
            <v>enero</v>
          </cell>
        </row>
        <row r="5053">
          <cell r="AR5053" t="str">
            <v>enero</v>
          </cell>
        </row>
        <row r="5054">
          <cell r="AR5054" t="str">
            <v>enero</v>
          </cell>
        </row>
        <row r="5055">
          <cell r="AR5055" t="str">
            <v>enero</v>
          </cell>
        </row>
        <row r="5056">
          <cell r="AR5056" t="str">
            <v>enero</v>
          </cell>
        </row>
        <row r="5057">
          <cell r="AR5057" t="str">
            <v>enero</v>
          </cell>
        </row>
        <row r="5058">
          <cell r="AR5058" t="str">
            <v>enero</v>
          </cell>
        </row>
        <row r="5059">
          <cell r="AR5059" t="str">
            <v>enero</v>
          </cell>
        </row>
        <row r="5060">
          <cell r="AR5060" t="str">
            <v>enero</v>
          </cell>
        </row>
        <row r="5061">
          <cell r="AR5061" t="str">
            <v>enero</v>
          </cell>
        </row>
        <row r="5062">
          <cell r="AR5062" t="str">
            <v>enero</v>
          </cell>
        </row>
        <row r="5063">
          <cell r="AR5063" t="str">
            <v>enero</v>
          </cell>
        </row>
        <row r="5064">
          <cell r="AR5064" t="str">
            <v>enero</v>
          </cell>
        </row>
        <row r="5065">
          <cell r="AR5065" t="str">
            <v>enero</v>
          </cell>
        </row>
        <row r="5066">
          <cell r="AR5066" t="str">
            <v>enero</v>
          </cell>
        </row>
        <row r="5067">
          <cell r="AR5067" t="str">
            <v>enero</v>
          </cell>
        </row>
        <row r="5068">
          <cell r="AR5068" t="str">
            <v>enero</v>
          </cell>
        </row>
        <row r="5069">
          <cell r="AR5069" t="str">
            <v>enero</v>
          </cell>
        </row>
        <row r="5070">
          <cell r="AR5070" t="str">
            <v>enero</v>
          </cell>
        </row>
        <row r="5071">
          <cell r="AR5071" t="str">
            <v>enero</v>
          </cell>
        </row>
        <row r="5072">
          <cell r="AR5072" t="str">
            <v>enero</v>
          </cell>
        </row>
        <row r="5073">
          <cell r="AR5073" t="str">
            <v>enero</v>
          </cell>
        </row>
        <row r="5074">
          <cell r="AR5074" t="str">
            <v>enero</v>
          </cell>
        </row>
        <row r="5075">
          <cell r="AR5075" t="str">
            <v>enero</v>
          </cell>
        </row>
        <row r="5076">
          <cell r="AR5076" t="str">
            <v>enero</v>
          </cell>
        </row>
        <row r="5077">
          <cell r="AR5077" t="str">
            <v>enero</v>
          </cell>
        </row>
        <row r="5078">
          <cell r="AR5078" t="str">
            <v>enero</v>
          </cell>
        </row>
        <row r="5079">
          <cell r="AR5079" t="str">
            <v>enero</v>
          </cell>
        </row>
        <row r="5080">
          <cell r="AR5080" t="str">
            <v>enero</v>
          </cell>
        </row>
        <row r="5081">
          <cell r="AR5081" t="str">
            <v>enero</v>
          </cell>
        </row>
        <row r="5082">
          <cell r="AR5082" t="str">
            <v>enero</v>
          </cell>
        </row>
        <row r="5083">
          <cell r="AR5083" t="str">
            <v>enero</v>
          </cell>
        </row>
        <row r="5084">
          <cell r="AR5084" t="str">
            <v>enero</v>
          </cell>
        </row>
        <row r="5085">
          <cell r="AR5085" t="str">
            <v>enero</v>
          </cell>
        </row>
        <row r="5086">
          <cell r="AR5086" t="str">
            <v>enero</v>
          </cell>
        </row>
        <row r="5087">
          <cell r="AR5087" t="str">
            <v>enero</v>
          </cell>
        </row>
        <row r="5088">
          <cell r="AR5088" t="str">
            <v>enero</v>
          </cell>
        </row>
        <row r="5089">
          <cell r="AR5089" t="str">
            <v>enero</v>
          </cell>
        </row>
        <row r="5090">
          <cell r="AR5090" t="str">
            <v>enero</v>
          </cell>
        </row>
        <row r="5091">
          <cell r="AR5091" t="str">
            <v>enero</v>
          </cell>
        </row>
        <row r="5092">
          <cell r="AR5092" t="str">
            <v>enero</v>
          </cell>
        </row>
        <row r="5093">
          <cell r="AR5093" t="str">
            <v>enero</v>
          </cell>
        </row>
        <row r="5094">
          <cell r="AR5094" t="str">
            <v>enero</v>
          </cell>
        </row>
        <row r="5095">
          <cell r="AR5095" t="str">
            <v>enero</v>
          </cell>
        </row>
        <row r="5096">
          <cell r="AR5096" t="str">
            <v>enero</v>
          </cell>
        </row>
        <row r="5097">
          <cell r="AR5097" t="str">
            <v>enero</v>
          </cell>
        </row>
        <row r="5098">
          <cell r="AR5098" t="str">
            <v>enero</v>
          </cell>
        </row>
        <row r="5099">
          <cell r="AR5099" t="str">
            <v>enero</v>
          </cell>
        </row>
        <row r="5100">
          <cell r="AR5100" t="str">
            <v>enero</v>
          </cell>
        </row>
        <row r="5101">
          <cell r="AR5101" t="str">
            <v>enero</v>
          </cell>
        </row>
        <row r="5102">
          <cell r="AR5102" t="str">
            <v>enero</v>
          </cell>
        </row>
        <row r="5103">
          <cell r="AR5103" t="str">
            <v>enero</v>
          </cell>
        </row>
        <row r="5104">
          <cell r="AR5104" t="str">
            <v>enero</v>
          </cell>
        </row>
        <row r="5105">
          <cell r="AR5105" t="str">
            <v>enero</v>
          </cell>
        </row>
        <row r="5106">
          <cell r="AR5106" t="str">
            <v>enero</v>
          </cell>
        </row>
        <row r="5107">
          <cell r="AR5107" t="str">
            <v>enero</v>
          </cell>
        </row>
        <row r="5108">
          <cell r="AR5108" t="str">
            <v>enero</v>
          </cell>
        </row>
        <row r="5109">
          <cell r="AR5109" t="str">
            <v>enero</v>
          </cell>
        </row>
        <row r="5110">
          <cell r="AR5110" t="str">
            <v>enero</v>
          </cell>
        </row>
        <row r="5111">
          <cell r="AR5111" t="str">
            <v>enero</v>
          </cell>
        </row>
        <row r="5112">
          <cell r="AR5112" t="str">
            <v>enero</v>
          </cell>
        </row>
        <row r="5113">
          <cell r="AR5113" t="str">
            <v>enero</v>
          </cell>
        </row>
        <row r="5114">
          <cell r="AR5114" t="str">
            <v>enero</v>
          </cell>
        </row>
        <row r="5115">
          <cell r="AR5115" t="str">
            <v>enero</v>
          </cell>
        </row>
        <row r="5116">
          <cell r="AR5116" t="str">
            <v>enero</v>
          </cell>
        </row>
        <row r="5117">
          <cell r="AR5117" t="str">
            <v>enero</v>
          </cell>
        </row>
        <row r="5118">
          <cell r="AR5118" t="str">
            <v>enero</v>
          </cell>
        </row>
        <row r="5119">
          <cell r="AR5119" t="str">
            <v>enero</v>
          </cell>
        </row>
        <row r="5120">
          <cell r="AR5120" t="str">
            <v>enero</v>
          </cell>
        </row>
        <row r="5121">
          <cell r="AR5121" t="str">
            <v>enero</v>
          </cell>
        </row>
        <row r="5122">
          <cell r="AR5122" t="str">
            <v>enero</v>
          </cell>
        </row>
        <row r="5123">
          <cell r="AR5123" t="str">
            <v>enero</v>
          </cell>
        </row>
        <row r="5124">
          <cell r="AR5124" t="str">
            <v>enero</v>
          </cell>
        </row>
        <row r="5125">
          <cell r="AR5125" t="str">
            <v>enero</v>
          </cell>
        </row>
        <row r="5126">
          <cell r="AR5126" t="str">
            <v>enero</v>
          </cell>
        </row>
        <row r="5127">
          <cell r="AR5127" t="str">
            <v>enero</v>
          </cell>
        </row>
        <row r="5128">
          <cell r="AR5128" t="str">
            <v>enero</v>
          </cell>
        </row>
        <row r="5129">
          <cell r="AR5129" t="str">
            <v>enero</v>
          </cell>
        </row>
        <row r="5130">
          <cell r="AR5130" t="str">
            <v>enero</v>
          </cell>
        </row>
        <row r="5131">
          <cell r="AR5131" t="str">
            <v>enero</v>
          </cell>
        </row>
        <row r="5132">
          <cell r="AR5132" t="str">
            <v>enero</v>
          </cell>
        </row>
        <row r="5133">
          <cell r="AR5133" t="str">
            <v>enero</v>
          </cell>
        </row>
        <row r="5134">
          <cell r="AR5134" t="str">
            <v>enero</v>
          </cell>
        </row>
        <row r="5135">
          <cell r="AR5135" t="str">
            <v>enero</v>
          </cell>
        </row>
        <row r="5136">
          <cell r="AR5136" t="str">
            <v>enero</v>
          </cell>
        </row>
        <row r="5137">
          <cell r="AR5137" t="str">
            <v>enero</v>
          </cell>
        </row>
        <row r="5138">
          <cell r="AR5138" t="str">
            <v>enero</v>
          </cell>
        </row>
        <row r="5139">
          <cell r="AR5139" t="str">
            <v>enero</v>
          </cell>
        </row>
        <row r="5140">
          <cell r="AR5140" t="str">
            <v>enero</v>
          </cell>
        </row>
        <row r="5141">
          <cell r="AR5141" t="str">
            <v>enero</v>
          </cell>
        </row>
        <row r="5142">
          <cell r="AR5142" t="str">
            <v>enero</v>
          </cell>
        </row>
        <row r="5143">
          <cell r="AR5143" t="str">
            <v>enero</v>
          </cell>
        </row>
        <row r="5144">
          <cell r="AR5144" t="str">
            <v>enero</v>
          </cell>
        </row>
        <row r="5145">
          <cell r="AR5145" t="str">
            <v>enero</v>
          </cell>
        </row>
        <row r="5146">
          <cell r="AR5146" t="str">
            <v>enero</v>
          </cell>
        </row>
        <row r="5147">
          <cell r="AR5147" t="str">
            <v>enero</v>
          </cell>
        </row>
        <row r="5148">
          <cell r="AR5148" t="str">
            <v>enero</v>
          </cell>
        </row>
        <row r="5149">
          <cell r="AR5149" t="str">
            <v>enero</v>
          </cell>
        </row>
        <row r="5150">
          <cell r="AR5150" t="str">
            <v>enero</v>
          </cell>
        </row>
        <row r="5151">
          <cell r="AR5151" t="str">
            <v>enero</v>
          </cell>
        </row>
        <row r="5152">
          <cell r="AR5152" t="str">
            <v>enero</v>
          </cell>
        </row>
        <row r="5153">
          <cell r="AR5153" t="str">
            <v>enero</v>
          </cell>
        </row>
        <row r="5154">
          <cell r="AR5154" t="str">
            <v>enero</v>
          </cell>
        </row>
        <row r="5155">
          <cell r="AR5155" t="str">
            <v>enero</v>
          </cell>
        </row>
        <row r="5156">
          <cell r="AR5156" t="str">
            <v>enero</v>
          </cell>
        </row>
        <row r="5157">
          <cell r="AR5157" t="str">
            <v>enero</v>
          </cell>
        </row>
        <row r="5158">
          <cell r="AR5158" t="str">
            <v>enero</v>
          </cell>
        </row>
        <row r="5159">
          <cell r="AR5159" t="str">
            <v>enero</v>
          </cell>
        </row>
        <row r="5160">
          <cell r="AR5160" t="str">
            <v>enero</v>
          </cell>
        </row>
        <row r="5161">
          <cell r="AR5161" t="str">
            <v>enero</v>
          </cell>
        </row>
        <row r="5162">
          <cell r="AR5162" t="str">
            <v>enero</v>
          </cell>
        </row>
        <row r="5163">
          <cell r="AR5163" t="str">
            <v>enero</v>
          </cell>
        </row>
        <row r="5164">
          <cell r="AR5164" t="str">
            <v>enero</v>
          </cell>
        </row>
        <row r="5165">
          <cell r="AR5165" t="str">
            <v>enero</v>
          </cell>
        </row>
        <row r="5166">
          <cell r="AR5166" t="str">
            <v>enero</v>
          </cell>
        </row>
        <row r="5167">
          <cell r="AR5167" t="str">
            <v>enero</v>
          </cell>
        </row>
        <row r="5168">
          <cell r="AR5168" t="str">
            <v>enero</v>
          </cell>
        </row>
        <row r="5169">
          <cell r="AR5169" t="str">
            <v>enero</v>
          </cell>
        </row>
        <row r="5170">
          <cell r="AR5170" t="str">
            <v>enero</v>
          </cell>
        </row>
        <row r="5171">
          <cell r="AR5171" t="str">
            <v>enero</v>
          </cell>
        </row>
        <row r="5172">
          <cell r="AR5172" t="str">
            <v>enero</v>
          </cell>
        </row>
        <row r="5173">
          <cell r="AR5173" t="str">
            <v>enero</v>
          </cell>
        </row>
        <row r="5174">
          <cell r="AR5174" t="str">
            <v>enero</v>
          </cell>
        </row>
        <row r="5175">
          <cell r="AR5175" t="str">
            <v>enero</v>
          </cell>
        </row>
        <row r="5176">
          <cell r="AR5176" t="str">
            <v>enero</v>
          </cell>
        </row>
        <row r="5177">
          <cell r="AR5177" t="str">
            <v>enero</v>
          </cell>
        </row>
        <row r="5178">
          <cell r="AR5178" t="str">
            <v>enero</v>
          </cell>
        </row>
        <row r="5179">
          <cell r="AR5179" t="str">
            <v>enero</v>
          </cell>
        </row>
        <row r="5180">
          <cell r="AR5180" t="str">
            <v>enero</v>
          </cell>
        </row>
        <row r="5181">
          <cell r="AR5181" t="str">
            <v>enero</v>
          </cell>
        </row>
        <row r="5182">
          <cell r="AR5182" t="str">
            <v>enero</v>
          </cell>
        </row>
        <row r="5183">
          <cell r="AR5183" t="str">
            <v>enero</v>
          </cell>
        </row>
        <row r="5184">
          <cell r="AR5184" t="str">
            <v>enero</v>
          </cell>
        </row>
        <row r="5185">
          <cell r="AR5185" t="str">
            <v>enero</v>
          </cell>
        </row>
        <row r="5186">
          <cell r="AR5186" t="str">
            <v>enero</v>
          </cell>
        </row>
        <row r="5187">
          <cell r="AR5187" t="str">
            <v>enero</v>
          </cell>
        </row>
        <row r="5188">
          <cell r="AR5188" t="str">
            <v>enero</v>
          </cell>
        </row>
        <row r="5189">
          <cell r="AR5189" t="str">
            <v>enero</v>
          </cell>
        </row>
        <row r="5190">
          <cell r="AR5190" t="str">
            <v>enero</v>
          </cell>
        </row>
        <row r="5191">
          <cell r="AR5191" t="str">
            <v>enero</v>
          </cell>
        </row>
        <row r="5192">
          <cell r="AR5192" t="str">
            <v>enero</v>
          </cell>
        </row>
        <row r="5193">
          <cell r="AR5193" t="str">
            <v>enero</v>
          </cell>
        </row>
        <row r="5194">
          <cell r="AR5194" t="str">
            <v>enero</v>
          </cell>
        </row>
        <row r="5195">
          <cell r="AR5195" t="str">
            <v>enero</v>
          </cell>
        </row>
        <row r="5196">
          <cell r="AR5196" t="str">
            <v>enero</v>
          </cell>
        </row>
        <row r="5197">
          <cell r="AR5197" t="str">
            <v>enero</v>
          </cell>
        </row>
        <row r="5198">
          <cell r="AR5198" t="str">
            <v>enero</v>
          </cell>
        </row>
        <row r="5199">
          <cell r="AR5199" t="str">
            <v>enero</v>
          </cell>
        </row>
        <row r="5200">
          <cell r="AR5200" t="str">
            <v>enero</v>
          </cell>
        </row>
        <row r="5201">
          <cell r="AR5201" t="str">
            <v>enero</v>
          </cell>
        </row>
        <row r="5202">
          <cell r="AR5202" t="str">
            <v>enero</v>
          </cell>
        </row>
        <row r="5203">
          <cell r="AR5203" t="str">
            <v>enero</v>
          </cell>
        </row>
        <row r="5204">
          <cell r="AR5204" t="str">
            <v>enero</v>
          </cell>
        </row>
        <row r="5205">
          <cell r="AR5205" t="str">
            <v>enero</v>
          </cell>
        </row>
        <row r="5206">
          <cell r="AR5206" t="str">
            <v>enero</v>
          </cell>
        </row>
        <row r="5207">
          <cell r="AR5207" t="str">
            <v>enero</v>
          </cell>
        </row>
        <row r="5208">
          <cell r="AR5208" t="str">
            <v>enero</v>
          </cell>
        </row>
        <row r="5209">
          <cell r="AR5209" t="str">
            <v>enero</v>
          </cell>
        </row>
        <row r="5210">
          <cell r="AR5210" t="str">
            <v>enero</v>
          </cell>
        </row>
        <row r="5211">
          <cell r="AR5211" t="str">
            <v>enero</v>
          </cell>
        </row>
        <row r="5212">
          <cell r="AR5212" t="str">
            <v>enero</v>
          </cell>
        </row>
        <row r="5213">
          <cell r="AR5213" t="str">
            <v>enero</v>
          </cell>
        </row>
        <row r="5214">
          <cell r="AR5214" t="str">
            <v>enero</v>
          </cell>
        </row>
        <row r="5215">
          <cell r="AR5215" t="str">
            <v>enero</v>
          </cell>
        </row>
        <row r="5216">
          <cell r="AR5216" t="str">
            <v>enero</v>
          </cell>
        </row>
        <row r="5217">
          <cell r="AR5217" t="str">
            <v>enero</v>
          </cell>
        </row>
        <row r="5218">
          <cell r="AR5218" t="str">
            <v>enero</v>
          </cell>
        </row>
        <row r="5219">
          <cell r="AR5219" t="str">
            <v>enero</v>
          </cell>
        </row>
        <row r="5220">
          <cell r="AR5220" t="str">
            <v>enero</v>
          </cell>
        </row>
        <row r="5221">
          <cell r="AR5221" t="str">
            <v>enero</v>
          </cell>
        </row>
        <row r="5222">
          <cell r="AR5222" t="str">
            <v>enero</v>
          </cell>
        </row>
        <row r="5223">
          <cell r="AR5223" t="str">
            <v>enero</v>
          </cell>
        </row>
        <row r="5224">
          <cell r="AR5224" t="str">
            <v>enero</v>
          </cell>
        </row>
        <row r="5225">
          <cell r="AR5225" t="str">
            <v>enero</v>
          </cell>
        </row>
        <row r="5226">
          <cell r="AR5226" t="str">
            <v>enero</v>
          </cell>
        </row>
        <row r="5227">
          <cell r="AR5227" t="str">
            <v>enero</v>
          </cell>
        </row>
        <row r="5228">
          <cell r="AR5228" t="str">
            <v>enero</v>
          </cell>
        </row>
        <row r="5229">
          <cell r="AR5229" t="str">
            <v>enero</v>
          </cell>
        </row>
        <row r="5230">
          <cell r="AR5230" t="str">
            <v>enero</v>
          </cell>
        </row>
        <row r="5231">
          <cell r="AR5231" t="str">
            <v>enero</v>
          </cell>
        </row>
        <row r="5232">
          <cell r="AR5232" t="str">
            <v>enero</v>
          </cell>
        </row>
        <row r="5233">
          <cell r="AR5233" t="str">
            <v>enero</v>
          </cell>
        </row>
        <row r="5234">
          <cell r="AR5234" t="str">
            <v>enero</v>
          </cell>
        </row>
        <row r="5235">
          <cell r="AR5235" t="str">
            <v>enero</v>
          </cell>
        </row>
        <row r="5236">
          <cell r="AR5236" t="str">
            <v>enero</v>
          </cell>
        </row>
        <row r="5237">
          <cell r="AR5237" t="str">
            <v>enero</v>
          </cell>
        </row>
        <row r="5238">
          <cell r="AR5238" t="str">
            <v>enero</v>
          </cell>
        </row>
        <row r="5239">
          <cell r="AR5239" t="str">
            <v>enero</v>
          </cell>
        </row>
        <row r="5240">
          <cell r="AR5240" t="str">
            <v>enero</v>
          </cell>
        </row>
        <row r="5241">
          <cell r="AR5241" t="str">
            <v>enero</v>
          </cell>
        </row>
        <row r="5242">
          <cell r="AR5242" t="str">
            <v>enero</v>
          </cell>
        </row>
        <row r="5243">
          <cell r="AR5243" t="str">
            <v>enero</v>
          </cell>
        </row>
        <row r="5244">
          <cell r="AR5244" t="str">
            <v>enero</v>
          </cell>
        </row>
        <row r="5245">
          <cell r="AR5245" t="str">
            <v>enero</v>
          </cell>
        </row>
        <row r="5246">
          <cell r="AR5246" t="str">
            <v>enero</v>
          </cell>
        </row>
        <row r="5247">
          <cell r="AR5247" t="str">
            <v>enero</v>
          </cell>
        </row>
        <row r="5248">
          <cell r="AR5248" t="str">
            <v>enero</v>
          </cell>
        </row>
        <row r="5249">
          <cell r="AR5249" t="str">
            <v>enero</v>
          </cell>
        </row>
        <row r="5250">
          <cell r="AR5250" t="str">
            <v>enero</v>
          </cell>
        </row>
        <row r="5251">
          <cell r="AR5251" t="str">
            <v>enero</v>
          </cell>
        </row>
        <row r="5252">
          <cell r="AR5252" t="str">
            <v>enero</v>
          </cell>
        </row>
        <row r="5253">
          <cell r="AR5253" t="str">
            <v>enero</v>
          </cell>
        </row>
        <row r="5254">
          <cell r="AR5254" t="str">
            <v>enero</v>
          </cell>
        </row>
        <row r="5255">
          <cell r="AR5255" t="str">
            <v>enero</v>
          </cell>
        </row>
        <row r="5256">
          <cell r="AR5256" t="str">
            <v>enero</v>
          </cell>
        </row>
        <row r="5257">
          <cell r="AR5257" t="str">
            <v>enero</v>
          </cell>
        </row>
        <row r="5258">
          <cell r="AR5258" t="str">
            <v>enero</v>
          </cell>
        </row>
        <row r="5259">
          <cell r="AR5259" t="str">
            <v>enero</v>
          </cell>
        </row>
        <row r="5260">
          <cell r="AR5260" t="str">
            <v>enero</v>
          </cell>
        </row>
        <row r="5261">
          <cell r="AR5261" t="str">
            <v>enero</v>
          </cell>
        </row>
        <row r="5262">
          <cell r="AR5262" t="str">
            <v>enero</v>
          </cell>
        </row>
        <row r="5263">
          <cell r="AR5263" t="str">
            <v>enero</v>
          </cell>
        </row>
        <row r="5264">
          <cell r="AR5264" t="str">
            <v>enero</v>
          </cell>
        </row>
        <row r="5265">
          <cell r="AR5265" t="str">
            <v>enero</v>
          </cell>
        </row>
        <row r="5266">
          <cell r="AR5266" t="str">
            <v>enero</v>
          </cell>
        </row>
        <row r="5267">
          <cell r="AR5267" t="str">
            <v>enero</v>
          </cell>
        </row>
        <row r="5268">
          <cell r="AR5268" t="str">
            <v>enero</v>
          </cell>
        </row>
        <row r="5269">
          <cell r="AR5269" t="str">
            <v>enero</v>
          </cell>
        </row>
        <row r="5270">
          <cell r="AR5270" t="str">
            <v>enero</v>
          </cell>
        </row>
        <row r="5271">
          <cell r="AR5271" t="str">
            <v>enero</v>
          </cell>
        </row>
        <row r="5272">
          <cell r="AR5272" t="str">
            <v>enero</v>
          </cell>
        </row>
        <row r="5273">
          <cell r="AR5273" t="str">
            <v>enero</v>
          </cell>
        </row>
        <row r="5274">
          <cell r="AR5274" t="str">
            <v>enero</v>
          </cell>
        </row>
        <row r="5275">
          <cell r="AR5275" t="str">
            <v>enero</v>
          </cell>
        </row>
        <row r="5276">
          <cell r="AR5276" t="str">
            <v>enero</v>
          </cell>
        </row>
        <row r="5277">
          <cell r="AR5277" t="str">
            <v>enero</v>
          </cell>
        </row>
        <row r="5278">
          <cell r="AR5278" t="str">
            <v>enero</v>
          </cell>
        </row>
        <row r="5279">
          <cell r="AR5279" t="str">
            <v>enero</v>
          </cell>
        </row>
        <row r="5280">
          <cell r="AR5280" t="str">
            <v>enero</v>
          </cell>
        </row>
        <row r="5281">
          <cell r="AR5281" t="str">
            <v>enero</v>
          </cell>
        </row>
        <row r="5282">
          <cell r="AR5282" t="str">
            <v>enero</v>
          </cell>
        </row>
        <row r="5283">
          <cell r="AR5283" t="str">
            <v>enero</v>
          </cell>
        </row>
        <row r="5284">
          <cell r="AR5284" t="str">
            <v>enero</v>
          </cell>
        </row>
        <row r="5285">
          <cell r="AR5285" t="str">
            <v>enero</v>
          </cell>
        </row>
        <row r="5286">
          <cell r="AR5286" t="str">
            <v>enero</v>
          </cell>
        </row>
        <row r="5287">
          <cell r="AR5287" t="str">
            <v>enero</v>
          </cell>
        </row>
        <row r="5288">
          <cell r="AR5288" t="str">
            <v>enero</v>
          </cell>
        </row>
        <row r="5289">
          <cell r="AR5289" t="str">
            <v>enero</v>
          </cell>
        </row>
        <row r="5290">
          <cell r="AR5290" t="str">
            <v>enero</v>
          </cell>
        </row>
        <row r="5291">
          <cell r="AR5291" t="str">
            <v>enero</v>
          </cell>
        </row>
        <row r="5292">
          <cell r="AR5292" t="str">
            <v>enero</v>
          </cell>
        </row>
        <row r="5293">
          <cell r="AR5293" t="str">
            <v>enero</v>
          </cell>
        </row>
        <row r="5294">
          <cell r="AR5294" t="str">
            <v>enero</v>
          </cell>
        </row>
        <row r="5295">
          <cell r="AR5295" t="str">
            <v>enero</v>
          </cell>
        </row>
        <row r="5296">
          <cell r="AR5296" t="str">
            <v>enero</v>
          </cell>
        </row>
        <row r="5297">
          <cell r="AR5297" t="str">
            <v>enero</v>
          </cell>
        </row>
        <row r="5298">
          <cell r="AR5298" t="str">
            <v>enero</v>
          </cell>
        </row>
        <row r="5299">
          <cell r="AR5299" t="str">
            <v>enero</v>
          </cell>
        </row>
        <row r="5300">
          <cell r="AR5300" t="str">
            <v>enero</v>
          </cell>
        </row>
        <row r="5301">
          <cell r="AR5301" t="str">
            <v>enero</v>
          </cell>
        </row>
        <row r="5302">
          <cell r="AR5302" t="str">
            <v>enero</v>
          </cell>
        </row>
        <row r="5303">
          <cell r="AR5303" t="str">
            <v>enero</v>
          </cell>
        </row>
        <row r="5304">
          <cell r="AR5304" t="str">
            <v>enero</v>
          </cell>
        </row>
        <row r="5305">
          <cell r="AR5305" t="str">
            <v>enero</v>
          </cell>
        </row>
        <row r="5306">
          <cell r="AR5306" t="str">
            <v>enero</v>
          </cell>
        </row>
        <row r="5307">
          <cell r="AR5307" t="str">
            <v>enero</v>
          </cell>
        </row>
        <row r="5308">
          <cell r="AR5308" t="str">
            <v>enero</v>
          </cell>
        </row>
        <row r="5309">
          <cell r="AR5309" t="str">
            <v>enero</v>
          </cell>
        </row>
        <row r="5310">
          <cell r="AR5310" t="str">
            <v>enero</v>
          </cell>
        </row>
        <row r="5311">
          <cell r="AR5311" t="str">
            <v>enero</v>
          </cell>
        </row>
        <row r="5312">
          <cell r="AR5312" t="str">
            <v>enero</v>
          </cell>
        </row>
        <row r="5313">
          <cell r="AR5313" t="str">
            <v>enero</v>
          </cell>
        </row>
        <row r="5314">
          <cell r="AR5314" t="str">
            <v>enero</v>
          </cell>
        </row>
        <row r="5315">
          <cell r="AR5315" t="str">
            <v>enero</v>
          </cell>
        </row>
        <row r="5316">
          <cell r="AR5316" t="str">
            <v>enero</v>
          </cell>
        </row>
        <row r="5317">
          <cell r="AR5317" t="str">
            <v>enero</v>
          </cell>
        </row>
        <row r="5318">
          <cell r="AR5318" t="str">
            <v>enero</v>
          </cell>
        </row>
        <row r="5319">
          <cell r="AR5319" t="str">
            <v>enero</v>
          </cell>
        </row>
        <row r="5320">
          <cell r="AR5320" t="str">
            <v>enero</v>
          </cell>
        </row>
        <row r="5321">
          <cell r="AR5321" t="str">
            <v>enero</v>
          </cell>
        </row>
        <row r="5322">
          <cell r="AR5322" t="str">
            <v>enero</v>
          </cell>
        </row>
        <row r="5323">
          <cell r="AR5323" t="str">
            <v>enero</v>
          </cell>
        </row>
        <row r="5324">
          <cell r="AR5324" t="str">
            <v>enero</v>
          </cell>
        </row>
        <row r="5325">
          <cell r="AR5325" t="str">
            <v>enero</v>
          </cell>
        </row>
        <row r="5326">
          <cell r="AR5326" t="str">
            <v>enero</v>
          </cell>
        </row>
        <row r="5327">
          <cell r="AR5327" t="str">
            <v>enero</v>
          </cell>
        </row>
        <row r="5328">
          <cell r="AR5328" t="str">
            <v>enero</v>
          </cell>
        </row>
        <row r="5329">
          <cell r="AR5329" t="str">
            <v>enero</v>
          </cell>
        </row>
        <row r="5330">
          <cell r="AR5330" t="str">
            <v>enero</v>
          </cell>
        </row>
        <row r="5331">
          <cell r="AR5331" t="str">
            <v>enero</v>
          </cell>
        </row>
        <row r="5332">
          <cell r="AR5332" t="str">
            <v>enero</v>
          </cell>
        </row>
        <row r="5333">
          <cell r="AR5333" t="str">
            <v>enero</v>
          </cell>
        </row>
        <row r="5334">
          <cell r="AR5334" t="str">
            <v>enero</v>
          </cell>
        </row>
        <row r="5335">
          <cell r="AR5335" t="str">
            <v>enero</v>
          </cell>
        </row>
        <row r="5336">
          <cell r="AR5336" t="str">
            <v>enero</v>
          </cell>
        </row>
        <row r="5337">
          <cell r="AR5337" t="str">
            <v>enero</v>
          </cell>
        </row>
        <row r="5338">
          <cell r="AR5338" t="str">
            <v>enero</v>
          </cell>
        </row>
        <row r="5339">
          <cell r="AR5339" t="str">
            <v>enero</v>
          </cell>
        </row>
        <row r="5340">
          <cell r="AR5340" t="str">
            <v>enero</v>
          </cell>
        </row>
        <row r="5341">
          <cell r="AR5341" t="str">
            <v>enero</v>
          </cell>
        </row>
        <row r="5342">
          <cell r="AR5342" t="str">
            <v>enero</v>
          </cell>
        </row>
        <row r="5343">
          <cell r="AR5343" t="str">
            <v>enero</v>
          </cell>
        </row>
        <row r="5344">
          <cell r="AR5344" t="str">
            <v>enero</v>
          </cell>
        </row>
        <row r="5345">
          <cell r="AR5345" t="str">
            <v>enero</v>
          </cell>
        </row>
        <row r="5346">
          <cell r="AR5346" t="str">
            <v>enero</v>
          </cell>
        </row>
        <row r="5347">
          <cell r="AR5347" t="str">
            <v>enero</v>
          </cell>
        </row>
        <row r="5348">
          <cell r="AR5348" t="str">
            <v>enero</v>
          </cell>
        </row>
        <row r="5349">
          <cell r="AR5349" t="str">
            <v>enero</v>
          </cell>
        </row>
        <row r="5350">
          <cell r="AR5350" t="str">
            <v>enero</v>
          </cell>
        </row>
        <row r="5351">
          <cell r="AR5351" t="str">
            <v>enero</v>
          </cell>
        </row>
        <row r="5352">
          <cell r="AR5352" t="str">
            <v>enero</v>
          </cell>
        </row>
        <row r="5353">
          <cell r="AR5353" t="str">
            <v>enero</v>
          </cell>
        </row>
        <row r="5354">
          <cell r="AR5354" t="str">
            <v>enero</v>
          </cell>
        </row>
        <row r="5355">
          <cell r="AR5355" t="str">
            <v>enero</v>
          </cell>
        </row>
        <row r="5356">
          <cell r="AR5356" t="str">
            <v>enero</v>
          </cell>
        </row>
        <row r="5357">
          <cell r="AR5357" t="str">
            <v>enero</v>
          </cell>
        </row>
        <row r="5358">
          <cell r="AR5358" t="str">
            <v>enero</v>
          </cell>
        </row>
        <row r="5359">
          <cell r="AR5359" t="str">
            <v>enero</v>
          </cell>
        </row>
        <row r="5360">
          <cell r="AR5360" t="str">
            <v>enero</v>
          </cell>
        </row>
        <row r="5361">
          <cell r="AR5361" t="str">
            <v>enero</v>
          </cell>
        </row>
        <row r="5362">
          <cell r="AR5362" t="str">
            <v>enero</v>
          </cell>
        </row>
        <row r="5363">
          <cell r="AR5363" t="str">
            <v>enero</v>
          </cell>
        </row>
        <row r="5364">
          <cell r="AR5364" t="str">
            <v>enero</v>
          </cell>
        </row>
        <row r="5365">
          <cell r="AR5365" t="str">
            <v>enero</v>
          </cell>
        </row>
        <row r="5366">
          <cell r="AR5366" t="str">
            <v>enero</v>
          </cell>
        </row>
        <row r="5367">
          <cell r="AR5367" t="str">
            <v>enero</v>
          </cell>
        </row>
        <row r="5368">
          <cell r="AR5368" t="str">
            <v>enero</v>
          </cell>
        </row>
        <row r="5369">
          <cell r="AR5369" t="str">
            <v>enero</v>
          </cell>
        </row>
        <row r="5370">
          <cell r="AR5370" t="str">
            <v>enero</v>
          </cell>
        </row>
        <row r="5371">
          <cell r="AR5371" t="str">
            <v>enero</v>
          </cell>
        </row>
        <row r="5372">
          <cell r="AR5372" t="str">
            <v>enero</v>
          </cell>
        </row>
        <row r="5373">
          <cell r="AR5373" t="str">
            <v>enero</v>
          </cell>
        </row>
        <row r="5374">
          <cell r="AR5374" t="str">
            <v>enero</v>
          </cell>
        </row>
        <row r="5375">
          <cell r="AR5375" t="str">
            <v>enero</v>
          </cell>
        </row>
        <row r="5376">
          <cell r="AR5376" t="str">
            <v>enero</v>
          </cell>
        </row>
        <row r="5377">
          <cell r="AR5377" t="str">
            <v>enero</v>
          </cell>
        </row>
        <row r="5378">
          <cell r="AR5378" t="str">
            <v>enero</v>
          </cell>
        </row>
        <row r="5379">
          <cell r="AR5379" t="str">
            <v>enero</v>
          </cell>
        </row>
        <row r="5380">
          <cell r="AR5380" t="str">
            <v>enero</v>
          </cell>
        </row>
        <row r="5381">
          <cell r="AR5381" t="str">
            <v>enero</v>
          </cell>
        </row>
        <row r="5382">
          <cell r="AR5382" t="str">
            <v>enero</v>
          </cell>
        </row>
        <row r="5383">
          <cell r="AR5383" t="str">
            <v>enero</v>
          </cell>
        </row>
        <row r="5384">
          <cell r="AR5384" t="str">
            <v>enero</v>
          </cell>
        </row>
        <row r="5385">
          <cell r="AR5385" t="str">
            <v>enero</v>
          </cell>
        </row>
        <row r="5386">
          <cell r="AR5386" t="str">
            <v>enero</v>
          </cell>
        </row>
        <row r="5387">
          <cell r="AR5387" t="str">
            <v>enero</v>
          </cell>
        </row>
        <row r="5388">
          <cell r="AR5388" t="str">
            <v>enero</v>
          </cell>
        </row>
        <row r="5389">
          <cell r="AR5389" t="str">
            <v>enero</v>
          </cell>
        </row>
        <row r="5390">
          <cell r="AR5390" t="str">
            <v>enero</v>
          </cell>
        </row>
        <row r="5391">
          <cell r="AR5391" t="str">
            <v>enero</v>
          </cell>
        </row>
        <row r="5392">
          <cell r="AR5392" t="str">
            <v>enero</v>
          </cell>
        </row>
        <row r="5393">
          <cell r="AR5393" t="str">
            <v>enero</v>
          </cell>
        </row>
        <row r="5394">
          <cell r="AR5394" t="str">
            <v>enero</v>
          </cell>
        </row>
        <row r="5395">
          <cell r="AR5395" t="str">
            <v>enero</v>
          </cell>
        </row>
        <row r="5396">
          <cell r="AR5396" t="str">
            <v>enero</v>
          </cell>
        </row>
        <row r="5397">
          <cell r="AR5397" t="str">
            <v>enero</v>
          </cell>
        </row>
        <row r="5398">
          <cell r="AR5398" t="str">
            <v>enero</v>
          </cell>
        </row>
        <row r="5399">
          <cell r="AR5399" t="str">
            <v>enero</v>
          </cell>
        </row>
        <row r="5400">
          <cell r="AR5400" t="str">
            <v>enero</v>
          </cell>
        </row>
        <row r="5401">
          <cell r="AR5401" t="str">
            <v>enero</v>
          </cell>
        </row>
        <row r="5402">
          <cell r="AR5402" t="str">
            <v>enero</v>
          </cell>
        </row>
        <row r="5403">
          <cell r="AR5403" t="str">
            <v>enero</v>
          </cell>
        </row>
        <row r="5404">
          <cell r="AR5404" t="str">
            <v>enero</v>
          </cell>
        </row>
        <row r="5405">
          <cell r="AR5405" t="str">
            <v>enero</v>
          </cell>
        </row>
        <row r="5406">
          <cell r="AR5406" t="str">
            <v>enero</v>
          </cell>
        </row>
        <row r="5407">
          <cell r="AR5407" t="str">
            <v>enero</v>
          </cell>
        </row>
        <row r="5408">
          <cell r="AR5408" t="str">
            <v>enero</v>
          </cell>
        </row>
        <row r="5409">
          <cell r="AR5409" t="str">
            <v>enero</v>
          </cell>
        </row>
        <row r="5410">
          <cell r="AR5410" t="str">
            <v>enero</v>
          </cell>
        </row>
        <row r="5411">
          <cell r="AR5411" t="str">
            <v>enero</v>
          </cell>
        </row>
        <row r="5412">
          <cell r="AR5412" t="str">
            <v>enero</v>
          </cell>
        </row>
        <row r="5413">
          <cell r="AR5413" t="str">
            <v>enero</v>
          </cell>
        </row>
        <row r="5414">
          <cell r="AR5414" t="str">
            <v>enero</v>
          </cell>
        </row>
        <row r="5415">
          <cell r="AR5415" t="str">
            <v>enero</v>
          </cell>
        </row>
        <row r="5416">
          <cell r="AR5416" t="str">
            <v>enero</v>
          </cell>
        </row>
        <row r="5417">
          <cell r="AR5417" t="str">
            <v>enero</v>
          </cell>
        </row>
        <row r="5418">
          <cell r="AR5418" t="str">
            <v>enero</v>
          </cell>
        </row>
        <row r="5419">
          <cell r="AR5419" t="str">
            <v>enero</v>
          </cell>
        </row>
        <row r="5420">
          <cell r="AR5420" t="str">
            <v>enero</v>
          </cell>
        </row>
        <row r="5421">
          <cell r="AR5421" t="str">
            <v>enero</v>
          </cell>
        </row>
        <row r="5422">
          <cell r="AR5422" t="str">
            <v>enero</v>
          </cell>
        </row>
        <row r="5423">
          <cell r="AR5423" t="str">
            <v>enero</v>
          </cell>
        </row>
        <row r="5424">
          <cell r="AR5424" t="str">
            <v>enero</v>
          </cell>
        </row>
        <row r="5425">
          <cell r="AR5425" t="str">
            <v>enero</v>
          </cell>
        </row>
        <row r="5426">
          <cell r="AR5426" t="str">
            <v>enero</v>
          </cell>
        </row>
        <row r="5427">
          <cell r="AR5427" t="str">
            <v>enero</v>
          </cell>
        </row>
        <row r="5428">
          <cell r="AR5428" t="str">
            <v>enero</v>
          </cell>
        </row>
        <row r="5429">
          <cell r="AR5429" t="str">
            <v>enero</v>
          </cell>
        </row>
        <row r="5430">
          <cell r="AR5430" t="str">
            <v>enero</v>
          </cell>
        </row>
        <row r="5431">
          <cell r="AR5431" t="str">
            <v>enero</v>
          </cell>
        </row>
        <row r="5432">
          <cell r="AR5432" t="str">
            <v>enero</v>
          </cell>
        </row>
        <row r="5433">
          <cell r="AR5433" t="str">
            <v>enero</v>
          </cell>
        </row>
        <row r="5434">
          <cell r="AR5434" t="str">
            <v>enero</v>
          </cell>
        </row>
        <row r="5435">
          <cell r="AR5435" t="str">
            <v>enero</v>
          </cell>
        </row>
        <row r="5436">
          <cell r="AR5436" t="str">
            <v>enero</v>
          </cell>
        </row>
        <row r="5437">
          <cell r="AR5437" t="str">
            <v>enero</v>
          </cell>
        </row>
        <row r="5438">
          <cell r="AR5438" t="str">
            <v>enero</v>
          </cell>
        </row>
        <row r="5439">
          <cell r="AR5439" t="str">
            <v>enero</v>
          </cell>
        </row>
        <row r="5440">
          <cell r="AR5440" t="str">
            <v>enero</v>
          </cell>
        </row>
        <row r="5441">
          <cell r="AR5441" t="str">
            <v>enero</v>
          </cell>
        </row>
        <row r="5442">
          <cell r="AR5442" t="str">
            <v>enero</v>
          </cell>
        </row>
        <row r="5443">
          <cell r="AR5443" t="str">
            <v>enero</v>
          </cell>
        </row>
        <row r="5444">
          <cell r="AR5444" t="str">
            <v>enero</v>
          </cell>
        </row>
        <row r="5445">
          <cell r="AR5445" t="str">
            <v>enero</v>
          </cell>
        </row>
        <row r="5446">
          <cell r="AR5446" t="str">
            <v>enero</v>
          </cell>
        </row>
        <row r="5447">
          <cell r="AR5447" t="str">
            <v>enero</v>
          </cell>
        </row>
        <row r="5448">
          <cell r="AR5448" t="str">
            <v>enero</v>
          </cell>
        </row>
        <row r="5449">
          <cell r="AR5449" t="str">
            <v>enero</v>
          </cell>
        </row>
        <row r="5450">
          <cell r="AR5450" t="str">
            <v>enero</v>
          </cell>
        </row>
        <row r="5451">
          <cell r="AR5451" t="str">
            <v>enero</v>
          </cell>
        </row>
        <row r="5452">
          <cell r="AR5452" t="str">
            <v>enero</v>
          </cell>
        </row>
        <row r="5453">
          <cell r="AR5453" t="str">
            <v>enero</v>
          </cell>
        </row>
        <row r="5454">
          <cell r="AR5454" t="str">
            <v>enero</v>
          </cell>
        </row>
        <row r="5455">
          <cell r="AR5455" t="str">
            <v>enero</v>
          </cell>
        </row>
        <row r="5456">
          <cell r="AR5456" t="str">
            <v>enero</v>
          </cell>
        </row>
        <row r="5457">
          <cell r="AR5457" t="str">
            <v>enero</v>
          </cell>
        </row>
        <row r="5458">
          <cell r="AR5458" t="str">
            <v>enero</v>
          </cell>
        </row>
        <row r="5459">
          <cell r="AR5459" t="str">
            <v>enero</v>
          </cell>
        </row>
        <row r="5460">
          <cell r="AR5460" t="str">
            <v>enero</v>
          </cell>
        </row>
        <row r="5461">
          <cell r="AR5461" t="str">
            <v>enero</v>
          </cell>
        </row>
        <row r="5462">
          <cell r="AR5462" t="str">
            <v>enero</v>
          </cell>
        </row>
        <row r="5463">
          <cell r="AR5463" t="str">
            <v>enero</v>
          </cell>
        </row>
        <row r="5464">
          <cell r="AR5464" t="str">
            <v>enero</v>
          </cell>
        </row>
        <row r="5465">
          <cell r="AR5465" t="str">
            <v>enero</v>
          </cell>
        </row>
        <row r="5466">
          <cell r="AR5466" t="str">
            <v>enero</v>
          </cell>
        </row>
        <row r="5467">
          <cell r="AR5467" t="str">
            <v>enero</v>
          </cell>
        </row>
        <row r="5468">
          <cell r="AR5468" t="str">
            <v>enero</v>
          </cell>
        </row>
        <row r="5469">
          <cell r="AR5469" t="str">
            <v>enero</v>
          </cell>
        </row>
        <row r="5470">
          <cell r="AR5470" t="str">
            <v>enero</v>
          </cell>
        </row>
        <row r="5471">
          <cell r="AR5471" t="str">
            <v>enero</v>
          </cell>
        </row>
        <row r="5472">
          <cell r="AR5472" t="str">
            <v>enero</v>
          </cell>
        </row>
        <row r="5473">
          <cell r="AR5473" t="str">
            <v>enero</v>
          </cell>
        </row>
        <row r="5474">
          <cell r="AR5474" t="str">
            <v>enero</v>
          </cell>
        </row>
        <row r="5475">
          <cell r="AR5475" t="str">
            <v>enero</v>
          </cell>
        </row>
        <row r="5476">
          <cell r="AR5476" t="str">
            <v>enero</v>
          </cell>
        </row>
        <row r="5477">
          <cell r="AR5477" t="str">
            <v>enero</v>
          </cell>
        </row>
        <row r="5478">
          <cell r="AR5478" t="str">
            <v>enero</v>
          </cell>
        </row>
        <row r="5479">
          <cell r="AR5479" t="str">
            <v>enero</v>
          </cell>
        </row>
        <row r="5480">
          <cell r="AR5480" t="str">
            <v>enero</v>
          </cell>
        </row>
        <row r="5481">
          <cell r="AR5481" t="str">
            <v>enero</v>
          </cell>
        </row>
        <row r="5482">
          <cell r="AR5482" t="str">
            <v>enero</v>
          </cell>
        </row>
        <row r="5483">
          <cell r="AR5483" t="str">
            <v>enero</v>
          </cell>
        </row>
        <row r="5484">
          <cell r="AR5484" t="str">
            <v>enero</v>
          </cell>
        </row>
        <row r="5485">
          <cell r="AR5485" t="str">
            <v>enero</v>
          </cell>
        </row>
        <row r="5486">
          <cell r="AR5486" t="str">
            <v>enero</v>
          </cell>
        </row>
        <row r="5487">
          <cell r="AR5487" t="str">
            <v>enero</v>
          </cell>
        </row>
        <row r="5488">
          <cell r="AR5488" t="str">
            <v>enero</v>
          </cell>
        </row>
        <row r="5489">
          <cell r="AR5489" t="str">
            <v>enero</v>
          </cell>
        </row>
        <row r="5490">
          <cell r="AR5490" t="str">
            <v>enero</v>
          </cell>
        </row>
        <row r="5491">
          <cell r="AR5491" t="str">
            <v>enero</v>
          </cell>
        </row>
        <row r="5492">
          <cell r="AR5492" t="str">
            <v>enero</v>
          </cell>
        </row>
        <row r="5493">
          <cell r="AR5493" t="str">
            <v>enero</v>
          </cell>
        </row>
        <row r="5494">
          <cell r="AR5494" t="str">
            <v>enero</v>
          </cell>
        </row>
        <row r="5495">
          <cell r="AR5495" t="str">
            <v>enero</v>
          </cell>
        </row>
        <row r="5496">
          <cell r="AR5496" t="str">
            <v>enero</v>
          </cell>
        </row>
        <row r="5497">
          <cell r="AR5497" t="str">
            <v>enero</v>
          </cell>
        </row>
        <row r="5498">
          <cell r="AR5498" t="str">
            <v>enero</v>
          </cell>
        </row>
        <row r="5499">
          <cell r="AR5499" t="str">
            <v>enero</v>
          </cell>
        </row>
        <row r="5500">
          <cell r="AR5500" t="str">
            <v>enero</v>
          </cell>
        </row>
        <row r="5501">
          <cell r="AR5501" t="str">
            <v>enero</v>
          </cell>
        </row>
        <row r="5502">
          <cell r="AR5502" t="str">
            <v>enero</v>
          </cell>
        </row>
        <row r="5503">
          <cell r="AR5503" t="str">
            <v>enero</v>
          </cell>
        </row>
        <row r="5504">
          <cell r="AR5504" t="str">
            <v>enero</v>
          </cell>
        </row>
        <row r="5505">
          <cell r="AR5505" t="str">
            <v>enero</v>
          </cell>
        </row>
        <row r="5506">
          <cell r="AR5506" t="str">
            <v>enero</v>
          </cell>
        </row>
        <row r="5507">
          <cell r="AR5507" t="str">
            <v>enero</v>
          </cell>
        </row>
        <row r="5508">
          <cell r="AR5508" t="str">
            <v>enero</v>
          </cell>
        </row>
        <row r="5509">
          <cell r="AR5509" t="str">
            <v>enero</v>
          </cell>
        </row>
        <row r="5510">
          <cell r="AR5510" t="str">
            <v>enero</v>
          </cell>
        </row>
        <row r="5511">
          <cell r="AR5511" t="str">
            <v>enero</v>
          </cell>
        </row>
        <row r="5512">
          <cell r="AR5512" t="str">
            <v>enero</v>
          </cell>
        </row>
        <row r="5513">
          <cell r="AR5513" t="str">
            <v>enero</v>
          </cell>
        </row>
        <row r="5514">
          <cell r="AR5514" t="str">
            <v>enero</v>
          </cell>
        </row>
        <row r="5515">
          <cell r="AR5515" t="str">
            <v>enero</v>
          </cell>
        </row>
        <row r="5516">
          <cell r="AR5516" t="str">
            <v>enero</v>
          </cell>
        </row>
        <row r="5517">
          <cell r="AR5517" t="str">
            <v>enero</v>
          </cell>
        </row>
        <row r="5518">
          <cell r="AR5518" t="str">
            <v>enero</v>
          </cell>
        </row>
        <row r="5519">
          <cell r="AR5519" t="str">
            <v>enero</v>
          </cell>
        </row>
        <row r="5520">
          <cell r="AR5520" t="str">
            <v>enero</v>
          </cell>
        </row>
        <row r="5521">
          <cell r="AR5521" t="str">
            <v>enero</v>
          </cell>
        </row>
        <row r="5522">
          <cell r="AR5522" t="str">
            <v>enero</v>
          </cell>
        </row>
        <row r="5523">
          <cell r="AR5523" t="str">
            <v>enero</v>
          </cell>
        </row>
        <row r="5524">
          <cell r="AR5524" t="str">
            <v>enero</v>
          </cell>
        </row>
        <row r="5525">
          <cell r="AR5525" t="str">
            <v>enero</v>
          </cell>
        </row>
        <row r="5526">
          <cell r="AR5526" t="str">
            <v>enero</v>
          </cell>
        </row>
        <row r="5527">
          <cell r="AR5527" t="str">
            <v>enero</v>
          </cell>
        </row>
        <row r="5528">
          <cell r="AR5528" t="str">
            <v>enero</v>
          </cell>
        </row>
        <row r="5529">
          <cell r="AR5529" t="str">
            <v>enero</v>
          </cell>
        </row>
        <row r="5530">
          <cell r="AR5530" t="str">
            <v>enero</v>
          </cell>
        </row>
        <row r="5531">
          <cell r="AR5531" t="str">
            <v>enero</v>
          </cell>
        </row>
        <row r="5532">
          <cell r="AR5532" t="str">
            <v>enero</v>
          </cell>
        </row>
        <row r="5533">
          <cell r="AR5533" t="str">
            <v>enero</v>
          </cell>
        </row>
        <row r="5534">
          <cell r="AR5534" t="str">
            <v>enero</v>
          </cell>
        </row>
        <row r="5535">
          <cell r="AR5535" t="str">
            <v>enero</v>
          </cell>
        </row>
        <row r="5536">
          <cell r="AR5536" t="str">
            <v>enero</v>
          </cell>
        </row>
        <row r="5537">
          <cell r="AR5537" t="str">
            <v>enero</v>
          </cell>
        </row>
        <row r="5538">
          <cell r="AR5538" t="str">
            <v>enero</v>
          </cell>
        </row>
        <row r="5539">
          <cell r="AR5539" t="str">
            <v>enero</v>
          </cell>
        </row>
        <row r="5540">
          <cell r="AR5540" t="str">
            <v>enero</v>
          </cell>
        </row>
        <row r="5541">
          <cell r="AR5541" t="str">
            <v>enero</v>
          </cell>
        </row>
        <row r="5542">
          <cell r="AR5542" t="str">
            <v>enero</v>
          </cell>
        </row>
        <row r="5543">
          <cell r="AR5543" t="str">
            <v>enero</v>
          </cell>
        </row>
        <row r="5544">
          <cell r="AR5544" t="str">
            <v>enero</v>
          </cell>
        </row>
        <row r="5545">
          <cell r="AR5545" t="str">
            <v>enero</v>
          </cell>
        </row>
        <row r="5546">
          <cell r="AR5546" t="str">
            <v>enero</v>
          </cell>
        </row>
        <row r="5547">
          <cell r="AR5547" t="str">
            <v>enero</v>
          </cell>
        </row>
        <row r="5548">
          <cell r="AR5548" t="str">
            <v>enero</v>
          </cell>
        </row>
        <row r="5549">
          <cell r="AR5549" t="str">
            <v>enero</v>
          </cell>
        </row>
        <row r="5550">
          <cell r="AR5550" t="str">
            <v>enero</v>
          </cell>
        </row>
        <row r="5551">
          <cell r="AR5551" t="str">
            <v>enero</v>
          </cell>
        </row>
        <row r="5552">
          <cell r="AR5552" t="str">
            <v>enero</v>
          </cell>
        </row>
        <row r="5553">
          <cell r="AR5553" t="str">
            <v>enero</v>
          </cell>
        </row>
        <row r="5554">
          <cell r="AR5554" t="str">
            <v>enero</v>
          </cell>
        </row>
        <row r="5555">
          <cell r="AR5555" t="str">
            <v>enero</v>
          </cell>
        </row>
        <row r="5556">
          <cell r="AR5556" t="str">
            <v>enero</v>
          </cell>
        </row>
        <row r="5557">
          <cell r="AR5557" t="str">
            <v>enero</v>
          </cell>
        </row>
        <row r="5558">
          <cell r="AR5558" t="str">
            <v>enero</v>
          </cell>
        </row>
        <row r="5559">
          <cell r="AR5559" t="str">
            <v>enero</v>
          </cell>
        </row>
        <row r="5560">
          <cell r="AR5560" t="str">
            <v>enero</v>
          </cell>
        </row>
        <row r="5561">
          <cell r="AR5561" t="str">
            <v>enero</v>
          </cell>
        </row>
        <row r="5562">
          <cell r="AR5562" t="str">
            <v>enero</v>
          </cell>
        </row>
        <row r="5563">
          <cell r="AR5563" t="str">
            <v>enero</v>
          </cell>
        </row>
        <row r="5564">
          <cell r="AR5564" t="str">
            <v>enero</v>
          </cell>
        </row>
        <row r="5565">
          <cell r="AR5565" t="str">
            <v>enero</v>
          </cell>
        </row>
        <row r="5566">
          <cell r="AR5566" t="str">
            <v>enero</v>
          </cell>
        </row>
        <row r="5567">
          <cell r="AR5567" t="str">
            <v>enero</v>
          </cell>
        </row>
        <row r="5568">
          <cell r="AR5568" t="str">
            <v>enero</v>
          </cell>
        </row>
        <row r="5569">
          <cell r="AR5569" t="str">
            <v>enero</v>
          </cell>
        </row>
        <row r="5570">
          <cell r="AR5570" t="str">
            <v>enero</v>
          </cell>
        </row>
        <row r="5571">
          <cell r="AR5571" t="str">
            <v>enero</v>
          </cell>
        </row>
        <row r="5572">
          <cell r="AR5572" t="str">
            <v>enero</v>
          </cell>
        </row>
        <row r="5573">
          <cell r="AR5573" t="str">
            <v>enero</v>
          </cell>
        </row>
        <row r="5574">
          <cell r="AR5574" t="str">
            <v>enero</v>
          </cell>
        </row>
        <row r="5575">
          <cell r="AR5575" t="str">
            <v>enero</v>
          </cell>
        </row>
        <row r="5576">
          <cell r="AR5576" t="str">
            <v>enero</v>
          </cell>
        </row>
        <row r="5577">
          <cell r="AR5577" t="str">
            <v>enero</v>
          </cell>
        </row>
        <row r="5578">
          <cell r="AR5578" t="str">
            <v>enero</v>
          </cell>
        </row>
        <row r="5579">
          <cell r="AR5579" t="str">
            <v>enero</v>
          </cell>
        </row>
        <row r="5580">
          <cell r="AR5580" t="str">
            <v>enero</v>
          </cell>
        </row>
        <row r="5581">
          <cell r="AR5581" t="str">
            <v>enero</v>
          </cell>
        </row>
        <row r="5582">
          <cell r="AR5582" t="str">
            <v>enero</v>
          </cell>
        </row>
        <row r="5583">
          <cell r="AR5583" t="str">
            <v>enero</v>
          </cell>
        </row>
        <row r="5584">
          <cell r="AR5584" t="str">
            <v>enero</v>
          </cell>
        </row>
        <row r="5585">
          <cell r="AR5585" t="str">
            <v>enero</v>
          </cell>
        </row>
        <row r="5586">
          <cell r="AR5586" t="str">
            <v>enero</v>
          </cell>
        </row>
        <row r="5587">
          <cell r="AR5587" t="str">
            <v>enero</v>
          </cell>
        </row>
        <row r="5588">
          <cell r="AR5588" t="str">
            <v>enero</v>
          </cell>
        </row>
        <row r="5589">
          <cell r="AR5589" t="str">
            <v>enero</v>
          </cell>
        </row>
        <row r="5590">
          <cell r="AR5590" t="str">
            <v>enero</v>
          </cell>
        </row>
        <row r="5591">
          <cell r="AR5591" t="str">
            <v>enero</v>
          </cell>
        </row>
        <row r="5592">
          <cell r="AR5592" t="str">
            <v>enero</v>
          </cell>
        </row>
        <row r="5593">
          <cell r="AR5593" t="str">
            <v>enero</v>
          </cell>
        </row>
        <row r="5594">
          <cell r="AR5594" t="str">
            <v>enero</v>
          </cell>
        </row>
        <row r="5595">
          <cell r="AR5595" t="str">
            <v>enero</v>
          </cell>
        </row>
        <row r="5596">
          <cell r="AR5596" t="str">
            <v>enero</v>
          </cell>
        </row>
        <row r="5597">
          <cell r="AR5597" t="str">
            <v>enero</v>
          </cell>
        </row>
        <row r="5598">
          <cell r="AR5598" t="str">
            <v>enero</v>
          </cell>
        </row>
        <row r="5599">
          <cell r="AR5599" t="str">
            <v>enero</v>
          </cell>
        </row>
        <row r="5600">
          <cell r="AR5600" t="str">
            <v>enero</v>
          </cell>
        </row>
        <row r="5601">
          <cell r="AR5601" t="str">
            <v>enero</v>
          </cell>
        </row>
        <row r="5602">
          <cell r="AR5602" t="str">
            <v>enero</v>
          </cell>
        </row>
        <row r="5603">
          <cell r="AR5603" t="str">
            <v>enero</v>
          </cell>
        </row>
        <row r="5604">
          <cell r="AR5604" t="str">
            <v>enero</v>
          </cell>
        </row>
        <row r="5605">
          <cell r="AR5605" t="str">
            <v>enero</v>
          </cell>
        </row>
        <row r="5606">
          <cell r="AR5606" t="str">
            <v>enero</v>
          </cell>
        </row>
        <row r="5607">
          <cell r="AR5607" t="str">
            <v>enero</v>
          </cell>
        </row>
        <row r="5608">
          <cell r="AR5608" t="str">
            <v>enero</v>
          </cell>
        </row>
        <row r="5609">
          <cell r="AR5609" t="str">
            <v>enero</v>
          </cell>
        </row>
        <row r="5610">
          <cell r="AR5610" t="str">
            <v>enero</v>
          </cell>
        </row>
        <row r="5611">
          <cell r="AR5611" t="str">
            <v>enero</v>
          </cell>
        </row>
        <row r="5612">
          <cell r="AR5612" t="str">
            <v>enero</v>
          </cell>
        </row>
        <row r="5613">
          <cell r="AR5613" t="str">
            <v>enero</v>
          </cell>
        </row>
        <row r="5614">
          <cell r="AR5614" t="str">
            <v>enero</v>
          </cell>
        </row>
        <row r="5615">
          <cell r="AR5615" t="str">
            <v>enero</v>
          </cell>
        </row>
        <row r="5616">
          <cell r="AR5616" t="str">
            <v>enero</v>
          </cell>
        </row>
        <row r="5617">
          <cell r="AR5617" t="str">
            <v>enero</v>
          </cell>
        </row>
        <row r="5618">
          <cell r="AR5618" t="str">
            <v>enero</v>
          </cell>
        </row>
        <row r="5619">
          <cell r="AR5619" t="str">
            <v>enero</v>
          </cell>
        </row>
        <row r="5620">
          <cell r="AR5620" t="str">
            <v>enero</v>
          </cell>
        </row>
        <row r="5621">
          <cell r="AR5621" t="str">
            <v>enero</v>
          </cell>
        </row>
        <row r="5622">
          <cell r="AR5622" t="str">
            <v>enero</v>
          </cell>
        </row>
        <row r="5623">
          <cell r="AR5623" t="str">
            <v>enero</v>
          </cell>
        </row>
        <row r="5624">
          <cell r="AR5624" t="str">
            <v>enero</v>
          </cell>
        </row>
        <row r="5625">
          <cell r="AR5625" t="str">
            <v>enero</v>
          </cell>
        </row>
        <row r="5626">
          <cell r="AR5626" t="str">
            <v>enero</v>
          </cell>
        </row>
        <row r="5627">
          <cell r="AR5627" t="str">
            <v>enero</v>
          </cell>
        </row>
        <row r="5628">
          <cell r="AR5628" t="str">
            <v>enero</v>
          </cell>
        </row>
        <row r="5629">
          <cell r="AR5629" t="str">
            <v>enero</v>
          </cell>
        </row>
        <row r="5630">
          <cell r="AR5630" t="str">
            <v>enero</v>
          </cell>
        </row>
        <row r="5631">
          <cell r="AR5631" t="str">
            <v>enero</v>
          </cell>
        </row>
        <row r="5632">
          <cell r="AR5632" t="str">
            <v>enero</v>
          </cell>
        </row>
        <row r="5633">
          <cell r="AR5633" t="str">
            <v>enero</v>
          </cell>
        </row>
        <row r="5634">
          <cell r="AR5634" t="str">
            <v>enero</v>
          </cell>
        </row>
        <row r="5635">
          <cell r="AR5635" t="str">
            <v>enero</v>
          </cell>
        </row>
        <row r="5636">
          <cell r="AR5636" t="str">
            <v>enero</v>
          </cell>
        </row>
        <row r="5637">
          <cell r="AR5637" t="str">
            <v>enero</v>
          </cell>
        </row>
        <row r="5638">
          <cell r="AR5638" t="str">
            <v>enero</v>
          </cell>
        </row>
        <row r="5639">
          <cell r="AR5639" t="str">
            <v>enero</v>
          </cell>
        </row>
        <row r="5640">
          <cell r="AR5640" t="str">
            <v>enero</v>
          </cell>
        </row>
        <row r="5641">
          <cell r="AR5641" t="str">
            <v>enero</v>
          </cell>
        </row>
        <row r="5642">
          <cell r="AR5642" t="str">
            <v>enero</v>
          </cell>
        </row>
        <row r="5643">
          <cell r="AR5643" t="str">
            <v>enero</v>
          </cell>
        </row>
        <row r="5644">
          <cell r="AR5644" t="str">
            <v>enero</v>
          </cell>
        </row>
        <row r="5645">
          <cell r="AR5645" t="str">
            <v>enero</v>
          </cell>
        </row>
        <row r="5646">
          <cell r="AR5646" t="str">
            <v>enero</v>
          </cell>
        </row>
        <row r="5647">
          <cell r="AR5647" t="str">
            <v>enero</v>
          </cell>
        </row>
        <row r="5648">
          <cell r="AR5648" t="str">
            <v>enero</v>
          </cell>
        </row>
        <row r="5649">
          <cell r="AR5649" t="str">
            <v>enero</v>
          </cell>
        </row>
        <row r="5650">
          <cell r="AR5650" t="str">
            <v>enero</v>
          </cell>
        </row>
        <row r="5651">
          <cell r="AR5651" t="str">
            <v>enero</v>
          </cell>
        </row>
        <row r="5652">
          <cell r="AR5652" t="str">
            <v>enero</v>
          </cell>
        </row>
        <row r="5653">
          <cell r="AR5653" t="str">
            <v>enero</v>
          </cell>
        </row>
        <row r="5654">
          <cell r="AR5654" t="str">
            <v>enero</v>
          </cell>
        </row>
        <row r="5655">
          <cell r="AR5655" t="str">
            <v>enero</v>
          </cell>
        </row>
        <row r="5656">
          <cell r="AR5656" t="str">
            <v>enero</v>
          </cell>
        </row>
        <row r="5657">
          <cell r="AR5657" t="str">
            <v>enero</v>
          </cell>
        </row>
        <row r="5658">
          <cell r="AR5658" t="str">
            <v>enero</v>
          </cell>
        </row>
        <row r="5659">
          <cell r="AR5659" t="str">
            <v>enero</v>
          </cell>
        </row>
        <row r="5660">
          <cell r="AR5660" t="str">
            <v>enero</v>
          </cell>
        </row>
        <row r="5661">
          <cell r="AR5661" t="str">
            <v>enero</v>
          </cell>
        </row>
        <row r="5662">
          <cell r="AR5662" t="str">
            <v>enero</v>
          </cell>
        </row>
        <row r="5663">
          <cell r="AR5663" t="str">
            <v>enero</v>
          </cell>
        </row>
        <row r="5664">
          <cell r="AR5664" t="str">
            <v>enero</v>
          </cell>
        </row>
        <row r="5665">
          <cell r="AR5665" t="str">
            <v>enero</v>
          </cell>
        </row>
        <row r="5666">
          <cell r="AR5666" t="str">
            <v>enero</v>
          </cell>
        </row>
        <row r="5667">
          <cell r="AR5667" t="str">
            <v>enero</v>
          </cell>
        </row>
        <row r="5668">
          <cell r="AR5668" t="str">
            <v>enero</v>
          </cell>
        </row>
        <row r="5669">
          <cell r="AR5669" t="str">
            <v>enero</v>
          </cell>
        </row>
        <row r="5670">
          <cell r="AR5670" t="str">
            <v>enero</v>
          </cell>
        </row>
        <row r="5671">
          <cell r="AR5671" t="str">
            <v>enero</v>
          </cell>
        </row>
        <row r="5672">
          <cell r="AR5672" t="str">
            <v>enero</v>
          </cell>
        </row>
        <row r="5673">
          <cell r="AR5673" t="str">
            <v>enero</v>
          </cell>
        </row>
        <row r="5674">
          <cell r="AR5674" t="str">
            <v>enero</v>
          </cell>
        </row>
        <row r="5675">
          <cell r="AR5675" t="str">
            <v>enero</v>
          </cell>
        </row>
        <row r="5676">
          <cell r="AR5676" t="str">
            <v>enero</v>
          </cell>
        </row>
        <row r="5677">
          <cell r="AR5677" t="str">
            <v>enero</v>
          </cell>
        </row>
        <row r="5678">
          <cell r="AR5678" t="str">
            <v>enero</v>
          </cell>
        </row>
        <row r="5679">
          <cell r="AR5679" t="str">
            <v>enero</v>
          </cell>
        </row>
        <row r="5680">
          <cell r="AR5680" t="str">
            <v>enero</v>
          </cell>
        </row>
        <row r="5681">
          <cell r="AR5681" t="str">
            <v>enero</v>
          </cell>
        </row>
        <row r="5682">
          <cell r="AR5682" t="str">
            <v>enero</v>
          </cell>
        </row>
        <row r="5683">
          <cell r="AR5683" t="str">
            <v>enero</v>
          </cell>
        </row>
        <row r="5684">
          <cell r="AR5684" t="str">
            <v>enero</v>
          </cell>
        </row>
        <row r="5685">
          <cell r="AR5685" t="str">
            <v>enero</v>
          </cell>
        </row>
        <row r="5686">
          <cell r="AR5686" t="str">
            <v>enero</v>
          </cell>
        </row>
        <row r="5687">
          <cell r="AR5687" t="str">
            <v>enero</v>
          </cell>
        </row>
        <row r="5688">
          <cell r="AR5688" t="str">
            <v>enero</v>
          </cell>
        </row>
        <row r="5689">
          <cell r="AR5689" t="str">
            <v>enero</v>
          </cell>
        </row>
        <row r="5690">
          <cell r="AR5690" t="str">
            <v>enero</v>
          </cell>
        </row>
        <row r="5691">
          <cell r="AR5691" t="str">
            <v>enero</v>
          </cell>
        </row>
        <row r="5692">
          <cell r="AR5692" t="str">
            <v>enero</v>
          </cell>
        </row>
        <row r="5693">
          <cell r="AR5693" t="str">
            <v>enero</v>
          </cell>
        </row>
        <row r="5694">
          <cell r="AR5694" t="str">
            <v>enero</v>
          </cell>
        </row>
        <row r="5695">
          <cell r="AR5695" t="str">
            <v>enero</v>
          </cell>
        </row>
        <row r="5696">
          <cell r="AR5696" t="str">
            <v>enero</v>
          </cell>
        </row>
        <row r="5697">
          <cell r="AR5697" t="str">
            <v>enero</v>
          </cell>
        </row>
        <row r="5698">
          <cell r="AR5698" t="str">
            <v>enero</v>
          </cell>
        </row>
        <row r="5699">
          <cell r="AR5699" t="str">
            <v>enero</v>
          </cell>
        </row>
        <row r="5700">
          <cell r="AR5700" t="str">
            <v>enero</v>
          </cell>
        </row>
        <row r="5701">
          <cell r="AR5701" t="str">
            <v>enero</v>
          </cell>
        </row>
        <row r="5702">
          <cell r="AR5702" t="str">
            <v>enero</v>
          </cell>
        </row>
        <row r="5703">
          <cell r="AR5703" t="str">
            <v>enero</v>
          </cell>
        </row>
        <row r="5704">
          <cell r="AR5704" t="str">
            <v>enero</v>
          </cell>
        </row>
        <row r="5705">
          <cell r="AR5705" t="str">
            <v>enero</v>
          </cell>
        </row>
        <row r="5706">
          <cell r="AR5706" t="str">
            <v>enero</v>
          </cell>
        </row>
        <row r="5707">
          <cell r="AR5707" t="str">
            <v>enero</v>
          </cell>
        </row>
        <row r="5708">
          <cell r="AR5708" t="str">
            <v>enero</v>
          </cell>
        </row>
        <row r="5709">
          <cell r="AR5709" t="str">
            <v>enero</v>
          </cell>
        </row>
        <row r="5710">
          <cell r="AR5710" t="str">
            <v>enero</v>
          </cell>
        </row>
        <row r="5711">
          <cell r="AR5711" t="str">
            <v>enero</v>
          </cell>
        </row>
        <row r="5712">
          <cell r="AR5712" t="str">
            <v>enero</v>
          </cell>
        </row>
        <row r="5713">
          <cell r="AR5713" t="str">
            <v>enero</v>
          </cell>
        </row>
        <row r="5714">
          <cell r="AR5714" t="str">
            <v>enero</v>
          </cell>
        </row>
        <row r="5715">
          <cell r="AR5715" t="str">
            <v>enero</v>
          </cell>
        </row>
        <row r="5716">
          <cell r="AR5716" t="str">
            <v>enero</v>
          </cell>
        </row>
        <row r="5717">
          <cell r="AR5717" t="str">
            <v>enero</v>
          </cell>
        </row>
        <row r="5718">
          <cell r="AR5718" t="str">
            <v>enero</v>
          </cell>
        </row>
        <row r="5719">
          <cell r="AR5719" t="str">
            <v>enero</v>
          </cell>
        </row>
        <row r="5720">
          <cell r="AR5720" t="str">
            <v>enero</v>
          </cell>
        </row>
        <row r="5721">
          <cell r="AR5721" t="str">
            <v>enero</v>
          </cell>
        </row>
        <row r="5722">
          <cell r="AR5722" t="str">
            <v>enero</v>
          </cell>
        </row>
        <row r="5723">
          <cell r="AR5723" t="str">
            <v>enero</v>
          </cell>
        </row>
        <row r="5724">
          <cell r="AR5724" t="str">
            <v>enero</v>
          </cell>
        </row>
        <row r="5725">
          <cell r="AR5725" t="str">
            <v>enero</v>
          </cell>
        </row>
        <row r="5726">
          <cell r="AR5726" t="str">
            <v>enero</v>
          </cell>
        </row>
        <row r="5727">
          <cell r="AR5727" t="str">
            <v>enero</v>
          </cell>
        </row>
        <row r="5728">
          <cell r="AR5728" t="str">
            <v>enero</v>
          </cell>
        </row>
        <row r="5729">
          <cell r="AR5729" t="str">
            <v>enero</v>
          </cell>
        </row>
        <row r="5730">
          <cell r="AR5730" t="str">
            <v>enero</v>
          </cell>
        </row>
        <row r="5731">
          <cell r="AR5731" t="str">
            <v>enero</v>
          </cell>
        </row>
        <row r="5732">
          <cell r="AR5732" t="str">
            <v>enero</v>
          </cell>
        </row>
        <row r="5733">
          <cell r="AR5733" t="str">
            <v>enero</v>
          </cell>
        </row>
        <row r="5734">
          <cell r="AR5734" t="str">
            <v>enero</v>
          </cell>
        </row>
        <row r="5735">
          <cell r="AR5735" t="str">
            <v>enero</v>
          </cell>
        </row>
        <row r="5736">
          <cell r="AR5736" t="str">
            <v>enero</v>
          </cell>
        </row>
        <row r="5737">
          <cell r="AR5737" t="str">
            <v>enero</v>
          </cell>
        </row>
        <row r="5738">
          <cell r="AR5738" t="str">
            <v>enero</v>
          </cell>
        </row>
        <row r="5739">
          <cell r="AR5739" t="str">
            <v>enero</v>
          </cell>
        </row>
        <row r="5740">
          <cell r="AR5740" t="str">
            <v>enero</v>
          </cell>
        </row>
        <row r="5741">
          <cell r="AR5741" t="str">
            <v>enero</v>
          </cell>
        </row>
        <row r="5742">
          <cell r="AR5742" t="str">
            <v>enero</v>
          </cell>
        </row>
        <row r="5743">
          <cell r="AR5743" t="str">
            <v>enero</v>
          </cell>
        </row>
        <row r="5744">
          <cell r="AR5744" t="str">
            <v>enero</v>
          </cell>
        </row>
        <row r="5745">
          <cell r="AR5745" t="str">
            <v>enero</v>
          </cell>
        </row>
        <row r="5746">
          <cell r="AR5746" t="str">
            <v>enero</v>
          </cell>
        </row>
        <row r="5747">
          <cell r="AR5747" t="str">
            <v>enero</v>
          </cell>
        </row>
        <row r="5748">
          <cell r="AR5748" t="str">
            <v>enero</v>
          </cell>
        </row>
        <row r="5749">
          <cell r="AR5749" t="str">
            <v>enero</v>
          </cell>
        </row>
        <row r="5750">
          <cell r="AR5750" t="str">
            <v>enero</v>
          </cell>
        </row>
        <row r="5751">
          <cell r="AR5751" t="str">
            <v>enero</v>
          </cell>
        </row>
        <row r="5752">
          <cell r="AR5752" t="str">
            <v>enero</v>
          </cell>
        </row>
        <row r="5753">
          <cell r="AR5753" t="str">
            <v>enero</v>
          </cell>
        </row>
        <row r="5754">
          <cell r="AR5754" t="str">
            <v>enero</v>
          </cell>
        </row>
        <row r="5755">
          <cell r="AR5755" t="str">
            <v>enero</v>
          </cell>
        </row>
        <row r="5756">
          <cell r="AR5756" t="str">
            <v>enero</v>
          </cell>
        </row>
        <row r="5757">
          <cell r="AR5757" t="str">
            <v>enero</v>
          </cell>
        </row>
        <row r="5758">
          <cell r="AR5758" t="str">
            <v>enero</v>
          </cell>
        </row>
        <row r="5759">
          <cell r="AR5759" t="str">
            <v>enero</v>
          </cell>
        </row>
        <row r="5760">
          <cell r="AR5760" t="str">
            <v>enero</v>
          </cell>
        </row>
        <row r="5761">
          <cell r="AR5761" t="str">
            <v>enero</v>
          </cell>
        </row>
        <row r="5762">
          <cell r="AR5762" t="str">
            <v>enero</v>
          </cell>
        </row>
        <row r="5763">
          <cell r="AR5763" t="str">
            <v>enero</v>
          </cell>
        </row>
        <row r="5764">
          <cell r="AR5764" t="str">
            <v>enero</v>
          </cell>
        </row>
        <row r="5765">
          <cell r="AR5765" t="str">
            <v>enero</v>
          </cell>
        </row>
        <row r="5766">
          <cell r="AR5766" t="str">
            <v>enero</v>
          </cell>
        </row>
        <row r="5767">
          <cell r="AR5767" t="str">
            <v>enero</v>
          </cell>
        </row>
        <row r="5768">
          <cell r="AR5768" t="str">
            <v>enero</v>
          </cell>
        </row>
        <row r="5769">
          <cell r="AR5769" t="str">
            <v>enero</v>
          </cell>
        </row>
        <row r="5770">
          <cell r="AR5770" t="str">
            <v>enero</v>
          </cell>
        </row>
        <row r="5771">
          <cell r="AR5771" t="str">
            <v>enero</v>
          </cell>
        </row>
        <row r="5772">
          <cell r="AR5772" t="str">
            <v>enero</v>
          </cell>
        </row>
        <row r="5773">
          <cell r="AR5773" t="str">
            <v>enero</v>
          </cell>
        </row>
        <row r="5774">
          <cell r="AR5774" t="str">
            <v>enero</v>
          </cell>
        </row>
        <row r="5775">
          <cell r="AR5775" t="str">
            <v>enero</v>
          </cell>
        </row>
        <row r="5776">
          <cell r="AR5776" t="str">
            <v>enero</v>
          </cell>
        </row>
        <row r="5777">
          <cell r="AR5777" t="str">
            <v>enero</v>
          </cell>
        </row>
        <row r="5778">
          <cell r="AR5778" t="str">
            <v>enero</v>
          </cell>
        </row>
        <row r="5779">
          <cell r="AR5779" t="str">
            <v>enero</v>
          </cell>
        </row>
        <row r="5780">
          <cell r="AR5780" t="str">
            <v>enero</v>
          </cell>
        </row>
        <row r="5781">
          <cell r="AR5781" t="str">
            <v>enero</v>
          </cell>
        </row>
        <row r="5782">
          <cell r="AR5782" t="str">
            <v>enero</v>
          </cell>
        </row>
        <row r="5783">
          <cell r="AR5783" t="str">
            <v>enero</v>
          </cell>
        </row>
        <row r="5784">
          <cell r="AR5784" t="str">
            <v>enero</v>
          </cell>
        </row>
        <row r="5785">
          <cell r="AR5785" t="str">
            <v>enero</v>
          </cell>
        </row>
        <row r="5786">
          <cell r="AR5786" t="str">
            <v>enero</v>
          </cell>
        </row>
        <row r="5787">
          <cell r="AR5787" t="str">
            <v>enero</v>
          </cell>
        </row>
        <row r="5788">
          <cell r="AR5788" t="str">
            <v>enero</v>
          </cell>
        </row>
        <row r="5789">
          <cell r="AR5789" t="str">
            <v>enero</v>
          </cell>
        </row>
        <row r="5790">
          <cell r="AR5790" t="str">
            <v>enero</v>
          </cell>
        </row>
        <row r="5791">
          <cell r="AR5791" t="str">
            <v>enero</v>
          </cell>
        </row>
        <row r="5792">
          <cell r="AR5792" t="str">
            <v>enero</v>
          </cell>
        </row>
        <row r="5793">
          <cell r="AR5793" t="str">
            <v>enero</v>
          </cell>
        </row>
        <row r="5794">
          <cell r="AR5794" t="str">
            <v>enero</v>
          </cell>
        </row>
        <row r="5795">
          <cell r="AR5795" t="str">
            <v>enero</v>
          </cell>
        </row>
        <row r="5796">
          <cell r="AR5796" t="str">
            <v>enero</v>
          </cell>
        </row>
        <row r="5797">
          <cell r="AR5797" t="str">
            <v>enero</v>
          </cell>
        </row>
        <row r="5798">
          <cell r="AR5798" t="str">
            <v>enero</v>
          </cell>
        </row>
        <row r="5799">
          <cell r="AR5799" t="str">
            <v>enero</v>
          </cell>
        </row>
        <row r="5800">
          <cell r="AR5800" t="str">
            <v>enero</v>
          </cell>
        </row>
        <row r="5801">
          <cell r="AR5801" t="str">
            <v>enero</v>
          </cell>
        </row>
        <row r="5802">
          <cell r="AR5802" t="str">
            <v>enero</v>
          </cell>
        </row>
        <row r="5803">
          <cell r="AR5803" t="str">
            <v>enero</v>
          </cell>
        </row>
        <row r="5804">
          <cell r="AR5804" t="str">
            <v>enero</v>
          </cell>
        </row>
        <row r="5805">
          <cell r="AR5805" t="str">
            <v>enero</v>
          </cell>
        </row>
        <row r="5806">
          <cell r="AR5806" t="str">
            <v>enero</v>
          </cell>
        </row>
        <row r="5807">
          <cell r="AR5807" t="str">
            <v>enero</v>
          </cell>
        </row>
        <row r="5808">
          <cell r="AR5808" t="str">
            <v>enero</v>
          </cell>
        </row>
        <row r="5809">
          <cell r="AR5809" t="str">
            <v>enero</v>
          </cell>
        </row>
        <row r="5810">
          <cell r="AR5810" t="str">
            <v>enero</v>
          </cell>
        </row>
        <row r="5811">
          <cell r="AR5811" t="str">
            <v>enero</v>
          </cell>
        </row>
        <row r="5812">
          <cell r="AR5812" t="str">
            <v>enero</v>
          </cell>
        </row>
        <row r="5813">
          <cell r="AR5813" t="str">
            <v>enero</v>
          </cell>
        </row>
        <row r="5814">
          <cell r="AR5814" t="str">
            <v>enero</v>
          </cell>
        </row>
        <row r="5815">
          <cell r="AR5815" t="str">
            <v>enero</v>
          </cell>
        </row>
        <row r="5816">
          <cell r="AR5816" t="str">
            <v>enero</v>
          </cell>
        </row>
        <row r="5817">
          <cell r="AR5817" t="str">
            <v>enero</v>
          </cell>
        </row>
        <row r="5818">
          <cell r="AR5818" t="str">
            <v>enero</v>
          </cell>
        </row>
        <row r="5819">
          <cell r="AR5819" t="str">
            <v>enero</v>
          </cell>
        </row>
        <row r="5820">
          <cell r="AR5820" t="str">
            <v>enero</v>
          </cell>
        </row>
        <row r="5821">
          <cell r="AR5821" t="str">
            <v>enero</v>
          </cell>
        </row>
        <row r="5822">
          <cell r="AR5822" t="str">
            <v>enero</v>
          </cell>
        </row>
        <row r="5823">
          <cell r="AR5823" t="str">
            <v>enero</v>
          </cell>
        </row>
        <row r="5824">
          <cell r="AR5824" t="str">
            <v>enero</v>
          </cell>
        </row>
        <row r="5825">
          <cell r="AR5825" t="str">
            <v>enero</v>
          </cell>
        </row>
        <row r="5826">
          <cell r="AR5826" t="str">
            <v>enero</v>
          </cell>
        </row>
        <row r="5827">
          <cell r="AR5827" t="str">
            <v>enero</v>
          </cell>
        </row>
        <row r="5828">
          <cell r="AR5828" t="str">
            <v>enero</v>
          </cell>
        </row>
        <row r="5829">
          <cell r="AR5829" t="str">
            <v>enero</v>
          </cell>
        </row>
        <row r="5830">
          <cell r="AR5830" t="str">
            <v>enero</v>
          </cell>
        </row>
        <row r="5831">
          <cell r="AR5831" t="str">
            <v>enero</v>
          </cell>
        </row>
        <row r="5832">
          <cell r="AR5832" t="str">
            <v>enero</v>
          </cell>
        </row>
        <row r="5833">
          <cell r="AR5833" t="str">
            <v>enero</v>
          </cell>
        </row>
        <row r="5834">
          <cell r="AR5834" t="str">
            <v>enero</v>
          </cell>
        </row>
        <row r="5835">
          <cell r="AR5835" t="str">
            <v>enero</v>
          </cell>
        </row>
        <row r="5836">
          <cell r="AR5836" t="str">
            <v>enero</v>
          </cell>
        </row>
        <row r="5837">
          <cell r="AR5837" t="str">
            <v>enero</v>
          </cell>
        </row>
        <row r="5838">
          <cell r="AR5838" t="str">
            <v>enero</v>
          </cell>
        </row>
        <row r="5839">
          <cell r="AR5839" t="str">
            <v>enero</v>
          </cell>
        </row>
        <row r="5840">
          <cell r="AR5840" t="str">
            <v>enero</v>
          </cell>
        </row>
        <row r="5841">
          <cell r="AR5841" t="str">
            <v>enero</v>
          </cell>
        </row>
        <row r="5842">
          <cell r="AR5842" t="str">
            <v>enero</v>
          </cell>
        </row>
        <row r="5843">
          <cell r="AR5843" t="str">
            <v>enero</v>
          </cell>
        </row>
        <row r="5844">
          <cell r="AR5844" t="str">
            <v>enero</v>
          </cell>
        </row>
        <row r="5845">
          <cell r="AR5845" t="str">
            <v>enero</v>
          </cell>
        </row>
        <row r="5846">
          <cell r="AR5846" t="str">
            <v>enero</v>
          </cell>
        </row>
        <row r="5847">
          <cell r="AR5847" t="str">
            <v>enero</v>
          </cell>
        </row>
        <row r="5848">
          <cell r="AR5848" t="str">
            <v>enero</v>
          </cell>
        </row>
        <row r="5849">
          <cell r="AR5849" t="str">
            <v>enero</v>
          </cell>
        </row>
        <row r="5850">
          <cell r="AR5850" t="str">
            <v>enero</v>
          </cell>
        </row>
        <row r="5851">
          <cell r="AR5851" t="str">
            <v>enero</v>
          </cell>
        </row>
        <row r="5852">
          <cell r="AR5852" t="str">
            <v>enero</v>
          </cell>
        </row>
        <row r="5853">
          <cell r="AR5853" t="str">
            <v>enero</v>
          </cell>
        </row>
        <row r="5854">
          <cell r="AR5854" t="str">
            <v>enero</v>
          </cell>
        </row>
        <row r="5855">
          <cell r="AR5855" t="str">
            <v>enero</v>
          </cell>
        </row>
        <row r="5856">
          <cell r="AR5856" t="str">
            <v>enero</v>
          </cell>
        </row>
        <row r="5857">
          <cell r="AR5857" t="str">
            <v>enero</v>
          </cell>
        </row>
        <row r="5858">
          <cell r="AR5858" t="str">
            <v>enero</v>
          </cell>
        </row>
        <row r="5859">
          <cell r="AR5859" t="str">
            <v>enero</v>
          </cell>
        </row>
        <row r="5860">
          <cell r="AR5860" t="str">
            <v>enero</v>
          </cell>
        </row>
        <row r="5861">
          <cell r="AR5861" t="str">
            <v>enero</v>
          </cell>
        </row>
        <row r="5862">
          <cell r="AR5862" t="str">
            <v>enero</v>
          </cell>
        </row>
        <row r="5863">
          <cell r="AR5863" t="str">
            <v>enero</v>
          </cell>
        </row>
        <row r="5864">
          <cell r="AR5864" t="str">
            <v>enero</v>
          </cell>
        </row>
        <row r="5865">
          <cell r="AR5865" t="str">
            <v>enero</v>
          </cell>
        </row>
        <row r="5866">
          <cell r="AR5866" t="str">
            <v>enero</v>
          </cell>
        </row>
        <row r="5867">
          <cell r="AR5867" t="str">
            <v>enero</v>
          </cell>
        </row>
        <row r="5868">
          <cell r="AR5868" t="str">
            <v>enero</v>
          </cell>
        </row>
        <row r="5869">
          <cell r="AR5869" t="str">
            <v>enero</v>
          </cell>
        </row>
        <row r="5870">
          <cell r="AR5870" t="str">
            <v>enero</v>
          </cell>
        </row>
        <row r="5871">
          <cell r="AR5871" t="str">
            <v>enero</v>
          </cell>
        </row>
        <row r="5872">
          <cell r="AR5872" t="str">
            <v>enero</v>
          </cell>
        </row>
        <row r="5873">
          <cell r="AR5873" t="str">
            <v>enero</v>
          </cell>
        </row>
        <row r="5874">
          <cell r="AR5874" t="str">
            <v>enero</v>
          </cell>
        </row>
        <row r="5875">
          <cell r="AR5875" t="str">
            <v>enero</v>
          </cell>
        </row>
        <row r="5876">
          <cell r="AR5876" t="str">
            <v>enero</v>
          </cell>
        </row>
        <row r="5877">
          <cell r="AR5877" t="str">
            <v>enero</v>
          </cell>
        </row>
        <row r="5878">
          <cell r="AR5878" t="str">
            <v>enero</v>
          </cell>
        </row>
        <row r="5879">
          <cell r="AR5879" t="str">
            <v>enero</v>
          </cell>
        </row>
        <row r="5880">
          <cell r="AR5880" t="str">
            <v>enero</v>
          </cell>
        </row>
        <row r="5881">
          <cell r="AR5881" t="str">
            <v>enero</v>
          </cell>
        </row>
        <row r="5882">
          <cell r="AR5882" t="str">
            <v>enero</v>
          </cell>
        </row>
        <row r="5883">
          <cell r="AR5883" t="str">
            <v>enero</v>
          </cell>
        </row>
        <row r="5884">
          <cell r="AR5884" t="str">
            <v>enero</v>
          </cell>
        </row>
        <row r="5885">
          <cell r="AR5885" t="str">
            <v>enero</v>
          </cell>
        </row>
        <row r="5886">
          <cell r="AR5886" t="str">
            <v>enero</v>
          </cell>
        </row>
        <row r="5887">
          <cell r="AR5887" t="str">
            <v>enero</v>
          </cell>
        </row>
        <row r="5888">
          <cell r="AR5888" t="str">
            <v>enero</v>
          </cell>
        </row>
        <row r="5889">
          <cell r="AR5889" t="str">
            <v>enero</v>
          </cell>
        </row>
        <row r="5890">
          <cell r="AR5890" t="str">
            <v>enero</v>
          </cell>
        </row>
        <row r="5891">
          <cell r="AR5891" t="str">
            <v>enero</v>
          </cell>
        </row>
        <row r="5892">
          <cell r="AR5892" t="str">
            <v>enero</v>
          </cell>
        </row>
        <row r="5893">
          <cell r="AR5893" t="str">
            <v>enero</v>
          </cell>
        </row>
        <row r="5894">
          <cell r="AR5894" t="str">
            <v>enero</v>
          </cell>
        </row>
        <row r="5895">
          <cell r="AR5895" t="str">
            <v>enero</v>
          </cell>
        </row>
        <row r="5896">
          <cell r="AR5896" t="str">
            <v>enero</v>
          </cell>
        </row>
        <row r="5897">
          <cell r="AR5897" t="str">
            <v>enero</v>
          </cell>
        </row>
        <row r="5898">
          <cell r="AR5898" t="str">
            <v>enero</v>
          </cell>
        </row>
        <row r="5899">
          <cell r="AR5899" t="str">
            <v>enero</v>
          </cell>
        </row>
        <row r="5900">
          <cell r="AR5900" t="str">
            <v>enero</v>
          </cell>
        </row>
        <row r="5901">
          <cell r="AR5901" t="str">
            <v>enero</v>
          </cell>
        </row>
        <row r="5902">
          <cell r="AR5902" t="str">
            <v>enero</v>
          </cell>
        </row>
        <row r="5903">
          <cell r="AR5903" t="str">
            <v>enero</v>
          </cell>
        </row>
        <row r="5904">
          <cell r="AR5904" t="str">
            <v>enero</v>
          </cell>
        </row>
        <row r="5905">
          <cell r="AR5905" t="str">
            <v>enero</v>
          </cell>
        </row>
        <row r="5906">
          <cell r="AR5906" t="str">
            <v>enero</v>
          </cell>
        </row>
        <row r="5907">
          <cell r="AR5907" t="str">
            <v>enero</v>
          </cell>
        </row>
        <row r="5908">
          <cell r="AR5908" t="str">
            <v>enero</v>
          </cell>
        </row>
        <row r="5909">
          <cell r="AR5909" t="str">
            <v>enero</v>
          </cell>
        </row>
        <row r="5910">
          <cell r="AR5910" t="str">
            <v>enero</v>
          </cell>
        </row>
        <row r="5911">
          <cell r="AR5911" t="str">
            <v>enero</v>
          </cell>
        </row>
        <row r="5912">
          <cell r="AR5912" t="str">
            <v>enero</v>
          </cell>
        </row>
        <row r="5913">
          <cell r="AR5913" t="str">
            <v>enero</v>
          </cell>
        </row>
        <row r="5914">
          <cell r="AR5914" t="str">
            <v>enero</v>
          </cell>
        </row>
        <row r="5915">
          <cell r="AR5915" t="str">
            <v>enero</v>
          </cell>
        </row>
        <row r="5916">
          <cell r="AR5916" t="str">
            <v>enero</v>
          </cell>
        </row>
        <row r="5917">
          <cell r="AR5917" t="str">
            <v>enero</v>
          </cell>
        </row>
        <row r="5918">
          <cell r="AR5918" t="str">
            <v>enero</v>
          </cell>
        </row>
        <row r="5919">
          <cell r="AR5919" t="str">
            <v>enero</v>
          </cell>
        </row>
        <row r="5920">
          <cell r="AR5920" t="str">
            <v>enero</v>
          </cell>
        </row>
        <row r="5921">
          <cell r="AR5921" t="str">
            <v>enero</v>
          </cell>
        </row>
        <row r="5922">
          <cell r="AR5922" t="str">
            <v>enero</v>
          </cell>
        </row>
        <row r="5923">
          <cell r="AR5923" t="str">
            <v>enero</v>
          </cell>
        </row>
        <row r="5924">
          <cell r="AR5924" t="str">
            <v>enero</v>
          </cell>
        </row>
        <row r="5925">
          <cell r="AR5925" t="str">
            <v>enero</v>
          </cell>
        </row>
        <row r="5926">
          <cell r="AR5926" t="str">
            <v>enero</v>
          </cell>
        </row>
        <row r="5927">
          <cell r="AR5927" t="str">
            <v>enero</v>
          </cell>
        </row>
        <row r="5928">
          <cell r="AR5928" t="str">
            <v>enero</v>
          </cell>
        </row>
        <row r="5929">
          <cell r="AR5929" t="str">
            <v>enero</v>
          </cell>
        </row>
        <row r="5930">
          <cell r="AR5930" t="str">
            <v>enero</v>
          </cell>
        </row>
        <row r="5931">
          <cell r="AR5931" t="str">
            <v>enero</v>
          </cell>
        </row>
        <row r="5932">
          <cell r="AR5932" t="str">
            <v>enero</v>
          </cell>
        </row>
        <row r="5933">
          <cell r="AR5933" t="str">
            <v>enero</v>
          </cell>
        </row>
        <row r="5934">
          <cell r="AR5934" t="str">
            <v>enero</v>
          </cell>
        </row>
        <row r="5935">
          <cell r="AR5935" t="str">
            <v>enero</v>
          </cell>
        </row>
        <row r="5936">
          <cell r="AR5936" t="str">
            <v>enero</v>
          </cell>
        </row>
        <row r="5937">
          <cell r="AR5937" t="str">
            <v>enero</v>
          </cell>
        </row>
        <row r="5938">
          <cell r="AR5938" t="str">
            <v>enero</v>
          </cell>
        </row>
        <row r="5939">
          <cell r="AR5939" t="str">
            <v>enero</v>
          </cell>
        </row>
        <row r="5940">
          <cell r="AR5940" t="str">
            <v>enero</v>
          </cell>
        </row>
        <row r="5941">
          <cell r="AR5941" t="str">
            <v>enero</v>
          </cell>
        </row>
        <row r="5942">
          <cell r="AR5942" t="str">
            <v>enero</v>
          </cell>
        </row>
        <row r="5943">
          <cell r="AR5943" t="str">
            <v>enero</v>
          </cell>
        </row>
        <row r="5944">
          <cell r="AR5944" t="str">
            <v>enero</v>
          </cell>
        </row>
        <row r="5945">
          <cell r="AR5945" t="str">
            <v>enero</v>
          </cell>
        </row>
        <row r="5946">
          <cell r="AR5946" t="str">
            <v>enero</v>
          </cell>
        </row>
        <row r="5947">
          <cell r="AR5947" t="str">
            <v>enero</v>
          </cell>
        </row>
        <row r="5948">
          <cell r="AR5948" t="str">
            <v>enero</v>
          </cell>
        </row>
        <row r="5949">
          <cell r="AR5949" t="str">
            <v>enero</v>
          </cell>
        </row>
        <row r="5950">
          <cell r="AR5950" t="str">
            <v>enero</v>
          </cell>
        </row>
        <row r="5951">
          <cell r="AR5951" t="str">
            <v>enero</v>
          </cell>
        </row>
        <row r="5952">
          <cell r="AR5952" t="str">
            <v>enero</v>
          </cell>
        </row>
        <row r="5953">
          <cell r="AR5953" t="str">
            <v>enero</v>
          </cell>
        </row>
        <row r="5954">
          <cell r="AR5954" t="str">
            <v>enero</v>
          </cell>
        </row>
        <row r="5955">
          <cell r="AR5955" t="str">
            <v>enero</v>
          </cell>
        </row>
        <row r="5956">
          <cell r="AR5956" t="str">
            <v>enero</v>
          </cell>
        </row>
        <row r="5957">
          <cell r="AR5957" t="str">
            <v>enero</v>
          </cell>
        </row>
        <row r="5958">
          <cell r="AR5958" t="str">
            <v>enero</v>
          </cell>
        </row>
        <row r="5959">
          <cell r="AR5959" t="str">
            <v>enero</v>
          </cell>
        </row>
        <row r="5960">
          <cell r="AR5960" t="str">
            <v>enero</v>
          </cell>
        </row>
        <row r="5961">
          <cell r="AR5961" t="str">
            <v>enero</v>
          </cell>
        </row>
        <row r="5962">
          <cell r="AR5962" t="str">
            <v>enero</v>
          </cell>
        </row>
        <row r="5963">
          <cell r="AR5963" t="str">
            <v>enero</v>
          </cell>
        </row>
        <row r="5964">
          <cell r="AR5964" t="str">
            <v>enero</v>
          </cell>
        </row>
        <row r="5965">
          <cell r="AR5965" t="str">
            <v>enero</v>
          </cell>
        </row>
        <row r="5966">
          <cell r="AR5966" t="str">
            <v>enero</v>
          </cell>
        </row>
        <row r="5967">
          <cell r="AR5967" t="str">
            <v>enero</v>
          </cell>
        </row>
        <row r="5968">
          <cell r="AR5968" t="str">
            <v>enero</v>
          </cell>
        </row>
        <row r="5969">
          <cell r="AR5969" t="str">
            <v>enero</v>
          </cell>
        </row>
        <row r="5970">
          <cell r="AR5970" t="str">
            <v>enero</v>
          </cell>
        </row>
        <row r="5971">
          <cell r="AR5971" t="str">
            <v>enero</v>
          </cell>
        </row>
        <row r="5972">
          <cell r="AR5972" t="str">
            <v>enero</v>
          </cell>
        </row>
        <row r="5973">
          <cell r="AR5973" t="str">
            <v>enero</v>
          </cell>
        </row>
        <row r="5974">
          <cell r="AR5974" t="str">
            <v>enero</v>
          </cell>
        </row>
        <row r="5975">
          <cell r="AR5975" t="str">
            <v>enero</v>
          </cell>
        </row>
        <row r="5976">
          <cell r="AR5976" t="str">
            <v>enero</v>
          </cell>
        </row>
        <row r="5977">
          <cell r="AR5977" t="str">
            <v>enero</v>
          </cell>
        </row>
        <row r="5978">
          <cell r="AR5978" t="str">
            <v>enero</v>
          </cell>
        </row>
        <row r="5979">
          <cell r="AR5979" t="str">
            <v>enero</v>
          </cell>
        </row>
        <row r="5980">
          <cell r="AR5980" t="str">
            <v>enero</v>
          </cell>
        </row>
        <row r="5981">
          <cell r="AR5981" t="str">
            <v>enero</v>
          </cell>
        </row>
        <row r="5982">
          <cell r="AR5982" t="str">
            <v>enero</v>
          </cell>
        </row>
        <row r="5983">
          <cell r="AR5983" t="str">
            <v>enero</v>
          </cell>
        </row>
        <row r="5984">
          <cell r="AR5984" t="str">
            <v>enero</v>
          </cell>
        </row>
        <row r="5985">
          <cell r="AR5985" t="str">
            <v>enero</v>
          </cell>
        </row>
        <row r="5986">
          <cell r="AR5986" t="str">
            <v>enero</v>
          </cell>
        </row>
        <row r="5987">
          <cell r="AR5987" t="str">
            <v>enero</v>
          </cell>
        </row>
        <row r="5988">
          <cell r="AR5988" t="str">
            <v>enero</v>
          </cell>
        </row>
        <row r="5989">
          <cell r="AR5989" t="str">
            <v>enero</v>
          </cell>
        </row>
        <row r="5990">
          <cell r="AR5990" t="str">
            <v>enero</v>
          </cell>
        </row>
        <row r="5991">
          <cell r="AR5991" t="str">
            <v>enero</v>
          </cell>
        </row>
        <row r="5992">
          <cell r="AR5992" t="str">
            <v>enero</v>
          </cell>
        </row>
        <row r="5993">
          <cell r="AR5993" t="str">
            <v>enero</v>
          </cell>
        </row>
        <row r="5994">
          <cell r="AR5994" t="str">
            <v>enero</v>
          </cell>
        </row>
        <row r="5995">
          <cell r="AR5995" t="str">
            <v>enero</v>
          </cell>
        </row>
        <row r="5996">
          <cell r="AR5996" t="str">
            <v>enero</v>
          </cell>
        </row>
        <row r="5997">
          <cell r="AR5997" t="str">
            <v>enero</v>
          </cell>
        </row>
        <row r="5998">
          <cell r="AR5998" t="str">
            <v>enero</v>
          </cell>
        </row>
        <row r="5999">
          <cell r="AR5999" t="str">
            <v>enero</v>
          </cell>
        </row>
        <row r="6000">
          <cell r="AR6000" t="str">
            <v>enero</v>
          </cell>
        </row>
        <row r="6001">
          <cell r="AR6001" t="str">
            <v>enero</v>
          </cell>
        </row>
        <row r="6002">
          <cell r="AR6002" t="str">
            <v>enero</v>
          </cell>
        </row>
        <row r="6003">
          <cell r="AR6003" t="str">
            <v>enero</v>
          </cell>
        </row>
        <row r="6004">
          <cell r="AR6004" t="str">
            <v>enero</v>
          </cell>
        </row>
        <row r="6005">
          <cell r="AR6005" t="str">
            <v>enero</v>
          </cell>
        </row>
        <row r="6006">
          <cell r="AR6006" t="str">
            <v>enero</v>
          </cell>
        </row>
        <row r="6007">
          <cell r="AR6007" t="str">
            <v>enero</v>
          </cell>
        </row>
        <row r="6008">
          <cell r="AR6008" t="str">
            <v>enero</v>
          </cell>
        </row>
        <row r="6009">
          <cell r="AR6009" t="str">
            <v>enero</v>
          </cell>
        </row>
        <row r="6010">
          <cell r="AR6010" t="str">
            <v>enero</v>
          </cell>
        </row>
        <row r="6011">
          <cell r="AR6011" t="str">
            <v>enero</v>
          </cell>
        </row>
        <row r="6012">
          <cell r="AR6012" t="str">
            <v>enero</v>
          </cell>
        </row>
        <row r="6013">
          <cell r="AR6013" t="str">
            <v>enero</v>
          </cell>
        </row>
        <row r="6014">
          <cell r="AR6014" t="str">
            <v>enero</v>
          </cell>
        </row>
        <row r="6015">
          <cell r="AR6015" t="str">
            <v>enero</v>
          </cell>
        </row>
        <row r="6016">
          <cell r="AR6016" t="str">
            <v>enero</v>
          </cell>
        </row>
        <row r="6017">
          <cell r="AR6017" t="str">
            <v>enero</v>
          </cell>
        </row>
        <row r="6018">
          <cell r="AR6018" t="str">
            <v>enero</v>
          </cell>
        </row>
        <row r="6019">
          <cell r="AR6019" t="str">
            <v>enero</v>
          </cell>
        </row>
        <row r="6020">
          <cell r="AR6020" t="str">
            <v>enero</v>
          </cell>
        </row>
        <row r="6021">
          <cell r="AR6021" t="str">
            <v>enero</v>
          </cell>
        </row>
        <row r="6022">
          <cell r="AR6022" t="str">
            <v>enero</v>
          </cell>
        </row>
        <row r="6023">
          <cell r="AR6023" t="str">
            <v>enero</v>
          </cell>
        </row>
        <row r="6024">
          <cell r="AR6024" t="str">
            <v>enero</v>
          </cell>
        </row>
        <row r="6025">
          <cell r="AR6025" t="str">
            <v>enero</v>
          </cell>
        </row>
        <row r="6026">
          <cell r="AR6026" t="str">
            <v>enero</v>
          </cell>
        </row>
        <row r="6027">
          <cell r="AR6027" t="str">
            <v>enero</v>
          </cell>
        </row>
        <row r="6028">
          <cell r="AR6028" t="str">
            <v>enero</v>
          </cell>
        </row>
        <row r="6029">
          <cell r="AR6029" t="str">
            <v>enero</v>
          </cell>
        </row>
        <row r="6030">
          <cell r="AR6030" t="str">
            <v>enero</v>
          </cell>
        </row>
        <row r="6031">
          <cell r="AR6031" t="str">
            <v>enero</v>
          </cell>
        </row>
        <row r="6032">
          <cell r="AR6032" t="str">
            <v>enero</v>
          </cell>
        </row>
        <row r="6033">
          <cell r="AR6033" t="str">
            <v>enero</v>
          </cell>
        </row>
        <row r="6034">
          <cell r="AR6034" t="str">
            <v>enero</v>
          </cell>
        </row>
        <row r="6035">
          <cell r="AR6035" t="str">
            <v>enero</v>
          </cell>
        </row>
        <row r="6036">
          <cell r="AR6036" t="str">
            <v>enero</v>
          </cell>
        </row>
        <row r="6037">
          <cell r="AR6037" t="str">
            <v>enero</v>
          </cell>
        </row>
        <row r="6038">
          <cell r="AR6038" t="str">
            <v>enero</v>
          </cell>
        </row>
        <row r="6039">
          <cell r="AR6039" t="str">
            <v>enero</v>
          </cell>
        </row>
        <row r="6040">
          <cell r="AR6040" t="str">
            <v>enero</v>
          </cell>
        </row>
        <row r="6041">
          <cell r="AR6041" t="str">
            <v>enero</v>
          </cell>
        </row>
        <row r="6042">
          <cell r="AR6042" t="str">
            <v>enero</v>
          </cell>
        </row>
        <row r="6043">
          <cell r="AR6043" t="str">
            <v>enero</v>
          </cell>
        </row>
        <row r="6044">
          <cell r="AR6044" t="str">
            <v>enero</v>
          </cell>
        </row>
        <row r="6045">
          <cell r="AR6045" t="str">
            <v>enero</v>
          </cell>
        </row>
        <row r="6046">
          <cell r="AR6046" t="str">
            <v>enero</v>
          </cell>
        </row>
        <row r="6047">
          <cell r="AR6047" t="str">
            <v>enero</v>
          </cell>
        </row>
        <row r="6048">
          <cell r="AR6048" t="str">
            <v>enero</v>
          </cell>
        </row>
        <row r="6049">
          <cell r="AR6049" t="str">
            <v>enero</v>
          </cell>
        </row>
        <row r="6050">
          <cell r="AR6050" t="str">
            <v>enero</v>
          </cell>
        </row>
        <row r="6051">
          <cell r="AR6051" t="str">
            <v>enero</v>
          </cell>
        </row>
        <row r="6052">
          <cell r="AR6052" t="str">
            <v>enero</v>
          </cell>
        </row>
        <row r="6053">
          <cell r="AR6053" t="str">
            <v>enero</v>
          </cell>
        </row>
        <row r="6054">
          <cell r="AR6054" t="str">
            <v>enero</v>
          </cell>
        </row>
        <row r="6055">
          <cell r="AR6055" t="str">
            <v>enero</v>
          </cell>
        </row>
        <row r="6056">
          <cell r="AR6056" t="str">
            <v>enero</v>
          </cell>
        </row>
        <row r="6057">
          <cell r="AR6057" t="str">
            <v>enero</v>
          </cell>
        </row>
        <row r="6058">
          <cell r="AR6058" t="str">
            <v>enero</v>
          </cell>
        </row>
        <row r="6059">
          <cell r="AR6059" t="str">
            <v>enero</v>
          </cell>
        </row>
        <row r="6060">
          <cell r="AR6060" t="str">
            <v>enero</v>
          </cell>
        </row>
        <row r="6061">
          <cell r="AR6061" t="str">
            <v>enero</v>
          </cell>
        </row>
        <row r="6062">
          <cell r="AR6062" t="str">
            <v>enero</v>
          </cell>
        </row>
        <row r="6063">
          <cell r="AR6063" t="str">
            <v>enero</v>
          </cell>
        </row>
        <row r="6064">
          <cell r="AR6064" t="str">
            <v>enero</v>
          </cell>
        </row>
        <row r="6065">
          <cell r="AR6065" t="str">
            <v>enero</v>
          </cell>
        </row>
        <row r="6066">
          <cell r="AR6066" t="str">
            <v>enero</v>
          </cell>
        </row>
        <row r="6067">
          <cell r="AR6067" t="str">
            <v>enero</v>
          </cell>
        </row>
        <row r="6068">
          <cell r="AR6068" t="str">
            <v>enero</v>
          </cell>
        </row>
        <row r="6069">
          <cell r="AR6069" t="str">
            <v>enero</v>
          </cell>
        </row>
        <row r="6070">
          <cell r="AR6070" t="str">
            <v>enero</v>
          </cell>
        </row>
        <row r="6071">
          <cell r="AR6071" t="str">
            <v>enero</v>
          </cell>
        </row>
        <row r="6072">
          <cell r="AR6072" t="str">
            <v>enero</v>
          </cell>
        </row>
        <row r="6073">
          <cell r="AR6073" t="str">
            <v>enero</v>
          </cell>
        </row>
        <row r="6074">
          <cell r="AR6074" t="str">
            <v>enero</v>
          </cell>
        </row>
        <row r="6075">
          <cell r="AR6075" t="str">
            <v>enero</v>
          </cell>
        </row>
        <row r="6076">
          <cell r="AR6076" t="str">
            <v>enero</v>
          </cell>
        </row>
        <row r="6077">
          <cell r="AR6077" t="str">
            <v>enero</v>
          </cell>
        </row>
        <row r="6078">
          <cell r="AR6078" t="str">
            <v>enero</v>
          </cell>
        </row>
        <row r="6079">
          <cell r="AR6079" t="str">
            <v>enero</v>
          </cell>
        </row>
        <row r="6080">
          <cell r="AR6080" t="str">
            <v>enero</v>
          </cell>
        </row>
        <row r="6081">
          <cell r="AR6081" t="str">
            <v>enero</v>
          </cell>
        </row>
        <row r="6082">
          <cell r="AR6082" t="str">
            <v>enero</v>
          </cell>
        </row>
        <row r="6083">
          <cell r="AR6083" t="str">
            <v>enero</v>
          </cell>
        </row>
        <row r="6084">
          <cell r="AR6084" t="str">
            <v>enero</v>
          </cell>
        </row>
        <row r="6085">
          <cell r="AR6085" t="str">
            <v>enero</v>
          </cell>
        </row>
        <row r="6086">
          <cell r="AR6086" t="str">
            <v>enero</v>
          </cell>
        </row>
        <row r="6087">
          <cell r="AR6087" t="str">
            <v>enero</v>
          </cell>
        </row>
        <row r="6088">
          <cell r="AR6088" t="str">
            <v>enero</v>
          </cell>
        </row>
        <row r="6089">
          <cell r="AR6089" t="str">
            <v>enero</v>
          </cell>
        </row>
        <row r="6090">
          <cell r="AR6090" t="str">
            <v>enero</v>
          </cell>
        </row>
        <row r="6091">
          <cell r="AR6091" t="str">
            <v>enero</v>
          </cell>
        </row>
        <row r="6092">
          <cell r="AR6092" t="str">
            <v>enero</v>
          </cell>
        </row>
        <row r="6093">
          <cell r="AR6093" t="str">
            <v>enero</v>
          </cell>
        </row>
        <row r="6094">
          <cell r="AR6094" t="str">
            <v>enero</v>
          </cell>
        </row>
        <row r="6095">
          <cell r="AR6095" t="str">
            <v>enero</v>
          </cell>
        </row>
        <row r="6096">
          <cell r="AR6096" t="str">
            <v>enero</v>
          </cell>
        </row>
        <row r="6097">
          <cell r="AR6097" t="str">
            <v>enero</v>
          </cell>
        </row>
        <row r="6098">
          <cell r="AR6098" t="str">
            <v>enero</v>
          </cell>
        </row>
        <row r="6099">
          <cell r="AR6099" t="str">
            <v>enero</v>
          </cell>
        </row>
        <row r="6100">
          <cell r="AR6100" t="str">
            <v>enero</v>
          </cell>
        </row>
        <row r="6101">
          <cell r="AR6101" t="str">
            <v>enero</v>
          </cell>
        </row>
        <row r="6102">
          <cell r="AR6102" t="str">
            <v>enero</v>
          </cell>
        </row>
        <row r="6103">
          <cell r="AR6103" t="str">
            <v>enero</v>
          </cell>
        </row>
        <row r="6104">
          <cell r="AR6104" t="str">
            <v>enero</v>
          </cell>
        </row>
        <row r="6105">
          <cell r="AR6105" t="str">
            <v>enero</v>
          </cell>
        </row>
        <row r="6106">
          <cell r="AR6106" t="str">
            <v>enero</v>
          </cell>
        </row>
        <row r="6107">
          <cell r="AR6107" t="str">
            <v>enero</v>
          </cell>
        </row>
        <row r="6108">
          <cell r="AR6108" t="str">
            <v>enero</v>
          </cell>
        </row>
        <row r="6109">
          <cell r="AR6109" t="str">
            <v>enero</v>
          </cell>
        </row>
        <row r="6110">
          <cell r="AR6110" t="str">
            <v>enero</v>
          </cell>
        </row>
        <row r="6111">
          <cell r="AR6111" t="str">
            <v>enero</v>
          </cell>
        </row>
        <row r="6112">
          <cell r="AR6112" t="str">
            <v>enero</v>
          </cell>
        </row>
        <row r="6113">
          <cell r="AR6113" t="str">
            <v>enero</v>
          </cell>
        </row>
        <row r="6114">
          <cell r="AR6114" t="str">
            <v>enero</v>
          </cell>
        </row>
        <row r="6115">
          <cell r="AR6115" t="str">
            <v>enero</v>
          </cell>
        </row>
        <row r="6116">
          <cell r="AR6116" t="str">
            <v>enero</v>
          </cell>
        </row>
        <row r="6117">
          <cell r="AR6117" t="str">
            <v>enero</v>
          </cell>
        </row>
        <row r="6118">
          <cell r="AR6118" t="str">
            <v>enero</v>
          </cell>
        </row>
        <row r="6119">
          <cell r="AR6119" t="str">
            <v>enero</v>
          </cell>
        </row>
        <row r="6120">
          <cell r="AR6120" t="str">
            <v>enero</v>
          </cell>
        </row>
        <row r="6121">
          <cell r="AR6121" t="str">
            <v>enero</v>
          </cell>
        </row>
        <row r="6122">
          <cell r="AR6122" t="str">
            <v>enero</v>
          </cell>
        </row>
        <row r="6123">
          <cell r="AR6123" t="str">
            <v>enero</v>
          </cell>
        </row>
        <row r="6124">
          <cell r="AR6124" t="str">
            <v>enero</v>
          </cell>
        </row>
        <row r="6125">
          <cell r="AR6125" t="str">
            <v>enero</v>
          </cell>
        </row>
        <row r="6126">
          <cell r="AR6126" t="str">
            <v>enero</v>
          </cell>
        </row>
        <row r="6127">
          <cell r="AR6127" t="str">
            <v>enero</v>
          </cell>
        </row>
        <row r="6128">
          <cell r="AR6128" t="str">
            <v>enero</v>
          </cell>
        </row>
        <row r="6129">
          <cell r="AR6129" t="str">
            <v>enero</v>
          </cell>
        </row>
        <row r="6130">
          <cell r="AR6130" t="str">
            <v>enero</v>
          </cell>
        </row>
        <row r="6131">
          <cell r="AR6131" t="str">
            <v>enero</v>
          </cell>
        </row>
        <row r="6132">
          <cell r="AR6132" t="str">
            <v>enero</v>
          </cell>
        </row>
        <row r="6133">
          <cell r="AR6133" t="str">
            <v>enero</v>
          </cell>
        </row>
        <row r="6134">
          <cell r="AR6134" t="str">
            <v>enero</v>
          </cell>
        </row>
        <row r="6135">
          <cell r="AR6135" t="str">
            <v>enero</v>
          </cell>
        </row>
        <row r="6136">
          <cell r="AR6136" t="str">
            <v>enero</v>
          </cell>
        </row>
        <row r="6137">
          <cell r="AR6137" t="str">
            <v>enero</v>
          </cell>
        </row>
        <row r="6138">
          <cell r="AR6138" t="str">
            <v>enero</v>
          </cell>
        </row>
        <row r="6139">
          <cell r="AR6139" t="str">
            <v>enero</v>
          </cell>
        </row>
        <row r="6140">
          <cell r="AR6140" t="str">
            <v>enero</v>
          </cell>
        </row>
        <row r="6141">
          <cell r="AR6141" t="str">
            <v>enero</v>
          </cell>
        </row>
        <row r="6142">
          <cell r="AR6142" t="str">
            <v>enero</v>
          </cell>
        </row>
        <row r="6143">
          <cell r="AR6143" t="str">
            <v>enero</v>
          </cell>
        </row>
        <row r="6144">
          <cell r="AR6144" t="str">
            <v>enero</v>
          </cell>
        </row>
        <row r="6145">
          <cell r="AR6145" t="str">
            <v>enero</v>
          </cell>
        </row>
        <row r="6146">
          <cell r="AR6146" t="str">
            <v>enero</v>
          </cell>
        </row>
        <row r="6147">
          <cell r="AR6147" t="str">
            <v>enero</v>
          </cell>
        </row>
        <row r="6148">
          <cell r="AR6148" t="str">
            <v>enero</v>
          </cell>
        </row>
        <row r="6149">
          <cell r="AR6149" t="str">
            <v>enero</v>
          </cell>
        </row>
        <row r="6150">
          <cell r="AR6150" t="str">
            <v>enero</v>
          </cell>
        </row>
        <row r="6151">
          <cell r="AR6151" t="str">
            <v>enero</v>
          </cell>
        </row>
        <row r="6152">
          <cell r="AR6152" t="str">
            <v>enero</v>
          </cell>
        </row>
        <row r="6153">
          <cell r="AR6153" t="str">
            <v>enero</v>
          </cell>
        </row>
        <row r="6154">
          <cell r="AR6154" t="str">
            <v>enero</v>
          </cell>
        </row>
        <row r="6155">
          <cell r="AR6155" t="str">
            <v>enero</v>
          </cell>
        </row>
        <row r="6156">
          <cell r="AR6156" t="str">
            <v>enero</v>
          </cell>
        </row>
        <row r="6157">
          <cell r="AR6157" t="str">
            <v>enero</v>
          </cell>
        </row>
        <row r="6158">
          <cell r="AR6158" t="str">
            <v>enero</v>
          </cell>
        </row>
        <row r="6159">
          <cell r="AR6159" t="str">
            <v>enero</v>
          </cell>
        </row>
        <row r="6160">
          <cell r="AR6160" t="str">
            <v>enero</v>
          </cell>
        </row>
        <row r="6161">
          <cell r="AR6161" t="str">
            <v>enero</v>
          </cell>
        </row>
        <row r="6162">
          <cell r="AR6162" t="str">
            <v>enero</v>
          </cell>
        </row>
        <row r="6163">
          <cell r="AR6163" t="str">
            <v>enero</v>
          </cell>
        </row>
        <row r="6164">
          <cell r="AR6164" t="str">
            <v>enero</v>
          </cell>
        </row>
        <row r="6165">
          <cell r="AR6165" t="str">
            <v>enero</v>
          </cell>
        </row>
        <row r="6166">
          <cell r="AR6166" t="str">
            <v>enero</v>
          </cell>
        </row>
        <row r="6167">
          <cell r="AR6167" t="str">
            <v>enero</v>
          </cell>
        </row>
        <row r="6168">
          <cell r="AR6168" t="str">
            <v>enero</v>
          </cell>
        </row>
        <row r="6169">
          <cell r="AR6169" t="str">
            <v>enero</v>
          </cell>
        </row>
        <row r="6170">
          <cell r="AR6170" t="str">
            <v>enero</v>
          </cell>
        </row>
        <row r="6171">
          <cell r="AR6171" t="str">
            <v>enero</v>
          </cell>
        </row>
        <row r="6172">
          <cell r="AR6172" t="str">
            <v>enero</v>
          </cell>
        </row>
        <row r="6173">
          <cell r="AR6173" t="str">
            <v>enero</v>
          </cell>
        </row>
        <row r="6174">
          <cell r="AR6174" t="str">
            <v>enero</v>
          </cell>
        </row>
        <row r="6175">
          <cell r="AR6175" t="str">
            <v>enero</v>
          </cell>
        </row>
        <row r="6176">
          <cell r="AR6176" t="str">
            <v>enero</v>
          </cell>
        </row>
        <row r="6177">
          <cell r="AR6177" t="str">
            <v>enero</v>
          </cell>
        </row>
        <row r="6178">
          <cell r="AR6178" t="str">
            <v>enero</v>
          </cell>
        </row>
        <row r="6179">
          <cell r="AR6179" t="str">
            <v>enero</v>
          </cell>
        </row>
        <row r="6180">
          <cell r="AR6180" t="str">
            <v>enero</v>
          </cell>
        </row>
        <row r="6181">
          <cell r="AR6181" t="str">
            <v>enero</v>
          </cell>
        </row>
        <row r="6182">
          <cell r="AR6182" t="str">
            <v>enero</v>
          </cell>
        </row>
        <row r="6183">
          <cell r="AR6183" t="str">
            <v>enero</v>
          </cell>
        </row>
        <row r="6184">
          <cell r="AR6184" t="str">
            <v>enero</v>
          </cell>
        </row>
        <row r="6185">
          <cell r="AR6185" t="str">
            <v>enero</v>
          </cell>
        </row>
        <row r="6186">
          <cell r="AR6186" t="str">
            <v>enero</v>
          </cell>
        </row>
        <row r="6187">
          <cell r="AR6187" t="str">
            <v>enero</v>
          </cell>
        </row>
        <row r="6188">
          <cell r="AR6188" t="str">
            <v>enero</v>
          </cell>
        </row>
        <row r="6189">
          <cell r="AR6189" t="str">
            <v>enero</v>
          </cell>
        </row>
        <row r="6190">
          <cell r="AR6190" t="str">
            <v>enero</v>
          </cell>
        </row>
        <row r="6191">
          <cell r="AR6191" t="str">
            <v>enero</v>
          </cell>
        </row>
        <row r="6192">
          <cell r="AR6192" t="str">
            <v>enero</v>
          </cell>
        </row>
        <row r="6193">
          <cell r="AR6193" t="str">
            <v>enero</v>
          </cell>
        </row>
        <row r="6194">
          <cell r="AR6194" t="str">
            <v>enero</v>
          </cell>
        </row>
        <row r="6195">
          <cell r="AR6195" t="str">
            <v>enero</v>
          </cell>
        </row>
        <row r="6196">
          <cell r="AR6196" t="str">
            <v>enero</v>
          </cell>
        </row>
        <row r="6197">
          <cell r="AR6197" t="str">
            <v>enero</v>
          </cell>
        </row>
        <row r="6198">
          <cell r="AR6198" t="str">
            <v>enero</v>
          </cell>
        </row>
        <row r="6199">
          <cell r="AR6199" t="str">
            <v>enero</v>
          </cell>
        </row>
        <row r="6200">
          <cell r="AR6200" t="str">
            <v>enero</v>
          </cell>
        </row>
        <row r="6201">
          <cell r="AR6201" t="str">
            <v>enero</v>
          </cell>
        </row>
        <row r="6202">
          <cell r="AR6202" t="str">
            <v>enero</v>
          </cell>
        </row>
        <row r="6203">
          <cell r="AR6203" t="str">
            <v>enero</v>
          </cell>
        </row>
        <row r="6204">
          <cell r="AR6204" t="str">
            <v>enero</v>
          </cell>
        </row>
        <row r="6205">
          <cell r="AR6205" t="str">
            <v>enero</v>
          </cell>
        </row>
        <row r="6206">
          <cell r="AR6206" t="str">
            <v>enero</v>
          </cell>
        </row>
        <row r="6207">
          <cell r="AR6207" t="str">
            <v>enero</v>
          </cell>
        </row>
        <row r="6208">
          <cell r="AR6208" t="str">
            <v>enero</v>
          </cell>
        </row>
        <row r="6209">
          <cell r="AR6209" t="str">
            <v>enero</v>
          </cell>
        </row>
        <row r="6210">
          <cell r="AR6210" t="str">
            <v>enero</v>
          </cell>
        </row>
        <row r="6211">
          <cell r="AR6211" t="str">
            <v>enero</v>
          </cell>
        </row>
        <row r="6212">
          <cell r="AR6212" t="str">
            <v>enero</v>
          </cell>
        </row>
        <row r="6213">
          <cell r="AR6213" t="str">
            <v>enero</v>
          </cell>
        </row>
        <row r="6214">
          <cell r="AR6214" t="str">
            <v>enero</v>
          </cell>
        </row>
        <row r="6215">
          <cell r="AR6215" t="str">
            <v>enero</v>
          </cell>
        </row>
        <row r="6216">
          <cell r="AR6216" t="str">
            <v>enero</v>
          </cell>
        </row>
        <row r="6217">
          <cell r="AR6217" t="str">
            <v>enero</v>
          </cell>
        </row>
        <row r="6218">
          <cell r="AR6218" t="str">
            <v>enero</v>
          </cell>
        </row>
        <row r="6219">
          <cell r="AR6219" t="str">
            <v>enero</v>
          </cell>
        </row>
        <row r="6220">
          <cell r="AR6220" t="str">
            <v>enero</v>
          </cell>
        </row>
        <row r="6221">
          <cell r="AR6221" t="str">
            <v>enero</v>
          </cell>
        </row>
        <row r="6222">
          <cell r="AR6222" t="str">
            <v>enero</v>
          </cell>
        </row>
        <row r="6223">
          <cell r="AR6223" t="str">
            <v>enero</v>
          </cell>
        </row>
        <row r="6224">
          <cell r="AR6224" t="str">
            <v>enero</v>
          </cell>
        </row>
        <row r="6225">
          <cell r="AR6225" t="str">
            <v>enero</v>
          </cell>
        </row>
        <row r="6226">
          <cell r="AR6226" t="str">
            <v>enero</v>
          </cell>
        </row>
        <row r="6227">
          <cell r="AR6227" t="str">
            <v>enero</v>
          </cell>
        </row>
        <row r="6228">
          <cell r="AR6228" t="str">
            <v>enero</v>
          </cell>
        </row>
        <row r="6229">
          <cell r="AR6229" t="str">
            <v>enero</v>
          </cell>
        </row>
        <row r="6230">
          <cell r="AR6230" t="str">
            <v>enero</v>
          </cell>
        </row>
        <row r="6231">
          <cell r="AR6231" t="str">
            <v>enero</v>
          </cell>
        </row>
        <row r="6232">
          <cell r="AR6232" t="str">
            <v>enero</v>
          </cell>
        </row>
        <row r="6233">
          <cell r="AR6233" t="str">
            <v>enero</v>
          </cell>
        </row>
        <row r="6234">
          <cell r="AR6234" t="str">
            <v>enero</v>
          </cell>
        </row>
        <row r="6235">
          <cell r="AR6235" t="str">
            <v>enero</v>
          </cell>
        </row>
        <row r="6236">
          <cell r="AR6236" t="str">
            <v>enero</v>
          </cell>
        </row>
        <row r="6237">
          <cell r="AR6237" t="str">
            <v>enero</v>
          </cell>
        </row>
        <row r="6238">
          <cell r="AR6238" t="str">
            <v>enero</v>
          </cell>
        </row>
        <row r="6239">
          <cell r="AR6239" t="str">
            <v>enero</v>
          </cell>
        </row>
        <row r="6240">
          <cell r="AR6240" t="str">
            <v>enero</v>
          </cell>
        </row>
        <row r="6241">
          <cell r="AR6241" t="str">
            <v>enero</v>
          </cell>
        </row>
        <row r="6242">
          <cell r="AR6242" t="str">
            <v>enero</v>
          </cell>
        </row>
        <row r="6243">
          <cell r="AR6243" t="str">
            <v>enero</v>
          </cell>
        </row>
        <row r="6244">
          <cell r="AR6244" t="str">
            <v>enero</v>
          </cell>
        </row>
        <row r="6245">
          <cell r="AR6245" t="str">
            <v>enero</v>
          </cell>
        </row>
        <row r="6246">
          <cell r="AR6246" t="str">
            <v>enero</v>
          </cell>
        </row>
        <row r="6247">
          <cell r="AR6247" t="str">
            <v>enero</v>
          </cell>
        </row>
        <row r="6248">
          <cell r="AR6248" t="str">
            <v>enero</v>
          </cell>
        </row>
        <row r="6249">
          <cell r="AR6249" t="str">
            <v>enero</v>
          </cell>
        </row>
        <row r="6250">
          <cell r="AR6250" t="str">
            <v>enero</v>
          </cell>
        </row>
        <row r="6251">
          <cell r="AR6251" t="str">
            <v>enero</v>
          </cell>
        </row>
        <row r="6252">
          <cell r="AR6252" t="str">
            <v>enero</v>
          </cell>
        </row>
        <row r="6253">
          <cell r="AR6253" t="str">
            <v>enero</v>
          </cell>
        </row>
        <row r="6254">
          <cell r="AR6254" t="str">
            <v>enero</v>
          </cell>
        </row>
        <row r="6255">
          <cell r="AR6255" t="str">
            <v>enero</v>
          </cell>
        </row>
        <row r="6256">
          <cell r="AR6256" t="str">
            <v>enero</v>
          </cell>
        </row>
        <row r="6257">
          <cell r="AR6257" t="str">
            <v>enero</v>
          </cell>
        </row>
        <row r="6258">
          <cell r="AR6258" t="str">
            <v>enero</v>
          </cell>
        </row>
        <row r="6259">
          <cell r="AR6259" t="str">
            <v>enero</v>
          </cell>
        </row>
        <row r="6260">
          <cell r="AR6260" t="str">
            <v>enero</v>
          </cell>
        </row>
        <row r="6261">
          <cell r="AR6261" t="str">
            <v>enero</v>
          </cell>
        </row>
        <row r="6262">
          <cell r="AR6262" t="str">
            <v>enero</v>
          </cell>
        </row>
        <row r="6263">
          <cell r="AR6263" t="str">
            <v>enero</v>
          </cell>
        </row>
        <row r="6264">
          <cell r="AR6264" t="str">
            <v>enero</v>
          </cell>
        </row>
        <row r="6265">
          <cell r="AR6265" t="str">
            <v>enero</v>
          </cell>
        </row>
        <row r="6266">
          <cell r="AR6266" t="str">
            <v>enero</v>
          </cell>
        </row>
        <row r="6267">
          <cell r="AR6267" t="str">
            <v>enero</v>
          </cell>
        </row>
        <row r="6268">
          <cell r="AR6268" t="str">
            <v>enero</v>
          </cell>
        </row>
        <row r="6269">
          <cell r="AR6269" t="str">
            <v>enero</v>
          </cell>
        </row>
        <row r="6270">
          <cell r="AR6270" t="str">
            <v>enero</v>
          </cell>
        </row>
        <row r="6271">
          <cell r="AR6271" t="str">
            <v>enero</v>
          </cell>
        </row>
        <row r="6272">
          <cell r="AR6272" t="str">
            <v>enero</v>
          </cell>
        </row>
        <row r="6273">
          <cell r="AR6273" t="str">
            <v>enero</v>
          </cell>
        </row>
        <row r="6274">
          <cell r="AR6274" t="str">
            <v>enero</v>
          </cell>
        </row>
        <row r="6275">
          <cell r="AR6275" t="str">
            <v>enero</v>
          </cell>
        </row>
        <row r="6276">
          <cell r="AR6276" t="str">
            <v>enero</v>
          </cell>
        </row>
        <row r="6277">
          <cell r="AR6277" t="str">
            <v>enero</v>
          </cell>
        </row>
        <row r="6278">
          <cell r="AR6278" t="str">
            <v>enero</v>
          </cell>
        </row>
        <row r="6279">
          <cell r="AR6279" t="str">
            <v>enero</v>
          </cell>
        </row>
        <row r="6280">
          <cell r="AR6280" t="str">
            <v>enero</v>
          </cell>
        </row>
        <row r="6281">
          <cell r="AR6281" t="str">
            <v>enero</v>
          </cell>
        </row>
        <row r="6282">
          <cell r="AR6282" t="str">
            <v>enero</v>
          </cell>
        </row>
        <row r="6283">
          <cell r="AR6283" t="str">
            <v>enero</v>
          </cell>
        </row>
        <row r="6284">
          <cell r="AR6284" t="str">
            <v>enero</v>
          </cell>
        </row>
        <row r="6285">
          <cell r="AR6285" t="str">
            <v>enero</v>
          </cell>
        </row>
        <row r="6286">
          <cell r="AR6286" t="str">
            <v>enero</v>
          </cell>
        </row>
        <row r="6287">
          <cell r="AR6287" t="str">
            <v>enero</v>
          </cell>
        </row>
        <row r="6288">
          <cell r="AR6288" t="str">
            <v>enero</v>
          </cell>
        </row>
        <row r="6289">
          <cell r="AR6289" t="str">
            <v>enero</v>
          </cell>
        </row>
        <row r="6290">
          <cell r="AR6290" t="str">
            <v>enero</v>
          </cell>
        </row>
        <row r="6291">
          <cell r="AR6291" t="str">
            <v>enero</v>
          </cell>
        </row>
        <row r="6292">
          <cell r="AR6292" t="str">
            <v>enero</v>
          </cell>
        </row>
        <row r="6293">
          <cell r="AR6293" t="str">
            <v>enero</v>
          </cell>
        </row>
        <row r="6294">
          <cell r="AR6294" t="str">
            <v>enero</v>
          </cell>
        </row>
        <row r="6295">
          <cell r="AR6295" t="str">
            <v>enero</v>
          </cell>
        </row>
        <row r="6296">
          <cell r="AR6296" t="str">
            <v>enero</v>
          </cell>
        </row>
        <row r="6297">
          <cell r="AR6297" t="str">
            <v>enero</v>
          </cell>
        </row>
        <row r="6298">
          <cell r="AR6298" t="str">
            <v>enero</v>
          </cell>
        </row>
        <row r="6299">
          <cell r="AR6299" t="str">
            <v>enero</v>
          </cell>
        </row>
        <row r="6300">
          <cell r="AR6300" t="str">
            <v>enero</v>
          </cell>
        </row>
        <row r="6301">
          <cell r="AR6301" t="str">
            <v>enero</v>
          </cell>
        </row>
        <row r="6302">
          <cell r="AR6302" t="str">
            <v>enero</v>
          </cell>
        </row>
        <row r="6303">
          <cell r="AR6303" t="str">
            <v>enero</v>
          </cell>
        </row>
        <row r="6304">
          <cell r="AR6304" t="str">
            <v>enero</v>
          </cell>
        </row>
        <row r="6305">
          <cell r="AR6305" t="str">
            <v>enero</v>
          </cell>
        </row>
        <row r="6306">
          <cell r="AR6306" t="str">
            <v>enero</v>
          </cell>
        </row>
        <row r="6307">
          <cell r="AR6307" t="str">
            <v>enero</v>
          </cell>
        </row>
        <row r="6308">
          <cell r="AR6308" t="str">
            <v>enero</v>
          </cell>
        </row>
        <row r="6309">
          <cell r="AR6309" t="str">
            <v>enero</v>
          </cell>
        </row>
        <row r="6310">
          <cell r="AR6310" t="str">
            <v>enero</v>
          </cell>
        </row>
        <row r="6311">
          <cell r="AR6311" t="str">
            <v>enero</v>
          </cell>
        </row>
        <row r="6312">
          <cell r="AR6312" t="str">
            <v>enero</v>
          </cell>
        </row>
        <row r="6313">
          <cell r="AR6313" t="str">
            <v>enero</v>
          </cell>
        </row>
        <row r="6314">
          <cell r="AR6314" t="str">
            <v>enero</v>
          </cell>
        </row>
        <row r="6315">
          <cell r="AR6315" t="str">
            <v>enero</v>
          </cell>
        </row>
        <row r="6316">
          <cell r="AR6316" t="str">
            <v>enero</v>
          </cell>
        </row>
        <row r="6317">
          <cell r="AR6317" t="str">
            <v>enero</v>
          </cell>
        </row>
        <row r="6318">
          <cell r="AR6318" t="str">
            <v>enero</v>
          </cell>
        </row>
        <row r="6319">
          <cell r="AR6319" t="str">
            <v>enero</v>
          </cell>
        </row>
        <row r="6320">
          <cell r="AR6320" t="str">
            <v>enero</v>
          </cell>
        </row>
        <row r="6321">
          <cell r="AR6321" t="str">
            <v>enero</v>
          </cell>
        </row>
        <row r="6322">
          <cell r="AR6322" t="str">
            <v>enero</v>
          </cell>
        </row>
        <row r="6323">
          <cell r="AR6323" t="str">
            <v>enero</v>
          </cell>
        </row>
        <row r="6324">
          <cell r="AR6324" t="str">
            <v>enero</v>
          </cell>
        </row>
        <row r="6325">
          <cell r="AR6325" t="str">
            <v>enero</v>
          </cell>
        </row>
        <row r="6326">
          <cell r="AR6326" t="str">
            <v>enero</v>
          </cell>
        </row>
        <row r="6327">
          <cell r="AR6327" t="str">
            <v>enero</v>
          </cell>
        </row>
        <row r="6328">
          <cell r="AR6328" t="str">
            <v>enero</v>
          </cell>
        </row>
        <row r="6329">
          <cell r="AR6329" t="str">
            <v>enero</v>
          </cell>
        </row>
        <row r="6330">
          <cell r="AR6330" t="str">
            <v>enero</v>
          </cell>
        </row>
        <row r="6331">
          <cell r="AR6331" t="str">
            <v>enero</v>
          </cell>
        </row>
        <row r="6332">
          <cell r="AR6332" t="str">
            <v>enero</v>
          </cell>
        </row>
        <row r="6333">
          <cell r="AR6333" t="str">
            <v>enero</v>
          </cell>
        </row>
        <row r="6334">
          <cell r="AR6334" t="str">
            <v>enero</v>
          </cell>
        </row>
        <row r="6335">
          <cell r="AR6335" t="str">
            <v>enero</v>
          </cell>
        </row>
        <row r="6336">
          <cell r="AR6336" t="str">
            <v>enero</v>
          </cell>
        </row>
        <row r="6337">
          <cell r="AR6337" t="str">
            <v>enero</v>
          </cell>
        </row>
        <row r="6338">
          <cell r="AR6338" t="str">
            <v>enero</v>
          </cell>
        </row>
        <row r="6339">
          <cell r="AR6339" t="str">
            <v>enero</v>
          </cell>
        </row>
        <row r="6340">
          <cell r="AR6340" t="str">
            <v>enero</v>
          </cell>
        </row>
        <row r="6341">
          <cell r="AR6341" t="str">
            <v>enero</v>
          </cell>
        </row>
        <row r="6342">
          <cell r="AR6342" t="str">
            <v>enero</v>
          </cell>
        </row>
        <row r="6343">
          <cell r="AR6343" t="str">
            <v>enero</v>
          </cell>
        </row>
        <row r="6344">
          <cell r="AR6344" t="str">
            <v>enero</v>
          </cell>
        </row>
        <row r="6345">
          <cell r="AR6345" t="str">
            <v>enero</v>
          </cell>
        </row>
        <row r="6346">
          <cell r="AR6346" t="str">
            <v>enero</v>
          </cell>
        </row>
        <row r="6347">
          <cell r="AR6347" t="str">
            <v>enero</v>
          </cell>
        </row>
        <row r="6348">
          <cell r="AR6348" t="str">
            <v>enero</v>
          </cell>
        </row>
        <row r="6349">
          <cell r="AR6349" t="str">
            <v>enero</v>
          </cell>
        </row>
        <row r="6350">
          <cell r="AR6350" t="str">
            <v>enero</v>
          </cell>
        </row>
        <row r="6351">
          <cell r="AR6351" t="str">
            <v>enero</v>
          </cell>
        </row>
        <row r="6352">
          <cell r="AR6352" t="str">
            <v>enero</v>
          </cell>
        </row>
        <row r="6353">
          <cell r="AR6353" t="str">
            <v>enero</v>
          </cell>
        </row>
        <row r="6354">
          <cell r="AR6354" t="str">
            <v>enero</v>
          </cell>
        </row>
        <row r="6355">
          <cell r="AR6355" t="str">
            <v>enero</v>
          </cell>
        </row>
        <row r="6356">
          <cell r="AR6356" t="str">
            <v>enero</v>
          </cell>
        </row>
        <row r="6357">
          <cell r="AR6357" t="str">
            <v>enero</v>
          </cell>
        </row>
        <row r="6358">
          <cell r="AR6358" t="str">
            <v>enero</v>
          </cell>
        </row>
        <row r="6359">
          <cell r="AR6359" t="str">
            <v>enero</v>
          </cell>
        </row>
        <row r="6360">
          <cell r="AR6360" t="str">
            <v>enero</v>
          </cell>
        </row>
        <row r="6361">
          <cell r="AR6361" t="str">
            <v>enero</v>
          </cell>
        </row>
        <row r="6362">
          <cell r="AR6362" t="str">
            <v>enero</v>
          </cell>
        </row>
        <row r="6363">
          <cell r="AR6363" t="str">
            <v>enero</v>
          </cell>
        </row>
        <row r="6364">
          <cell r="AR6364" t="str">
            <v>enero</v>
          </cell>
        </row>
        <row r="6365">
          <cell r="AR6365" t="str">
            <v>enero</v>
          </cell>
        </row>
        <row r="6366">
          <cell r="AR6366" t="str">
            <v>enero</v>
          </cell>
        </row>
        <row r="6367">
          <cell r="AR6367" t="str">
            <v>enero</v>
          </cell>
        </row>
        <row r="6368">
          <cell r="AR6368" t="str">
            <v>enero</v>
          </cell>
        </row>
        <row r="6369">
          <cell r="AR6369" t="str">
            <v>enero</v>
          </cell>
        </row>
        <row r="6370">
          <cell r="AR6370" t="str">
            <v>enero</v>
          </cell>
        </row>
        <row r="6371">
          <cell r="AR6371" t="str">
            <v>enero</v>
          </cell>
        </row>
        <row r="6372">
          <cell r="AR6372" t="str">
            <v>enero</v>
          </cell>
        </row>
        <row r="6373">
          <cell r="AR6373" t="str">
            <v>enero</v>
          </cell>
        </row>
        <row r="6374">
          <cell r="AR6374" t="str">
            <v>enero</v>
          </cell>
        </row>
        <row r="6375">
          <cell r="AR6375" t="str">
            <v>enero</v>
          </cell>
        </row>
        <row r="6376">
          <cell r="AR6376" t="str">
            <v>enero</v>
          </cell>
        </row>
        <row r="6377">
          <cell r="AR6377" t="str">
            <v>enero</v>
          </cell>
        </row>
        <row r="6378">
          <cell r="AR6378" t="str">
            <v>enero</v>
          </cell>
        </row>
        <row r="6379">
          <cell r="AR6379" t="str">
            <v>enero</v>
          </cell>
        </row>
        <row r="6380">
          <cell r="AR6380" t="str">
            <v>enero</v>
          </cell>
        </row>
        <row r="6381">
          <cell r="AR6381" t="str">
            <v>enero</v>
          </cell>
        </row>
        <row r="6382">
          <cell r="AR6382" t="str">
            <v>enero</v>
          </cell>
        </row>
        <row r="6383">
          <cell r="AR6383" t="str">
            <v>enero</v>
          </cell>
        </row>
        <row r="6384">
          <cell r="AR6384" t="str">
            <v>enero</v>
          </cell>
        </row>
        <row r="6385">
          <cell r="AR6385" t="str">
            <v>enero</v>
          </cell>
        </row>
        <row r="6386">
          <cell r="AR6386" t="str">
            <v>enero</v>
          </cell>
        </row>
        <row r="6387">
          <cell r="AR6387" t="str">
            <v>enero</v>
          </cell>
        </row>
        <row r="6388">
          <cell r="AR6388" t="str">
            <v>enero</v>
          </cell>
        </row>
        <row r="6389">
          <cell r="AR6389" t="str">
            <v>enero</v>
          </cell>
        </row>
        <row r="6390">
          <cell r="AR6390" t="str">
            <v>enero</v>
          </cell>
        </row>
        <row r="6391">
          <cell r="AR6391" t="str">
            <v>enero</v>
          </cell>
        </row>
        <row r="6392">
          <cell r="AR6392" t="str">
            <v>enero</v>
          </cell>
        </row>
        <row r="6393">
          <cell r="AR6393" t="str">
            <v>enero</v>
          </cell>
        </row>
        <row r="6394">
          <cell r="AR6394" t="str">
            <v>enero</v>
          </cell>
        </row>
        <row r="6395">
          <cell r="AR6395" t="str">
            <v>enero</v>
          </cell>
        </row>
        <row r="6396">
          <cell r="AR6396" t="str">
            <v>enero</v>
          </cell>
        </row>
        <row r="6397">
          <cell r="AR6397" t="str">
            <v>enero</v>
          </cell>
        </row>
        <row r="6398">
          <cell r="AR6398" t="str">
            <v>enero</v>
          </cell>
        </row>
        <row r="6399">
          <cell r="AR6399" t="str">
            <v>enero</v>
          </cell>
        </row>
        <row r="6400">
          <cell r="AR6400" t="str">
            <v>enero</v>
          </cell>
        </row>
        <row r="6401">
          <cell r="AR6401" t="str">
            <v>enero</v>
          </cell>
        </row>
        <row r="6402">
          <cell r="AR6402" t="str">
            <v>enero</v>
          </cell>
        </row>
        <row r="6403">
          <cell r="AR6403" t="str">
            <v>enero</v>
          </cell>
        </row>
        <row r="6404">
          <cell r="AR6404" t="str">
            <v>enero</v>
          </cell>
        </row>
        <row r="6405">
          <cell r="AR6405" t="str">
            <v>enero</v>
          </cell>
        </row>
        <row r="6406">
          <cell r="AR6406" t="str">
            <v>enero</v>
          </cell>
        </row>
        <row r="6407">
          <cell r="AR6407" t="str">
            <v>enero</v>
          </cell>
        </row>
        <row r="6408">
          <cell r="AR6408" t="str">
            <v>enero</v>
          </cell>
        </row>
        <row r="6409">
          <cell r="AR6409" t="str">
            <v>enero</v>
          </cell>
        </row>
        <row r="6410">
          <cell r="AR6410" t="str">
            <v>enero</v>
          </cell>
        </row>
        <row r="6411">
          <cell r="AR6411" t="str">
            <v>enero</v>
          </cell>
        </row>
        <row r="6412">
          <cell r="AR6412" t="str">
            <v>enero</v>
          </cell>
        </row>
        <row r="6413">
          <cell r="AR6413" t="str">
            <v>enero</v>
          </cell>
        </row>
        <row r="6414">
          <cell r="AR6414" t="str">
            <v>enero</v>
          </cell>
        </row>
        <row r="6415">
          <cell r="AR6415" t="str">
            <v>enero</v>
          </cell>
        </row>
        <row r="6416">
          <cell r="AR6416" t="str">
            <v>enero</v>
          </cell>
        </row>
        <row r="6417">
          <cell r="AR6417" t="str">
            <v>enero</v>
          </cell>
        </row>
        <row r="6418">
          <cell r="AR6418" t="str">
            <v>enero</v>
          </cell>
        </row>
        <row r="6419">
          <cell r="AR6419" t="str">
            <v>enero</v>
          </cell>
        </row>
        <row r="6420">
          <cell r="AR6420" t="str">
            <v>enero</v>
          </cell>
        </row>
        <row r="6421">
          <cell r="AR6421" t="str">
            <v>enero</v>
          </cell>
        </row>
        <row r="6422">
          <cell r="AR6422" t="str">
            <v>enero</v>
          </cell>
        </row>
        <row r="6423">
          <cell r="AR6423" t="str">
            <v>enero</v>
          </cell>
        </row>
        <row r="6424">
          <cell r="AR6424" t="str">
            <v>enero</v>
          </cell>
        </row>
        <row r="6425">
          <cell r="AR6425" t="str">
            <v>enero</v>
          </cell>
        </row>
        <row r="6426">
          <cell r="AR6426" t="str">
            <v>enero</v>
          </cell>
        </row>
        <row r="6427">
          <cell r="AR6427" t="str">
            <v>enero</v>
          </cell>
        </row>
        <row r="6428">
          <cell r="AR6428" t="str">
            <v>enero</v>
          </cell>
        </row>
        <row r="6429">
          <cell r="AR6429" t="str">
            <v>enero</v>
          </cell>
        </row>
        <row r="6430">
          <cell r="AR6430" t="str">
            <v>enero</v>
          </cell>
        </row>
        <row r="6431">
          <cell r="AR6431" t="str">
            <v>enero</v>
          </cell>
        </row>
        <row r="6432">
          <cell r="AR6432" t="str">
            <v>enero</v>
          </cell>
        </row>
        <row r="6433">
          <cell r="AR6433" t="str">
            <v>enero</v>
          </cell>
        </row>
        <row r="6434">
          <cell r="AR6434" t="str">
            <v>enero</v>
          </cell>
        </row>
        <row r="6435">
          <cell r="AR6435" t="str">
            <v>enero</v>
          </cell>
        </row>
        <row r="6436">
          <cell r="AR6436" t="str">
            <v>enero</v>
          </cell>
        </row>
        <row r="6437">
          <cell r="AR6437" t="str">
            <v>enero</v>
          </cell>
        </row>
        <row r="6438">
          <cell r="AR6438" t="str">
            <v>enero</v>
          </cell>
        </row>
        <row r="6439">
          <cell r="AR6439" t="str">
            <v>enero</v>
          </cell>
        </row>
        <row r="6440">
          <cell r="AR6440" t="str">
            <v>enero</v>
          </cell>
        </row>
        <row r="6441">
          <cell r="AR6441" t="str">
            <v>enero</v>
          </cell>
        </row>
        <row r="6442">
          <cell r="AR6442" t="str">
            <v>enero</v>
          </cell>
        </row>
        <row r="6443">
          <cell r="AR6443" t="str">
            <v>enero</v>
          </cell>
        </row>
        <row r="6444">
          <cell r="AR6444" t="str">
            <v>enero</v>
          </cell>
        </row>
        <row r="6445">
          <cell r="AR6445" t="str">
            <v>enero</v>
          </cell>
        </row>
        <row r="6446">
          <cell r="AR6446" t="str">
            <v>enero</v>
          </cell>
        </row>
        <row r="6447">
          <cell r="AR6447" t="str">
            <v>enero</v>
          </cell>
        </row>
        <row r="6448">
          <cell r="AR6448" t="str">
            <v>enero</v>
          </cell>
        </row>
        <row r="6449">
          <cell r="AR6449" t="str">
            <v>enero</v>
          </cell>
        </row>
        <row r="6450">
          <cell r="AR6450" t="str">
            <v>enero</v>
          </cell>
        </row>
        <row r="6451">
          <cell r="AR6451" t="str">
            <v>enero</v>
          </cell>
        </row>
        <row r="6452">
          <cell r="AR6452" t="str">
            <v>enero</v>
          </cell>
        </row>
        <row r="6453">
          <cell r="AR6453" t="str">
            <v>enero</v>
          </cell>
        </row>
        <row r="6454">
          <cell r="AR6454" t="str">
            <v>enero</v>
          </cell>
        </row>
        <row r="6455">
          <cell r="AR6455" t="str">
            <v>enero</v>
          </cell>
        </row>
        <row r="6456">
          <cell r="AR6456" t="str">
            <v>enero</v>
          </cell>
        </row>
        <row r="6457">
          <cell r="AR6457" t="str">
            <v>enero</v>
          </cell>
        </row>
        <row r="6458">
          <cell r="AR6458" t="str">
            <v>enero</v>
          </cell>
        </row>
        <row r="6459">
          <cell r="AR6459" t="str">
            <v>enero</v>
          </cell>
        </row>
        <row r="6460">
          <cell r="AR6460" t="str">
            <v>enero</v>
          </cell>
        </row>
        <row r="6461">
          <cell r="AR6461" t="str">
            <v>enero</v>
          </cell>
        </row>
        <row r="6462">
          <cell r="AR6462" t="str">
            <v>enero</v>
          </cell>
        </row>
        <row r="6463">
          <cell r="AR6463" t="str">
            <v>enero</v>
          </cell>
        </row>
        <row r="6464">
          <cell r="AR6464" t="str">
            <v>enero</v>
          </cell>
        </row>
        <row r="6465">
          <cell r="AR6465" t="str">
            <v>enero</v>
          </cell>
        </row>
        <row r="6466">
          <cell r="AR6466" t="str">
            <v>enero</v>
          </cell>
        </row>
        <row r="6467">
          <cell r="AR6467" t="str">
            <v>enero</v>
          </cell>
        </row>
        <row r="6468">
          <cell r="AR6468" t="str">
            <v>enero</v>
          </cell>
        </row>
        <row r="6469">
          <cell r="AR6469" t="str">
            <v>enero</v>
          </cell>
        </row>
        <row r="6470">
          <cell r="AR6470" t="str">
            <v>enero</v>
          </cell>
        </row>
        <row r="6471">
          <cell r="AR6471" t="str">
            <v>enero</v>
          </cell>
        </row>
        <row r="6472">
          <cell r="AR6472" t="str">
            <v>enero</v>
          </cell>
        </row>
        <row r="6473">
          <cell r="AR6473" t="str">
            <v>enero</v>
          </cell>
        </row>
        <row r="6474">
          <cell r="AR6474" t="str">
            <v>enero</v>
          </cell>
        </row>
        <row r="6475">
          <cell r="AR6475" t="str">
            <v>enero</v>
          </cell>
        </row>
        <row r="6476">
          <cell r="AR6476" t="str">
            <v>enero</v>
          </cell>
        </row>
        <row r="6477">
          <cell r="AR6477" t="str">
            <v>enero</v>
          </cell>
        </row>
        <row r="6478">
          <cell r="AR6478" t="str">
            <v>enero</v>
          </cell>
        </row>
        <row r="6479">
          <cell r="AR6479" t="str">
            <v>enero</v>
          </cell>
        </row>
        <row r="6480">
          <cell r="AR6480" t="str">
            <v>enero</v>
          </cell>
        </row>
        <row r="6481">
          <cell r="AR6481" t="str">
            <v>enero</v>
          </cell>
        </row>
        <row r="6482">
          <cell r="AR6482" t="str">
            <v>enero</v>
          </cell>
        </row>
        <row r="6483">
          <cell r="AR6483" t="str">
            <v>enero</v>
          </cell>
        </row>
        <row r="6484">
          <cell r="AR6484" t="str">
            <v>enero</v>
          </cell>
        </row>
        <row r="6485">
          <cell r="AR6485" t="str">
            <v>enero</v>
          </cell>
        </row>
        <row r="6486">
          <cell r="AR6486" t="str">
            <v>enero</v>
          </cell>
        </row>
        <row r="6487">
          <cell r="AR6487" t="str">
            <v>enero</v>
          </cell>
        </row>
        <row r="6488">
          <cell r="AR6488" t="str">
            <v>enero</v>
          </cell>
        </row>
        <row r="6489">
          <cell r="AR6489" t="str">
            <v>enero</v>
          </cell>
        </row>
        <row r="6490">
          <cell r="AR6490" t="str">
            <v>enero</v>
          </cell>
        </row>
        <row r="6491">
          <cell r="AR6491" t="str">
            <v>enero</v>
          </cell>
        </row>
        <row r="6492">
          <cell r="AR6492" t="str">
            <v>enero</v>
          </cell>
        </row>
        <row r="6493">
          <cell r="AR6493" t="str">
            <v>enero</v>
          </cell>
        </row>
        <row r="6494">
          <cell r="AR6494" t="str">
            <v>enero</v>
          </cell>
        </row>
        <row r="6495">
          <cell r="AR6495" t="str">
            <v>enero</v>
          </cell>
        </row>
        <row r="6496">
          <cell r="AR6496" t="str">
            <v>enero</v>
          </cell>
        </row>
        <row r="6497">
          <cell r="AR6497" t="str">
            <v>enero</v>
          </cell>
        </row>
        <row r="6498">
          <cell r="AR6498" t="str">
            <v>enero</v>
          </cell>
        </row>
        <row r="6499">
          <cell r="AR6499" t="str">
            <v>enero</v>
          </cell>
        </row>
        <row r="6500">
          <cell r="AR6500" t="str">
            <v>enero</v>
          </cell>
        </row>
        <row r="6501">
          <cell r="AR6501" t="str">
            <v>enero</v>
          </cell>
        </row>
        <row r="6502">
          <cell r="AR6502" t="str">
            <v>enero</v>
          </cell>
        </row>
        <row r="6503">
          <cell r="AR6503" t="str">
            <v>enero</v>
          </cell>
        </row>
        <row r="6504">
          <cell r="AR6504" t="str">
            <v>enero</v>
          </cell>
        </row>
        <row r="6505">
          <cell r="AR6505" t="str">
            <v>enero</v>
          </cell>
        </row>
        <row r="6506">
          <cell r="AR6506" t="str">
            <v>enero</v>
          </cell>
        </row>
        <row r="6507">
          <cell r="AR6507" t="str">
            <v>enero</v>
          </cell>
        </row>
        <row r="6508">
          <cell r="AR6508" t="str">
            <v>enero</v>
          </cell>
        </row>
        <row r="6509">
          <cell r="AR6509" t="str">
            <v>enero</v>
          </cell>
        </row>
        <row r="6510">
          <cell r="AR6510" t="str">
            <v>enero</v>
          </cell>
        </row>
        <row r="6511">
          <cell r="AR6511" t="str">
            <v>enero</v>
          </cell>
        </row>
        <row r="6512">
          <cell r="AR6512" t="str">
            <v>enero</v>
          </cell>
        </row>
        <row r="6513">
          <cell r="AR6513" t="str">
            <v>enero</v>
          </cell>
        </row>
        <row r="6514">
          <cell r="AR6514" t="str">
            <v>enero</v>
          </cell>
        </row>
        <row r="6515">
          <cell r="AR6515" t="str">
            <v>enero</v>
          </cell>
        </row>
        <row r="6516">
          <cell r="AR6516" t="str">
            <v>enero</v>
          </cell>
        </row>
        <row r="6517">
          <cell r="AR6517" t="str">
            <v>enero</v>
          </cell>
        </row>
        <row r="6518">
          <cell r="AR6518" t="str">
            <v>enero</v>
          </cell>
        </row>
        <row r="6519">
          <cell r="AR6519" t="str">
            <v>enero</v>
          </cell>
        </row>
        <row r="6520">
          <cell r="AR6520" t="str">
            <v>enero</v>
          </cell>
        </row>
        <row r="6521">
          <cell r="AR6521" t="str">
            <v>enero</v>
          </cell>
        </row>
        <row r="6522">
          <cell r="AR6522" t="str">
            <v>enero</v>
          </cell>
        </row>
        <row r="6523">
          <cell r="AR6523" t="str">
            <v>enero</v>
          </cell>
        </row>
        <row r="6524">
          <cell r="AR6524" t="str">
            <v>enero</v>
          </cell>
        </row>
        <row r="6525">
          <cell r="AR6525" t="str">
            <v>enero</v>
          </cell>
        </row>
        <row r="6526">
          <cell r="AR6526" t="str">
            <v>enero</v>
          </cell>
        </row>
        <row r="6527">
          <cell r="AR6527" t="str">
            <v>enero</v>
          </cell>
        </row>
        <row r="6528">
          <cell r="AR6528" t="str">
            <v>enero</v>
          </cell>
        </row>
        <row r="6529">
          <cell r="AR6529" t="str">
            <v>enero</v>
          </cell>
        </row>
        <row r="6530">
          <cell r="AR6530" t="str">
            <v>enero</v>
          </cell>
        </row>
        <row r="6531">
          <cell r="AR6531" t="str">
            <v>enero</v>
          </cell>
        </row>
        <row r="6532">
          <cell r="AR6532" t="str">
            <v>enero</v>
          </cell>
        </row>
        <row r="6533">
          <cell r="AR6533" t="str">
            <v>enero</v>
          </cell>
        </row>
        <row r="6534">
          <cell r="AR6534" t="str">
            <v>enero</v>
          </cell>
        </row>
        <row r="6535">
          <cell r="AR6535" t="str">
            <v>enero</v>
          </cell>
        </row>
        <row r="6536">
          <cell r="AR6536" t="str">
            <v>enero</v>
          </cell>
        </row>
        <row r="6537">
          <cell r="AR6537" t="str">
            <v>enero</v>
          </cell>
        </row>
        <row r="6538">
          <cell r="AR6538" t="str">
            <v>enero</v>
          </cell>
        </row>
        <row r="6539">
          <cell r="AR6539" t="str">
            <v>enero</v>
          </cell>
        </row>
        <row r="6540">
          <cell r="AR6540" t="str">
            <v>enero</v>
          </cell>
        </row>
        <row r="6541">
          <cell r="AR6541" t="str">
            <v>enero</v>
          </cell>
        </row>
        <row r="6542">
          <cell r="AR6542" t="str">
            <v>enero</v>
          </cell>
        </row>
        <row r="6543">
          <cell r="AR6543" t="str">
            <v>enero</v>
          </cell>
        </row>
        <row r="6544">
          <cell r="AR6544" t="str">
            <v>enero</v>
          </cell>
        </row>
        <row r="6545">
          <cell r="AR6545" t="str">
            <v>enero</v>
          </cell>
        </row>
        <row r="6546">
          <cell r="AR6546" t="str">
            <v>enero</v>
          </cell>
        </row>
        <row r="6547">
          <cell r="AR6547" t="str">
            <v>enero</v>
          </cell>
        </row>
        <row r="6548">
          <cell r="AR6548" t="str">
            <v>enero</v>
          </cell>
        </row>
        <row r="6549">
          <cell r="AR6549" t="str">
            <v>enero</v>
          </cell>
        </row>
        <row r="6550">
          <cell r="AR6550" t="str">
            <v>enero</v>
          </cell>
        </row>
        <row r="6551">
          <cell r="AR6551" t="str">
            <v>enero</v>
          </cell>
        </row>
        <row r="6552">
          <cell r="AR6552" t="str">
            <v>enero</v>
          </cell>
        </row>
        <row r="6553">
          <cell r="AR6553" t="str">
            <v>enero</v>
          </cell>
        </row>
        <row r="6554">
          <cell r="AR6554" t="str">
            <v>enero</v>
          </cell>
        </row>
        <row r="6555">
          <cell r="AR6555" t="str">
            <v>enero</v>
          </cell>
        </row>
        <row r="6556">
          <cell r="AR6556" t="str">
            <v>enero</v>
          </cell>
        </row>
        <row r="6557">
          <cell r="AR6557" t="str">
            <v>enero</v>
          </cell>
        </row>
        <row r="6558">
          <cell r="AR6558" t="str">
            <v>enero</v>
          </cell>
        </row>
        <row r="6559">
          <cell r="AR6559" t="str">
            <v>enero</v>
          </cell>
        </row>
        <row r="6560">
          <cell r="AR6560" t="str">
            <v>enero</v>
          </cell>
        </row>
        <row r="6561">
          <cell r="AR6561" t="str">
            <v>enero</v>
          </cell>
        </row>
        <row r="6562">
          <cell r="AR6562" t="str">
            <v>enero</v>
          </cell>
        </row>
        <row r="6563">
          <cell r="AR6563" t="str">
            <v>enero</v>
          </cell>
        </row>
        <row r="6564">
          <cell r="AR6564" t="str">
            <v>enero</v>
          </cell>
        </row>
        <row r="6565">
          <cell r="AR6565" t="str">
            <v>enero</v>
          </cell>
        </row>
        <row r="6566">
          <cell r="AR6566" t="str">
            <v>enero</v>
          </cell>
        </row>
        <row r="6567">
          <cell r="AR6567" t="str">
            <v>enero</v>
          </cell>
        </row>
        <row r="6568">
          <cell r="AR6568" t="str">
            <v>enero</v>
          </cell>
        </row>
        <row r="6569">
          <cell r="AR6569" t="str">
            <v>enero</v>
          </cell>
        </row>
        <row r="6570">
          <cell r="AR6570" t="str">
            <v>enero</v>
          </cell>
        </row>
        <row r="6571">
          <cell r="AR6571" t="str">
            <v>enero</v>
          </cell>
        </row>
        <row r="6572">
          <cell r="AR6572" t="str">
            <v>enero</v>
          </cell>
        </row>
        <row r="6573">
          <cell r="AR6573" t="str">
            <v>enero</v>
          </cell>
        </row>
        <row r="6574">
          <cell r="AR6574" t="str">
            <v>enero</v>
          </cell>
        </row>
        <row r="6575">
          <cell r="AR6575" t="str">
            <v>enero</v>
          </cell>
        </row>
        <row r="6576">
          <cell r="AR6576" t="str">
            <v>enero</v>
          </cell>
        </row>
        <row r="6577">
          <cell r="AR6577" t="str">
            <v>enero</v>
          </cell>
        </row>
        <row r="6578">
          <cell r="AR6578" t="str">
            <v>enero</v>
          </cell>
        </row>
        <row r="6579">
          <cell r="AR6579" t="str">
            <v>enero</v>
          </cell>
        </row>
        <row r="6580">
          <cell r="AR6580" t="str">
            <v>enero</v>
          </cell>
        </row>
        <row r="6581">
          <cell r="AR6581" t="str">
            <v>enero</v>
          </cell>
        </row>
        <row r="6582">
          <cell r="AR6582" t="str">
            <v>enero</v>
          </cell>
        </row>
        <row r="6583">
          <cell r="AR6583" t="str">
            <v>enero</v>
          </cell>
        </row>
        <row r="6584">
          <cell r="AR6584" t="str">
            <v>enero</v>
          </cell>
        </row>
        <row r="6585">
          <cell r="AR6585" t="str">
            <v>enero</v>
          </cell>
        </row>
        <row r="6586">
          <cell r="AR6586" t="str">
            <v>enero</v>
          </cell>
        </row>
        <row r="6587">
          <cell r="AR6587" t="str">
            <v>enero</v>
          </cell>
        </row>
        <row r="6588">
          <cell r="AR6588" t="str">
            <v>enero</v>
          </cell>
        </row>
        <row r="6589">
          <cell r="AR6589" t="str">
            <v>enero</v>
          </cell>
        </row>
        <row r="6590">
          <cell r="AR6590" t="str">
            <v>enero</v>
          </cell>
        </row>
        <row r="6591">
          <cell r="AR6591" t="str">
            <v>enero</v>
          </cell>
        </row>
        <row r="6592">
          <cell r="AR6592" t="str">
            <v>enero</v>
          </cell>
        </row>
        <row r="6593">
          <cell r="AR6593" t="str">
            <v>enero</v>
          </cell>
        </row>
        <row r="6594">
          <cell r="AR6594" t="str">
            <v>enero</v>
          </cell>
        </row>
        <row r="6595">
          <cell r="AR6595" t="str">
            <v>enero</v>
          </cell>
        </row>
        <row r="6596">
          <cell r="AR6596" t="str">
            <v>enero</v>
          </cell>
        </row>
        <row r="6597">
          <cell r="AR6597" t="str">
            <v>enero</v>
          </cell>
        </row>
        <row r="6598">
          <cell r="AR6598" t="str">
            <v>enero</v>
          </cell>
        </row>
        <row r="6599">
          <cell r="AR6599" t="str">
            <v>enero</v>
          </cell>
        </row>
        <row r="6600">
          <cell r="AR6600" t="str">
            <v>enero</v>
          </cell>
        </row>
        <row r="6601">
          <cell r="AR6601" t="str">
            <v>enero</v>
          </cell>
        </row>
        <row r="6602">
          <cell r="AR6602" t="str">
            <v>enero</v>
          </cell>
        </row>
        <row r="6603">
          <cell r="AR6603" t="str">
            <v>enero</v>
          </cell>
        </row>
        <row r="6604">
          <cell r="AR6604" t="str">
            <v>enero</v>
          </cell>
        </row>
        <row r="6605">
          <cell r="AR6605" t="str">
            <v>enero</v>
          </cell>
        </row>
        <row r="6606">
          <cell r="AR6606" t="str">
            <v>enero</v>
          </cell>
        </row>
        <row r="6607">
          <cell r="AR6607" t="str">
            <v>enero</v>
          </cell>
        </row>
        <row r="6608">
          <cell r="AR6608" t="str">
            <v>enero</v>
          </cell>
        </row>
        <row r="6609">
          <cell r="AR6609" t="str">
            <v>enero</v>
          </cell>
        </row>
        <row r="6610">
          <cell r="AR6610" t="str">
            <v>enero</v>
          </cell>
        </row>
        <row r="6611">
          <cell r="AR6611" t="str">
            <v>enero</v>
          </cell>
        </row>
        <row r="6612">
          <cell r="AR6612" t="str">
            <v>enero</v>
          </cell>
        </row>
        <row r="6613">
          <cell r="AR6613" t="str">
            <v>enero</v>
          </cell>
        </row>
        <row r="6614">
          <cell r="AR6614" t="str">
            <v>enero</v>
          </cell>
        </row>
        <row r="6615">
          <cell r="AR6615" t="str">
            <v>enero</v>
          </cell>
        </row>
        <row r="6616">
          <cell r="AR6616" t="str">
            <v>enero</v>
          </cell>
        </row>
        <row r="6617">
          <cell r="AR6617" t="str">
            <v>enero</v>
          </cell>
        </row>
        <row r="6618">
          <cell r="AR6618" t="str">
            <v>enero</v>
          </cell>
        </row>
        <row r="6619">
          <cell r="AR6619" t="str">
            <v>enero</v>
          </cell>
        </row>
        <row r="6620">
          <cell r="AR6620" t="str">
            <v>enero</v>
          </cell>
        </row>
        <row r="6621">
          <cell r="AR6621" t="str">
            <v>enero</v>
          </cell>
        </row>
        <row r="6622">
          <cell r="AR6622" t="str">
            <v>enero</v>
          </cell>
        </row>
        <row r="6623">
          <cell r="AR6623" t="str">
            <v>enero</v>
          </cell>
        </row>
        <row r="6624">
          <cell r="AR6624" t="str">
            <v>enero</v>
          </cell>
        </row>
        <row r="6625">
          <cell r="AR6625" t="str">
            <v>enero</v>
          </cell>
        </row>
        <row r="6626">
          <cell r="AR6626" t="str">
            <v>enero</v>
          </cell>
        </row>
        <row r="6627">
          <cell r="AR6627" t="str">
            <v>enero</v>
          </cell>
        </row>
        <row r="6628">
          <cell r="AR6628" t="str">
            <v>enero</v>
          </cell>
        </row>
        <row r="6629">
          <cell r="AR6629" t="str">
            <v>enero</v>
          </cell>
        </row>
        <row r="6630">
          <cell r="AR6630" t="str">
            <v>enero</v>
          </cell>
        </row>
        <row r="6631">
          <cell r="AR6631" t="str">
            <v>enero</v>
          </cell>
        </row>
        <row r="6632">
          <cell r="AR6632" t="str">
            <v>enero</v>
          </cell>
        </row>
        <row r="6633">
          <cell r="AR6633" t="str">
            <v>enero</v>
          </cell>
        </row>
        <row r="6634">
          <cell r="AR6634" t="str">
            <v>enero</v>
          </cell>
        </row>
        <row r="6635">
          <cell r="AR6635" t="str">
            <v>enero</v>
          </cell>
        </row>
        <row r="6636">
          <cell r="AR6636" t="str">
            <v>enero</v>
          </cell>
        </row>
        <row r="6637">
          <cell r="AR6637" t="str">
            <v>enero</v>
          </cell>
        </row>
        <row r="6638">
          <cell r="AR6638" t="str">
            <v>enero</v>
          </cell>
        </row>
        <row r="6639">
          <cell r="AR6639" t="str">
            <v>enero</v>
          </cell>
        </row>
        <row r="6640">
          <cell r="AR6640" t="str">
            <v>enero</v>
          </cell>
        </row>
        <row r="6641">
          <cell r="AR6641" t="str">
            <v>enero</v>
          </cell>
        </row>
        <row r="6642">
          <cell r="AR6642" t="str">
            <v>enero</v>
          </cell>
        </row>
        <row r="6643">
          <cell r="AR6643" t="str">
            <v>enero</v>
          </cell>
        </row>
        <row r="6644">
          <cell r="AR6644" t="str">
            <v>enero</v>
          </cell>
        </row>
        <row r="6645">
          <cell r="AR6645" t="str">
            <v>enero</v>
          </cell>
        </row>
        <row r="6646">
          <cell r="AR6646" t="str">
            <v>enero</v>
          </cell>
        </row>
        <row r="6647">
          <cell r="AR6647" t="str">
            <v>enero</v>
          </cell>
        </row>
        <row r="6648">
          <cell r="AR6648" t="str">
            <v>enero</v>
          </cell>
        </row>
        <row r="6649">
          <cell r="AR6649" t="str">
            <v>enero</v>
          </cell>
        </row>
        <row r="6650">
          <cell r="AR6650" t="str">
            <v>enero</v>
          </cell>
        </row>
        <row r="6651">
          <cell r="AR6651" t="str">
            <v>enero</v>
          </cell>
        </row>
        <row r="6652">
          <cell r="AR6652" t="str">
            <v>enero</v>
          </cell>
        </row>
        <row r="6653">
          <cell r="AR6653" t="str">
            <v>enero</v>
          </cell>
        </row>
        <row r="6654">
          <cell r="AR6654" t="str">
            <v>enero</v>
          </cell>
        </row>
        <row r="6655">
          <cell r="AR6655" t="str">
            <v>enero</v>
          </cell>
        </row>
        <row r="6656">
          <cell r="AR6656" t="str">
            <v>enero</v>
          </cell>
        </row>
        <row r="6657">
          <cell r="AR6657" t="str">
            <v>enero</v>
          </cell>
        </row>
        <row r="6658">
          <cell r="AR6658" t="str">
            <v>enero</v>
          </cell>
        </row>
        <row r="6659">
          <cell r="AR6659" t="str">
            <v>enero</v>
          </cell>
        </row>
        <row r="6660">
          <cell r="AR6660" t="str">
            <v>enero</v>
          </cell>
        </row>
        <row r="6661">
          <cell r="AR6661" t="str">
            <v>enero</v>
          </cell>
        </row>
        <row r="6662">
          <cell r="AR6662" t="str">
            <v>enero</v>
          </cell>
        </row>
        <row r="6663">
          <cell r="AR6663" t="str">
            <v>enero</v>
          </cell>
        </row>
        <row r="6664">
          <cell r="AR6664" t="str">
            <v>enero</v>
          </cell>
        </row>
        <row r="6665">
          <cell r="AR6665" t="str">
            <v>enero</v>
          </cell>
        </row>
        <row r="6666">
          <cell r="AR6666" t="str">
            <v>enero</v>
          </cell>
        </row>
        <row r="6667">
          <cell r="AR6667" t="str">
            <v>enero</v>
          </cell>
        </row>
        <row r="6668">
          <cell r="AR6668" t="str">
            <v>enero</v>
          </cell>
        </row>
        <row r="6669">
          <cell r="AR6669" t="str">
            <v>enero</v>
          </cell>
        </row>
        <row r="6670">
          <cell r="AR6670" t="str">
            <v>enero</v>
          </cell>
        </row>
        <row r="6671">
          <cell r="AR6671" t="str">
            <v>enero</v>
          </cell>
        </row>
        <row r="6672">
          <cell r="AR6672" t="str">
            <v>enero</v>
          </cell>
        </row>
        <row r="6673">
          <cell r="AR6673" t="str">
            <v>enero</v>
          </cell>
        </row>
        <row r="6674">
          <cell r="AR6674" t="str">
            <v>enero</v>
          </cell>
        </row>
        <row r="6675">
          <cell r="AR6675" t="str">
            <v>enero</v>
          </cell>
        </row>
        <row r="6676">
          <cell r="AR6676" t="str">
            <v>enero</v>
          </cell>
        </row>
        <row r="6677">
          <cell r="AR6677" t="str">
            <v>enero</v>
          </cell>
        </row>
        <row r="6678">
          <cell r="AR6678" t="str">
            <v>enero</v>
          </cell>
        </row>
        <row r="6679">
          <cell r="AR6679" t="str">
            <v>enero</v>
          </cell>
        </row>
        <row r="6680">
          <cell r="AR6680" t="str">
            <v>enero</v>
          </cell>
        </row>
        <row r="6681">
          <cell r="AR6681" t="str">
            <v>enero</v>
          </cell>
        </row>
        <row r="6682">
          <cell r="AR6682" t="str">
            <v>enero</v>
          </cell>
        </row>
        <row r="6683">
          <cell r="AR6683" t="str">
            <v>enero</v>
          </cell>
        </row>
        <row r="6684">
          <cell r="AR6684" t="str">
            <v>enero</v>
          </cell>
        </row>
        <row r="6685">
          <cell r="AR6685" t="str">
            <v>enero</v>
          </cell>
        </row>
        <row r="6686">
          <cell r="AR6686" t="str">
            <v>enero</v>
          </cell>
        </row>
        <row r="6687">
          <cell r="AR6687" t="str">
            <v>enero</v>
          </cell>
        </row>
        <row r="6688">
          <cell r="AR6688" t="str">
            <v>enero</v>
          </cell>
        </row>
        <row r="6689">
          <cell r="AR6689" t="str">
            <v>enero</v>
          </cell>
        </row>
        <row r="6690">
          <cell r="AR6690" t="str">
            <v>enero</v>
          </cell>
        </row>
        <row r="6691">
          <cell r="AR6691" t="str">
            <v>enero</v>
          </cell>
        </row>
        <row r="6692">
          <cell r="AR6692" t="str">
            <v>enero</v>
          </cell>
        </row>
        <row r="6693">
          <cell r="AR6693" t="str">
            <v>enero</v>
          </cell>
        </row>
        <row r="6694">
          <cell r="AR6694" t="str">
            <v>enero</v>
          </cell>
        </row>
        <row r="6695">
          <cell r="AR6695" t="str">
            <v>enero</v>
          </cell>
        </row>
        <row r="6696">
          <cell r="AR6696" t="str">
            <v>enero</v>
          </cell>
        </row>
        <row r="6697">
          <cell r="AR6697" t="str">
            <v>enero</v>
          </cell>
        </row>
        <row r="6698">
          <cell r="AR6698" t="str">
            <v>enero</v>
          </cell>
        </row>
        <row r="6699">
          <cell r="AR6699" t="str">
            <v>enero</v>
          </cell>
        </row>
        <row r="6700">
          <cell r="AR6700" t="str">
            <v>enero</v>
          </cell>
        </row>
        <row r="6701">
          <cell r="AR6701" t="str">
            <v>enero</v>
          </cell>
        </row>
        <row r="6702">
          <cell r="AR6702" t="str">
            <v>enero</v>
          </cell>
        </row>
        <row r="6703">
          <cell r="AR6703" t="str">
            <v>enero</v>
          </cell>
        </row>
        <row r="6704">
          <cell r="AR6704" t="str">
            <v>enero</v>
          </cell>
        </row>
        <row r="6705">
          <cell r="AR6705" t="str">
            <v>enero</v>
          </cell>
        </row>
        <row r="6706">
          <cell r="AR6706" t="str">
            <v>enero</v>
          </cell>
        </row>
        <row r="6707">
          <cell r="AR6707" t="str">
            <v>enero</v>
          </cell>
        </row>
        <row r="6708">
          <cell r="AR6708" t="str">
            <v>enero</v>
          </cell>
        </row>
        <row r="6709">
          <cell r="AR6709" t="str">
            <v>enero</v>
          </cell>
        </row>
        <row r="6710">
          <cell r="AR6710" t="str">
            <v>enero</v>
          </cell>
        </row>
        <row r="6711">
          <cell r="AR6711" t="str">
            <v>enero</v>
          </cell>
        </row>
        <row r="6712">
          <cell r="AR6712" t="str">
            <v>enero</v>
          </cell>
        </row>
        <row r="6713">
          <cell r="AR6713" t="str">
            <v>enero</v>
          </cell>
        </row>
        <row r="6714">
          <cell r="AR6714" t="str">
            <v>enero</v>
          </cell>
        </row>
        <row r="6715">
          <cell r="AR6715" t="str">
            <v>enero</v>
          </cell>
        </row>
        <row r="6716">
          <cell r="AR6716" t="str">
            <v>enero</v>
          </cell>
        </row>
        <row r="6717">
          <cell r="AR6717" t="str">
            <v>enero</v>
          </cell>
        </row>
        <row r="6718">
          <cell r="AR6718" t="str">
            <v>enero</v>
          </cell>
        </row>
        <row r="6719">
          <cell r="AR6719" t="str">
            <v>enero</v>
          </cell>
        </row>
        <row r="6720">
          <cell r="AR6720" t="str">
            <v>enero</v>
          </cell>
        </row>
        <row r="6721">
          <cell r="AR6721" t="str">
            <v>enero</v>
          </cell>
        </row>
        <row r="6722">
          <cell r="AR6722" t="str">
            <v>enero</v>
          </cell>
        </row>
        <row r="6723">
          <cell r="AR6723" t="str">
            <v>enero</v>
          </cell>
        </row>
        <row r="6724">
          <cell r="AR6724" t="str">
            <v>enero</v>
          </cell>
        </row>
        <row r="6725">
          <cell r="AR6725" t="str">
            <v>enero</v>
          </cell>
        </row>
        <row r="6726">
          <cell r="AR6726" t="str">
            <v>enero</v>
          </cell>
        </row>
        <row r="6727">
          <cell r="AR6727" t="str">
            <v>enero</v>
          </cell>
        </row>
        <row r="6728">
          <cell r="AR6728" t="str">
            <v>enero</v>
          </cell>
        </row>
        <row r="6729">
          <cell r="AR6729" t="str">
            <v>enero</v>
          </cell>
        </row>
        <row r="6730">
          <cell r="AR6730" t="str">
            <v>enero</v>
          </cell>
        </row>
        <row r="6731">
          <cell r="AR6731" t="str">
            <v>enero</v>
          </cell>
        </row>
        <row r="6732">
          <cell r="AR6732" t="str">
            <v>enero</v>
          </cell>
        </row>
        <row r="6733">
          <cell r="AR6733" t="str">
            <v>enero</v>
          </cell>
        </row>
        <row r="6734">
          <cell r="AR6734" t="str">
            <v>enero</v>
          </cell>
        </row>
        <row r="6735">
          <cell r="AR6735" t="str">
            <v>enero</v>
          </cell>
        </row>
        <row r="6736">
          <cell r="AR6736" t="str">
            <v>enero</v>
          </cell>
        </row>
        <row r="6737">
          <cell r="AR6737" t="str">
            <v>enero</v>
          </cell>
        </row>
        <row r="6738">
          <cell r="AR6738" t="str">
            <v>enero</v>
          </cell>
        </row>
        <row r="6739">
          <cell r="AR6739" t="str">
            <v>enero</v>
          </cell>
        </row>
        <row r="6740">
          <cell r="AR6740" t="str">
            <v>enero</v>
          </cell>
        </row>
        <row r="6741">
          <cell r="AR6741" t="str">
            <v>enero</v>
          </cell>
        </row>
        <row r="6742">
          <cell r="AR6742" t="str">
            <v>enero</v>
          </cell>
        </row>
        <row r="6743">
          <cell r="AR6743" t="str">
            <v>enero</v>
          </cell>
        </row>
        <row r="6744">
          <cell r="AR6744" t="str">
            <v>enero</v>
          </cell>
        </row>
        <row r="6745">
          <cell r="AR6745" t="str">
            <v>enero</v>
          </cell>
        </row>
        <row r="6746">
          <cell r="AR6746" t="str">
            <v>enero</v>
          </cell>
        </row>
        <row r="6747">
          <cell r="AR6747" t="str">
            <v>enero</v>
          </cell>
        </row>
        <row r="6748">
          <cell r="AR6748" t="str">
            <v>enero</v>
          </cell>
        </row>
        <row r="6749">
          <cell r="AR6749" t="str">
            <v>enero</v>
          </cell>
        </row>
        <row r="6750">
          <cell r="AR6750" t="str">
            <v>enero</v>
          </cell>
        </row>
        <row r="6751">
          <cell r="AR6751" t="str">
            <v>enero</v>
          </cell>
        </row>
        <row r="6752">
          <cell r="AR6752" t="str">
            <v>enero</v>
          </cell>
        </row>
        <row r="6753">
          <cell r="AR6753" t="str">
            <v>enero</v>
          </cell>
        </row>
        <row r="6754">
          <cell r="AR6754" t="str">
            <v>enero</v>
          </cell>
        </row>
        <row r="6755">
          <cell r="AR6755" t="str">
            <v>enero</v>
          </cell>
        </row>
        <row r="6756">
          <cell r="AR6756" t="str">
            <v>enero</v>
          </cell>
        </row>
        <row r="6757">
          <cell r="AR6757" t="str">
            <v>enero</v>
          </cell>
        </row>
        <row r="6758">
          <cell r="AR6758" t="str">
            <v>enero</v>
          </cell>
        </row>
        <row r="6759">
          <cell r="AR6759" t="str">
            <v>enero</v>
          </cell>
        </row>
        <row r="6760">
          <cell r="AR6760" t="str">
            <v>enero</v>
          </cell>
        </row>
        <row r="6761">
          <cell r="AR6761" t="str">
            <v>enero</v>
          </cell>
        </row>
        <row r="6762">
          <cell r="AR6762" t="str">
            <v>enero</v>
          </cell>
        </row>
        <row r="6763">
          <cell r="AR6763" t="str">
            <v>enero</v>
          </cell>
        </row>
        <row r="6764">
          <cell r="AR6764" t="str">
            <v>enero</v>
          </cell>
        </row>
        <row r="6765">
          <cell r="AR6765" t="str">
            <v>enero</v>
          </cell>
        </row>
        <row r="6766">
          <cell r="AR6766" t="str">
            <v>enero</v>
          </cell>
        </row>
        <row r="6767">
          <cell r="AR6767" t="str">
            <v>enero</v>
          </cell>
        </row>
        <row r="6768">
          <cell r="AR6768" t="str">
            <v>enero</v>
          </cell>
        </row>
        <row r="6769">
          <cell r="AR6769" t="str">
            <v>enero</v>
          </cell>
        </row>
        <row r="6770">
          <cell r="AR6770" t="str">
            <v>enero</v>
          </cell>
        </row>
        <row r="6771">
          <cell r="AR6771" t="str">
            <v>enero</v>
          </cell>
        </row>
        <row r="6772">
          <cell r="AR6772" t="str">
            <v>enero</v>
          </cell>
        </row>
        <row r="6773">
          <cell r="AR6773" t="str">
            <v>enero</v>
          </cell>
        </row>
        <row r="6774">
          <cell r="AR6774" t="str">
            <v>enero</v>
          </cell>
        </row>
        <row r="6775">
          <cell r="AR6775" t="str">
            <v>enero</v>
          </cell>
        </row>
        <row r="6776">
          <cell r="AR6776" t="str">
            <v>enero</v>
          </cell>
        </row>
        <row r="6777">
          <cell r="AR6777" t="str">
            <v>enero</v>
          </cell>
        </row>
        <row r="6778">
          <cell r="AR6778" t="str">
            <v>enero</v>
          </cell>
        </row>
        <row r="6779">
          <cell r="AR6779" t="str">
            <v>enero</v>
          </cell>
        </row>
        <row r="6780">
          <cell r="AR6780" t="str">
            <v>enero</v>
          </cell>
        </row>
        <row r="6781">
          <cell r="AR6781" t="str">
            <v>enero</v>
          </cell>
        </row>
        <row r="6782">
          <cell r="AR6782" t="str">
            <v>enero</v>
          </cell>
        </row>
        <row r="6783">
          <cell r="AR6783" t="str">
            <v>enero</v>
          </cell>
        </row>
        <row r="6784">
          <cell r="AR6784" t="str">
            <v>enero</v>
          </cell>
        </row>
        <row r="6785">
          <cell r="AR6785" t="str">
            <v>enero</v>
          </cell>
        </row>
        <row r="6786">
          <cell r="AR6786" t="str">
            <v>enero</v>
          </cell>
        </row>
        <row r="6787">
          <cell r="AR6787" t="str">
            <v>enero</v>
          </cell>
        </row>
        <row r="6788">
          <cell r="AR6788" t="str">
            <v>enero</v>
          </cell>
        </row>
        <row r="6789">
          <cell r="AR6789" t="str">
            <v>enero</v>
          </cell>
        </row>
        <row r="6790">
          <cell r="AR6790" t="str">
            <v>enero</v>
          </cell>
        </row>
        <row r="6791">
          <cell r="AR6791" t="str">
            <v>enero</v>
          </cell>
        </row>
        <row r="6792">
          <cell r="AR6792" t="str">
            <v>enero</v>
          </cell>
        </row>
        <row r="6793">
          <cell r="AR6793" t="str">
            <v>enero</v>
          </cell>
        </row>
        <row r="6794">
          <cell r="AR6794" t="str">
            <v>enero</v>
          </cell>
        </row>
        <row r="6795">
          <cell r="AR6795" t="str">
            <v>enero</v>
          </cell>
        </row>
        <row r="6796">
          <cell r="AR6796" t="str">
            <v>enero</v>
          </cell>
        </row>
        <row r="6797">
          <cell r="AR6797" t="str">
            <v>enero</v>
          </cell>
        </row>
        <row r="6798">
          <cell r="AR6798" t="str">
            <v>enero</v>
          </cell>
        </row>
        <row r="6799">
          <cell r="AR6799" t="str">
            <v>enero</v>
          </cell>
        </row>
        <row r="6800">
          <cell r="AR6800" t="str">
            <v>enero</v>
          </cell>
        </row>
        <row r="6801">
          <cell r="AR6801" t="str">
            <v>enero</v>
          </cell>
        </row>
        <row r="6802">
          <cell r="AR6802" t="str">
            <v>enero</v>
          </cell>
        </row>
        <row r="6803">
          <cell r="AR6803" t="str">
            <v>enero</v>
          </cell>
        </row>
        <row r="6804">
          <cell r="AR6804" t="str">
            <v>enero</v>
          </cell>
        </row>
        <row r="6805">
          <cell r="AR6805" t="str">
            <v>enero</v>
          </cell>
        </row>
        <row r="6806">
          <cell r="AR6806" t="str">
            <v>enero</v>
          </cell>
        </row>
        <row r="6807">
          <cell r="AR6807" t="str">
            <v>enero</v>
          </cell>
        </row>
        <row r="6808">
          <cell r="AR6808" t="str">
            <v>enero</v>
          </cell>
        </row>
        <row r="6809">
          <cell r="AR6809" t="str">
            <v>enero</v>
          </cell>
        </row>
        <row r="6810">
          <cell r="AR6810" t="str">
            <v>enero</v>
          </cell>
        </row>
        <row r="6811">
          <cell r="AR6811" t="str">
            <v>enero</v>
          </cell>
        </row>
        <row r="6812">
          <cell r="AR6812" t="str">
            <v>enero</v>
          </cell>
        </row>
        <row r="6813">
          <cell r="AR6813" t="str">
            <v>enero</v>
          </cell>
        </row>
        <row r="6814">
          <cell r="AR6814" t="str">
            <v>enero</v>
          </cell>
        </row>
        <row r="6815">
          <cell r="AR6815" t="str">
            <v>enero</v>
          </cell>
        </row>
        <row r="6816">
          <cell r="AR6816" t="str">
            <v>enero</v>
          </cell>
        </row>
        <row r="6817">
          <cell r="AR6817" t="str">
            <v>enero</v>
          </cell>
        </row>
        <row r="6818">
          <cell r="AR6818" t="str">
            <v>enero</v>
          </cell>
        </row>
        <row r="6819">
          <cell r="AR6819" t="str">
            <v>enero</v>
          </cell>
        </row>
        <row r="6820">
          <cell r="AR6820" t="str">
            <v>enero</v>
          </cell>
        </row>
        <row r="6821">
          <cell r="AR6821" t="str">
            <v>enero</v>
          </cell>
        </row>
        <row r="6822">
          <cell r="AR6822" t="str">
            <v>enero</v>
          </cell>
        </row>
        <row r="6823">
          <cell r="AR6823" t="str">
            <v>enero</v>
          </cell>
        </row>
        <row r="6824">
          <cell r="AR6824" t="str">
            <v>enero</v>
          </cell>
        </row>
        <row r="6825">
          <cell r="AR6825" t="str">
            <v>enero</v>
          </cell>
        </row>
        <row r="6826">
          <cell r="AR6826" t="str">
            <v>enero</v>
          </cell>
        </row>
        <row r="6827">
          <cell r="AR6827" t="str">
            <v>enero</v>
          </cell>
        </row>
        <row r="6828">
          <cell r="AR6828" t="str">
            <v>enero</v>
          </cell>
        </row>
        <row r="6829">
          <cell r="AR6829" t="str">
            <v>enero</v>
          </cell>
        </row>
        <row r="6830">
          <cell r="AR6830" t="str">
            <v>enero</v>
          </cell>
        </row>
        <row r="6831">
          <cell r="AR6831" t="str">
            <v>enero</v>
          </cell>
        </row>
        <row r="6832">
          <cell r="AR6832" t="str">
            <v>enero</v>
          </cell>
        </row>
        <row r="6833">
          <cell r="AR6833" t="str">
            <v>enero</v>
          </cell>
        </row>
        <row r="6834">
          <cell r="AR6834" t="str">
            <v>enero</v>
          </cell>
        </row>
        <row r="6835">
          <cell r="AR6835" t="str">
            <v>enero</v>
          </cell>
        </row>
        <row r="6836">
          <cell r="AR6836" t="str">
            <v>enero</v>
          </cell>
        </row>
        <row r="6837">
          <cell r="AR6837" t="str">
            <v>enero</v>
          </cell>
        </row>
        <row r="6838">
          <cell r="AR6838" t="str">
            <v>enero</v>
          </cell>
        </row>
        <row r="6839">
          <cell r="AR6839" t="str">
            <v>enero</v>
          </cell>
        </row>
        <row r="6840">
          <cell r="AR6840" t="str">
            <v>enero</v>
          </cell>
        </row>
        <row r="6841">
          <cell r="AR6841" t="str">
            <v>enero</v>
          </cell>
        </row>
        <row r="6842">
          <cell r="AR6842" t="str">
            <v>enero</v>
          </cell>
        </row>
        <row r="6843">
          <cell r="AR6843" t="str">
            <v>enero</v>
          </cell>
        </row>
        <row r="6844">
          <cell r="AR6844" t="str">
            <v>enero</v>
          </cell>
        </row>
        <row r="6845">
          <cell r="AR6845" t="str">
            <v>enero</v>
          </cell>
        </row>
        <row r="6846">
          <cell r="AR6846" t="str">
            <v>enero</v>
          </cell>
        </row>
        <row r="6847">
          <cell r="AR6847" t="str">
            <v>enero</v>
          </cell>
        </row>
        <row r="6848">
          <cell r="AR6848" t="str">
            <v>enero</v>
          </cell>
        </row>
        <row r="6849">
          <cell r="AR6849" t="str">
            <v>enero</v>
          </cell>
        </row>
        <row r="6850">
          <cell r="AR6850" t="str">
            <v>enero</v>
          </cell>
        </row>
        <row r="6851">
          <cell r="AR6851" t="str">
            <v>enero</v>
          </cell>
        </row>
        <row r="6852">
          <cell r="AR6852" t="str">
            <v>enero</v>
          </cell>
        </row>
        <row r="6853">
          <cell r="AR6853" t="str">
            <v>enero</v>
          </cell>
        </row>
        <row r="6854">
          <cell r="AR6854" t="str">
            <v>enero</v>
          </cell>
        </row>
        <row r="6855">
          <cell r="AR6855" t="str">
            <v>enero</v>
          </cell>
        </row>
        <row r="6856">
          <cell r="AR6856" t="str">
            <v>enero</v>
          </cell>
        </row>
        <row r="6857">
          <cell r="AR6857" t="str">
            <v>enero</v>
          </cell>
        </row>
        <row r="6858">
          <cell r="AR6858" t="str">
            <v>enero</v>
          </cell>
        </row>
        <row r="6859">
          <cell r="AR6859" t="str">
            <v>enero</v>
          </cell>
        </row>
        <row r="6860">
          <cell r="AR6860" t="str">
            <v>enero</v>
          </cell>
        </row>
        <row r="6861">
          <cell r="AR6861" t="str">
            <v>enero</v>
          </cell>
        </row>
        <row r="6862">
          <cell r="AR6862" t="str">
            <v>enero</v>
          </cell>
        </row>
        <row r="6863">
          <cell r="AR6863" t="str">
            <v>enero</v>
          </cell>
        </row>
        <row r="6864">
          <cell r="AR6864" t="str">
            <v>enero</v>
          </cell>
        </row>
        <row r="6865">
          <cell r="AR6865" t="str">
            <v>enero</v>
          </cell>
        </row>
        <row r="6866">
          <cell r="AR6866" t="str">
            <v>enero</v>
          </cell>
        </row>
        <row r="6867">
          <cell r="AR6867" t="str">
            <v>enero</v>
          </cell>
        </row>
        <row r="6868">
          <cell r="AR6868" t="str">
            <v>enero</v>
          </cell>
        </row>
        <row r="6869">
          <cell r="AR6869" t="str">
            <v>enero</v>
          </cell>
        </row>
        <row r="6870">
          <cell r="AR6870" t="str">
            <v>enero</v>
          </cell>
        </row>
        <row r="6871">
          <cell r="AR6871" t="str">
            <v>enero</v>
          </cell>
        </row>
        <row r="6872">
          <cell r="AR6872" t="str">
            <v>enero</v>
          </cell>
        </row>
        <row r="6873">
          <cell r="AR6873" t="str">
            <v>enero</v>
          </cell>
        </row>
        <row r="6874">
          <cell r="AR6874" t="str">
            <v>enero</v>
          </cell>
        </row>
        <row r="6875">
          <cell r="AR6875" t="str">
            <v>enero</v>
          </cell>
        </row>
        <row r="6876">
          <cell r="AR6876" t="str">
            <v>enero</v>
          </cell>
        </row>
        <row r="6877">
          <cell r="AR6877" t="str">
            <v>enero</v>
          </cell>
        </row>
        <row r="6878">
          <cell r="AR6878" t="str">
            <v>enero</v>
          </cell>
        </row>
        <row r="6879">
          <cell r="AR6879" t="str">
            <v>enero</v>
          </cell>
        </row>
        <row r="6880">
          <cell r="AR6880" t="str">
            <v>enero</v>
          </cell>
        </row>
        <row r="6881">
          <cell r="AR6881" t="str">
            <v>enero</v>
          </cell>
        </row>
        <row r="6882">
          <cell r="AR6882" t="str">
            <v>enero</v>
          </cell>
        </row>
        <row r="6883">
          <cell r="AR6883" t="str">
            <v>enero</v>
          </cell>
        </row>
        <row r="6884">
          <cell r="AR6884" t="str">
            <v>enero</v>
          </cell>
        </row>
        <row r="6885">
          <cell r="AR6885" t="str">
            <v>enero</v>
          </cell>
        </row>
        <row r="6886">
          <cell r="AR6886" t="str">
            <v>enero</v>
          </cell>
        </row>
        <row r="6887">
          <cell r="AR6887" t="str">
            <v>enero</v>
          </cell>
        </row>
        <row r="6888">
          <cell r="AR6888" t="str">
            <v>enero</v>
          </cell>
        </row>
        <row r="6889">
          <cell r="AR6889" t="str">
            <v>enero</v>
          </cell>
        </row>
        <row r="6890">
          <cell r="AR6890" t="str">
            <v>enero</v>
          </cell>
        </row>
        <row r="6891">
          <cell r="AR6891" t="str">
            <v>enero</v>
          </cell>
        </row>
        <row r="6892">
          <cell r="AR6892" t="str">
            <v>enero</v>
          </cell>
        </row>
        <row r="6893">
          <cell r="AR6893" t="str">
            <v>enero</v>
          </cell>
        </row>
        <row r="6894">
          <cell r="AR6894" t="str">
            <v>enero</v>
          </cell>
        </row>
        <row r="6895">
          <cell r="AR6895" t="str">
            <v>enero</v>
          </cell>
        </row>
        <row r="6896">
          <cell r="AR6896" t="str">
            <v>enero</v>
          </cell>
        </row>
        <row r="6897">
          <cell r="AR6897" t="str">
            <v>enero</v>
          </cell>
        </row>
        <row r="6898">
          <cell r="AR6898" t="str">
            <v>enero</v>
          </cell>
        </row>
        <row r="6899">
          <cell r="AR6899" t="str">
            <v>enero</v>
          </cell>
        </row>
        <row r="6900">
          <cell r="AR6900" t="str">
            <v>enero</v>
          </cell>
        </row>
        <row r="6901">
          <cell r="AR6901" t="str">
            <v>enero</v>
          </cell>
        </row>
        <row r="6902">
          <cell r="AR6902" t="str">
            <v>enero</v>
          </cell>
        </row>
        <row r="6903">
          <cell r="AR6903" t="str">
            <v>enero</v>
          </cell>
        </row>
        <row r="6904">
          <cell r="AR6904" t="str">
            <v>enero</v>
          </cell>
        </row>
        <row r="6905">
          <cell r="AR6905" t="str">
            <v>enero</v>
          </cell>
        </row>
        <row r="6906">
          <cell r="AR6906" t="str">
            <v>enero</v>
          </cell>
        </row>
        <row r="6907">
          <cell r="AR6907" t="str">
            <v>enero</v>
          </cell>
        </row>
        <row r="6908">
          <cell r="AR6908" t="str">
            <v>enero</v>
          </cell>
        </row>
        <row r="6909">
          <cell r="AR6909" t="str">
            <v>enero</v>
          </cell>
        </row>
        <row r="6910">
          <cell r="AR6910" t="str">
            <v>enero</v>
          </cell>
        </row>
        <row r="6911">
          <cell r="AR6911" t="str">
            <v>enero</v>
          </cell>
        </row>
        <row r="6912">
          <cell r="AR6912" t="str">
            <v>enero</v>
          </cell>
        </row>
        <row r="6913">
          <cell r="AR6913" t="str">
            <v>enero</v>
          </cell>
        </row>
        <row r="6914">
          <cell r="AR6914" t="str">
            <v>enero</v>
          </cell>
        </row>
        <row r="6915">
          <cell r="AR6915" t="str">
            <v>enero</v>
          </cell>
        </row>
        <row r="6916">
          <cell r="AR6916" t="str">
            <v>enero</v>
          </cell>
        </row>
        <row r="6917">
          <cell r="AR6917" t="str">
            <v>enero</v>
          </cell>
        </row>
        <row r="6918">
          <cell r="AR6918" t="str">
            <v>enero</v>
          </cell>
        </row>
        <row r="6919">
          <cell r="AR6919" t="str">
            <v>enero</v>
          </cell>
        </row>
        <row r="6920">
          <cell r="AR6920" t="str">
            <v>enero</v>
          </cell>
        </row>
        <row r="6921">
          <cell r="AR6921" t="str">
            <v>enero</v>
          </cell>
        </row>
        <row r="6922">
          <cell r="AR6922" t="str">
            <v>enero</v>
          </cell>
        </row>
        <row r="6923">
          <cell r="AR6923" t="str">
            <v>enero</v>
          </cell>
        </row>
        <row r="6924">
          <cell r="AR6924" t="str">
            <v>enero</v>
          </cell>
        </row>
        <row r="6925">
          <cell r="AR6925" t="str">
            <v>enero</v>
          </cell>
        </row>
        <row r="6926">
          <cell r="AR6926" t="str">
            <v>enero</v>
          </cell>
        </row>
        <row r="6927">
          <cell r="AR6927" t="str">
            <v>enero</v>
          </cell>
        </row>
        <row r="6928">
          <cell r="AR6928" t="str">
            <v>enero</v>
          </cell>
        </row>
        <row r="6929">
          <cell r="AR6929" t="str">
            <v>enero</v>
          </cell>
        </row>
        <row r="6930">
          <cell r="AR6930" t="str">
            <v>enero</v>
          </cell>
        </row>
        <row r="6931">
          <cell r="AR6931" t="str">
            <v>enero</v>
          </cell>
        </row>
        <row r="6932">
          <cell r="AR6932" t="str">
            <v>enero</v>
          </cell>
        </row>
        <row r="6933">
          <cell r="AR6933" t="str">
            <v>enero</v>
          </cell>
        </row>
        <row r="6934">
          <cell r="AR6934" t="str">
            <v>enero</v>
          </cell>
        </row>
        <row r="6935">
          <cell r="AR6935" t="str">
            <v>enero</v>
          </cell>
        </row>
        <row r="6936">
          <cell r="AR6936" t="str">
            <v>enero</v>
          </cell>
        </row>
        <row r="6937">
          <cell r="AR6937" t="str">
            <v>enero</v>
          </cell>
        </row>
        <row r="6938">
          <cell r="AR6938" t="str">
            <v>enero</v>
          </cell>
        </row>
        <row r="6939">
          <cell r="AR6939" t="str">
            <v>enero</v>
          </cell>
        </row>
        <row r="6940">
          <cell r="AR6940" t="str">
            <v>enero</v>
          </cell>
        </row>
        <row r="6941">
          <cell r="AR6941" t="str">
            <v>enero</v>
          </cell>
        </row>
        <row r="6942">
          <cell r="AR6942" t="str">
            <v>enero</v>
          </cell>
        </row>
        <row r="6943">
          <cell r="AR6943" t="str">
            <v>enero</v>
          </cell>
        </row>
        <row r="6944">
          <cell r="AR6944" t="str">
            <v>enero</v>
          </cell>
        </row>
        <row r="6945">
          <cell r="AR6945" t="str">
            <v>enero</v>
          </cell>
        </row>
        <row r="6946">
          <cell r="AR6946" t="str">
            <v>enero</v>
          </cell>
        </row>
        <row r="6947">
          <cell r="AR6947" t="str">
            <v>enero</v>
          </cell>
        </row>
        <row r="6948">
          <cell r="AR6948" t="str">
            <v>enero</v>
          </cell>
        </row>
        <row r="6949">
          <cell r="AR6949" t="str">
            <v>enero</v>
          </cell>
        </row>
        <row r="6950">
          <cell r="AR6950" t="str">
            <v>enero</v>
          </cell>
        </row>
        <row r="6951">
          <cell r="AR6951" t="str">
            <v>enero</v>
          </cell>
        </row>
        <row r="6952">
          <cell r="AR6952" t="str">
            <v>enero</v>
          </cell>
        </row>
        <row r="6953">
          <cell r="AR6953" t="str">
            <v>enero</v>
          </cell>
        </row>
        <row r="6954">
          <cell r="AR6954" t="str">
            <v>enero</v>
          </cell>
        </row>
        <row r="6955">
          <cell r="AR6955" t="str">
            <v>enero</v>
          </cell>
        </row>
        <row r="6956">
          <cell r="AR6956" t="str">
            <v>enero</v>
          </cell>
        </row>
        <row r="6957">
          <cell r="AR6957" t="str">
            <v>enero</v>
          </cell>
        </row>
        <row r="6958">
          <cell r="AR6958" t="str">
            <v>enero</v>
          </cell>
        </row>
        <row r="6959">
          <cell r="AR6959" t="str">
            <v>enero</v>
          </cell>
        </row>
        <row r="6960">
          <cell r="AR6960" t="str">
            <v>enero</v>
          </cell>
        </row>
        <row r="6961">
          <cell r="AR6961" t="str">
            <v>enero</v>
          </cell>
        </row>
        <row r="6962">
          <cell r="AR6962" t="str">
            <v>enero</v>
          </cell>
        </row>
        <row r="6963">
          <cell r="AR6963" t="str">
            <v>enero</v>
          </cell>
        </row>
        <row r="6964">
          <cell r="AR6964" t="str">
            <v>enero</v>
          </cell>
        </row>
        <row r="6965">
          <cell r="AR6965" t="str">
            <v>enero</v>
          </cell>
        </row>
        <row r="6966">
          <cell r="AR6966" t="str">
            <v>enero</v>
          </cell>
        </row>
        <row r="6967">
          <cell r="AR6967" t="str">
            <v>enero</v>
          </cell>
        </row>
        <row r="6968">
          <cell r="AR6968" t="str">
            <v>enero</v>
          </cell>
        </row>
        <row r="6969">
          <cell r="AR6969" t="str">
            <v>enero</v>
          </cell>
        </row>
        <row r="6970">
          <cell r="AR6970" t="str">
            <v>enero</v>
          </cell>
        </row>
        <row r="6971">
          <cell r="AR6971" t="str">
            <v>enero</v>
          </cell>
        </row>
        <row r="6972">
          <cell r="AR6972" t="str">
            <v>enero</v>
          </cell>
        </row>
        <row r="6973">
          <cell r="AR6973" t="str">
            <v>enero</v>
          </cell>
        </row>
        <row r="6974">
          <cell r="AR6974" t="str">
            <v>enero</v>
          </cell>
        </row>
        <row r="6975">
          <cell r="AR6975" t="str">
            <v>enero</v>
          </cell>
        </row>
        <row r="6976">
          <cell r="AR6976" t="str">
            <v>enero</v>
          </cell>
        </row>
        <row r="6977">
          <cell r="AR6977" t="str">
            <v>enero</v>
          </cell>
        </row>
        <row r="6978">
          <cell r="AR6978" t="str">
            <v>enero</v>
          </cell>
        </row>
        <row r="6979">
          <cell r="AR6979" t="str">
            <v>enero</v>
          </cell>
        </row>
        <row r="6980">
          <cell r="AR6980" t="str">
            <v>enero</v>
          </cell>
        </row>
        <row r="6981">
          <cell r="AR6981" t="str">
            <v>enero</v>
          </cell>
        </row>
        <row r="6982">
          <cell r="AR6982" t="str">
            <v>enero</v>
          </cell>
        </row>
        <row r="6983">
          <cell r="AR6983" t="str">
            <v>enero</v>
          </cell>
        </row>
        <row r="6984">
          <cell r="AR6984" t="str">
            <v>enero</v>
          </cell>
        </row>
        <row r="6985">
          <cell r="AR6985" t="str">
            <v>enero</v>
          </cell>
        </row>
        <row r="6986">
          <cell r="AR6986" t="str">
            <v>enero</v>
          </cell>
        </row>
        <row r="6987">
          <cell r="AR6987" t="str">
            <v>enero</v>
          </cell>
        </row>
        <row r="6988">
          <cell r="AR6988" t="str">
            <v>enero</v>
          </cell>
        </row>
        <row r="6989">
          <cell r="AR6989" t="str">
            <v>enero</v>
          </cell>
        </row>
        <row r="6990">
          <cell r="AR6990" t="str">
            <v>enero</v>
          </cell>
        </row>
        <row r="6991">
          <cell r="AR6991" t="str">
            <v>enero</v>
          </cell>
        </row>
        <row r="6992">
          <cell r="AR6992" t="str">
            <v>enero</v>
          </cell>
        </row>
        <row r="6993">
          <cell r="AR6993" t="str">
            <v>enero</v>
          </cell>
        </row>
        <row r="6994">
          <cell r="AR6994" t="str">
            <v>enero</v>
          </cell>
        </row>
        <row r="6995">
          <cell r="AR6995" t="str">
            <v>enero</v>
          </cell>
        </row>
        <row r="6996">
          <cell r="AR6996" t="str">
            <v>enero</v>
          </cell>
        </row>
        <row r="6997">
          <cell r="AR6997" t="str">
            <v>enero</v>
          </cell>
        </row>
        <row r="6998">
          <cell r="AR6998" t="str">
            <v>enero</v>
          </cell>
        </row>
        <row r="6999">
          <cell r="AR6999" t="str">
            <v>enero</v>
          </cell>
        </row>
        <row r="7000">
          <cell r="AR7000" t="str">
            <v>enero</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abSelected="1" topLeftCell="D1" zoomScale="87" zoomScaleNormal="87" workbookViewId="0">
      <pane ySplit="3" topLeftCell="A37" activePane="bottomLeft" state="frozen"/>
      <selection pane="bottomLeft" activeCell="I42" sqref="I42"/>
    </sheetView>
  </sheetViews>
  <sheetFormatPr baseColWidth="10" defaultRowHeight="14.5" x14ac:dyDescent="0.35"/>
  <cols>
    <col min="1" max="1" width="32.54296875" bestFit="1" customWidth="1"/>
    <col min="2" max="2" width="69.81640625" bestFit="1" customWidth="1"/>
    <col min="3" max="3" width="255.6328125" bestFit="1" customWidth="1"/>
    <col min="4" max="4" width="15" bestFit="1" customWidth="1"/>
    <col min="5" max="7" width="14" bestFit="1" customWidth="1"/>
    <col min="8" max="8" width="15" bestFit="1" customWidth="1"/>
    <col min="13" max="13" width="11.81640625" bestFit="1" customWidth="1"/>
  </cols>
  <sheetData>
    <row r="1" spans="1:13" ht="84.5" customHeight="1" thickBot="1" x14ac:dyDescent="0.4">
      <c r="A1" s="126" t="s">
        <v>327</v>
      </c>
      <c r="B1" s="127"/>
      <c r="C1" s="127"/>
      <c r="D1" s="127"/>
      <c r="E1" s="127"/>
      <c r="F1" s="127"/>
      <c r="G1" s="127"/>
      <c r="H1" s="127"/>
      <c r="I1" s="127"/>
      <c r="J1" s="127"/>
      <c r="K1" s="127"/>
      <c r="L1" s="127"/>
      <c r="M1" s="128"/>
    </row>
    <row r="2" spans="1:13" ht="15" thickBot="1" x14ac:dyDescent="0.4">
      <c r="A2" s="122" t="s">
        <v>326</v>
      </c>
      <c r="B2" s="122"/>
      <c r="C2" s="122" t="s">
        <v>325</v>
      </c>
      <c r="D2" s="122" t="s">
        <v>324</v>
      </c>
      <c r="E2" s="123" t="s">
        <v>318</v>
      </c>
      <c r="F2" s="123"/>
      <c r="G2" s="123"/>
      <c r="H2" s="123"/>
      <c r="I2" s="123" t="s">
        <v>319</v>
      </c>
      <c r="J2" s="123"/>
      <c r="K2" s="123"/>
      <c r="L2" s="124" t="s">
        <v>321</v>
      </c>
      <c r="M2" s="125"/>
    </row>
    <row r="3" spans="1:13" x14ac:dyDescent="0.35">
      <c r="A3" s="81" t="s">
        <v>253</v>
      </c>
      <c r="B3" s="82" t="s">
        <v>254</v>
      </c>
      <c r="C3" s="83" t="s">
        <v>255</v>
      </c>
      <c r="D3" s="84" t="s">
        <v>256</v>
      </c>
      <c r="E3" s="85" t="s">
        <v>313</v>
      </c>
      <c r="F3" s="86" t="s">
        <v>314</v>
      </c>
      <c r="G3" s="87" t="s">
        <v>315</v>
      </c>
      <c r="H3" s="88" t="s">
        <v>256</v>
      </c>
      <c r="I3" s="89" t="s">
        <v>320</v>
      </c>
      <c r="J3" s="82" t="s">
        <v>314</v>
      </c>
      <c r="K3" s="83" t="s">
        <v>315</v>
      </c>
      <c r="L3" s="89" t="s">
        <v>322</v>
      </c>
      <c r="M3" s="83" t="s">
        <v>323</v>
      </c>
    </row>
    <row r="4" spans="1:13" x14ac:dyDescent="0.35">
      <c r="A4" s="90" t="s">
        <v>257</v>
      </c>
      <c r="B4" s="91" t="s">
        <v>258</v>
      </c>
      <c r="C4" s="92" t="s">
        <v>259</v>
      </c>
      <c r="D4" s="93">
        <v>5992839270</v>
      </c>
      <c r="E4" s="94">
        <v>486964091</v>
      </c>
      <c r="F4" s="95">
        <v>2550382610</v>
      </c>
      <c r="G4" s="96">
        <v>477297014</v>
      </c>
      <c r="H4" s="97">
        <f>SUM(E4:G4)</f>
        <v>3514643715</v>
      </c>
      <c r="I4" s="98">
        <f ca="1">IF(SUMIFS([1]PAA!$AK$3:$AK$7000,[1]PAA!$AR$3:$AR$7000,I$6)=0,"",ROUND((SUM(#REF!)/$D4),2))</f>
        <v>0.08</v>
      </c>
      <c r="J4" s="99">
        <f ca="1">IF(SUMIFS([1]PAA!$AK$3:$AK$7000,[1]PAA!$AR$3:$AR$7000,J$6)=0,"",ROUND((SUM(#REF!)/$D4),2))</f>
        <v>0.51</v>
      </c>
      <c r="K4" s="100">
        <f ca="1">IF(SUMIFS([1]PAA!$AK$3:$AK$7000,[1]PAA!$AR$3:$AR$7000,K$6)=0,"",ROUND((SUM(#REF!)/$D4),2))</f>
        <v>0.59</v>
      </c>
      <c r="L4" s="101">
        <v>342</v>
      </c>
      <c r="M4" s="102">
        <v>113</v>
      </c>
    </row>
    <row r="5" spans="1:13" x14ac:dyDescent="0.35">
      <c r="A5" s="90" t="s">
        <v>257</v>
      </c>
      <c r="B5" s="91" t="s">
        <v>258</v>
      </c>
      <c r="C5" s="92" t="s">
        <v>260</v>
      </c>
      <c r="D5" s="93">
        <v>1014944755</v>
      </c>
      <c r="E5" s="94">
        <v>0</v>
      </c>
      <c r="F5" s="95">
        <v>701439555</v>
      </c>
      <c r="G5" s="96">
        <v>109435200</v>
      </c>
      <c r="H5" s="97">
        <f t="shared" ref="H5:H53" si="0">SUM(E5:G5)</f>
        <v>810874755</v>
      </c>
      <c r="I5" s="98">
        <f ca="1">IF(SUMIFS([1]PAA!$AK$3:$AK$7000,[1]PAA!$AR$3:$AR$7000,I$6)=0,"",ROUND((SUM(#REF!)/$D5),2))</f>
        <v>0</v>
      </c>
      <c r="J5" s="99">
        <f ca="1">IF(SUMIFS([1]PAA!$AK$3:$AK$7000,[1]PAA!$AR$3:$AR$7000,J$6)=0,"",ROUND((SUM(#REF!)/$D5),2))</f>
        <v>0.69</v>
      </c>
      <c r="K5" s="100">
        <f ca="1">IF(SUMIFS([1]PAA!$AK$3:$AK$7000,[1]PAA!$AR$3:$AR$7000,K$6)=0,"",ROUND((SUM(#REF!)/$D5),2))</f>
        <v>0.8</v>
      </c>
      <c r="L5" s="101">
        <v>52</v>
      </c>
      <c r="M5" s="102">
        <v>18</v>
      </c>
    </row>
    <row r="6" spans="1:13" x14ac:dyDescent="0.35">
      <c r="A6" s="90" t="s">
        <v>257</v>
      </c>
      <c r="B6" s="91" t="s">
        <v>258</v>
      </c>
      <c r="C6" s="92" t="s">
        <v>261</v>
      </c>
      <c r="D6" s="93">
        <v>1924219355</v>
      </c>
      <c r="E6" s="94">
        <v>119857600</v>
      </c>
      <c r="F6" s="95">
        <v>1609783155</v>
      </c>
      <c r="G6" s="96">
        <v>171969600</v>
      </c>
      <c r="H6" s="97">
        <f t="shared" si="0"/>
        <v>1901610355</v>
      </c>
      <c r="I6" s="98">
        <f ca="1">IF(SUMIFS([1]PAA!$AK$3:$AK$7000,[1]PAA!$AR$3:$AR$7000,I$6)=0,"",ROUND((SUM(#REF!)/$D6),2))</f>
        <v>0.06</v>
      </c>
      <c r="J6" s="99">
        <f ca="1">IF(SUMIFS([1]PAA!$AK$3:$AK$7000,[1]PAA!$AR$3:$AR$7000,J$6)=0,"",ROUND((SUM(#REF!)/$D6),2))</f>
        <v>0.9</v>
      </c>
      <c r="K6" s="100">
        <f ca="1">IF(SUMIFS([1]PAA!$AK$3:$AK$7000,[1]PAA!$AR$3:$AR$7000,K$6)=0,"",ROUND((SUM(#REF!)/$D6),2))</f>
        <v>0.99</v>
      </c>
      <c r="L6" s="101">
        <v>89</v>
      </c>
      <c r="M6" s="102">
        <v>31</v>
      </c>
    </row>
    <row r="7" spans="1:13" x14ac:dyDescent="0.35">
      <c r="A7" s="90" t="s">
        <v>257</v>
      </c>
      <c r="B7" s="91" t="s">
        <v>262</v>
      </c>
      <c r="C7" s="92" t="s">
        <v>263</v>
      </c>
      <c r="D7" s="93">
        <v>17898722439</v>
      </c>
      <c r="E7" s="94">
        <v>568364016</v>
      </c>
      <c r="F7" s="95">
        <v>417031026</v>
      </c>
      <c r="G7" s="96">
        <v>3199948965</v>
      </c>
      <c r="H7" s="97">
        <f t="shared" si="0"/>
        <v>4185344007</v>
      </c>
      <c r="I7" s="98">
        <f ca="1">IF(SUMIFS([1]PAA!$AK$3:$AK$7000,[1]PAA!$AR$3:$AR$7000,I$6)=0,"",ROUND((SUM(#REF!)/$D7),2))</f>
        <v>0.03</v>
      </c>
      <c r="J7" s="99">
        <f ca="1">IF(SUMIFS([1]PAA!$AK$3:$AK$7000,[1]PAA!$AR$3:$AR$7000,J$6)=0,"",ROUND((SUM(#REF!)/$D7),2))</f>
        <v>0.06</v>
      </c>
      <c r="K7" s="100">
        <f ca="1">IF(SUMIFS([1]PAA!$AK$3:$AK$7000,[1]PAA!$AR$3:$AR$7000,K$6)=0,"",ROUND((SUM(#REF!)/$D7),2))</f>
        <v>0.23</v>
      </c>
      <c r="L7" s="101">
        <v>100</v>
      </c>
      <c r="M7" s="102">
        <v>25</v>
      </c>
    </row>
    <row r="8" spans="1:13" x14ac:dyDescent="0.35">
      <c r="A8" s="90" t="s">
        <v>257</v>
      </c>
      <c r="B8" s="91" t="s">
        <v>262</v>
      </c>
      <c r="C8" s="92" t="s">
        <v>264</v>
      </c>
      <c r="D8" s="93">
        <v>922525594</v>
      </c>
      <c r="E8" s="94">
        <v>126374892</v>
      </c>
      <c r="F8" s="95">
        <v>144655141</v>
      </c>
      <c r="G8" s="96">
        <v>321870200</v>
      </c>
      <c r="H8" s="97">
        <f t="shared" si="0"/>
        <v>592900233</v>
      </c>
      <c r="I8" s="98">
        <f ca="1">IF(SUMIFS([1]PAA!$AK$3:$AK$7000,[1]PAA!$AR$3:$AR$7000,I$6)=0,"",ROUND((SUM(#REF!)/$D8),2))</f>
        <v>0.14000000000000001</v>
      </c>
      <c r="J8" s="99">
        <f ca="1">IF(SUMIFS([1]PAA!$AK$3:$AK$7000,[1]PAA!$AR$3:$AR$7000,J$6)=0,"",ROUND((SUM(#REF!)/$D8),2))</f>
        <v>0.28999999999999998</v>
      </c>
      <c r="K8" s="100">
        <f ca="1">IF(SUMIFS([1]PAA!$AK$3:$AK$7000,[1]PAA!$AR$3:$AR$7000,K$6)=0,"",ROUND((SUM(#REF!)/$D8),2))</f>
        <v>0.64</v>
      </c>
      <c r="L8" s="101">
        <v>80</v>
      </c>
      <c r="M8" s="102">
        <v>60</v>
      </c>
    </row>
    <row r="9" spans="1:13" x14ac:dyDescent="0.35">
      <c r="A9" s="90" t="s">
        <v>257</v>
      </c>
      <c r="B9" s="91" t="s">
        <v>262</v>
      </c>
      <c r="C9" s="92" t="s">
        <v>265</v>
      </c>
      <c r="D9" s="93">
        <v>5595096873</v>
      </c>
      <c r="E9" s="94">
        <v>326581108</v>
      </c>
      <c r="F9" s="95">
        <v>1209384049</v>
      </c>
      <c r="G9" s="96">
        <v>961646671</v>
      </c>
      <c r="H9" s="97">
        <f t="shared" si="0"/>
        <v>2497611828</v>
      </c>
      <c r="I9" s="98">
        <f ca="1">IF(SUMIFS([1]PAA!$AK$3:$AK$7000,[1]PAA!$AR$3:$AR$7000,I$6)=0,"",ROUND((SUM(#REF!)/$D9),2))</f>
        <v>0.06</v>
      </c>
      <c r="J9" s="99">
        <f ca="1">IF(SUMIFS([1]PAA!$AK$3:$AK$7000,[1]PAA!$AR$3:$AR$7000,J$6)=0,"",ROUND((SUM(#REF!)/$D9),2))</f>
        <v>0.27</v>
      </c>
      <c r="K9" s="100">
        <f ca="1">IF(SUMIFS([1]PAA!$AK$3:$AK$7000,[1]PAA!$AR$3:$AR$7000,K$6)=0,"",ROUND((SUM(#REF!)/$D9),2))</f>
        <v>0.45</v>
      </c>
      <c r="L9" s="101">
        <v>95</v>
      </c>
      <c r="M9" s="102">
        <v>60</v>
      </c>
    </row>
    <row r="10" spans="1:13" x14ac:dyDescent="0.35">
      <c r="A10" s="90" t="s">
        <v>257</v>
      </c>
      <c r="B10" s="91" t="s">
        <v>262</v>
      </c>
      <c r="C10" s="92" t="s">
        <v>266</v>
      </c>
      <c r="D10" s="93">
        <v>2168267422</v>
      </c>
      <c r="E10" s="94">
        <v>411746017</v>
      </c>
      <c r="F10" s="95">
        <v>738338309</v>
      </c>
      <c r="G10" s="96">
        <v>652424776</v>
      </c>
      <c r="H10" s="97">
        <f t="shared" si="0"/>
        <v>1802509102</v>
      </c>
      <c r="I10" s="98">
        <f ca="1">IF(SUMIFS([1]PAA!$AK$3:$AK$7000,[1]PAA!$AR$3:$AR$7000,I$6)=0,"",ROUND((SUM(#REF!)/$D10),2))</f>
        <v>0.19</v>
      </c>
      <c r="J10" s="99">
        <f ca="1">IF(SUMIFS([1]PAA!$AK$3:$AK$7000,[1]PAA!$AR$3:$AR$7000,J$6)=0,"",ROUND((SUM(#REF!)/$D10),2))</f>
        <v>0.53</v>
      </c>
      <c r="K10" s="100">
        <f ca="1">IF(SUMIFS([1]PAA!$AK$3:$AK$7000,[1]PAA!$AR$3:$AR$7000,K$6)=0,"",ROUND((SUM(#REF!)/$D10),2))</f>
        <v>0.83</v>
      </c>
      <c r="L10" s="101">
        <v>3</v>
      </c>
      <c r="M10" s="102">
        <v>3</v>
      </c>
    </row>
    <row r="11" spans="1:13" x14ac:dyDescent="0.35">
      <c r="A11" s="90" t="s">
        <v>257</v>
      </c>
      <c r="B11" s="91" t="s">
        <v>267</v>
      </c>
      <c r="C11" s="92" t="s">
        <v>268</v>
      </c>
      <c r="D11" s="93">
        <v>10682722065</v>
      </c>
      <c r="E11" s="94">
        <v>1680125142</v>
      </c>
      <c r="F11" s="95">
        <v>183312251</v>
      </c>
      <c r="G11" s="96">
        <v>387832755</v>
      </c>
      <c r="H11" s="97">
        <f t="shared" si="0"/>
        <v>2251270148</v>
      </c>
      <c r="I11" s="98">
        <f ca="1">IF(SUMIFS([1]PAA!$AK$3:$AK$7000,[1]PAA!$AR$3:$AR$7000,I$6)=0,"",ROUND((SUM(#REF!)/$D11),2))</f>
        <v>0.16</v>
      </c>
      <c r="J11" s="99">
        <f ca="1">IF(SUMIFS([1]PAA!$AK$3:$AK$7000,[1]PAA!$AR$3:$AR$7000,J$6)=0,"",ROUND((SUM(#REF!)/$D11),2))</f>
        <v>0.17</v>
      </c>
      <c r="K11" s="100">
        <f ca="1">IF(SUMIFS([1]PAA!$AK$3:$AK$7000,[1]PAA!$AR$3:$AR$7000,K$6)=0,"",ROUND((SUM(#REF!)/$D11),2))</f>
        <v>0.21</v>
      </c>
      <c r="L11" s="101">
        <v>25</v>
      </c>
      <c r="M11" s="102">
        <v>24</v>
      </c>
    </row>
    <row r="12" spans="1:13" x14ac:dyDescent="0.35">
      <c r="A12" s="90" t="s">
        <v>257</v>
      </c>
      <c r="B12" s="91" t="s">
        <v>267</v>
      </c>
      <c r="C12" s="92" t="s">
        <v>269</v>
      </c>
      <c r="D12" s="93">
        <v>652960394</v>
      </c>
      <c r="E12" s="94">
        <v>15681264</v>
      </c>
      <c r="F12" s="95">
        <v>22711759</v>
      </c>
      <c r="G12" s="96">
        <v>0</v>
      </c>
      <c r="H12" s="97">
        <f t="shared" si="0"/>
        <v>38393023</v>
      </c>
      <c r="I12" s="98">
        <f ca="1">IF(SUMIFS([1]PAA!$AK$3:$AK$7000,[1]PAA!$AR$3:$AR$7000,I$6)=0,"",ROUND((SUM(#REF!)/$D12),2))</f>
        <v>0.02</v>
      </c>
      <c r="J12" s="99">
        <f ca="1">IF(SUMIFS([1]PAA!$AK$3:$AK$7000,[1]PAA!$AR$3:$AR$7000,J$6)=0,"",ROUND((SUM(#REF!)/$D12),2))</f>
        <v>0.06</v>
      </c>
      <c r="K12" s="100">
        <f ca="1">IF(SUMIFS([1]PAA!$AK$3:$AK$7000,[1]PAA!$AR$3:$AR$7000,K$6)=0,"",ROUND((SUM(#REF!)/$D12),2))</f>
        <v>0.06</v>
      </c>
      <c r="L12" s="101">
        <v>2</v>
      </c>
      <c r="M12" s="102">
        <v>2</v>
      </c>
    </row>
    <row r="13" spans="1:13" x14ac:dyDescent="0.35">
      <c r="A13" s="90" t="s">
        <v>257</v>
      </c>
      <c r="B13" s="91" t="s">
        <v>267</v>
      </c>
      <c r="C13" s="92" t="s">
        <v>270</v>
      </c>
      <c r="D13" s="93">
        <v>1677283503</v>
      </c>
      <c r="E13" s="94">
        <v>221558203</v>
      </c>
      <c r="F13" s="95">
        <v>33976838</v>
      </c>
      <c r="G13" s="96">
        <v>0</v>
      </c>
      <c r="H13" s="97">
        <f t="shared" si="0"/>
        <v>255535041</v>
      </c>
      <c r="I13" s="98">
        <f ca="1">IF(SUMIFS([1]PAA!$AK$3:$AK$7000,[1]PAA!$AR$3:$AR$7000,I$6)=0,"",ROUND((SUM(#REF!)/$D13),2))</f>
        <v>0.13</v>
      </c>
      <c r="J13" s="99">
        <f ca="1">IF(SUMIFS([1]PAA!$AK$3:$AK$7000,[1]PAA!$AR$3:$AR$7000,J$6)=0,"",ROUND((SUM(#REF!)/$D13),2))</f>
        <v>0.15</v>
      </c>
      <c r="K13" s="100">
        <f ca="1">IF(SUMIFS([1]PAA!$AK$3:$AK$7000,[1]PAA!$AR$3:$AR$7000,K$6)=0,"",ROUND((SUM(#REF!)/$D13),2))</f>
        <v>0.15</v>
      </c>
      <c r="L13" s="101">
        <v>85</v>
      </c>
      <c r="M13" s="102">
        <v>65</v>
      </c>
    </row>
    <row r="14" spans="1:13" x14ac:dyDescent="0.35">
      <c r="A14" s="90" t="s">
        <v>257</v>
      </c>
      <c r="B14" s="91" t="s">
        <v>267</v>
      </c>
      <c r="C14" s="92" t="s">
        <v>271</v>
      </c>
      <c r="D14" s="93">
        <v>579041339</v>
      </c>
      <c r="E14" s="94">
        <v>0</v>
      </c>
      <c r="F14" s="95">
        <v>431190855</v>
      </c>
      <c r="G14" s="96">
        <v>147850484</v>
      </c>
      <c r="H14" s="97">
        <f t="shared" si="0"/>
        <v>579041339</v>
      </c>
      <c r="I14" s="98">
        <f ca="1">IF(SUMIFS([1]PAA!$AK$3:$AK$7000,[1]PAA!$AR$3:$AR$7000,I$6)=0,"",ROUND((SUM(#REF!)/$D14),2))</f>
        <v>0</v>
      </c>
      <c r="J14" s="99">
        <f ca="1">IF(SUMIFS([1]PAA!$AK$3:$AK$7000,[1]PAA!$AR$3:$AR$7000,J$6)=0,"",ROUND((SUM(#REF!)/$D14),2))</f>
        <v>0.74</v>
      </c>
      <c r="K14" s="100">
        <f ca="1">IF(SUMIFS([1]PAA!$AK$3:$AK$7000,[1]PAA!$AR$3:$AR$7000,K$6)=0,"",ROUND((SUM(#REF!)/$D14),2))</f>
        <v>1</v>
      </c>
      <c r="L14" s="101">
        <v>85</v>
      </c>
      <c r="M14" s="102">
        <v>66.25</v>
      </c>
    </row>
    <row r="15" spans="1:13" x14ac:dyDescent="0.35">
      <c r="A15" s="90" t="s">
        <v>257</v>
      </c>
      <c r="B15" s="91" t="s">
        <v>267</v>
      </c>
      <c r="C15" s="92" t="s">
        <v>272</v>
      </c>
      <c r="D15" s="93">
        <v>4034526440</v>
      </c>
      <c r="E15" s="94">
        <v>406235200</v>
      </c>
      <c r="F15" s="95">
        <v>1572755069</v>
      </c>
      <c r="G15" s="96">
        <v>1107349075</v>
      </c>
      <c r="H15" s="97">
        <f t="shared" si="0"/>
        <v>3086339344</v>
      </c>
      <c r="I15" s="98">
        <f ca="1">IF(SUMIFS([1]PAA!$AK$3:$AK$7000,[1]PAA!$AR$3:$AR$7000,I$6)=0,"",ROUND((SUM(#REF!)/$D15),2))</f>
        <v>0.1</v>
      </c>
      <c r="J15" s="99">
        <f ca="1">IF(SUMIFS([1]PAA!$AK$3:$AK$7000,[1]PAA!$AR$3:$AR$7000,J$6)=0,"",ROUND((SUM(#REF!)/$D15),2))</f>
        <v>0.49</v>
      </c>
      <c r="K15" s="100">
        <f ca="1">IF(SUMIFS([1]PAA!$AK$3:$AK$7000,[1]PAA!$AR$3:$AR$7000,K$6)=0,"",ROUND((SUM(#REF!)/$D15),2))</f>
        <v>0.76</v>
      </c>
      <c r="L15" s="101">
        <v>85</v>
      </c>
      <c r="M15" s="102">
        <v>66</v>
      </c>
    </row>
    <row r="16" spans="1:13" x14ac:dyDescent="0.35">
      <c r="A16" s="90" t="s">
        <v>257</v>
      </c>
      <c r="B16" s="91" t="s">
        <v>267</v>
      </c>
      <c r="C16" s="92" t="s">
        <v>273</v>
      </c>
      <c r="D16" s="93">
        <v>1601626267</v>
      </c>
      <c r="E16" s="94">
        <v>138317400</v>
      </c>
      <c r="F16" s="95">
        <v>1379115667</v>
      </c>
      <c r="G16" s="96">
        <v>84193200</v>
      </c>
      <c r="H16" s="97">
        <f t="shared" si="0"/>
        <v>1601626267</v>
      </c>
      <c r="I16" s="98">
        <f ca="1">IF(SUMIFS([1]PAA!$AK$3:$AK$7000,[1]PAA!$AR$3:$AR$7000,I$6)=0,"",ROUND((SUM(#REF!)/$D16),2))</f>
        <v>0.09</v>
      </c>
      <c r="J16" s="99">
        <f ca="1">IF(SUMIFS([1]PAA!$AK$3:$AK$7000,[1]PAA!$AR$3:$AR$7000,J$6)=0,"",ROUND((SUM(#REF!)/$D16),2))</f>
        <v>0.95</v>
      </c>
      <c r="K16" s="100">
        <f ca="1">IF(SUMIFS([1]PAA!$AK$3:$AK$7000,[1]PAA!$AR$3:$AR$7000,K$6)=0,"",ROUND((SUM(#REF!)/$D16),2))</f>
        <v>1</v>
      </c>
      <c r="L16" s="101">
        <v>0.85</v>
      </c>
      <c r="M16" s="102">
        <v>0.66</v>
      </c>
    </row>
    <row r="17" spans="1:13" x14ac:dyDescent="0.35">
      <c r="A17" s="90" t="s">
        <v>257</v>
      </c>
      <c r="B17" s="91" t="s">
        <v>267</v>
      </c>
      <c r="C17" s="92" t="s">
        <v>274</v>
      </c>
      <c r="D17" s="93">
        <v>872012222</v>
      </c>
      <c r="E17" s="94">
        <v>0</v>
      </c>
      <c r="F17" s="95">
        <v>211699735</v>
      </c>
      <c r="G17" s="96">
        <v>376584487</v>
      </c>
      <c r="H17" s="97">
        <f t="shared" si="0"/>
        <v>588284222</v>
      </c>
      <c r="I17" s="98">
        <f ca="1">IF(SUMIFS([1]PAA!$AK$3:$AK$7000,[1]PAA!$AR$3:$AR$7000,I$6)=0,"",ROUND((SUM(#REF!)/$D17),2))</f>
        <v>0</v>
      </c>
      <c r="J17" s="99">
        <f ca="1">IF(SUMIFS([1]PAA!$AK$3:$AK$7000,[1]PAA!$AR$3:$AR$7000,J$6)=0,"",ROUND((SUM(#REF!)/$D17),2))</f>
        <v>0.24</v>
      </c>
      <c r="K17" s="100">
        <f ca="1">IF(SUMIFS([1]PAA!$AK$3:$AK$7000,[1]PAA!$AR$3:$AR$7000,K$6)=0,"",ROUND((SUM(#REF!)/$D17),2))</f>
        <v>0.67</v>
      </c>
      <c r="L17" s="101">
        <v>7</v>
      </c>
      <c r="M17" s="102">
        <v>6.5</v>
      </c>
    </row>
    <row r="18" spans="1:13" x14ac:dyDescent="0.35">
      <c r="A18" s="90" t="s">
        <v>257</v>
      </c>
      <c r="B18" s="91" t="s">
        <v>267</v>
      </c>
      <c r="C18" s="103" t="s">
        <v>316</v>
      </c>
      <c r="D18" s="93">
        <v>0</v>
      </c>
      <c r="E18" s="94">
        <v>0</v>
      </c>
      <c r="F18" s="95">
        <v>0</v>
      </c>
      <c r="G18" s="96">
        <v>0</v>
      </c>
      <c r="H18" s="97">
        <f t="shared" si="0"/>
        <v>0</v>
      </c>
      <c r="I18" s="104">
        <v>0.65</v>
      </c>
      <c r="J18" s="105">
        <v>0.67</v>
      </c>
      <c r="K18" s="106">
        <v>0.72</v>
      </c>
      <c r="L18" s="107">
        <v>5</v>
      </c>
      <c r="M18" s="108" t="s">
        <v>317</v>
      </c>
    </row>
    <row r="19" spans="1:13" x14ac:dyDescent="0.35">
      <c r="A19" s="90" t="s">
        <v>257</v>
      </c>
      <c r="B19" s="91" t="s">
        <v>275</v>
      </c>
      <c r="C19" s="92" t="s">
        <v>276</v>
      </c>
      <c r="D19" s="93">
        <v>1225470402</v>
      </c>
      <c r="E19" s="94">
        <v>0</v>
      </c>
      <c r="F19" s="95">
        <v>358958952</v>
      </c>
      <c r="G19" s="96">
        <v>749477289</v>
      </c>
      <c r="H19" s="97">
        <f t="shared" si="0"/>
        <v>1108436241</v>
      </c>
      <c r="I19" s="98">
        <f ca="1">IF(SUMIFS([1]PAA!$AK$3:$AK$7000,[1]PAA!$AR$3:$AR$7000,I$6)=0,"",ROUND((SUM(#REF!)/$D18),2))</f>
        <v>0</v>
      </c>
      <c r="J19" s="99">
        <f ca="1">IF(SUMIFS([1]PAA!$AK$3:$AK$7000,[1]PAA!$AR$3:$AR$7000,J$6)=0,"",ROUND((SUM(#REF!)/$D18),2))</f>
        <v>0.28999999999999998</v>
      </c>
      <c r="K19" s="100">
        <f ca="1">IF(SUMIFS([1]PAA!$AK$3:$AK$7000,[1]PAA!$AR$3:$AR$7000,K$6)=0,"",ROUND((SUM(#REF!)/$D18),2))</f>
        <v>0.9</v>
      </c>
      <c r="L19" s="101">
        <v>90</v>
      </c>
      <c r="M19" s="102">
        <v>63</v>
      </c>
    </row>
    <row r="20" spans="1:13" x14ac:dyDescent="0.35">
      <c r="A20" s="90" t="s">
        <v>257</v>
      </c>
      <c r="B20" s="91" t="s">
        <v>275</v>
      </c>
      <c r="C20" s="92" t="s">
        <v>277</v>
      </c>
      <c r="D20" s="93">
        <v>2692641672</v>
      </c>
      <c r="E20" s="94">
        <v>21922831</v>
      </c>
      <c r="F20" s="95">
        <v>245165778</v>
      </c>
      <c r="G20" s="96">
        <v>573769587</v>
      </c>
      <c r="H20" s="97">
        <f t="shared" si="0"/>
        <v>840858196</v>
      </c>
      <c r="I20" s="98">
        <f ca="1">IF(SUMIFS([1]PAA!$AK$3:$AK$7000,[1]PAA!$AR$3:$AR$7000,I$6)=0,"",ROUND((SUM(#REF!)/$D19),2))</f>
        <v>0.01</v>
      </c>
      <c r="J20" s="99">
        <f ca="1">IF(SUMIFS([1]PAA!$AK$3:$AK$7000,[1]PAA!$AR$3:$AR$7000,J$6)=0,"",ROUND((SUM(#REF!)/$D19),2))</f>
        <v>0.1</v>
      </c>
      <c r="K20" s="100">
        <f ca="1">IF(SUMIFS([1]PAA!$AK$3:$AK$7000,[1]PAA!$AR$3:$AR$7000,K$6)=0,"",ROUND((SUM(#REF!)/$D19),2))</f>
        <v>0.31</v>
      </c>
      <c r="L20" s="101">
        <v>85</v>
      </c>
      <c r="M20" s="102">
        <v>62</v>
      </c>
    </row>
    <row r="21" spans="1:13" x14ac:dyDescent="0.35">
      <c r="A21" s="90" t="s">
        <v>257</v>
      </c>
      <c r="B21" s="91" t="s">
        <v>275</v>
      </c>
      <c r="C21" s="92" t="s">
        <v>278</v>
      </c>
      <c r="D21" s="93">
        <v>2058986932</v>
      </c>
      <c r="E21" s="94">
        <v>0</v>
      </c>
      <c r="F21" s="95">
        <v>745321169</v>
      </c>
      <c r="G21" s="96">
        <v>315545642</v>
      </c>
      <c r="H21" s="97">
        <f t="shared" si="0"/>
        <v>1060866811</v>
      </c>
      <c r="I21" s="98">
        <f ca="1">IF(SUMIFS([1]PAA!$AK$3:$AK$7000,[1]PAA!$AR$3:$AR$7000,I$6)=0,"",ROUND((SUM(#REF!)/$D20),2))</f>
        <v>0</v>
      </c>
      <c r="J21" s="99">
        <f ca="1">IF(SUMIFS([1]PAA!$AK$3:$AK$7000,[1]PAA!$AR$3:$AR$7000,J$6)=0,"",ROUND((SUM(#REF!)/$D20),2))</f>
        <v>0.36</v>
      </c>
      <c r="K21" s="100">
        <f ca="1">IF(SUMIFS([1]PAA!$AK$3:$AK$7000,[1]PAA!$AR$3:$AR$7000,K$6)=0,"",ROUND((SUM(#REF!)/$D20),2))</f>
        <v>0.52</v>
      </c>
      <c r="L21" s="101">
        <v>85</v>
      </c>
      <c r="M21" s="102">
        <v>59</v>
      </c>
    </row>
    <row r="22" spans="1:13" x14ac:dyDescent="0.35">
      <c r="A22" s="90" t="s">
        <v>279</v>
      </c>
      <c r="B22" s="91" t="s">
        <v>280</v>
      </c>
      <c r="C22" s="92" t="s">
        <v>281</v>
      </c>
      <c r="D22" s="93">
        <v>651376000</v>
      </c>
      <c r="E22" s="94">
        <v>504532000</v>
      </c>
      <c r="F22" s="95">
        <v>94332000</v>
      </c>
      <c r="G22" s="96">
        <v>0</v>
      </c>
      <c r="H22" s="97">
        <f t="shared" si="0"/>
        <v>598864000</v>
      </c>
      <c r="I22" s="98">
        <f ca="1">IF(SUMIFS([1]PAA!$AK$3:$AK$7000,[1]PAA!$AR$3:$AR$7000,I$6)=0,"",ROUND((SUM(#REF!)/$D21),2))</f>
        <v>0.77</v>
      </c>
      <c r="J22" s="99">
        <f ca="1">IF(SUMIFS([1]PAA!$AK$3:$AK$7000,[1]PAA!$AR$3:$AR$7000,J$6)=0,"",ROUND((SUM(#REF!)/$D21),2))</f>
        <v>0.92</v>
      </c>
      <c r="K22" s="100">
        <f ca="1">IF(SUMIFS([1]PAA!$AK$3:$AK$7000,[1]PAA!$AR$3:$AR$7000,K$6)=0,"",ROUND((SUM(#REF!)/$D21),2))</f>
        <v>0.92</v>
      </c>
      <c r="L22" s="101">
        <v>2</v>
      </c>
      <c r="M22" s="102">
        <v>0.6</v>
      </c>
    </row>
    <row r="23" spans="1:13" x14ac:dyDescent="0.35">
      <c r="A23" s="90" t="s">
        <v>279</v>
      </c>
      <c r="B23" s="91" t="s">
        <v>280</v>
      </c>
      <c r="C23" s="92" t="s">
        <v>282</v>
      </c>
      <c r="D23" s="93">
        <v>418359000</v>
      </c>
      <c r="E23" s="94">
        <v>318987000</v>
      </c>
      <c r="F23" s="95">
        <v>99372000</v>
      </c>
      <c r="G23" s="96">
        <v>0</v>
      </c>
      <c r="H23" s="97">
        <f t="shared" si="0"/>
        <v>418359000</v>
      </c>
      <c r="I23" s="98">
        <f ca="1">IF(SUMIFS([1]PAA!$AK$3:$AK$7000,[1]PAA!$AR$3:$AR$7000,I$6)=0,"",ROUND((SUM(#REF!)/$D22),2))</f>
        <v>0.76</v>
      </c>
      <c r="J23" s="99">
        <f ca="1">IF(SUMIFS([1]PAA!$AK$3:$AK$7000,[1]PAA!$AR$3:$AR$7000,J$6)=0,"",ROUND((SUM(#REF!)/$D22),2))</f>
        <v>1</v>
      </c>
      <c r="K23" s="100">
        <f ca="1">IF(SUMIFS([1]PAA!$AK$3:$AK$7000,[1]PAA!$AR$3:$AR$7000,K$6)=0,"",ROUND((SUM(#REF!)/$D22),2))</f>
        <v>1</v>
      </c>
      <c r="L23" s="101">
        <v>2</v>
      </c>
      <c r="M23" s="102">
        <v>1</v>
      </c>
    </row>
    <row r="24" spans="1:13" x14ac:dyDescent="0.35">
      <c r="A24" s="90" t="s">
        <v>279</v>
      </c>
      <c r="B24" s="91" t="s">
        <v>283</v>
      </c>
      <c r="C24" s="92" t="s">
        <v>284</v>
      </c>
      <c r="D24" s="93">
        <v>8024581649</v>
      </c>
      <c r="E24" s="94">
        <v>71500000</v>
      </c>
      <c r="F24" s="95">
        <v>3905747000</v>
      </c>
      <c r="G24" s="96">
        <v>2116503000</v>
      </c>
      <c r="H24" s="97">
        <f t="shared" si="0"/>
        <v>6093750000</v>
      </c>
      <c r="I24" s="98">
        <f ca="1">IF(SUMIFS([1]PAA!$AK$3:$AK$7000,[1]PAA!$AR$3:$AR$7000,I$6)=0,"",ROUND((SUM(#REF!)/$D23),2))</f>
        <v>0.01</v>
      </c>
      <c r="J24" s="99">
        <f ca="1">IF(SUMIFS([1]PAA!$AK$3:$AK$7000,[1]PAA!$AR$3:$AR$7000,J$6)=0,"",ROUND((SUM(#REF!)/$D23),2))</f>
        <v>0.5</v>
      </c>
      <c r="K24" s="100">
        <f ca="1">IF(SUMIFS([1]PAA!$AK$3:$AK$7000,[1]PAA!$AR$3:$AR$7000,K$6)=0,"",ROUND((SUM(#REF!)/$D23),2))</f>
        <v>0.76</v>
      </c>
      <c r="L24" s="101">
        <v>90</v>
      </c>
      <c r="M24" s="102">
        <v>84</v>
      </c>
    </row>
    <row r="25" spans="1:13" x14ac:dyDescent="0.35">
      <c r="A25" s="90" t="s">
        <v>279</v>
      </c>
      <c r="B25" s="91" t="s">
        <v>285</v>
      </c>
      <c r="C25" s="92" t="s">
        <v>286</v>
      </c>
      <c r="D25" s="93">
        <v>1053848760</v>
      </c>
      <c r="E25" s="94">
        <v>49806600</v>
      </c>
      <c r="F25" s="95">
        <v>499268290</v>
      </c>
      <c r="G25" s="96">
        <v>472140103</v>
      </c>
      <c r="H25" s="97">
        <f t="shared" si="0"/>
        <v>1021214993</v>
      </c>
      <c r="I25" s="98">
        <f ca="1">IF(SUMIFS([1]PAA!$AK$3:$AK$7000,[1]PAA!$AR$3:$AR$7000,I$6)=0,"",ROUND((SUM(#REF!)/$D24),2))</f>
        <v>0.05</v>
      </c>
      <c r="J25" s="99">
        <f ca="1">IF(SUMIFS([1]PAA!$AK$3:$AK$7000,[1]PAA!$AR$3:$AR$7000,J$6)=0,"",ROUND((SUM(#REF!)/$D24),2))</f>
        <v>0.52</v>
      </c>
      <c r="K25" s="100">
        <f ca="1">IF(SUMIFS([1]PAA!$AK$3:$AK$7000,[1]PAA!$AR$3:$AR$7000,K$6)=0,"",ROUND((SUM(#REF!)/$D24),2))</f>
        <v>0.97</v>
      </c>
      <c r="L25" s="101">
        <v>90</v>
      </c>
      <c r="M25" s="102">
        <v>68.930000000000007</v>
      </c>
    </row>
    <row r="26" spans="1:13" x14ac:dyDescent="0.35">
      <c r="A26" s="90" t="s">
        <v>279</v>
      </c>
      <c r="B26" s="91" t="s">
        <v>285</v>
      </c>
      <c r="C26" s="92" t="s">
        <v>287</v>
      </c>
      <c r="D26" s="93">
        <v>37250000</v>
      </c>
      <c r="E26" s="94">
        <v>0</v>
      </c>
      <c r="F26" s="95">
        <v>0</v>
      </c>
      <c r="G26" s="96">
        <v>0</v>
      </c>
      <c r="H26" s="97">
        <f t="shared" si="0"/>
        <v>0</v>
      </c>
      <c r="I26" s="98">
        <f ca="1">IF(SUMIFS([1]PAA!$AK$3:$AK$7000,[1]PAA!$AR$3:$AR$7000,I$6)=0,"",ROUND((SUM(#REF!)/$D25),2))</f>
        <v>0</v>
      </c>
      <c r="J26" s="99">
        <f ca="1">IF(SUMIFS([1]PAA!$AK$3:$AK$7000,[1]PAA!$AR$3:$AR$7000,J$6)=0,"",ROUND((SUM(#REF!)/$D25),2))</f>
        <v>0</v>
      </c>
      <c r="K26" s="100">
        <f ca="1">IF(SUMIFS([1]PAA!$AK$3:$AK$7000,[1]PAA!$AR$3:$AR$7000,K$6)=0,"",ROUND((SUM(#REF!)/$D25),2))</f>
        <v>0</v>
      </c>
      <c r="L26" s="101">
        <v>100</v>
      </c>
      <c r="M26" s="102">
        <v>80</v>
      </c>
    </row>
    <row r="27" spans="1:13" x14ac:dyDescent="0.35">
      <c r="A27" s="90" t="s">
        <v>279</v>
      </c>
      <c r="B27" s="91" t="s">
        <v>288</v>
      </c>
      <c r="C27" s="92" t="s">
        <v>289</v>
      </c>
      <c r="D27" s="93">
        <v>305974700</v>
      </c>
      <c r="E27" s="94">
        <v>0</v>
      </c>
      <c r="F27" s="95">
        <v>188639700</v>
      </c>
      <c r="G27" s="96">
        <v>91260000</v>
      </c>
      <c r="H27" s="97">
        <f t="shared" si="0"/>
        <v>279899700</v>
      </c>
      <c r="I27" s="98">
        <f ca="1">IF(SUMIFS([1]PAA!$AK$3:$AK$7000,[1]PAA!$AR$3:$AR$7000,I$6)=0,"",ROUND((SUM(#REF!)/$D26),2))</f>
        <v>0</v>
      </c>
      <c r="J27" s="99">
        <f ca="1">IF(SUMIFS([1]PAA!$AK$3:$AK$7000,[1]PAA!$AR$3:$AR$7000,J$6)=0,"",ROUND((SUM(#REF!)/$D26),2))</f>
        <v>0.62</v>
      </c>
      <c r="K27" s="100">
        <f ca="1">IF(SUMIFS([1]PAA!$AK$3:$AK$7000,[1]PAA!$AR$3:$AR$7000,K$6)=0,"",ROUND((SUM(#REF!)/$D26),2))</f>
        <v>0.91</v>
      </c>
      <c r="L27" s="101">
        <v>1</v>
      </c>
      <c r="M27" s="102">
        <v>0.25</v>
      </c>
    </row>
    <row r="28" spans="1:13" x14ac:dyDescent="0.35">
      <c r="A28" s="90" t="s">
        <v>279</v>
      </c>
      <c r="B28" s="91" t="s">
        <v>288</v>
      </c>
      <c r="C28" s="92" t="s">
        <v>290</v>
      </c>
      <c r="D28" s="93">
        <v>106830000</v>
      </c>
      <c r="E28" s="94">
        <v>0</v>
      </c>
      <c r="F28" s="95">
        <v>0</v>
      </c>
      <c r="G28" s="96">
        <v>50400000</v>
      </c>
      <c r="H28" s="97">
        <f t="shared" si="0"/>
        <v>50400000</v>
      </c>
      <c r="I28" s="98">
        <f ca="1">IF(SUMIFS([1]PAA!$AK$3:$AK$7000,[1]PAA!$AR$3:$AR$7000,I$6)=0,"",ROUND((SUM(#REF!)/$D27),2))</f>
        <v>0</v>
      </c>
      <c r="J28" s="99">
        <f ca="1">IF(SUMIFS([1]PAA!$AK$3:$AK$7000,[1]PAA!$AR$3:$AR$7000,J$6)=0,"",ROUND((SUM(#REF!)/$D27),2))</f>
        <v>0</v>
      </c>
      <c r="K28" s="100">
        <f ca="1">IF(SUMIFS([1]PAA!$AK$3:$AK$7000,[1]PAA!$AR$3:$AR$7000,K$6)=0,"",ROUND((SUM(#REF!)/$D27),2))</f>
        <v>0.47</v>
      </c>
      <c r="L28" s="101">
        <v>100</v>
      </c>
      <c r="M28" s="102">
        <v>100</v>
      </c>
    </row>
    <row r="29" spans="1:13" x14ac:dyDescent="0.35">
      <c r="A29" s="90" t="s">
        <v>279</v>
      </c>
      <c r="B29" s="91" t="s">
        <v>288</v>
      </c>
      <c r="C29" s="92" t="s">
        <v>291</v>
      </c>
      <c r="D29" s="93">
        <v>528750532</v>
      </c>
      <c r="E29" s="94">
        <v>0</v>
      </c>
      <c r="F29" s="95">
        <v>214832799</v>
      </c>
      <c r="G29" s="96">
        <v>187706266</v>
      </c>
      <c r="H29" s="97">
        <f t="shared" si="0"/>
        <v>402539065</v>
      </c>
      <c r="I29" s="98">
        <f ca="1">IF(SUMIFS([1]PAA!$AK$3:$AK$7000,[1]PAA!$AR$3:$AR$7000,I$6)=0,"",ROUND((SUM(#REF!)/$D28),2))</f>
        <v>0</v>
      </c>
      <c r="J29" s="99">
        <f ca="1">IF(SUMIFS([1]PAA!$AK$3:$AK$7000,[1]PAA!$AR$3:$AR$7000,J$6)=0,"",ROUND((SUM(#REF!)/$D28),2))</f>
        <v>0.41</v>
      </c>
      <c r="K29" s="100">
        <f ca="1">IF(SUMIFS([1]PAA!$AK$3:$AK$7000,[1]PAA!$AR$3:$AR$7000,K$6)=0,"",ROUND((SUM(#REF!)/$D28),2))</f>
        <v>0.76</v>
      </c>
      <c r="L29" s="101">
        <v>90</v>
      </c>
      <c r="M29" s="102">
        <v>68.39</v>
      </c>
    </row>
    <row r="30" spans="1:13" x14ac:dyDescent="0.35">
      <c r="A30" s="90" t="s">
        <v>279</v>
      </c>
      <c r="B30" s="91" t="s">
        <v>292</v>
      </c>
      <c r="C30" s="92" t="s">
        <v>293</v>
      </c>
      <c r="D30" s="93">
        <v>9755846508</v>
      </c>
      <c r="E30" s="94">
        <v>0</v>
      </c>
      <c r="F30" s="95">
        <v>249194343</v>
      </c>
      <c r="G30" s="96">
        <v>659203232</v>
      </c>
      <c r="H30" s="97">
        <f t="shared" si="0"/>
        <v>908397575</v>
      </c>
      <c r="I30" s="98">
        <f ca="1">IF(SUMIFS([1]PAA!$AK$3:$AK$7000,[1]PAA!$AR$3:$AR$7000,I$6)=0,"",ROUND((SUM(#REF!)/$D29),2))</f>
        <v>0</v>
      </c>
      <c r="J30" s="99">
        <f ca="1">IF(SUMIFS([1]PAA!$AK$3:$AK$7000,[1]PAA!$AR$3:$AR$7000,J$6)=0,"",ROUND((SUM(#REF!)/$D29),2))</f>
        <v>0.03</v>
      </c>
      <c r="K30" s="100">
        <f ca="1">IF(SUMIFS([1]PAA!$AK$3:$AK$7000,[1]PAA!$AR$3:$AR$7000,K$6)=0,"",ROUND((SUM(#REF!)/$D29),2))</f>
        <v>0.09</v>
      </c>
      <c r="L30" s="101">
        <v>1</v>
      </c>
      <c r="M30" s="102">
        <v>0.99</v>
      </c>
    </row>
    <row r="31" spans="1:13" x14ac:dyDescent="0.35">
      <c r="A31" s="90" t="s">
        <v>279</v>
      </c>
      <c r="B31" s="91" t="s">
        <v>292</v>
      </c>
      <c r="C31" s="92" t="s">
        <v>294</v>
      </c>
      <c r="D31" s="93">
        <v>4559600000</v>
      </c>
      <c r="E31" s="94">
        <v>0</v>
      </c>
      <c r="F31" s="95">
        <v>761403510</v>
      </c>
      <c r="G31" s="96">
        <v>385490000</v>
      </c>
      <c r="H31" s="97">
        <f t="shared" si="0"/>
        <v>1146893510</v>
      </c>
      <c r="I31" s="98">
        <f ca="1">IF(SUMIFS([1]PAA!$AK$3:$AK$7000,[1]PAA!$AR$3:$AR$7000,I$6)=0,"",ROUND((SUM(#REF!)/$D30),2))</f>
        <v>0</v>
      </c>
      <c r="J31" s="99">
        <f ca="1">IF(SUMIFS([1]PAA!$AK$3:$AK$7000,[1]PAA!$AR$3:$AR$7000,J$6)=0,"",ROUND((SUM(#REF!)/$D30),2))</f>
        <v>0.17</v>
      </c>
      <c r="K31" s="100">
        <f ca="1">IF(SUMIFS([1]PAA!$AK$3:$AK$7000,[1]PAA!$AR$3:$AR$7000,K$6)=0,"",ROUND((SUM(#REF!)/$D30),2))</f>
        <v>0.25</v>
      </c>
      <c r="L31" s="101">
        <v>90</v>
      </c>
      <c r="M31" s="102">
        <v>83</v>
      </c>
    </row>
    <row r="32" spans="1:13" x14ac:dyDescent="0.35">
      <c r="A32" s="90" t="s">
        <v>279</v>
      </c>
      <c r="B32" s="91" t="s">
        <v>292</v>
      </c>
      <c r="C32" s="92" t="s">
        <v>295</v>
      </c>
      <c r="D32" s="93">
        <v>77021841179</v>
      </c>
      <c r="E32" s="94">
        <v>12979999036</v>
      </c>
      <c r="F32" s="95">
        <v>10055895156</v>
      </c>
      <c r="G32" s="96">
        <v>3443973991</v>
      </c>
      <c r="H32" s="97">
        <f t="shared" si="0"/>
        <v>26479868183</v>
      </c>
      <c r="I32" s="98">
        <f ca="1">IF(SUMIFS([1]PAA!$AK$3:$AK$7000,[1]PAA!$AR$3:$AR$7000,I$6)=0,"",ROUND((SUM(#REF!)/$D31),2))</f>
        <v>0.17</v>
      </c>
      <c r="J32" s="99">
        <f ca="1">IF(SUMIFS([1]PAA!$AK$3:$AK$7000,[1]PAA!$AR$3:$AR$7000,J$6)=0,"",ROUND((SUM(#REF!)/$D31),2))</f>
        <v>0.3</v>
      </c>
      <c r="K32" s="100">
        <f ca="1">IF(SUMIFS([1]PAA!$AK$3:$AK$7000,[1]PAA!$AR$3:$AR$7000,K$6)=0,"",ROUND((SUM(#REF!)/$D31),2))</f>
        <v>0.34</v>
      </c>
      <c r="L32" s="101">
        <v>100</v>
      </c>
      <c r="M32" s="102">
        <v>24.99</v>
      </c>
    </row>
    <row r="33" spans="1:13" x14ac:dyDescent="0.35">
      <c r="A33" s="90" t="s">
        <v>279</v>
      </c>
      <c r="B33" s="91" t="s">
        <v>292</v>
      </c>
      <c r="C33" s="92" t="s">
        <v>284</v>
      </c>
      <c r="D33" s="93">
        <v>87049604402</v>
      </c>
      <c r="E33" s="94">
        <v>8308287565</v>
      </c>
      <c r="F33" s="95">
        <v>2939918544</v>
      </c>
      <c r="G33" s="96">
        <v>0</v>
      </c>
      <c r="H33" s="97">
        <f t="shared" si="0"/>
        <v>11248206109</v>
      </c>
      <c r="I33" s="98">
        <f ca="1">IF(SUMIFS([1]PAA!$AK$3:$AK$7000,[1]PAA!$AR$3:$AR$7000,I$6)=0,"",ROUND((SUM(#REF!)/$D32),2))</f>
        <v>0.1</v>
      </c>
      <c r="J33" s="99">
        <f ca="1">IF(SUMIFS([1]PAA!$AK$3:$AK$7000,[1]PAA!$AR$3:$AR$7000,J$6)=0,"",ROUND((SUM(#REF!)/$D32),2))</f>
        <v>0.13</v>
      </c>
      <c r="K33" s="100">
        <f ca="1">IF(SUMIFS([1]PAA!$AK$3:$AK$7000,[1]PAA!$AR$3:$AR$7000,K$6)=0,"",ROUND((SUM(#REF!)/$D32),2))</f>
        <v>0.13</v>
      </c>
      <c r="L33" s="101">
        <v>90</v>
      </c>
      <c r="M33" s="102">
        <v>84</v>
      </c>
    </row>
    <row r="34" spans="1:13" x14ac:dyDescent="0.35">
      <c r="A34" s="90" t="s">
        <v>279</v>
      </c>
      <c r="B34" s="91" t="s">
        <v>292</v>
      </c>
      <c r="C34" s="92" t="s">
        <v>296</v>
      </c>
      <c r="D34" s="93">
        <v>12729500000</v>
      </c>
      <c r="E34" s="94">
        <v>1339480397</v>
      </c>
      <c r="F34" s="95">
        <v>2732055967</v>
      </c>
      <c r="G34" s="96">
        <v>517395059</v>
      </c>
      <c r="H34" s="97">
        <f t="shared" si="0"/>
        <v>4588931423</v>
      </c>
      <c r="I34" s="98">
        <f ca="1">IF(SUMIFS([1]PAA!$AK$3:$AK$7000,[1]PAA!$AR$3:$AR$7000,I$6)=0,"",ROUND((SUM(#REF!)/$D33),2))</f>
        <v>0.11</v>
      </c>
      <c r="J34" s="99">
        <f ca="1">IF(SUMIFS([1]PAA!$AK$3:$AK$7000,[1]PAA!$AR$3:$AR$7000,J$6)=0,"",ROUND((SUM(#REF!)/$D33),2))</f>
        <v>0.32</v>
      </c>
      <c r="K34" s="100">
        <f ca="1">IF(SUMIFS([1]PAA!$AK$3:$AK$7000,[1]PAA!$AR$3:$AR$7000,K$6)=0,"",ROUND((SUM(#REF!)/$D33),2))</f>
        <v>0.36</v>
      </c>
      <c r="L34" s="101">
        <v>90</v>
      </c>
      <c r="M34" s="102">
        <v>81</v>
      </c>
    </row>
    <row r="35" spans="1:13" x14ac:dyDescent="0.35">
      <c r="A35" s="90" t="s">
        <v>279</v>
      </c>
      <c r="B35" s="91" t="s">
        <v>292</v>
      </c>
      <c r="C35" s="92" t="s">
        <v>297</v>
      </c>
      <c r="D35" s="93">
        <v>2651455081</v>
      </c>
      <c r="E35" s="94">
        <v>0</v>
      </c>
      <c r="F35" s="95">
        <v>465745063</v>
      </c>
      <c r="G35" s="96">
        <v>428730830</v>
      </c>
      <c r="H35" s="97">
        <f t="shared" si="0"/>
        <v>894475893</v>
      </c>
      <c r="I35" s="98">
        <f ca="1">IF(SUMIFS([1]PAA!$AK$3:$AK$7000,[1]PAA!$AR$3:$AR$7000,I$6)=0,"",ROUND((SUM(#REF!)/$D34),2))</f>
        <v>0</v>
      </c>
      <c r="J35" s="99">
        <f ca="1">IF(SUMIFS([1]PAA!$AK$3:$AK$7000,[1]PAA!$AR$3:$AR$7000,J$6)=0,"",ROUND((SUM(#REF!)/$D34),2))</f>
        <v>0.18</v>
      </c>
      <c r="K35" s="100">
        <f ca="1">IF(SUMIFS([1]PAA!$AK$3:$AK$7000,[1]PAA!$AR$3:$AR$7000,K$6)=0,"",ROUND((SUM(#REF!)/$D34),2))</f>
        <v>0.34</v>
      </c>
      <c r="L35" s="101">
        <v>100</v>
      </c>
      <c r="M35" s="102">
        <v>50</v>
      </c>
    </row>
    <row r="36" spans="1:13" x14ac:dyDescent="0.35">
      <c r="A36" s="90" t="s">
        <v>298</v>
      </c>
      <c r="B36" s="91" t="s">
        <v>299</v>
      </c>
      <c r="C36" s="92" t="s">
        <v>300</v>
      </c>
      <c r="D36" s="93">
        <v>24039000</v>
      </c>
      <c r="E36" s="94">
        <v>0</v>
      </c>
      <c r="F36" s="95">
        <v>24039000</v>
      </c>
      <c r="G36" s="96">
        <v>0</v>
      </c>
      <c r="H36" s="97">
        <f t="shared" si="0"/>
        <v>24039000</v>
      </c>
      <c r="I36" s="98">
        <f ca="1">IF(SUMIFS([1]PAA!$AK$3:$AK$7000,[1]PAA!$AR$3:$AR$7000,I$6)=0,"",ROUND((SUM(#REF!)/$D35),2))</f>
        <v>0</v>
      </c>
      <c r="J36" s="99">
        <f ca="1">IF(SUMIFS([1]PAA!$AK$3:$AK$7000,[1]PAA!$AR$3:$AR$7000,J$6)=0,"",ROUND((SUM(#REF!)/$D35),2))</f>
        <v>1</v>
      </c>
      <c r="K36" s="100">
        <f ca="1">IF(SUMIFS([1]PAA!$AK$3:$AK$7000,[1]PAA!$AR$3:$AR$7000,K$6)=0,"",ROUND((SUM(#REF!)/$D35),2))</f>
        <v>1</v>
      </c>
      <c r="L36" s="101">
        <v>90</v>
      </c>
      <c r="M36" s="102">
        <v>68.150000000000006</v>
      </c>
    </row>
    <row r="37" spans="1:13" x14ac:dyDescent="0.35">
      <c r="A37" s="90" t="s">
        <v>298</v>
      </c>
      <c r="B37" s="91" t="s">
        <v>299</v>
      </c>
      <c r="C37" s="92" t="s">
        <v>301</v>
      </c>
      <c r="D37" s="93">
        <v>99264000</v>
      </c>
      <c r="E37" s="94">
        <v>0</v>
      </c>
      <c r="F37" s="95">
        <v>0</v>
      </c>
      <c r="G37" s="96">
        <v>0</v>
      </c>
      <c r="H37" s="97">
        <f t="shared" si="0"/>
        <v>0</v>
      </c>
      <c r="I37" s="98">
        <f ca="1">IF(SUMIFS([1]PAA!$AK$3:$AK$7000,[1]PAA!$AR$3:$AR$7000,I$6)=0,"",ROUND((SUM(#REF!)/$D36),2))</f>
        <v>0</v>
      </c>
      <c r="J37" s="99">
        <f ca="1">IF(SUMIFS([1]PAA!$AK$3:$AK$7000,[1]PAA!$AR$3:$AR$7000,J$6)=0,"",ROUND((SUM(#REF!)/$D36),2))</f>
        <v>0</v>
      </c>
      <c r="K37" s="100">
        <f ca="1">IF(SUMIFS([1]PAA!$AK$3:$AK$7000,[1]PAA!$AR$3:$AR$7000,K$6)=0,"",ROUND((SUM(#REF!)/$D36),2))</f>
        <v>0</v>
      </c>
      <c r="L37" s="101">
        <v>20</v>
      </c>
      <c r="M37" s="102">
        <v>7</v>
      </c>
    </row>
    <row r="38" spans="1:13" x14ac:dyDescent="0.35">
      <c r="A38" s="90" t="s">
        <v>298</v>
      </c>
      <c r="B38" s="91" t="s">
        <v>299</v>
      </c>
      <c r="C38" s="92" t="s">
        <v>302</v>
      </c>
      <c r="D38" s="93">
        <v>11349512100</v>
      </c>
      <c r="E38" s="94">
        <v>0</v>
      </c>
      <c r="F38" s="95">
        <v>64250000</v>
      </c>
      <c r="G38" s="96">
        <v>890300000</v>
      </c>
      <c r="H38" s="97">
        <f t="shared" si="0"/>
        <v>954550000</v>
      </c>
      <c r="I38" s="98">
        <f ca="1">IF(SUMIFS([1]PAA!$AK$3:$AK$7000,[1]PAA!$AR$3:$AR$7000,I$6)=0,"",ROUND((SUM(#REF!)/$D37),2))</f>
        <v>0</v>
      </c>
      <c r="J38" s="99">
        <f ca="1">IF(SUMIFS([1]PAA!$AK$3:$AK$7000,[1]PAA!$AR$3:$AR$7000,J$6)=0,"",ROUND((SUM(#REF!)/$D37),2))</f>
        <v>0.01</v>
      </c>
      <c r="K38" s="100">
        <f ca="1">IF(SUMIFS([1]PAA!$AK$3:$AK$7000,[1]PAA!$AR$3:$AR$7000,K$6)=0,"",ROUND((SUM(#REF!)/$D37),2))</f>
        <v>0.08</v>
      </c>
      <c r="L38" s="101">
        <v>800</v>
      </c>
      <c r="M38" s="102">
        <v>80</v>
      </c>
    </row>
    <row r="39" spans="1:13" x14ac:dyDescent="0.35">
      <c r="A39" s="90" t="s">
        <v>298</v>
      </c>
      <c r="B39" s="91" t="s">
        <v>299</v>
      </c>
      <c r="C39" s="92" t="s">
        <v>286</v>
      </c>
      <c r="D39" s="93">
        <v>739661789</v>
      </c>
      <c r="E39" s="94">
        <v>44592402</v>
      </c>
      <c r="F39" s="95">
        <v>0</v>
      </c>
      <c r="G39" s="96">
        <v>945279</v>
      </c>
      <c r="H39" s="97">
        <f t="shared" si="0"/>
        <v>45537681</v>
      </c>
      <c r="I39" s="98">
        <f ca="1">IF(SUMIFS([1]PAA!$AK$3:$AK$7000,[1]PAA!$AR$3:$AR$7000,I$6)=0,"",ROUND((SUM(#REF!)/$D38),2))</f>
        <v>0.06</v>
      </c>
      <c r="J39" s="99">
        <f ca="1">IF(SUMIFS([1]PAA!$AK$3:$AK$7000,[1]PAA!$AR$3:$AR$7000,J$6)=0,"",ROUND((SUM(#REF!)/$D38),2))</f>
        <v>0.06</v>
      </c>
      <c r="K39" s="100">
        <f ca="1">IF(SUMIFS([1]PAA!$AK$3:$AK$7000,[1]PAA!$AR$3:$AR$7000,K$6)=0,"",ROUND((SUM(#REF!)/$D38),2))</f>
        <v>0.06</v>
      </c>
      <c r="L39" s="101">
        <v>90</v>
      </c>
      <c r="M39" s="102">
        <v>68.930000000000007</v>
      </c>
    </row>
    <row r="40" spans="1:13" x14ac:dyDescent="0.35">
      <c r="A40" s="90" t="s">
        <v>298</v>
      </c>
      <c r="B40" s="91" t="s">
        <v>299</v>
      </c>
      <c r="C40" s="92" t="s">
        <v>287</v>
      </c>
      <c r="D40" s="93">
        <v>84210000</v>
      </c>
      <c r="E40" s="94">
        <v>0</v>
      </c>
      <c r="F40" s="95">
        <v>0</v>
      </c>
      <c r="G40" s="96">
        <v>84210000</v>
      </c>
      <c r="H40" s="97">
        <f t="shared" si="0"/>
        <v>84210000</v>
      </c>
      <c r="I40" s="98">
        <f ca="1">IF(SUMIFS([1]PAA!$AK$3:$AK$7000,[1]PAA!$AR$3:$AR$7000,I$6)=0,"",ROUND((SUM(#REF!)/$D39),2))</f>
        <v>0</v>
      </c>
      <c r="J40" s="99">
        <f ca="1">IF(SUMIFS([1]PAA!$AK$3:$AK$7000,[1]PAA!$AR$3:$AR$7000,J$6)=0,"",ROUND((SUM(#REF!)/$D39),2))</f>
        <v>0</v>
      </c>
      <c r="K40" s="100">
        <f ca="1">IF(SUMIFS([1]PAA!$AK$3:$AK$7000,[1]PAA!$AR$3:$AR$7000,K$6)=0,"",ROUND((SUM(#REF!)/$D39),2))</f>
        <v>1</v>
      </c>
      <c r="L40" s="101">
        <v>100</v>
      </c>
      <c r="M40" s="102">
        <v>80</v>
      </c>
    </row>
    <row r="41" spans="1:13" x14ac:dyDescent="0.35">
      <c r="A41" s="90" t="s">
        <v>298</v>
      </c>
      <c r="B41" s="91" t="s">
        <v>299</v>
      </c>
      <c r="C41" s="92" t="s">
        <v>291</v>
      </c>
      <c r="D41" s="93">
        <v>6250607875.333333</v>
      </c>
      <c r="E41" s="94">
        <v>146497166</v>
      </c>
      <c r="F41" s="95">
        <v>3345995327</v>
      </c>
      <c r="G41" s="96">
        <v>1926636447</v>
      </c>
      <c r="H41" s="97">
        <f t="shared" si="0"/>
        <v>5419128940</v>
      </c>
      <c r="I41" s="98">
        <f ca="1">IF(SUMIFS([1]PAA!$AK$3:$AK$7000,[1]PAA!$AR$3:$AR$7000,I$6)=0,"",ROUND((SUM(#REF!)/$D40),2))</f>
        <v>0.02</v>
      </c>
      <c r="J41" s="99">
        <f ca="1">IF(SUMIFS([1]PAA!$AK$3:$AK$7000,[1]PAA!$AR$3:$AR$7000,J$6)=0,"",ROUND((SUM(#REF!)/$D40),2))</f>
        <v>0.56000000000000005</v>
      </c>
      <c r="K41" s="100">
        <f ca="1">IF(SUMIFS([1]PAA!$AK$3:$AK$7000,[1]PAA!$AR$3:$AR$7000,K$6)=0,"",ROUND((SUM(#REF!)/$D40),2))</f>
        <v>0.87</v>
      </c>
      <c r="L41" s="101">
        <v>90</v>
      </c>
      <c r="M41" s="102">
        <v>68.39</v>
      </c>
    </row>
    <row r="42" spans="1:13" x14ac:dyDescent="0.35">
      <c r="A42" s="90" t="s">
        <v>298</v>
      </c>
      <c r="B42" s="91" t="s">
        <v>299</v>
      </c>
      <c r="C42" s="92" t="s">
        <v>297</v>
      </c>
      <c r="D42" s="93">
        <v>1520000000</v>
      </c>
      <c r="E42" s="94">
        <v>0</v>
      </c>
      <c r="F42" s="95">
        <v>61821258</v>
      </c>
      <c r="G42" s="96">
        <v>597849120</v>
      </c>
      <c r="H42" s="97">
        <f t="shared" si="0"/>
        <v>659670378</v>
      </c>
      <c r="I42" s="98">
        <f ca="1">IF(SUMIFS([1]PAA!$AK$3:$AK$7000,[1]PAA!$AR$3:$AR$7000,I$6)=0,"",ROUND((SUM(#REF!)/$D41),2))</f>
        <v>0</v>
      </c>
      <c r="J42" s="99">
        <f ca="1">IF(SUMIFS([1]PAA!$AK$3:$AK$7000,[1]PAA!$AR$3:$AR$7000,J$6)=0,"",ROUND((SUM(#REF!)/$D41),2))</f>
        <v>0.04</v>
      </c>
      <c r="K42" s="100">
        <f ca="1">IF(SUMIFS([1]PAA!$AK$3:$AK$7000,[1]PAA!$AR$3:$AR$7000,K$6)=0,"",ROUND((SUM(#REF!)/$D41),2))</f>
        <v>0.43</v>
      </c>
      <c r="L42" s="101">
        <v>100</v>
      </c>
      <c r="M42" s="102">
        <v>50</v>
      </c>
    </row>
    <row r="43" spans="1:13" x14ac:dyDescent="0.35">
      <c r="A43" s="90" t="s">
        <v>298</v>
      </c>
      <c r="B43" s="91" t="s">
        <v>303</v>
      </c>
      <c r="C43" s="92" t="s">
        <v>300</v>
      </c>
      <c r="D43" s="93">
        <v>7633147194</v>
      </c>
      <c r="E43" s="94">
        <v>74800000</v>
      </c>
      <c r="F43" s="95">
        <v>3535399734</v>
      </c>
      <c r="G43" s="96">
        <v>2238313200</v>
      </c>
      <c r="H43" s="97">
        <f t="shared" si="0"/>
        <v>5848512934</v>
      </c>
      <c r="I43" s="98">
        <f ca="1">IF(SUMIFS([1]PAA!$AK$3:$AK$7000,[1]PAA!$AR$3:$AR$7000,I$6)=0,"",ROUND((SUM(#REF!)/$D42),2))</f>
        <v>0.01</v>
      </c>
      <c r="J43" s="99">
        <f ca="1">IF(SUMIFS([1]PAA!$AK$3:$AK$7000,[1]PAA!$AR$3:$AR$7000,J$6)=0,"",ROUND((SUM(#REF!)/$D42),2))</f>
        <v>0.47</v>
      </c>
      <c r="K43" s="100">
        <f ca="1">IF(SUMIFS([1]PAA!$AK$3:$AK$7000,[1]PAA!$AR$3:$AR$7000,K$6)=0,"",ROUND((SUM(#REF!)/$D42),2))</f>
        <v>0.77</v>
      </c>
      <c r="L43" s="101">
        <v>90</v>
      </c>
      <c r="M43" s="102">
        <v>68.150000000000006</v>
      </c>
    </row>
    <row r="44" spans="1:13" x14ac:dyDescent="0.35">
      <c r="A44" s="90" t="s">
        <v>298</v>
      </c>
      <c r="B44" s="91" t="s">
        <v>303</v>
      </c>
      <c r="C44" s="92" t="s">
        <v>304</v>
      </c>
      <c r="D44" s="93">
        <v>26710000</v>
      </c>
      <c r="E44" s="94">
        <v>0</v>
      </c>
      <c r="F44" s="95">
        <v>0</v>
      </c>
      <c r="G44" s="96">
        <v>26710000</v>
      </c>
      <c r="H44" s="97">
        <f t="shared" si="0"/>
        <v>26710000</v>
      </c>
      <c r="I44" s="98">
        <f ca="1">IF(SUMIFS([1]PAA!$AK$3:$AK$7000,[1]PAA!$AR$3:$AR$7000,I$6)=0,"",ROUND((SUM(#REF!)/$D43),2))</f>
        <v>0</v>
      </c>
      <c r="J44" s="99">
        <f ca="1">IF(SUMIFS([1]PAA!$AK$3:$AK$7000,[1]PAA!$AR$3:$AR$7000,J$6)=0,"",ROUND((SUM(#REF!)/$D43),2))</f>
        <v>0</v>
      </c>
      <c r="K44" s="100">
        <f ca="1">IF(SUMIFS([1]PAA!$AK$3:$AK$7000,[1]PAA!$AR$3:$AR$7000,K$6)=0,"",ROUND((SUM(#REF!)/$D43),2))</f>
        <v>1</v>
      </c>
      <c r="L44" s="101">
        <v>1800</v>
      </c>
      <c r="M44" s="102">
        <v>0</v>
      </c>
    </row>
    <row r="45" spans="1:13" x14ac:dyDescent="0.35">
      <c r="A45" s="90" t="s">
        <v>298</v>
      </c>
      <c r="B45" s="91" t="s">
        <v>303</v>
      </c>
      <c r="C45" s="92" t="s">
        <v>305</v>
      </c>
      <c r="D45" s="93">
        <v>239671483</v>
      </c>
      <c r="E45" s="94">
        <v>139506483</v>
      </c>
      <c r="F45" s="95">
        <v>0</v>
      </c>
      <c r="G45" s="96">
        <v>0</v>
      </c>
      <c r="H45" s="97">
        <f t="shared" si="0"/>
        <v>139506483</v>
      </c>
      <c r="I45" s="98">
        <f ca="1">IF(SUMIFS([1]PAA!$AK$3:$AK$7000,[1]PAA!$AR$3:$AR$7000,I$6)=0,"",ROUND((SUM(#REF!)/$D44),2))</f>
        <v>0.57999999999999996</v>
      </c>
      <c r="J45" s="99">
        <f ca="1">IF(SUMIFS([1]PAA!$AK$3:$AK$7000,[1]PAA!$AR$3:$AR$7000,J$6)=0,"",ROUND((SUM(#REF!)/$D44),2))</f>
        <v>0.57999999999999996</v>
      </c>
      <c r="K45" s="100">
        <f ca="1">IF(SUMIFS([1]PAA!$AK$3:$AK$7000,[1]PAA!$AR$3:$AR$7000,K$6)=0,"",ROUND((SUM(#REF!)/$D44),2))</f>
        <v>0.57999999999999996</v>
      </c>
      <c r="L45" s="101">
        <v>90</v>
      </c>
      <c r="M45" s="102">
        <v>65.760000000000005</v>
      </c>
    </row>
    <row r="46" spans="1:13" x14ac:dyDescent="0.35">
      <c r="A46" s="90" t="s">
        <v>298</v>
      </c>
      <c r="B46" s="91" t="s">
        <v>306</v>
      </c>
      <c r="C46" s="92" t="s">
        <v>302</v>
      </c>
      <c r="D46" s="93">
        <v>165983333</v>
      </c>
      <c r="E46" s="94">
        <v>0</v>
      </c>
      <c r="F46" s="95">
        <v>69983333</v>
      </c>
      <c r="G46" s="96">
        <v>96000000</v>
      </c>
      <c r="H46" s="97">
        <f t="shared" si="0"/>
        <v>165983333</v>
      </c>
      <c r="I46" s="98">
        <f ca="1">IF(SUMIFS([1]PAA!$AK$3:$AK$7000,[1]PAA!$AR$3:$AR$7000,I$6)=0,"",ROUND((SUM(#REF!)/$D45),2))</f>
        <v>0</v>
      </c>
      <c r="J46" s="99">
        <f ca="1">IF(SUMIFS([1]PAA!$AK$3:$AK$7000,[1]PAA!$AR$3:$AR$7000,J$6)=0,"",ROUND((SUM(#REF!)/$D45),2))</f>
        <v>0.42</v>
      </c>
      <c r="K46" s="100">
        <f ca="1">IF(SUMIFS([1]PAA!$AK$3:$AK$7000,[1]PAA!$AR$3:$AR$7000,K$6)=0,"",ROUND((SUM(#REF!)/$D45),2))</f>
        <v>1</v>
      </c>
      <c r="L46" s="101">
        <v>800</v>
      </c>
      <c r="M46" s="102">
        <v>80</v>
      </c>
    </row>
    <row r="47" spans="1:13" x14ac:dyDescent="0.35">
      <c r="A47" s="90" t="s">
        <v>298</v>
      </c>
      <c r="B47" s="91" t="s">
        <v>306</v>
      </c>
      <c r="C47" s="92" t="s">
        <v>307</v>
      </c>
      <c r="D47" s="93">
        <v>8773122751</v>
      </c>
      <c r="E47" s="94">
        <v>3707141774</v>
      </c>
      <c r="F47" s="95">
        <v>2769914589</v>
      </c>
      <c r="G47" s="96">
        <v>866439492</v>
      </c>
      <c r="H47" s="97">
        <f t="shared" si="0"/>
        <v>7343495855</v>
      </c>
      <c r="I47" s="98">
        <f ca="1">IF(SUMIFS([1]PAA!$AK$3:$AK$7000,[1]PAA!$AR$3:$AR$7000,I$6)=0,"",ROUND((SUM(#REF!)/$D46),2))</f>
        <v>0.42</v>
      </c>
      <c r="J47" s="99">
        <f ca="1">IF(SUMIFS([1]PAA!$AK$3:$AK$7000,[1]PAA!$AR$3:$AR$7000,J$6)=0,"",ROUND((SUM(#REF!)/$D46),2))</f>
        <v>0.74</v>
      </c>
      <c r="K47" s="100">
        <f ca="1">IF(SUMIFS([1]PAA!$AK$3:$AK$7000,[1]PAA!$AR$3:$AR$7000,K$6)=0,"",ROUND((SUM(#REF!)/$D46),2))</f>
        <v>0.84</v>
      </c>
      <c r="L47" s="101">
        <v>100</v>
      </c>
      <c r="M47" s="102">
        <v>25</v>
      </c>
    </row>
    <row r="48" spans="1:13" x14ac:dyDescent="0.35">
      <c r="A48" s="90" t="s">
        <v>298</v>
      </c>
      <c r="B48" s="91" t="s">
        <v>306</v>
      </c>
      <c r="C48" s="92" t="s">
        <v>308</v>
      </c>
      <c r="D48" s="93">
        <v>615483833</v>
      </c>
      <c r="E48" s="94">
        <v>294863333</v>
      </c>
      <c r="F48" s="95">
        <v>320620500</v>
      </c>
      <c r="G48" s="96">
        <v>0</v>
      </c>
      <c r="H48" s="97">
        <f t="shared" si="0"/>
        <v>615483833</v>
      </c>
      <c r="I48" s="98">
        <f ca="1">IF(SUMIFS([1]PAA!$AK$3:$AK$7000,[1]PAA!$AR$3:$AR$7000,I$6)=0,"",ROUND((SUM(#REF!)/$D47),2))</f>
        <v>0.48</v>
      </c>
      <c r="J48" s="99">
        <f ca="1">IF(SUMIFS([1]PAA!$AK$3:$AK$7000,[1]PAA!$AR$3:$AR$7000,J$6)=0,"",ROUND((SUM(#REF!)/$D47),2))</f>
        <v>1</v>
      </c>
      <c r="K48" s="100">
        <f ca="1">IF(SUMIFS([1]PAA!$AK$3:$AK$7000,[1]PAA!$AR$3:$AR$7000,K$6)=0,"",ROUND((SUM(#REF!)/$D47),2))</f>
        <v>1</v>
      </c>
      <c r="L48" s="101">
        <v>90</v>
      </c>
      <c r="M48" s="102">
        <v>68.7</v>
      </c>
    </row>
    <row r="49" spans="1:13" x14ac:dyDescent="0.35">
      <c r="A49" s="90" t="s">
        <v>298</v>
      </c>
      <c r="B49" s="91" t="s">
        <v>306</v>
      </c>
      <c r="C49" s="92" t="s">
        <v>309</v>
      </c>
      <c r="D49" s="93">
        <v>3808337646</v>
      </c>
      <c r="E49" s="94">
        <v>617912720</v>
      </c>
      <c r="F49" s="95">
        <v>672254930</v>
      </c>
      <c r="G49" s="96">
        <v>154000000</v>
      </c>
      <c r="H49" s="97">
        <f t="shared" si="0"/>
        <v>1444167650</v>
      </c>
      <c r="I49" s="98">
        <f ca="1">IF(SUMIFS([1]PAA!$AK$3:$AK$7000,[1]PAA!$AR$3:$AR$7000,I$6)=0,"",ROUND((SUM(#REF!)/$D48),2))</f>
        <v>0.16</v>
      </c>
      <c r="J49" s="99">
        <f ca="1">IF(SUMIFS([1]PAA!$AK$3:$AK$7000,[1]PAA!$AR$3:$AR$7000,J$6)=0,"",ROUND((SUM(#REF!)/$D48),2))</f>
        <v>0.34</v>
      </c>
      <c r="K49" s="100">
        <f ca="1">IF(SUMIFS([1]PAA!$AK$3:$AK$7000,[1]PAA!$AR$3:$AR$7000,K$6)=0,"",ROUND((SUM(#REF!)/$D48),2))</f>
        <v>0.38</v>
      </c>
      <c r="L49" s="101">
        <v>100</v>
      </c>
      <c r="M49" s="102">
        <v>25</v>
      </c>
    </row>
    <row r="50" spans="1:13" x14ac:dyDescent="0.35">
      <c r="A50" s="90" t="s">
        <v>298</v>
      </c>
      <c r="B50" s="91" t="s">
        <v>306</v>
      </c>
      <c r="C50" s="92" t="s">
        <v>310</v>
      </c>
      <c r="D50" s="93">
        <v>698141927</v>
      </c>
      <c r="E50" s="94">
        <v>163442147</v>
      </c>
      <c r="F50" s="95">
        <v>534699780</v>
      </c>
      <c r="G50" s="96">
        <v>0</v>
      </c>
      <c r="H50" s="97">
        <f t="shared" si="0"/>
        <v>698141927</v>
      </c>
      <c r="I50" s="98">
        <f ca="1">IF(SUMIFS([1]PAA!$AK$3:$AK$7000,[1]PAA!$AR$3:$AR$7000,I$6)=0,"",ROUND((SUM(#REF!)/$D49),2))</f>
        <v>0.23</v>
      </c>
      <c r="J50" s="99">
        <f ca="1">IF(SUMIFS([1]PAA!$AK$3:$AK$7000,[1]PAA!$AR$3:$AR$7000,J$6)=0,"",ROUND((SUM(#REF!)/$D49),2))</f>
        <v>1</v>
      </c>
      <c r="K50" s="100">
        <f ca="1">IF(SUMIFS([1]PAA!$AK$3:$AK$7000,[1]PAA!$AR$3:$AR$7000,K$6)=0,"",ROUND((SUM(#REF!)/$D49),2))</f>
        <v>1</v>
      </c>
      <c r="L50" s="101">
        <v>100</v>
      </c>
      <c r="M50" s="102">
        <v>25</v>
      </c>
    </row>
    <row r="51" spans="1:13" x14ac:dyDescent="0.35">
      <c r="A51" s="90" t="s">
        <v>298</v>
      </c>
      <c r="B51" s="91" t="s">
        <v>311</v>
      </c>
      <c r="C51" s="92" t="s">
        <v>305</v>
      </c>
      <c r="D51" s="93">
        <v>151666667</v>
      </c>
      <c r="E51" s="94">
        <v>0</v>
      </c>
      <c r="F51" s="95">
        <v>0</v>
      </c>
      <c r="G51" s="96">
        <v>55000000</v>
      </c>
      <c r="H51" s="97">
        <f t="shared" si="0"/>
        <v>55000000</v>
      </c>
      <c r="I51" s="98">
        <f ca="1">IF(SUMIFS([1]PAA!$AK$3:$AK$7000,[1]PAA!$AR$3:$AR$7000,I$6)=0,"",ROUND((SUM(#REF!)/$D50),2))</f>
        <v>0</v>
      </c>
      <c r="J51" s="99">
        <f ca="1">IF(SUMIFS([1]PAA!$AK$3:$AK$7000,[1]PAA!$AR$3:$AR$7000,J$6)=0,"",ROUND((SUM(#REF!)/$D50),2))</f>
        <v>0</v>
      </c>
      <c r="K51" s="100">
        <f ca="1">IF(SUMIFS([1]PAA!$AK$3:$AK$7000,[1]PAA!$AR$3:$AR$7000,K$6)=0,"",ROUND((SUM(#REF!)/$D50),2))</f>
        <v>0.36</v>
      </c>
      <c r="L51" s="101">
        <v>90</v>
      </c>
      <c r="M51" s="102">
        <v>65.760000000000005</v>
      </c>
    </row>
    <row r="52" spans="1:13" x14ac:dyDescent="0.35">
      <c r="A52" s="90" t="s">
        <v>298</v>
      </c>
      <c r="B52" s="91" t="s">
        <v>312</v>
      </c>
      <c r="C52" s="92" t="s">
        <v>300</v>
      </c>
      <c r="D52" s="93">
        <v>69983333</v>
      </c>
      <c r="E52" s="94">
        <v>0</v>
      </c>
      <c r="F52" s="95">
        <v>0</v>
      </c>
      <c r="G52" s="96">
        <v>69983333</v>
      </c>
      <c r="H52" s="97">
        <f t="shared" si="0"/>
        <v>69983333</v>
      </c>
      <c r="I52" s="98">
        <f ca="1">IF(SUMIFS([1]PAA!$AK$3:$AK$7000,[1]PAA!$AR$3:$AR$7000,I$6)=0,"",ROUND((SUM(#REF!)/$D51),2))</f>
        <v>0</v>
      </c>
      <c r="J52" s="99">
        <f ca="1">IF(SUMIFS([1]PAA!$AK$3:$AK$7000,[1]PAA!$AR$3:$AR$7000,J$6)=0,"",ROUND((SUM(#REF!)/$D51),2))</f>
        <v>0</v>
      </c>
      <c r="K52" s="100">
        <f ca="1">IF(SUMIFS([1]PAA!$AK$3:$AK$7000,[1]PAA!$AR$3:$AR$7000,K$6)=0,"",ROUND((SUM(#REF!)/$D51),2))</f>
        <v>1</v>
      </c>
      <c r="L52" s="101">
        <v>90</v>
      </c>
      <c r="M52" s="102">
        <v>68.150000000000006</v>
      </c>
    </row>
    <row r="53" spans="1:13" ht="15" thickBot="1" x14ac:dyDescent="0.4">
      <c r="A53" s="109" t="s">
        <v>298</v>
      </c>
      <c r="B53" s="110" t="s">
        <v>312</v>
      </c>
      <c r="C53" s="111" t="s">
        <v>304</v>
      </c>
      <c r="D53" s="112">
        <v>394621367</v>
      </c>
      <c r="E53" s="113">
        <v>0</v>
      </c>
      <c r="F53" s="114">
        <v>0</v>
      </c>
      <c r="G53" s="115">
        <v>282305307</v>
      </c>
      <c r="H53" s="116">
        <f t="shared" si="0"/>
        <v>282305307</v>
      </c>
      <c r="I53" s="117">
        <f ca="1">IF(SUMIFS([1]PAA!$AK$3:$AK$7000,[1]PAA!$AR$3:$AR$7000,I$6)=0,"",ROUND((SUM(#REF!)/$D52),2))</f>
        <v>0</v>
      </c>
      <c r="J53" s="118">
        <f ca="1">IF(SUMIFS([1]PAA!$AK$3:$AK$7000,[1]PAA!$AR$3:$AR$7000,J$6)=0,"",ROUND((SUM(#REF!)/$D52),2))</f>
        <v>0</v>
      </c>
      <c r="K53" s="119">
        <f ca="1">IF(SUMIFS([1]PAA!$AK$3:$AK$7000,[1]PAA!$AR$3:$AR$7000,K$6)=0,"",ROUND((SUM(#REF!)/$D52),2))</f>
        <v>0.72</v>
      </c>
      <c r="L53" s="120">
        <v>1800</v>
      </c>
      <c r="M53" s="121">
        <v>0</v>
      </c>
    </row>
  </sheetData>
  <mergeCells count="4">
    <mergeCell ref="E2:H2"/>
    <mergeCell ref="I2:K2"/>
    <mergeCell ref="L2:M2"/>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G99"/>
  <sheetViews>
    <sheetView topLeftCell="D1" zoomScale="86" zoomScaleNormal="86" workbookViewId="0">
      <pane xSplit="9" topLeftCell="Z1" activePane="topRight" state="frozen"/>
      <selection activeCell="D1" sqref="D1"/>
      <selection pane="topRight" activeCell="AE82" sqref="AE82"/>
    </sheetView>
  </sheetViews>
  <sheetFormatPr baseColWidth="10" defaultColWidth="11.453125" defaultRowHeight="14.5" zeroHeight="1" x14ac:dyDescent="0.35"/>
  <cols>
    <col min="1" max="2" width="6.81640625" style="13" customWidth="1"/>
    <col min="3" max="3" width="32" style="13" customWidth="1"/>
    <col min="4" max="12" width="11.26953125" style="13" customWidth="1"/>
    <col min="13" max="13" width="19" style="13" customWidth="1"/>
    <col min="14" max="30" width="11.453125" style="73" customWidth="1"/>
    <col min="31" max="31" width="11.453125" style="74" customWidth="1"/>
    <col min="32" max="33" width="19.1796875" style="75" customWidth="1"/>
    <col min="34" max="34" width="8.1796875" style="76" customWidth="1"/>
    <col min="35" max="35" width="18" style="75" customWidth="1"/>
    <col min="36" max="36" width="18.81640625" style="77" customWidth="1"/>
    <col min="37" max="37" width="8.1796875" style="72" customWidth="1"/>
    <col min="38" max="39" width="20.1796875" style="75" customWidth="1"/>
    <col min="40" max="40" width="10.1796875" style="75" customWidth="1"/>
    <col min="41" max="42" width="20.1796875" style="75" customWidth="1"/>
    <col min="43" max="43" width="10.81640625" style="75" customWidth="1"/>
    <col min="44" max="45" width="20.1796875" style="75" customWidth="1"/>
    <col min="46" max="46" width="11.1796875" style="75" customWidth="1"/>
    <col min="47" max="47" width="21.453125" style="75" customWidth="1"/>
    <col min="48" max="48" width="20.1796875" style="75" customWidth="1"/>
    <col min="49" max="49" width="11.453125" style="76" customWidth="1"/>
    <col min="50" max="50" width="44.453125" style="13" customWidth="1"/>
    <col min="51" max="51" width="11.453125" style="72" customWidth="1"/>
    <col min="52" max="58" width="11.453125" style="13" customWidth="1"/>
    <col min="59" max="59" width="15.453125" style="13" customWidth="1"/>
    <col min="60" max="16384" width="11.453125" style="13"/>
  </cols>
  <sheetData>
    <row r="1" spans="1:59" ht="1.5" customHeight="1" x14ac:dyDescent="0.35">
      <c r="A1" s="1" t="s">
        <v>0</v>
      </c>
      <c r="B1" s="1" t="s">
        <v>1</v>
      </c>
      <c r="C1" s="1" t="s">
        <v>2</v>
      </c>
      <c r="D1" s="1" t="s">
        <v>3</v>
      </c>
      <c r="E1" s="1" t="s">
        <v>4</v>
      </c>
      <c r="F1" s="1" t="s">
        <v>5</v>
      </c>
      <c r="G1" s="1" t="s">
        <v>6</v>
      </c>
      <c r="H1" s="1" t="s">
        <v>7</v>
      </c>
      <c r="I1" s="1" t="s">
        <v>8</v>
      </c>
      <c r="J1" s="1" t="s">
        <v>9</v>
      </c>
      <c r="K1" s="1" t="s">
        <v>10</v>
      </c>
      <c r="L1" s="2" t="s">
        <v>11</v>
      </c>
      <c r="M1" s="3" t="s">
        <v>12</v>
      </c>
      <c r="N1" s="4" t="s">
        <v>13</v>
      </c>
      <c r="O1" s="4"/>
      <c r="P1" s="4"/>
      <c r="Q1" s="4"/>
      <c r="R1" s="4"/>
      <c r="S1" s="4"/>
      <c r="T1" s="4"/>
      <c r="U1" s="4"/>
      <c r="V1" s="4"/>
      <c r="W1" s="4"/>
      <c r="X1" s="4"/>
      <c r="Y1" s="4"/>
      <c r="Z1" s="4"/>
      <c r="AA1" s="4"/>
      <c r="AB1" s="4"/>
      <c r="AC1" s="5" t="s">
        <v>14</v>
      </c>
      <c r="AD1" s="5" t="s">
        <v>15</v>
      </c>
      <c r="AE1" s="6" t="s">
        <v>16</v>
      </c>
      <c r="AF1" s="7" t="s">
        <v>17</v>
      </c>
      <c r="AG1" s="7"/>
      <c r="AH1" s="7"/>
      <c r="AI1" s="7"/>
      <c r="AJ1" s="7"/>
      <c r="AK1" s="7"/>
      <c r="AL1" s="7"/>
      <c r="AM1" s="7"/>
      <c r="AN1" s="7"/>
      <c r="AO1" s="7"/>
      <c r="AP1" s="7"/>
      <c r="AQ1" s="7"/>
      <c r="AR1" s="8"/>
      <c r="AS1" s="9"/>
      <c r="AT1" s="9"/>
      <c r="AU1" s="10" t="s">
        <v>14</v>
      </c>
      <c r="AV1" s="10" t="s">
        <v>15</v>
      </c>
      <c r="AW1" s="11" t="s">
        <v>16</v>
      </c>
      <c r="AX1" s="11" t="s">
        <v>18</v>
      </c>
      <c r="AY1" s="12" t="s">
        <v>19</v>
      </c>
      <c r="AZ1" s="12"/>
      <c r="BA1" s="12"/>
      <c r="BB1" s="12"/>
      <c r="BC1" s="12"/>
      <c r="BD1" s="12"/>
    </row>
    <row r="2" spans="1:59" x14ac:dyDescent="0.35">
      <c r="A2" s="14"/>
      <c r="B2" s="14"/>
      <c r="C2" s="14"/>
      <c r="D2" s="14"/>
      <c r="E2" s="14"/>
      <c r="F2" s="14"/>
      <c r="G2" s="14"/>
      <c r="H2" s="14"/>
      <c r="I2" s="14"/>
      <c r="J2" s="14"/>
      <c r="K2" s="14"/>
      <c r="L2" s="15"/>
      <c r="M2" s="16"/>
      <c r="N2" s="17">
        <v>2020</v>
      </c>
      <c r="O2" s="17"/>
      <c r="P2" s="17"/>
      <c r="Q2" s="17">
        <v>2021</v>
      </c>
      <c r="R2" s="17"/>
      <c r="S2" s="17"/>
      <c r="T2" s="17">
        <v>2022</v>
      </c>
      <c r="U2" s="17"/>
      <c r="V2" s="17"/>
      <c r="W2" s="4">
        <v>2023</v>
      </c>
      <c r="X2" s="4"/>
      <c r="Y2" s="4"/>
      <c r="Z2" s="17">
        <v>2024</v>
      </c>
      <c r="AA2" s="17"/>
      <c r="AB2" s="17"/>
      <c r="AC2" s="5" t="s">
        <v>20</v>
      </c>
      <c r="AD2" s="5" t="s">
        <v>21</v>
      </c>
      <c r="AE2" s="6" t="s">
        <v>22</v>
      </c>
      <c r="AF2" s="7">
        <v>2020</v>
      </c>
      <c r="AG2" s="7"/>
      <c r="AH2" s="7"/>
      <c r="AI2" s="7">
        <v>2021</v>
      </c>
      <c r="AJ2" s="7"/>
      <c r="AK2" s="7"/>
      <c r="AL2" s="7">
        <v>2022</v>
      </c>
      <c r="AM2" s="7"/>
      <c r="AN2" s="7"/>
      <c r="AO2" s="7">
        <v>2023</v>
      </c>
      <c r="AP2" s="7"/>
      <c r="AQ2" s="7"/>
      <c r="AR2" s="7">
        <v>2024</v>
      </c>
      <c r="AS2" s="7"/>
      <c r="AT2" s="7"/>
      <c r="AU2" s="10" t="s">
        <v>20</v>
      </c>
      <c r="AV2" s="10" t="s">
        <v>21</v>
      </c>
      <c r="AW2" s="11" t="s">
        <v>22</v>
      </c>
      <c r="AX2" s="11"/>
      <c r="AY2" s="12"/>
      <c r="AZ2" s="12"/>
      <c r="BA2" s="12"/>
      <c r="BB2" s="12"/>
      <c r="BC2" s="12"/>
      <c r="BD2" s="12"/>
    </row>
    <row r="3" spans="1:59" x14ac:dyDescent="0.35">
      <c r="A3" s="18"/>
      <c r="B3" s="18"/>
      <c r="C3" s="18"/>
      <c r="D3" s="18"/>
      <c r="E3" s="18"/>
      <c r="F3" s="18"/>
      <c r="G3" s="18"/>
      <c r="H3" s="18"/>
      <c r="I3" s="18"/>
      <c r="J3" s="18"/>
      <c r="K3" s="18"/>
      <c r="L3" s="19"/>
      <c r="M3" s="20"/>
      <c r="N3" s="21" t="s">
        <v>23</v>
      </c>
      <c r="O3" s="22" t="s">
        <v>24</v>
      </c>
      <c r="P3" s="22" t="s">
        <v>25</v>
      </c>
      <c r="Q3" s="21" t="s">
        <v>23</v>
      </c>
      <c r="R3" s="22" t="s">
        <v>24</v>
      </c>
      <c r="S3" s="22" t="s">
        <v>25</v>
      </c>
      <c r="T3" s="21" t="s">
        <v>23</v>
      </c>
      <c r="U3" s="22" t="s">
        <v>24</v>
      </c>
      <c r="V3" s="22" t="s">
        <v>25</v>
      </c>
      <c r="W3" s="23" t="s">
        <v>23</v>
      </c>
      <c r="X3" s="23" t="s">
        <v>24</v>
      </c>
      <c r="Y3" s="23" t="s">
        <v>25</v>
      </c>
      <c r="Z3" s="21" t="s">
        <v>23</v>
      </c>
      <c r="AA3" s="22" t="s">
        <v>24</v>
      </c>
      <c r="AB3" s="22" t="s">
        <v>25</v>
      </c>
      <c r="AC3" s="5"/>
      <c r="AD3" s="5"/>
      <c r="AE3" s="6"/>
      <c r="AF3" s="24" t="s">
        <v>26</v>
      </c>
      <c r="AG3" s="25" t="s">
        <v>27</v>
      </c>
      <c r="AH3" s="26" t="s">
        <v>28</v>
      </c>
      <c r="AI3" s="24" t="s">
        <v>26</v>
      </c>
      <c r="AJ3" s="27" t="s">
        <v>27</v>
      </c>
      <c r="AK3" s="28" t="s">
        <v>28</v>
      </c>
      <c r="AL3" s="24" t="s">
        <v>26</v>
      </c>
      <c r="AM3" s="27" t="s">
        <v>27</v>
      </c>
      <c r="AN3" s="28" t="s">
        <v>28</v>
      </c>
      <c r="AO3" s="24" t="s">
        <v>26</v>
      </c>
      <c r="AP3" s="27" t="s">
        <v>27</v>
      </c>
      <c r="AQ3" s="28" t="s">
        <v>28</v>
      </c>
      <c r="AR3" s="29" t="s">
        <v>26</v>
      </c>
      <c r="AS3" s="27" t="s">
        <v>27</v>
      </c>
      <c r="AT3" s="28" t="s">
        <v>28</v>
      </c>
      <c r="AU3" s="10"/>
      <c r="AV3" s="10"/>
      <c r="AW3" s="11"/>
      <c r="AX3" s="11"/>
      <c r="AY3" s="30">
        <v>2020</v>
      </c>
      <c r="AZ3" s="30">
        <f>+AY3+1</f>
        <v>2021</v>
      </c>
      <c r="BA3" s="30">
        <f>+AZ3+1</f>
        <v>2022</v>
      </c>
      <c r="BB3" s="30">
        <f>+BA3+1</f>
        <v>2023</v>
      </c>
      <c r="BC3" s="30">
        <f>+BB3+1</f>
        <v>2024</v>
      </c>
      <c r="BD3" s="30" t="s">
        <v>29</v>
      </c>
    </row>
    <row r="4" spans="1:59" x14ac:dyDescent="0.35">
      <c r="A4" s="31" t="str">
        <f t="shared" ref="A4:M4" si="0">+A1</f>
        <v>Entidad</v>
      </c>
      <c r="B4" s="31" t="str">
        <f t="shared" si="0"/>
        <v>COD. PROP</v>
      </c>
      <c r="C4" s="31" t="str">
        <f t="shared" si="0"/>
        <v>DESCRIPCIÓN PROPOSITO</v>
      </c>
      <c r="D4" s="31" t="str">
        <f t="shared" si="0"/>
        <v>COD PROG.</v>
      </c>
      <c r="E4" s="31" t="str">
        <f t="shared" si="0"/>
        <v>PROGRAMA</v>
      </c>
      <c r="F4" s="31" t="str">
        <f t="shared" si="0"/>
        <v>COD META PDD</v>
      </c>
      <c r="G4" s="31" t="str">
        <f t="shared" si="0"/>
        <v>DESCRIPCIÓN META PDD</v>
      </c>
      <c r="H4" s="31" t="str">
        <f t="shared" si="0"/>
        <v>COD PROY</v>
      </c>
      <c r="I4" s="31" t="str">
        <f t="shared" si="0"/>
        <v>DESCRIPCIÓN PROYECTO DE INVERSIÓN</v>
      </c>
      <c r="J4" s="32" t="str">
        <f t="shared" si="0"/>
        <v>COD META</v>
      </c>
      <c r="K4" s="31" t="str">
        <f t="shared" si="0"/>
        <v>COD META PROY</v>
      </c>
      <c r="L4" s="31" t="str">
        <f t="shared" si="0"/>
        <v>DESCRIPCIÓN META PROYECTO DE INVERSIÓN</v>
      </c>
      <c r="M4" s="31" t="str">
        <f t="shared" si="0"/>
        <v>TIPO ANUALIZACIÓN</v>
      </c>
      <c r="N4" s="31" t="str">
        <f>+"meta_"&amp;N2&amp;"_"&amp;N3</f>
        <v>meta_2020_PROG.</v>
      </c>
      <c r="O4" s="31" t="str">
        <f>+"meta_"&amp;N2&amp;"_"&amp;O3</f>
        <v>meta_2020_EJEC.</v>
      </c>
      <c r="P4" s="31" t="str">
        <f>+"meta_"&amp;N2&amp;"_"&amp;P3</f>
        <v>meta_2020_%EJEC.</v>
      </c>
      <c r="Q4" s="31" t="str">
        <f>+"meta_"&amp;Q2&amp;"_"&amp;Q3</f>
        <v>meta_2021_PROG.</v>
      </c>
      <c r="R4" s="31" t="str">
        <f>+"meta_"&amp;Q2&amp;"_"&amp;R3</f>
        <v>meta_2021_EJEC.</v>
      </c>
      <c r="S4" s="31" t="str">
        <f>+"meta_"&amp;Q2&amp;"_"&amp;S3</f>
        <v>meta_2021_%EJEC.</v>
      </c>
      <c r="T4" s="31" t="str">
        <f t="shared" ref="T4:AB4" si="1">+"meta_"&amp;T2&amp;"_"&amp;T3</f>
        <v>meta_2022_PROG.</v>
      </c>
      <c r="U4" s="31" t="str">
        <f t="shared" si="1"/>
        <v>meta__EJEC.</v>
      </c>
      <c r="V4" s="31" t="str">
        <f t="shared" si="1"/>
        <v>meta__%EJEC.</v>
      </c>
      <c r="W4" s="31" t="str">
        <f t="shared" si="1"/>
        <v>meta_2023_PROG.</v>
      </c>
      <c r="X4" s="31" t="str">
        <f t="shared" si="1"/>
        <v>meta__EJEC.</v>
      </c>
      <c r="Y4" s="31" t="str">
        <f t="shared" si="1"/>
        <v>meta__%EJEC.</v>
      </c>
      <c r="Z4" s="31" t="str">
        <f t="shared" si="1"/>
        <v>meta_2024_PROG.</v>
      </c>
      <c r="AA4" s="31" t="str">
        <f t="shared" si="1"/>
        <v>meta__EJEC.</v>
      </c>
      <c r="AB4" s="31" t="str">
        <f t="shared" si="1"/>
        <v>meta__%EJEC.</v>
      </c>
      <c r="AC4" s="31" t="str">
        <f>+AC1</f>
        <v>TOTAL PROG.</v>
      </c>
      <c r="AD4" s="31" t="str">
        <f>+AD1</f>
        <v>TOTAL EJEC</v>
      </c>
      <c r="AE4" s="31" t="str">
        <f>+AE1</f>
        <v>%TOTAL EJEC</v>
      </c>
      <c r="AF4" s="31" t="str">
        <f>+"ppto_"&amp;AF2&amp;"_"&amp;AF3</f>
        <v>ppto_2020_PROGRAMACIÓN</v>
      </c>
      <c r="AG4" s="31" t="str">
        <f>+"ppto_"&amp;AF2&amp;"_"&amp;AG3</f>
        <v>ppto_2020_EJECUCIÓN</v>
      </c>
      <c r="AH4" s="31" t="str">
        <f>+"ppto_"&amp;AF2&amp;"_"&amp;AH3</f>
        <v>ppto_2020_%EJEC,</v>
      </c>
      <c r="AI4" s="31" t="str">
        <f>+"ppto_"&amp;AI2&amp;"_"&amp;AI3</f>
        <v>ppto_2021_PROGRAMACIÓN</v>
      </c>
      <c r="AJ4" s="33" t="str">
        <f>+"ppto_"&amp;AI2&amp;"_"&amp;AJ3</f>
        <v>ppto_2021_EJECUCIÓN</v>
      </c>
      <c r="AK4" s="31" t="str">
        <f>+"ppto_"&amp;AI2&amp;"_"&amp;AK3</f>
        <v>ppto_2021_%EJEC,</v>
      </c>
      <c r="AL4" s="31" t="str">
        <f>+"ppto_"&amp;AL2&amp;"_"&amp;AL3</f>
        <v>ppto_2022_PROGRAMACIÓN</v>
      </c>
      <c r="AM4" s="31" t="str">
        <f>+"ppto_"&amp;AL2&amp;"_"&amp;AM3</f>
        <v>ppto_2022_EJECUCIÓN</v>
      </c>
      <c r="AN4" s="31" t="str">
        <f>+"ppto_"&amp;AL2&amp;"_"&amp;AN3</f>
        <v>ppto_2022_%EJEC,</v>
      </c>
      <c r="AO4" s="31" t="str">
        <f>+"ppto_"&amp;AO2&amp;"_"&amp;AO3</f>
        <v>ppto_2023_PROGRAMACIÓN</v>
      </c>
      <c r="AP4" s="33" t="str">
        <f>+"ppto_"&amp;AO2&amp;"_"&amp;AP3</f>
        <v>ppto_2023_EJECUCIÓN</v>
      </c>
      <c r="AQ4" s="31" t="str">
        <f>+"ppto_"&amp;AO2&amp;"_"&amp;AQ3</f>
        <v>ppto_2023_%EJEC,</v>
      </c>
      <c r="AR4" s="34" t="str">
        <f>+"ppto_"&amp;AR2&amp;"_"&amp;AR3</f>
        <v>ppto_2024_PROGRAMACIÓN</v>
      </c>
      <c r="AS4" s="33" t="str">
        <f>+"ppto_"&amp;AR2&amp;"_"&amp;AS3</f>
        <v>ppto_2024_EJECUCIÓN</v>
      </c>
      <c r="AT4" s="31" t="str">
        <f>+"ppto_"&amp;AR2&amp;"_"&amp;AT3</f>
        <v>ppto_2024_%EJEC,</v>
      </c>
      <c r="AU4" s="31" t="str">
        <f>+AU1</f>
        <v>TOTAL PROG.</v>
      </c>
      <c r="AV4" s="31" t="str">
        <f>+AV1</f>
        <v>TOTAL EJEC</v>
      </c>
      <c r="AW4" s="31" t="str">
        <f>+AW1</f>
        <v>%TOTAL EJEC</v>
      </c>
      <c r="AX4" s="31" t="str">
        <f>+AX1</f>
        <v>AVANCE JUNIO</v>
      </c>
      <c r="AY4" s="35"/>
      <c r="AZ4" s="35"/>
      <c r="BA4" s="35"/>
      <c r="BB4" s="35"/>
      <c r="BC4" s="35"/>
      <c r="BD4" s="35"/>
    </row>
    <row r="5" spans="1:59" ht="16" customHeight="1" x14ac:dyDescent="0.35">
      <c r="A5" s="36" t="s">
        <v>30</v>
      </c>
      <c r="B5" s="36">
        <v>3</v>
      </c>
      <c r="C5" s="36" t="s">
        <v>31</v>
      </c>
      <c r="D5" s="36">
        <v>42</v>
      </c>
      <c r="E5" s="36" t="s">
        <v>32</v>
      </c>
      <c r="F5" s="36">
        <v>319</v>
      </c>
      <c r="G5" s="36" t="s">
        <v>33</v>
      </c>
      <c r="H5" s="36">
        <v>7692</v>
      </c>
      <c r="I5" s="36" t="s">
        <v>34</v>
      </c>
      <c r="J5" s="36" t="str">
        <f t="shared" ref="J5:J68" si="2">H5&amp;"0"&amp;K5</f>
        <v>769201</v>
      </c>
      <c r="K5" s="36">
        <v>1</v>
      </c>
      <c r="L5" s="36" t="s">
        <v>35</v>
      </c>
      <c r="M5" s="36" t="s">
        <v>36</v>
      </c>
      <c r="N5" s="37">
        <v>800</v>
      </c>
      <c r="O5" s="37">
        <v>800</v>
      </c>
      <c r="P5" s="38">
        <f>IF(N5=0,0,O5/N5)</f>
        <v>1</v>
      </c>
      <c r="Q5" s="37">
        <v>800</v>
      </c>
      <c r="R5" s="37">
        <v>895</v>
      </c>
      <c r="S5" s="38">
        <f>IF(Q5=0,0,R5/Q5)</f>
        <v>1.1187499999999999</v>
      </c>
      <c r="T5" s="37">
        <v>800</v>
      </c>
      <c r="U5" s="37">
        <v>887</v>
      </c>
      <c r="V5" s="38">
        <f>IF(T5=0,0,U5/T5)</f>
        <v>1.1087499999999999</v>
      </c>
      <c r="W5" s="37">
        <v>800</v>
      </c>
      <c r="X5" s="37">
        <v>80</v>
      </c>
      <c r="Y5" s="38">
        <f t="shared" ref="Y5:Y68" si="3">IF(W5=0,0,X5/W5)</f>
        <v>0.1</v>
      </c>
      <c r="Z5" s="37">
        <v>800</v>
      </c>
      <c r="AA5" s="37"/>
      <c r="AB5" s="38">
        <f t="shared" ref="AB5:AB68" si="4">IF(Z5=0,0,AA5/Z5)</f>
        <v>0</v>
      </c>
      <c r="AC5" s="37">
        <f>+Z5</f>
        <v>800</v>
      </c>
      <c r="AD5" s="37">
        <f>ROUND(MAX(O5,R5,U5,X5,AA5),2)</f>
        <v>895</v>
      </c>
      <c r="AE5" s="38">
        <f t="shared" ref="AE5:AE68" si="5">IF(AC5=0,0,AD5/AC5)</f>
        <v>1.1187499999999999</v>
      </c>
      <c r="AF5" s="39">
        <v>175400000</v>
      </c>
      <c r="AG5" s="39">
        <v>138000000</v>
      </c>
      <c r="AH5" s="38">
        <f t="shared" ref="AH5:AH68" si="6">IF(AF5=0,0,AG5/AF5)</f>
        <v>0.78677309007981755</v>
      </c>
      <c r="AI5" s="39">
        <v>11060000</v>
      </c>
      <c r="AJ5" s="39">
        <v>0</v>
      </c>
      <c r="AK5" s="40">
        <f t="shared" ref="AK5:AK68" si="7">IFERROR(+AJ5/AI5,0)</f>
        <v>0</v>
      </c>
      <c r="AL5" s="39">
        <v>5571468734</v>
      </c>
      <c r="AM5" s="39">
        <v>5538427134</v>
      </c>
      <c r="AN5" s="40">
        <f t="shared" ref="AN5:AN68" si="8">IFERROR(+AM5/AL5,0)</f>
        <v>0.99406949916126008</v>
      </c>
      <c r="AO5" s="41">
        <f>IFERROR(INDEX('[1]PPTO METAS PROY'!$C$8:$C$93,MATCH('Plurianual_Metas Proy'!$J5,'[1]PPTO METAS PROY'!$M$8:$M$93,0)),0)</f>
        <v>11525737433</v>
      </c>
      <c r="AP5" s="39">
        <f>IFERROR(INDEX('[1]PPTO METAS PROY'!$F$8:$F$93,MATCH('Plurianual_Metas Proy'!$J5,'[1]PPTO METAS PROY'!$M$8:$M$93,0)),0)</f>
        <v>1147643333</v>
      </c>
      <c r="AQ5" s="38">
        <f>IFERROR(+AP5/AO5,0)</f>
        <v>9.957222604378585E-2</v>
      </c>
      <c r="AR5" s="41">
        <v>1499000000</v>
      </c>
      <c r="AS5" s="39"/>
      <c r="AT5" s="38">
        <f>IFERROR(+AS5/AR5,0)</f>
        <v>0</v>
      </c>
      <c r="AU5" s="39">
        <f>+AF5+AI5+AL5+AO5+AR5</f>
        <v>18782666167</v>
      </c>
      <c r="AV5" s="39">
        <f>+AG5+AJ5+AM5+AP5+AS5</f>
        <v>6824070467</v>
      </c>
      <c r="AW5" s="38">
        <f>IF(AU5=0,0,AV5/AU5)</f>
        <v>0.36331745484512079</v>
      </c>
      <c r="AX5" s="42"/>
      <c r="AY5" s="43">
        <f t="shared" ref="AY5:AY68" si="9">IFERROR(IF(P5&gt;1,1,IF(N5=0,"",P5)),"")</f>
        <v>1</v>
      </c>
      <c r="AZ5" s="43">
        <f t="shared" ref="AZ5:AZ68" si="10">IFERROR(IF(S5&gt;1,1,IF(Q5=0,"",S5)),"")</f>
        <v>1</v>
      </c>
      <c r="BA5" s="43">
        <f t="shared" ref="BA5:BA68" si="11">IFERROR(IF(V5&gt;1,1,IF(T5=0,"",V5)),"")</f>
        <v>1</v>
      </c>
      <c r="BB5" s="43">
        <f t="shared" ref="BB5:BB68" si="12">IFERROR(IF(Y5&gt;1,1,IF(W5=0,"",Y5)),"")</f>
        <v>0.1</v>
      </c>
      <c r="BC5" s="43">
        <f t="shared" ref="BC5:BC68" si="13">IFERROR(IF(AB5&gt;1,1,IF(Z5=0,"",AB5)),"")</f>
        <v>0</v>
      </c>
      <c r="BD5" s="43">
        <f t="shared" ref="BD5:BD68" si="14">IFERROR(IF(AE5&gt;1,1,IF(AC5=0,"",AE5)),"")</f>
        <v>1</v>
      </c>
      <c r="BF5" s="13" t="s">
        <v>37</v>
      </c>
      <c r="BG5" s="44">
        <f>+J5-BF5</f>
        <v>0</v>
      </c>
    </row>
    <row r="6" spans="1:59" ht="16" customHeight="1" x14ac:dyDescent="0.35">
      <c r="A6" s="45" t="s">
        <v>30</v>
      </c>
      <c r="B6" s="45">
        <v>3</v>
      </c>
      <c r="C6" s="45" t="s">
        <v>31</v>
      </c>
      <c r="D6" s="45">
        <v>42</v>
      </c>
      <c r="E6" s="45" t="s">
        <v>32</v>
      </c>
      <c r="F6" s="45">
        <v>317</v>
      </c>
      <c r="G6" s="45" t="s">
        <v>38</v>
      </c>
      <c r="H6" s="45">
        <v>7692</v>
      </c>
      <c r="I6" s="45" t="s">
        <v>34</v>
      </c>
      <c r="J6" s="45" t="str">
        <f t="shared" si="2"/>
        <v>769202</v>
      </c>
      <c r="K6" s="45">
        <v>2</v>
      </c>
      <c r="L6" s="45" t="s">
        <v>39</v>
      </c>
      <c r="M6" s="45" t="s">
        <v>40</v>
      </c>
      <c r="N6" s="46">
        <v>50</v>
      </c>
      <c r="O6" s="46">
        <v>43</v>
      </c>
      <c r="P6" s="47">
        <f t="shared" ref="P6:P69" si="15">IF(N6=0,0,O6/N6)</f>
        <v>0.86</v>
      </c>
      <c r="Q6" s="46">
        <v>2900</v>
      </c>
      <c r="R6" s="46">
        <v>3357</v>
      </c>
      <c r="S6" s="47">
        <f t="shared" ref="S6:S69" si="16">IF(Q6=0,0,R6/Q6)</f>
        <v>1.1575862068965517</v>
      </c>
      <c r="T6" s="46">
        <v>4572</v>
      </c>
      <c r="U6" s="46">
        <v>4702</v>
      </c>
      <c r="V6" s="47">
        <f t="shared" ref="V6:V69" si="17">IF(T6=0,0,U6/T6)</f>
        <v>1.0284339457567804</v>
      </c>
      <c r="W6" s="46">
        <v>1800</v>
      </c>
      <c r="X6" s="46">
        <v>0</v>
      </c>
      <c r="Y6" s="47">
        <f t="shared" si="3"/>
        <v>0</v>
      </c>
      <c r="Z6" s="46">
        <v>98</v>
      </c>
      <c r="AA6" s="46"/>
      <c r="AB6" s="47">
        <f t="shared" si="4"/>
        <v>0</v>
      </c>
      <c r="AC6" s="46">
        <f>Z6+O6+R6+T6+W6</f>
        <v>9870</v>
      </c>
      <c r="AD6" s="46">
        <f>AA6+O6+R6+U6+X6</f>
        <v>8102</v>
      </c>
      <c r="AE6" s="47">
        <f t="shared" si="5"/>
        <v>0.820871327254306</v>
      </c>
      <c r="AF6" s="48">
        <v>2014659462</v>
      </c>
      <c r="AG6" s="48">
        <v>1951119462</v>
      </c>
      <c r="AH6" s="47">
        <f t="shared" si="6"/>
        <v>0.96846117113165997</v>
      </c>
      <c r="AI6" s="48">
        <v>1647971561</v>
      </c>
      <c r="AJ6" s="48">
        <v>1346697551</v>
      </c>
      <c r="AK6" s="49">
        <f t="shared" si="7"/>
        <v>0.81718494594822688</v>
      </c>
      <c r="AL6" s="48">
        <v>1128726000</v>
      </c>
      <c r="AM6" s="48">
        <v>1050367717</v>
      </c>
      <c r="AN6" s="49">
        <f t="shared" si="8"/>
        <v>0.9305781181615379</v>
      </c>
      <c r="AO6" s="50">
        <f>IFERROR(INDEX('[1]PPTO METAS PROY'!$C$8:$C$93,MATCH('Plurianual_Metas Proy'!$J6,'[1]PPTO METAS PROY'!$M$8:$M$93,0)),0)</f>
        <v>437776036</v>
      </c>
      <c r="AP6" s="48">
        <f>IFERROR(INDEX('[1]PPTO METAS PROY'!$F$8:$F$93,MATCH('Plurianual_Metas Proy'!$J6,'[1]PPTO METAS PROY'!$M$8:$M$93,0)),0)</f>
        <v>323794333</v>
      </c>
      <c r="AQ6" s="47">
        <f t="shared" ref="AQ6:AQ69" si="18">IFERROR(+AP6/AO6,0)</f>
        <v>0.73963466789671417</v>
      </c>
      <c r="AR6" s="50">
        <v>978000000</v>
      </c>
      <c r="AS6" s="48"/>
      <c r="AT6" s="47">
        <f t="shared" ref="AT6:AT69" si="19">IFERROR(+AS6/AR6,0)</f>
        <v>0</v>
      </c>
      <c r="AU6" s="48">
        <f t="shared" ref="AU6:AV69" si="20">+AF6+AI6+AL6+AO6+AR6</f>
        <v>6207133059</v>
      </c>
      <c r="AV6" s="48">
        <f t="shared" si="20"/>
        <v>4671979063</v>
      </c>
      <c r="AW6" s="47">
        <f t="shared" ref="AW6:AW69" si="21">IF(AU6=0,0,AV6/AU6)</f>
        <v>0.75267905788259015</v>
      </c>
      <c r="AX6" s="51"/>
      <c r="AY6" s="52">
        <f t="shared" si="9"/>
        <v>0.86</v>
      </c>
      <c r="AZ6" s="52">
        <f t="shared" si="10"/>
        <v>1</v>
      </c>
      <c r="BA6" s="52">
        <f t="shared" si="11"/>
        <v>1</v>
      </c>
      <c r="BB6" s="52">
        <f t="shared" si="12"/>
        <v>0</v>
      </c>
      <c r="BC6" s="52">
        <f t="shared" si="13"/>
        <v>0</v>
      </c>
      <c r="BD6" s="52">
        <f t="shared" si="14"/>
        <v>0.820871327254306</v>
      </c>
      <c r="BF6" s="13" t="s">
        <v>41</v>
      </c>
      <c r="BG6" s="44">
        <f t="shared" ref="BG6:BG69" si="22">+J6-BF6</f>
        <v>0</v>
      </c>
    </row>
    <row r="7" spans="1:59" ht="16" customHeight="1" x14ac:dyDescent="0.35">
      <c r="A7" s="45" t="s">
        <v>30</v>
      </c>
      <c r="B7" s="45">
        <v>3</v>
      </c>
      <c r="C7" s="45" t="s">
        <v>31</v>
      </c>
      <c r="D7" s="45">
        <v>42</v>
      </c>
      <c r="E7" s="45" t="s">
        <v>32</v>
      </c>
      <c r="F7" s="45">
        <v>315</v>
      </c>
      <c r="G7" s="45" t="s">
        <v>42</v>
      </c>
      <c r="H7" s="45">
        <v>7692</v>
      </c>
      <c r="I7" s="45" t="s">
        <v>34</v>
      </c>
      <c r="J7" s="45" t="str">
        <f t="shared" si="2"/>
        <v>769203</v>
      </c>
      <c r="K7" s="45">
        <v>3</v>
      </c>
      <c r="L7" s="45" t="s">
        <v>43</v>
      </c>
      <c r="M7" s="45" t="s">
        <v>44</v>
      </c>
      <c r="N7" s="46">
        <v>7</v>
      </c>
      <c r="O7" s="46">
        <v>6</v>
      </c>
      <c r="P7" s="47">
        <f t="shared" si="15"/>
        <v>0.8571428571428571</v>
      </c>
      <c r="Q7" s="46">
        <v>40</v>
      </c>
      <c r="R7" s="46">
        <v>40</v>
      </c>
      <c r="S7" s="47">
        <f t="shared" si="16"/>
        <v>1</v>
      </c>
      <c r="T7" s="46">
        <v>65</v>
      </c>
      <c r="U7" s="46">
        <v>65</v>
      </c>
      <c r="V7" s="47">
        <f t="shared" si="17"/>
        <v>1</v>
      </c>
      <c r="W7" s="46">
        <v>90</v>
      </c>
      <c r="X7" s="46">
        <v>68.150000000000006</v>
      </c>
      <c r="Y7" s="47">
        <f t="shared" si="3"/>
        <v>0.75722222222222224</v>
      </c>
      <c r="Z7" s="46">
        <v>100</v>
      </c>
      <c r="AA7" s="46"/>
      <c r="AB7" s="47">
        <f t="shared" si="4"/>
        <v>0</v>
      </c>
      <c r="AC7" s="46">
        <f>+Z7</f>
        <v>100</v>
      </c>
      <c r="AD7" s="46">
        <f>MAX(O7,R7,U7,X7,AA7)</f>
        <v>68.150000000000006</v>
      </c>
      <c r="AE7" s="47">
        <f t="shared" si="5"/>
        <v>0.68150000000000011</v>
      </c>
      <c r="AF7" s="48">
        <v>216321797</v>
      </c>
      <c r="AG7" s="48">
        <v>147890639</v>
      </c>
      <c r="AH7" s="47">
        <f t="shared" si="6"/>
        <v>0.68366036641235928</v>
      </c>
      <c r="AI7" s="48">
        <v>8000462097</v>
      </c>
      <c r="AJ7" s="48">
        <v>7376065337</v>
      </c>
      <c r="AK7" s="49">
        <f t="shared" si="7"/>
        <v>0.92195491305006805</v>
      </c>
      <c r="AL7" s="48">
        <v>9428679806</v>
      </c>
      <c r="AM7" s="48">
        <v>9347967551</v>
      </c>
      <c r="AN7" s="49">
        <f t="shared" si="8"/>
        <v>0.99143970771511003</v>
      </c>
      <c r="AO7" s="50">
        <f>IFERROR(INDEX('[1]PPTO METAS PROY'!$C$8:$C$93,MATCH('Plurianual_Metas Proy'!$J7,'[1]PPTO METAS PROY'!$M$8:$M$93,0)),0)</f>
        <v>8224525181</v>
      </c>
      <c r="AP7" s="48">
        <f>IFERROR(INDEX('[1]PPTO METAS PROY'!$F$8:$F$93,MATCH('Plurianual_Metas Proy'!$J7,'[1]PPTO METAS PROY'!$M$8:$M$93,0)),0)</f>
        <v>6569524106</v>
      </c>
      <c r="AQ7" s="47">
        <f t="shared" si="18"/>
        <v>0.79877244721393481</v>
      </c>
      <c r="AR7" s="53">
        <v>1255000000</v>
      </c>
      <c r="AS7" s="48"/>
      <c r="AT7" s="47">
        <f t="shared" si="19"/>
        <v>0</v>
      </c>
      <c r="AU7" s="48">
        <f t="shared" si="20"/>
        <v>27124988881</v>
      </c>
      <c r="AV7" s="48">
        <f t="shared" si="20"/>
        <v>23441447633</v>
      </c>
      <c r="AW7" s="47">
        <f t="shared" si="21"/>
        <v>0.86420118864711581</v>
      </c>
      <c r="AX7" s="51"/>
      <c r="AY7" s="52">
        <f t="shared" si="9"/>
        <v>0.8571428571428571</v>
      </c>
      <c r="AZ7" s="52">
        <f t="shared" si="10"/>
        <v>1</v>
      </c>
      <c r="BA7" s="52">
        <f t="shared" si="11"/>
        <v>1</v>
      </c>
      <c r="BB7" s="52">
        <f t="shared" si="12"/>
        <v>0.75722222222222224</v>
      </c>
      <c r="BC7" s="52">
        <f t="shared" si="13"/>
        <v>0</v>
      </c>
      <c r="BD7" s="52">
        <f t="shared" si="14"/>
        <v>0.68150000000000011</v>
      </c>
      <c r="BF7" s="13" t="s">
        <v>45</v>
      </c>
      <c r="BG7" s="44">
        <f t="shared" si="22"/>
        <v>0</v>
      </c>
    </row>
    <row r="8" spans="1:59" ht="16" customHeight="1" x14ac:dyDescent="0.35">
      <c r="A8" s="45" t="s">
        <v>30</v>
      </c>
      <c r="B8" s="45">
        <v>3</v>
      </c>
      <c r="C8" s="45" t="s">
        <v>31</v>
      </c>
      <c r="D8" s="45">
        <v>42</v>
      </c>
      <c r="E8" s="45" t="s">
        <v>32</v>
      </c>
      <c r="F8" s="45">
        <v>314</v>
      </c>
      <c r="G8" s="45" t="s">
        <v>46</v>
      </c>
      <c r="H8" s="45">
        <v>7692</v>
      </c>
      <c r="I8" s="45" t="s">
        <v>34</v>
      </c>
      <c r="J8" s="45" t="str">
        <f t="shared" si="2"/>
        <v>769204</v>
      </c>
      <c r="K8" s="45">
        <v>4</v>
      </c>
      <c r="L8" s="45" t="s">
        <v>47</v>
      </c>
      <c r="M8" s="45" t="s">
        <v>44</v>
      </c>
      <c r="N8" s="46">
        <v>10</v>
      </c>
      <c r="O8" s="46">
        <v>10</v>
      </c>
      <c r="P8" s="47">
        <f t="shared" si="15"/>
        <v>1</v>
      </c>
      <c r="Q8" s="46">
        <v>40</v>
      </c>
      <c r="R8" s="46">
        <v>40</v>
      </c>
      <c r="S8" s="47">
        <f t="shared" si="16"/>
        <v>1</v>
      </c>
      <c r="T8" s="46">
        <v>65</v>
      </c>
      <c r="U8" s="46">
        <v>65</v>
      </c>
      <c r="V8" s="47">
        <f t="shared" si="17"/>
        <v>1</v>
      </c>
      <c r="W8" s="46">
        <v>90</v>
      </c>
      <c r="X8" s="46">
        <v>65.760000000000005</v>
      </c>
      <c r="Y8" s="47">
        <f t="shared" si="3"/>
        <v>0.73066666666666669</v>
      </c>
      <c r="Z8" s="46">
        <v>100</v>
      </c>
      <c r="AA8" s="46"/>
      <c r="AB8" s="47">
        <f t="shared" si="4"/>
        <v>0</v>
      </c>
      <c r="AC8" s="46">
        <f>+Z8</f>
        <v>100</v>
      </c>
      <c r="AD8" s="46">
        <f>MAX(O8,R8,U8,X8,AA8)</f>
        <v>65.760000000000005</v>
      </c>
      <c r="AE8" s="47">
        <f t="shared" si="5"/>
        <v>0.65760000000000007</v>
      </c>
      <c r="AF8" s="48">
        <v>2588142728</v>
      </c>
      <c r="AG8" s="48">
        <v>2457426219</v>
      </c>
      <c r="AH8" s="47">
        <f t="shared" si="6"/>
        <v>0.94949408794737844</v>
      </c>
      <c r="AI8" s="48">
        <v>1314659342</v>
      </c>
      <c r="AJ8" s="48">
        <v>1181151979</v>
      </c>
      <c r="AK8" s="49">
        <f t="shared" si="7"/>
        <v>0.89844718039511717</v>
      </c>
      <c r="AL8" s="48">
        <v>1836123460</v>
      </c>
      <c r="AM8" s="48">
        <v>1802897775</v>
      </c>
      <c r="AN8" s="49">
        <f t="shared" si="8"/>
        <v>0.98190443849565545</v>
      </c>
      <c r="AO8" s="50">
        <f>IFERROR(INDEX('[1]PPTO METAS PROY'!$C$8:$C$93,MATCH('Plurianual_Metas Proy'!$J8,'[1]PPTO METAS PROY'!$M$8:$M$93,0)),0)</f>
        <v>396733350</v>
      </c>
      <c r="AP8" s="48">
        <f>IFERROR(INDEX('[1]PPTO METAS PROY'!$F$8:$F$93,MATCH('Plurianual_Metas Proy'!$J8,'[1]PPTO METAS PROY'!$M$8:$M$93,0)),0)</f>
        <v>229306483</v>
      </c>
      <c r="AQ8" s="47">
        <f t="shared" si="18"/>
        <v>0.57798640573070048</v>
      </c>
      <c r="AR8" s="50">
        <v>1864828000</v>
      </c>
      <c r="AS8" s="48"/>
      <c r="AT8" s="47">
        <f t="shared" si="19"/>
        <v>0</v>
      </c>
      <c r="AU8" s="48">
        <f t="shared" si="20"/>
        <v>8000486880</v>
      </c>
      <c r="AV8" s="48">
        <f t="shared" si="20"/>
        <v>5670782456</v>
      </c>
      <c r="AW8" s="47">
        <f t="shared" si="21"/>
        <v>0.70880466914783569</v>
      </c>
      <c r="AX8" s="51"/>
      <c r="AY8" s="52">
        <f t="shared" si="9"/>
        <v>1</v>
      </c>
      <c r="AZ8" s="52">
        <f t="shared" si="10"/>
        <v>1</v>
      </c>
      <c r="BA8" s="52">
        <f t="shared" si="11"/>
        <v>1</v>
      </c>
      <c r="BB8" s="52">
        <f t="shared" si="12"/>
        <v>0.73066666666666669</v>
      </c>
      <c r="BC8" s="52">
        <f t="shared" si="13"/>
        <v>0</v>
      </c>
      <c r="BD8" s="52">
        <f t="shared" si="14"/>
        <v>0.65760000000000007</v>
      </c>
      <c r="BF8" s="13" t="s">
        <v>48</v>
      </c>
      <c r="BG8" s="44">
        <f t="shared" si="22"/>
        <v>0</v>
      </c>
    </row>
    <row r="9" spans="1:59" ht="16" customHeight="1" x14ac:dyDescent="0.35">
      <c r="A9" s="45" t="s">
        <v>30</v>
      </c>
      <c r="B9" s="45">
        <v>3</v>
      </c>
      <c r="C9" s="45" t="s">
        <v>31</v>
      </c>
      <c r="D9" s="45">
        <v>42</v>
      </c>
      <c r="E9" s="45" t="s">
        <v>32</v>
      </c>
      <c r="F9" s="45">
        <v>316</v>
      </c>
      <c r="G9" s="45" t="s">
        <v>49</v>
      </c>
      <c r="H9" s="45">
        <v>7692</v>
      </c>
      <c r="I9" s="45" t="s">
        <v>34</v>
      </c>
      <c r="J9" s="45" t="str">
        <f t="shared" si="2"/>
        <v>769205</v>
      </c>
      <c r="K9" s="45">
        <v>5</v>
      </c>
      <c r="L9" s="45" t="s">
        <v>50</v>
      </c>
      <c r="M9" s="45" t="s">
        <v>44</v>
      </c>
      <c r="N9" s="46">
        <v>0</v>
      </c>
      <c r="O9" s="46">
        <v>0</v>
      </c>
      <c r="P9" s="47">
        <f t="shared" si="15"/>
        <v>0</v>
      </c>
      <c r="Q9" s="46">
        <v>40</v>
      </c>
      <c r="R9" s="46">
        <v>40</v>
      </c>
      <c r="S9" s="47">
        <f t="shared" si="16"/>
        <v>1</v>
      </c>
      <c r="T9" s="46">
        <v>55</v>
      </c>
      <c r="U9" s="46">
        <v>55</v>
      </c>
      <c r="V9" s="47">
        <f t="shared" si="17"/>
        <v>1</v>
      </c>
      <c r="W9" s="46">
        <v>90</v>
      </c>
      <c r="X9" s="46">
        <v>63</v>
      </c>
      <c r="Y9" s="47">
        <f t="shared" si="3"/>
        <v>0.7</v>
      </c>
      <c r="Z9" s="46">
        <v>100</v>
      </c>
      <c r="AA9" s="46"/>
      <c r="AB9" s="47">
        <f t="shared" si="4"/>
        <v>0</v>
      </c>
      <c r="AC9" s="46">
        <f>+Z9</f>
        <v>100</v>
      </c>
      <c r="AD9" s="46">
        <f>MAX(O9,R9,U9,X9,AA9)</f>
        <v>63</v>
      </c>
      <c r="AE9" s="47">
        <f t="shared" si="5"/>
        <v>0.63</v>
      </c>
      <c r="AF9" s="48">
        <v>0</v>
      </c>
      <c r="AG9" s="48">
        <v>0</v>
      </c>
      <c r="AH9" s="47">
        <f t="shared" si="6"/>
        <v>0</v>
      </c>
      <c r="AI9" s="48">
        <v>1405083000</v>
      </c>
      <c r="AJ9" s="48">
        <v>1068617796</v>
      </c>
      <c r="AK9" s="49">
        <f t="shared" si="7"/>
        <v>0.76053713268184153</v>
      </c>
      <c r="AL9" s="48">
        <v>1427292000</v>
      </c>
      <c r="AM9" s="48">
        <v>1356072181</v>
      </c>
      <c r="AN9" s="49">
        <f t="shared" si="8"/>
        <v>0.95010143754746756</v>
      </c>
      <c r="AO9" s="50">
        <f>IFERROR(INDEX('[1]PPTO METAS PROY'!$C$8:$C$93,MATCH('Plurianual_Metas Proy'!$J9,'[1]PPTO METAS PROY'!$M$8:$M$93,0)),0)</f>
        <v>1225475000</v>
      </c>
      <c r="AP9" s="48">
        <f>IFERROR(INDEX('[1]PPTO METAS PROY'!$F$8:$F$93,MATCH('Plurianual_Metas Proy'!$J9,'[1]PPTO METAS PROY'!$M$8:$M$93,0)),0)</f>
        <v>1108436241</v>
      </c>
      <c r="AQ9" s="47">
        <f t="shared" si="18"/>
        <v>0.90449518839633614</v>
      </c>
      <c r="AR9" s="50">
        <v>910000000</v>
      </c>
      <c r="AS9" s="48"/>
      <c r="AT9" s="47">
        <f t="shared" si="19"/>
        <v>0</v>
      </c>
      <c r="AU9" s="48">
        <f t="shared" si="20"/>
        <v>4967850000</v>
      </c>
      <c r="AV9" s="48">
        <f t="shared" si="20"/>
        <v>3533126218</v>
      </c>
      <c r="AW9" s="47">
        <f t="shared" si="21"/>
        <v>0.71119824833680567</v>
      </c>
      <c r="AX9" s="51"/>
      <c r="AY9" s="52" t="str">
        <f t="shared" si="9"/>
        <v/>
      </c>
      <c r="AZ9" s="52">
        <f t="shared" si="10"/>
        <v>1</v>
      </c>
      <c r="BA9" s="52">
        <f t="shared" si="11"/>
        <v>1</v>
      </c>
      <c r="BB9" s="52">
        <f t="shared" si="12"/>
        <v>0.7</v>
      </c>
      <c r="BC9" s="52">
        <f t="shared" si="13"/>
        <v>0</v>
      </c>
      <c r="BD9" s="52">
        <f t="shared" si="14"/>
        <v>0.63</v>
      </c>
      <c r="BF9" s="13" t="s">
        <v>51</v>
      </c>
      <c r="BG9" s="44">
        <f t="shared" si="22"/>
        <v>0</v>
      </c>
    </row>
    <row r="10" spans="1:59" ht="16" customHeight="1" x14ac:dyDescent="0.35">
      <c r="A10" s="45" t="s">
        <v>30</v>
      </c>
      <c r="B10" s="45">
        <v>3</v>
      </c>
      <c r="C10" s="45" t="s">
        <v>31</v>
      </c>
      <c r="D10" s="45">
        <v>42</v>
      </c>
      <c r="E10" s="45" t="s">
        <v>32</v>
      </c>
      <c r="F10" s="45">
        <v>318</v>
      </c>
      <c r="G10" s="45" t="s">
        <v>52</v>
      </c>
      <c r="H10" s="45">
        <v>7692</v>
      </c>
      <c r="I10" s="45" t="s">
        <v>34</v>
      </c>
      <c r="J10" s="45" t="str">
        <f t="shared" si="2"/>
        <v>769206</v>
      </c>
      <c r="K10" s="45">
        <v>6</v>
      </c>
      <c r="L10" s="45" t="s">
        <v>53</v>
      </c>
      <c r="M10" s="45" t="s">
        <v>36</v>
      </c>
      <c r="N10" s="46">
        <v>20</v>
      </c>
      <c r="O10" s="46">
        <v>17</v>
      </c>
      <c r="P10" s="47">
        <f t="shared" si="15"/>
        <v>0.85</v>
      </c>
      <c r="Q10" s="46">
        <v>20</v>
      </c>
      <c r="R10" s="46">
        <v>20</v>
      </c>
      <c r="S10" s="47">
        <f t="shared" si="16"/>
        <v>1</v>
      </c>
      <c r="T10" s="46">
        <v>20</v>
      </c>
      <c r="U10" s="46">
        <v>20</v>
      </c>
      <c r="V10" s="47">
        <f t="shared" si="17"/>
        <v>1</v>
      </c>
      <c r="W10" s="46">
        <v>20</v>
      </c>
      <c r="X10" s="46">
        <v>7</v>
      </c>
      <c r="Y10" s="47">
        <f t="shared" si="3"/>
        <v>0.35</v>
      </c>
      <c r="Z10" s="46">
        <v>20</v>
      </c>
      <c r="AA10" s="46"/>
      <c r="AB10" s="47">
        <f t="shared" si="4"/>
        <v>0</v>
      </c>
      <c r="AC10" s="46">
        <f>+Z10</f>
        <v>20</v>
      </c>
      <c r="AD10" s="46">
        <f>ROUND(MAX(O10,R10,U10,X10,AA10),2)</f>
        <v>20</v>
      </c>
      <c r="AE10" s="47">
        <f t="shared" si="5"/>
        <v>1</v>
      </c>
      <c r="AF10" s="48">
        <v>100000</v>
      </c>
      <c r="AG10" s="48">
        <v>0</v>
      </c>
      <c r="AH10" s="47">
        <f t="shared" si="6"/>
        <v>0</v>
      </c>
      <c r="AI10" s="48">
        <v>10000000</v>
      </c>
      <c r="AJ10" s="48">
        <v>0</v>
      </c>
      <c r="AK10" s="49">
        <f t="shared" si="7"/>
        <v>0</v>
      </c>
      <c r="AL10" s="48">
        <v>66710000</v>
      </c>
      <c r="AM10" s="48">
        <v>66710000</v>
      </c>
      <c r="AN10" s="49">
        <f t="shared" si="8"/>
        <v>1</v>
      </c>
      <c r="AO10" s="50">
        <f>IFERROR(INDEX('[1]PPTO METAS PROY'!$C$8:$C$93,MATCH('Plurianual_Metas Proy'!$J10,'[1]PPTO METAS PROY'!$M$8:$M$93,0)),0)</f>
        <v>99264000</v>
      </c>
      <c r="AP10" s="48">
        <f>IFERROR(INDEX('[1]PPTO METAS PROY'!$F$8:$F$93,MATCH('Plurianual_Metas Proy'!$J10,'[1]PPTO METAS PROY'!$M$8:$M$93,0)),0)</f>
        <v>0</v>
      </c>
      <c r="AQ10" s="47">
        <f t="shared" si="18"/>
        <v>0</v>
      </c>
      <c r="AR10" s="53">
        <v>200000000</v>
      </c>
      <c r="AS10" s="48"/>
      <c r="AT10" s="47">
        <f t="shared" si="19"/>
        <v>0</v>
      </c>
      <c r="AU10" s="48">
        <f t="shared" si="20"/>
        <v>376074000</v>
      </c>
      <c r="AV10" s="48">
        <f t="shared" si="20"/>
        <v>66710000</v>
      </c>
      <c r="AW10" s="47">
        <f t="shared" si="21"/>
        <v>0.17738530182889536</v>
      </c>
      <c r="AX10" s="51"/>
      <c r="AY10" s="52">
        <f t="shared" si="9"/>
        <v>0.85</v>
      </c>
      <c r="AZ10" s="52">
        <f t="shared" si="10"/>
        <v>1</v>
      </c>
      <c r="BA10" s="52">
        <f t="shared" si="11"/>
        <v>1</v>
      </c>
      <c r="BB10" s="52">
        <f t="shared" si="12"/>
        <v>0.35</v>
      </c>
      <c r="BC10" s="52">
        <f t="shared" si="13"/>
        <v>0</v>
      </c>
      <c r="BD10" s="52">
        <f t="shared" si="14"/>
        <v>1</v>
      </c>
      <c r="BF10" s="13" t="s">
        <v>54</v>
      </c>
      <c r="BG10" s="44">
        <f t="shared" si="22"/>
        <v>-1</v>
      </c>
    </row>
    <row r="11" spans="1:59" ht="16" customHeight="1" x14ac:dyDescent="0.35">
      <c r="A11" s="45" t="s">
        <v>30</v>
      </c>
      <c r="B11" s="45">
        <v>3</v>
      </c>
      <c r="C11" s="45" t="s">
        <v>31</v>
      </c>
      <c r="D11" s="45">
        <v>46</v>
      </c>
      <c r="E11" s="45" t="s">
        <v>55</v>
      </c>
      <c r="F11" s="45">
        <v>338</v>
      </c>
      <c r="G11" s="45" t="s">
        <v>56</v>
      </c>
      <c r="H11" s="45">
        <v>7640</v>
      </c>
      <c r="I11" s="45" t="s">
        <v>57</v>
      </c>
      <c r="J11" s="45" t="str">
        <f t="shared" si="2"/>
        <v>764001</v>
      </c>
      <c r="K11" s="45">
        <v>1</v>
      </c>
      <c r="L11" s="45" t="s">
        <v>58</v>
      </c>
      <c r="M11" s="45" t="s">
        <v>40</v>
      </c>
      <c r="N11" s="46">
        <v>92</v>
      </c>
      <c r="O11" s="46">
        <v>92</v>
      </c>
      <c r="P11" s="47">
        <f t="shared" si="15"/>
        <v>1</v>
      </c>
      <c r="Q11" s="46">
        <v>220</v>
      </c>
      <c r="R11" s="46">
        <v>308</v>
      </c>
      <c r="S11" s="47">
        <f t="shared" si="16"/>
        <v>1.4</v>
      </c>
      <c r="T11" s="46">
        <v>271</v>
      </c>
      <c r="U11" s="46">
        <v>271</v>
      </c>
      <c r="V11" s="47">
        <f t="shared" si="17"/>
        <v>1</v>
      </c>
      <c r="W11" s="46">
        <v>89</v>
      </c>
      <c r="X11" s="46">
        <v>31</v>
      </c>
      <c r="Y11" s="47">
        <f t="shared" si="3"/>
        <v>0.34831460674157305</v>
      </c>
      <c r="Z11" s="46">
        <v>40</v>
      </c>
      <c r="AA11" s="46"/>
      <c r="AB11" s="47">
        <f t="shared" si="4"/>
        <v>0</v>
      </c>
      <c r="AC11" s="46">
        <f>Z11+O11+R11+T11+W11</f>
        <v>800</v>
      </c>
      <c r="AD11" s="46">
        <f>AA11+O11+R11+U11+X11</f>
        <v>702</v>
      </c>
      <c r="AE11" s="47">
        <f t="shared" si="5"/>
        <v>0.87749999999999995</v>
      </c>
      <c r="AF11" s="48">
        <v>37954537</v>
      </c>
      <c r="AG11" s="48">
        <v>36103149</v>
      </c>
      <c r="AH11" s="47">
        <f t="shared" si="6"/>
        <v>0.95122090410429716</v>
      </c>
      <c r="AI11" s="48">
        <v>1582054350</v>
      </c>
      <c r="AJ11" s="48">
        <v>1532224850</v>
      </c>
      <c r="AK11" s="49">
        <f t="shared" si="7"/>
        <v>0.96850329446646377</v>
      </c>
      <c r="AL11" s="48">
        <v>1774978542</v>
      </c>
      <c r="AM11" s="48">
        <v>1774978542</v>
      </c>
      <c r="AN11" s="49">
        <f t="shared" si="8"/>
        <v>1</v>
      </c>
      <c r="AO11" s="48">
        <f>IFERROR(INDEX('[1]PPTO METAS PROY'!$C$8:$C$93,MATCH('Plurianual_Metas Proy'!$J11,'[1]PPTO METAS PROY'!$M$8:$M$93,0)),0)</f>
        <v>2002857000</v>
      </c>
      <c r="AP11" s="48">
        <f>IFERROR(INDEX('[1]PPTO METAS PROY'!$F$8:$F$93,MATCH('Plurianual_Metas Proy'!$J11,'[1]PPTO METAS PROY'!$M$8:$M$93,0)),0)</f>
        <v>1959774480</v>
      </c>
      <c r="AQ11" s="47">
        <f t="shared" si="18"/>
        <v>0.97848946779525448</v>
      </c>
      <c r="AR11" s="48">
        <v>2557660000</v>
      </c>
      <c r="AS11" s="48"/>
      <c r="AT11" s="47">
        <f t="shared" si="19"/>
        <v>0</v>
      </c>
      <c r="AU11" s="48">
        <f t="shared" si="20"/>
        <v>7955504429</v>
      </c>
      <c r="AV11" s="48">
        <f t="shared" si="20"/>
        <v>5303081021</v>
      </c>
      <c r="AW11" s="47">
        <f t="shared" si="21"/>
        <v>0.66659268036716968</v>
      </c>
      <c r="AX11" s="51"/>
      <c r="AY11" s="52">
        <f t="shared" si="9"/>
        <v>1</v>
      </c>
      <c r="AZ11" s="52">
        <f t="shared" si="10"/>
        <v>1</v>
      </c>
      <c r="BA11" s="52">
        <f t="shared" si="11"/>
        <v>1</v>
      </c>
      <c r="BB11" s="52">
        <f t="shared" si="12"/>
        <v>0.34831460674157305</v>
      </c>
      <c r="BC11" s="52">
        <f t="shared" si="13"/>
        <v>0</v>
      </c>
      <c r="BD11" s="52">
        <f t="shared" si="14"/>
        <v>0.87749999999999995</v>
      </c>
      <c r="BF11" s="13" t="s">
        <v>59</v>
      </c>
      <c r="BG11" s="44">
        <f t="shared" si="22"/>
        <v>0</v>
      </c>
    </row>
    <row r="12" spans="1:59" ht="16" customHeight="1" x14ac:dyDescent="0.35">
      <c r="A12" s="45" t="s">
        <v>30</v>
      </c>
      <c r="B12" s="45">
        <v>3</v>
      </c>
      <c r="C12" s="45" t="s">
        <v>31</v>
      </c>
      <c r="D12" s="45">
        <v>46</v>
      </c>
      <c r="E12" s="45" t="s">
        <v>55</v>
      </c>
      <c r="F12" s="45">
        <v>337</v>
      </c>
      <c r="G12" s="45" t="s">
        <v>60</v>
      </c>
      <c r="H12" s="45">
        <v>7640</v>
      </c>
      <c r="I12" s="45" t="s">
        <v>57</v>
      </c>
      <c r="J12" s="45" t="str">
        <f t="shared" si="2"/>
        <v>764002</v>
      </c>
      <c r="K12" s="45">
        <v>2</v>
      </c>
      <c r="L12" s="45" t="s">
        <v>61</v>
      </c>
      <c r="M12" s="45" t="s">
        <v>40</v>
      </c>
      <c r="N12" s="46">
        <v>30</v>
      </c>
      <c r="O12" s="46">
        <v>30</v>
      </c>
      <c r="P12" s="47">
        <f t="shared" si="15"/>
        <v>1</v>
      </c>
      <c r="Q12" s="46">
        <v>60</v>
      </c>
      <c r="R12" s="46">
        <v>42</v>
      </c>
      <c r="S12" s="47">
        <f t="shared" si="16"/>
        <v>0.7</v>
      </c>
      <c r="T12" s="46">
        <v>128</v>
      </c>
      <c r="U12" s="46">
        <v>128</v>
      </c>
      <c r="V12" s="47">
        <f t="shared" si="17"/>
        <v>1</v>
      </c>
      <c r="W12" s="46">
        <v>52</v>
      </c>
      <c r="X12" s="46">
        <v>18</v>
      </c>
      <c r="Y12" s="47">
        <f t="shared" si="3"/>
        <v>0.34615384615384615</v>
      </c>
      <c r="Z12" s="46">
        <v>48</v>
      </c>
      <c r="AA12" s="46"/>
      <c r="AB12" s="47">
        <f t="shared" si="4"/>
        <v>0</v>
      </c>
      <c r="AC12" s="46">
        <f>Z12+O12+R12+T12+W12</f>
        <v>300</v>
      </c>
      <c r="AD12" s="46">
        <f>AA12+O12+R12+U12+X12</f>
        <v>218</v>
      </c>
      <c r="AE12" s="47">
        <f t="shared" si="5"/>
        <v>0.72666666666666668</v>
      </c>
      <c r="AF12" s="48">
        <v>28800000</v>
      </c>
      <c r="AG12" s="48">
        <v>28800000</v>
      </c>
      <c r="AH12" s="47">
        <f t="shared" si="6"/>
        <v>1</v>
      </c>
      <c r="AI12" s="48">
        <v>350277052</v>
      </c>
      <c r="AJ12" s="48">
        <v>317312322</v>
      </c>
      <c r="AK12" s="49">
        <f t="shared" si="7"/>
        <v>0.90588955282174755</v>
      </c>
      <c r="AL12" s="48">
        <v>759308689</v>
      </c>
      <c r="AM12" s="48">
        <v>759308686</v>
      </c>
      <c r="AN12" s="49">
        <f t="shared" si="8"/>
        <v>0.99999999604903766</v>
      </c>
      <c r="AO12" s="48">
        <f>IFERROR(INDEX('[1]PPTO METAS PROY'!$C$8:$C$93,MATCH('Plurianual_Metas Proy'!$J12,'[1]PPTO METAS PROY'!$M$8:$M$93,0)),0)</f>
        <v>965477000</v>
      </c>
      <c r="AP12" s="48">
        <f>IFERROR(INDEX('[1]PPTO METAS PROY'!$F$8:$F$93,MATCH('Plurianual_Metas Proy'!$J12,'[1]PPTO METAS PROY'!$M$8:$M$93,0)),0)</f>
        <v>881510630</v>
      </c>
      <c r="AQ12" s="47">
        <f t="shared" si="18"/>
        <v>0.91303120633634982</v>
      </c>
      <c r="AR12" s="48">
        <v>427445000</v>
      </c>
      <c r="AS12" s="48"/>
      <c r="AT12" s="47">
        <f t="shared" si="19"/>
        <v>0</v>
      </c>
      <c r="AU12" s="48">
        <f t="shared" si="20"/>
        <v>2531307741</v>
      </c>
      <c r="AV12" s="48">
        <f t="shared" si="20"/>
        <v>1986931638</v>
      </c>
      <c r="AW12" s="47">
        <f t="shared" si="21"/>
        <v>0.78494274157872923</v>
      </c>
      <c r="AX12" s="51"/>
      <c r="AY12" s="52">
        <f t="shared" si="9"/>
        <v>1</v>
      </c>
      <c r="AZ12" s="52">
        <f t="shared" si="10"/>
        <v>0.7</v>
      </c>
      <c r="BA12" s="52">
        <f t="shared" si="11"/>
        <v>1</v>
      </c>
      <c r="BB12" s="52">
        <f t="shared" si="12"/>
        <v>0.34615384615384615</v>
      </c>
      <c r="BC12" s="52">
        <f t="shared" si="13"/>
        <v>0</v>
      </c>
      <c r="BD12" s="52">
        <f t="shared" si="14"/>
        <v>0.72666666666666668</v>
      </c>
      <c r="BF12" s="13" t="s">
        <v>62</v>
      </c>
      <c r="BG12" s="44">
        <f t="shared" si="22"/>
        <v>0</v>
      </c>
    </row>
    <row r="13" spans="1:59" ht="16" customHeight="1" x14ac:dyDescent="0.35">
      <c r="A13" s="45" t="s">
        <v>30</v>
      </c>
      <c r="B13" s="45">
        <v>3</v>
      </c>
      <c r="C13" s="45" t="s">
        <v>31</v>
      </c>
      <c r="D13" s="45">
        <v>46</v>
      </c>
      <c r="E13" s="45" t="s">
        <v>55</v>
      </c>
      <c r="F13" s="45">
        <v>341</v>
      </c>
      <c r="G13" s="45" t="s">
        <v>63</v>
      </c>
      <c r="H13" s="45">
        <v>7640</v>
      </c>
      <c r="I13" s="45" t="s">
        <v>57</v>
      </c>
      <c r="J13" s="45" t="str">
        <f t="shared" si="2"/>
        <v>764003</v>
      </c>
      <c r="K13" s="45">
        <v>3</v>
      </c>
      <c r="L13" s="45" t="s">
        <v>64</v>
      </c>
      <c r="M13" s="45" t="s">
        <v>40</v>
      </c>
      <c r="N13" s="46">
        <v>100</v>
      </c>
      <c r="O13" s="46">
        <v>100</v>
      </c>
      <c r="P13" s="47">
        <f t="shared" si="15"/>
        <v>1</v>
      </c>
      <c r="Q13" s="46">
        <v>400</v>
      </c>
      <c r="R13" s="46">
        <v>416</v>
      </c>
      <c r="S13" s="47">
        <f t="shared" si="16"/>
        <v>1.04</v>
      </c>
      <c r="T13" s="46">
        <v>558</v>
      </c>
      <c r="U13" s="46">
        <v>558</v>
      </c>
      <c r="V13" s="47">
        <f t="shared" si="17"/>
        <v>1</v>
      </c>
      <c r="W13" s="46">
        <v>342</v>
      </c>
      <c r="X13" s="46">
        <v>113</v>
      </c>
      <c r="Y13" s="47">
        <f t="shared" si="3"/>
        <v>0.33040935672514621</v>
      </c>
      <c r="Z13" s="46">
        <v>84</v>
      </c>
      <c r="AA13" s="46"/>
      <c r="AB13" s="47">
        <f t="shared" si="4"/>
        <v>0</v>
      </c>
      <c r="AC13" s="46">
        <f>Z13+O13+R13+T13+W13</f>
        <v>1500</v>
      </c>
      <c r="AD13" s="46">
        <f>AA13+O13+R13+U13+X13</f>
        <v>1187</v>
      </c>
      <c r="AE13" s="47">
        <f t="shared" si="5"/>
        <v>0.79133333333333333</v>
      </c>
      <c r="AF13" s="48">
        <v>1202770766</v>
      </c>
      <c r="AG13" s="48">
        <v>1202637789</v>
      </c>
      <c r="AH13" s="47">
        <f t="shared" si="6"/>
        <v>0.99988944111067624</v>
      </c>
      <c r="AI13" s="48">
        <v>3723925766</v>
      </c>
      <c r="AJ13" s="48">
        <v>2865963019</v>
      </c>
      <c r="AK13" s="49">
        <f t="shared" si="7"/>
        <v>0.76960798874313541</v>
      </c>
      <c r="AL13" s="48">
        <v>5674979852</v>
      </c>
      <c r="AM13" s="48">
        <v>4325413137</v>
      </c>
      <c r="AN13" s="49">
        <f t="shared" si="8"/>
        <v>0.76219004292598858</v>
      </c>
      <c r="AO13" s="48">
        <f>IFERROR(INDEX('[1]PPTO METAS PROY'!$C$8:$C$93,MATCH('Plurianual_Metas Proy'!$J13,'[1]PPTO METAS PROY'!$M$8:$M$93,0)),0)</f>
        <v>5975055804</v>
      </c>
      <c r="AP13" s="48">
        <f>IFERROR(INDEX('[1]PPTO METAS PROY'!$F$8:$F$93,MATCH('Plurianual_Metas Proy'!$J13,'[1]PPTO METAS PROY'!$M$8:$M$93,0)),0)</f>
        <v>3551998451</v>
      </c>
      <c r="AQ13" s="47">
        <f t="shared" si="18"/>
        <v>0.59447117608878486</v>
      </c>
      <c r="AR13" s="48">
        <v>5802341000</v>
      </c>
      <c r="AS13" s="48"/>
      <c r="AT13" s="47">
        <f t="shared" si="19"/>
        <v>0</v>
      </c>
      <c r="AU13" s="48">
        <f t="shared" si="20"/>
        <v>22379073188</v>
      </c>
      <c r="AV13" s="48">
        <f t="shared" si="20"/>
        <v>11946012396</v>
      </c>
      <c r="AW13" s="47">
        <f t="shared" si="21"/>
        <v>0.53380282086059017</v>
      </c>
      <c r="AX13" s="51"/>
      <c r="AY13" s="52">
        <f t="shared" si="9"/>
        <v>1</v>
      </c>
      <c r="AZ13" s="52">
        <f t="shared" si="10"/>
        <v>1</v>
      </c>
      <c r="BA13" s="52">
        <f t="shared" si="11"/>
        <v>1</v>
      </c>
      <c r="BB13" s="52">
        <f t="shared" si="12"/>
        <v>0.33040935672514621</v>
      </c>
      <c r="BC13" s="52">
        <f t="shared" si="13"/>
        <v>0</v>
      </c>
      <c r="BD13" s="52">
        <f t="shared" si="14"/>
        <v>0.79133333333333333</v>
      </c>
      <c r="BF13" s="13" t="s">
        <v>65</v>
      </c>
      <c r="BG13" s="44">
        <f t="shared" si="22"/>
        <v>0</v>
      </c>
    </row>
    <row r="14" spans="1:59" ht="16" customHeight="1" x14ac:dyDescent="0.35">
      <c r="A14" s="45" t="s">
        <v>30</v>
      </c>
      <c r="B14" s="45">
        <v>3</v>
      </c>
      <c r="C14" s="45" t="s">
        <v>31</v>
      </c>
      <c r="D14" s="45">
        <v>46</v>
      </c>
      <c r="E14" s="45" t="s">
        <v>55</v>
      </c>
      <c r="F14" s="45">
        <v>340</v>
      </c>
      <c r="G14" s="45" t="s">
        <v>66</v>
      </c>
      <c r="H14" s="45">
        <v>7640</v>
      </c>
      <c r="I14" s="45" t="s">
        <v>57</v>
      </c>
      <c r="J14" s="45" t="str">
        <f t="shared" si="2"/>
        <v>764004</v>
      </c>
      <c r="K14" s="45">
        <v>4</v>
      </c>
      <c r="L14" s="45" t="s">
        <v>67</v>
      </c>
      <c r="M14" s="45" t="s">
        <v>40</v>
      </c>
      <c r="N14" s="46">
        <v>0</v>
      </c>
      <c r="O14" s="46">
        <v>0</v>
      </c>
      <c r="P14" s="47">
        <f t="shared" si="15"/>
        <v>0</v>
      </c>
      <c r="Q14" s="46">
        <v>2</v>
      </c>
      <c r="R14" s="46">
        <v>1.25</v>
      </c>
      <c r="S14" s="47">
        <f t="shared" si="16"/>
        <v>0.625</v>
      </c>
      <c r="T14" s="46">
        <v>0.75</v>
      </c>
      <c r="U14" s="46">
        <v>0.75</v>
      </c>
      <c r="V14" s="47">
        <f t="shared" si="17"/>
        <v>1</v>
      </c>
      <c r="W14" s="46">
        <v>0</v>
      </c>
      <c r="X14" s="46">
        <v>0</v>
      </c>
      <c r="Y14" s="47">
        <f t="shared" si="3"/>
        <v>0</v>
      </c>
      <c r="Z14" s="46">
        <v>0</v>
      </c>
      <c r="AA14" s="46"/>
      <c r="AB14" s="47">
        <f t="shared" si="4"/>
        <v>0</v>
      </c>
      <c r="AC14" s="46">
        <f>Z14+O14+R14+T14+W14</f>
        <v>2</v>
      </c>
      <c r="AD14" s="46">
        <f>AA14+O14+R14+U14+X14</f>
        <v>2</v>
      </c>
      <c r="AE14" s="47">
        <f t="shared" si="5"/>
        <v>1</v>
      </c>
      <c r="AF14" s="48">
        <v>0</v>
      </c>
      <c r="AG14" s="48">
        <v>0</v>
      </c>
      <c r="AH14" s="47">
        <f t="shared" si="6"/>
        <v>0</v>
      </c>
      <c r="AI14" s="48">
        <v>241767662</v>
      </c>
      <c r="AJ14" s="48">
        <v>152401997</v>
      </c>
      <c r="AK14" s="49">
        <f t="shared" si="7"/>
        <v>0.63036551596383472</v>
      </c>
      <c r="AL14" s="48">
        <v>0</v>
      </c>
      <c r="AM14" s="48">
        <v>0</v>
      </c>
      <c r="AN14" s="49">
        <f t="shared" si="8"/>
        <v>0</v>
      </c>
      <c r="AO14" s="48">
        <f>IFERROR(INDEX('[1]PPTO METAS PROY'!$C$8:$C$93,MATCH('Plurianual_Metas Proy'!$J14,'[1]PPTO METAS PROY'!$M$8:$M$93,0)),0)</f>
        <v>0</v>
      </c>
      <c r="AP14" s="48">
        <f>IFERROR(INDEX('[1]PPTO METAS PROY'!$F$8:$F$93,MATCH('Plurianual_Metas Proy'!$J14,'[1]PPTO METAS PROY'!$M$8:$M$93,0)),0)</f>
        <v>0</v>
      </c>
      <c r="AQ14" s="47">
        <f t="shared" si="18"/>
        <v>0</v>
      </c>
      <c r="AR14" s="48">
        <v>0</v>
      </c>
      <c r="AS14" s="48"/>
      <c r="AT14" s="47">
        <f t="shared" si="19"/>
        <v>0</v>
      </c>
      <c r="AU14" s="48">
        <f t="shared" si="20"/>
        <v>241767662</v>
      </c>
      <c r="AV14" s="48">
        <f t="shared" si="20"/>
        <v>152401997</v>
      </c>
      <c r="AW14" s="47">
        <f t="shared" si="21"/>
        <v>0.63036551596383472</v>
      </c>
      <c r="AX14" s="51"/>
      <c r="AY14" s="52" t="str">
        <f t="shared" si="9"/>
        <v/>
      </c>
      <c r="AZ14" s="52">
        <f t="shared" si="10"/>
        <v>0.625</v>
      </c>
      <c r="BA14" s="52">
        <f t="shared" si="11"/>
        <v>1</v>
      </c>
      <c r="BB14" s="52" t="str">
        <f t="shared" si="12"/>
        <v/>
      </c>
      <c r="BC14" s="52" t="str">
        <f t="shared" si="13"/>
        <v/>
      </c>
      <c r="BD14" s="52">
        <f t="shared" si="14"/>
        <v>1</v>
      </c>
      <c r="BF14" s="13" t="s">
        <v>68</v>
      </c>
      <c r="BG14" s="44">
        <f t="shared" si="22"/>
        <v>0</v>
      </c>
    </row>
    <row r="15" spans="1:59" ht="16" customHeight="1" x14ac:dyDescent="0.35">
      <c r="A15" s="45" t="s">
        <v>30</v>
      </c>
      <c r="B15" s="45">
        <v>3</v>
      </c>
      <c r="C15" s="45" t="s">
        <v>31</v>
      </c>
      <c r="D15" s="45">
        <v>46</v>
      </c>
      <c r="E15" s="45" t="s">
        <v>55</v>
      </c>
      <c r="F15" s="45">
        <v>339</v>
      </c>
      <c r="G15" s="45" t="s">
        <v>69</v>
      </c>
      <c r="H15" s="45">
        <v>7640</v>
      </c>
      <c r="I15" s="45" t="s">
        <v>57</v>
      </c>
      <c r="J15" s="45" t="str">
        <f t="shared" si="2"/>
        <v>764005</v>
      </c>
      <c r="K15" s="45">
        <v>5</v>
      </c>
      <c r="L15" s="45" t="s">
        <v>70</v>
      </c>
      <c r="M15" s="45" t="s">
        <v>40</v>
      </c>
      <c r="N15" s="46">
        <v>280</v>
      </c>
      <c r="O15" s="46">
        <v>271</v>
      </c>
      <c r="P15" s="47">
        <f t="shared" si="15"/>
        <v>0.96785714285714286</v>
      </c>
      <c r="Q15" s="46">
        <v>659</v>
      </c>
      <c r="R15" s="46">
        <v>479</v>
      </c>
      <c r="S15" s="47">
        <f t="shared" si="16"/>
        <v>0.72685887708649466</v>
      </c>
      <c r="T15" s="46">
        <v>650</v>
      </c>
      <c r="U15" s="46">
        <v>621</v>
      </c>
      <c r="V15" s="47">
        <f t="shared" si="17"/>
        <v>0.95538461538461539</v>
      </c>
      <c r="W15" s="46">
        <v>650</v>
      </c>
      <c r="X15" s="46">
        <v>125</v>
      </c>
      <c r="Y15" s="47">
        <f t="shared" si="3"/>
        <v>0.19230769230769232</v>
      </c>
      <c r="Z15" s="46">
        <v>509</v>
      </c>
      <c r="AA15" s="46"/>
      <c r="AB15" s="47">
        <f t="shared" si="4"/>
        <v>0</v>
      </c>
      <c r="AC15" s="46">
        <f>Z15+O15+R15+T15+W15</f>
        <v>2559</v>
      </c>
      <c r="AD15" s="46">
        <f>AA15+O15+R15+U15+X15</f>
        <v>1496</v>
      </c>
      <c r="AE15" s="47">
        <f t="shared" si="5"/>
        <v>0.58460336068776864</v>
      </c>
      <c r="AF15" s="48">
        <v>6140197</v>
      </c>
      <c r="AG15" s="48">
        <v>6140197</v>
      </c>
      <c r="AH15" s="47">
        <f t="shared" si="6"/>
        <v>1</v>
      </c>
      <c r="AI15" s="48">
        <v>827542833</v>
      </c>
      <c r="AJ15" s="48">
        <v>731609330</v>
      </c>
      <c r="AK15" s="49">
        <f t="shared" si="7"/>
        <v>0.88407427485992141</v>
      </c>
      <c r="AL15" s="48">
        <v>1091518960</v>
      </c>
      <c r="AM15" s="48">
        <v>989678955</v>
      </c>
      <c r="AN15" s="49">
        <f t="shared" si="8"/>
        <v>0.90669882179600436</v>
      </c>
      <c r="AO15" s="48">
        <f>IFERROR(INDEX('[1]PPTO METAS PROY'!$C$8:$C$93,MATCH('Plurianual_Metas Proy'!$J15,'[1]PPTO METAS PROY'!$M$8:$M$93,0)),0)</f>
        <v>944444196</v>
      </c>
      <c r="AP15" s="48">
        <f>IFERROR(INDEX('[1]PPTO METAS PROY'!$F$8:$F$93,MATCH('Plurianual_Metas Proy'!$J15,'[1]PPTO METAS PROY'!$M$8:$M$93,0)),0)</f>
        <v>592900233</v>
      </c>
      <c r="AQ15" s="47">
        <f t="shared" si="18"/>
        <v>0.62777688243636576</v>
      </c>
      <c r="AR15" s="48">
        <v>953254000</v>
      </c>
      <c r="AS15" s="48"/>
      <c r="AT15" s="47">
        <f t="shared" si="19"/>
        <v>0</v>
      </c>
      <c r="AU15" s="48">
        <f t="shared" si="20"/>
        <v>3822900186</v>
      </c>
      <c r="AV15" s="48">
        <f t="shared" si="20"/>
        <v>2320328715</v>
      </c>
      <c r="AW15" s="47">
        <f t="shared" si="21"/>
        <v>0.60695508700367617</v>
      </c>
      <c r="AX15" s="51"/>
      <c r="AY15" s="52">
        <f t="shared" si="9"/>
        <v>0.96785714285714286</v>
      </c>
      <c r="AZ15" s="52">
        <f t="shared" si="10"/>
        <v>0.72685887708649466</v>
      </c>
      <c r="BA15" s="52">
        <f t="shared" si="11"/>
        <v>0.95538461538461539</v>
      </c>
      <c r="BB15" s="52">
        <f t="shared" si="12"/>
        <v>0.19230769230769232</v>
      </c>
      <c r="BC15" s="52">
        <f t="shared" si="13"/>
        <v>0</v>
      </c>
      <c r="BD15" s="52">
        <f t="shared" si="14"/>
        <v>0.58460336068776864</v>
      </c>
      <c r="BF15" s="13" t="s">
        <v>71</v>
      </c>
      <c r="BG15" s="44">
        <f t="shared" si="22"/>
        <v>0</v>
      </c>
    </row>
    <row r="16" spans="1:59" ht="16" customHeight="1" x14ac:dyDescent="0.35">
      <c r="A16" s="45" t="s">
        <v>30</v>
      </c>
      <c r="B16" s="45">
        <v>3</v>
      </c>
      <c r="C16" s="45" t="s">
        <v>31</v>
      </c>
      <c r="D16" s="45">
        <v>46</v>
      </c>
      <c r="E16" s="45" t="s">
        <v>55</v>
      </c>
      <c r="F16" s="45">
        <v>339</v>
      </c>
      <c r="G16" s="45" t="s">
        <v>69</v>
      </c>
      <c r="H16" s="45">
        <v>7640</v>
      </c>
      <c r="I16" s="45" t="s">
        <v>57</v>
      </c>
      <c r="J16" s="45" t="str">
        <f t="shared" si="2"/>
        <v>764006</v>
      </c>
      <c r="K16" s="45">
        <v>6</v>
      </c>
      <c r="L16" s="45" t="s">
        <v>72</v>
      </c>
      <c r="M16" s="45" t="s">
        <v>73</v>
      </c>
      <c r="N16" s="46">
        <v>0</v>
      </c>
      <c r="O16" s="46">
        <v>0</v>
      </c>
      <c r="P16" s="47">
        <f t="shared" si="15"/>
        <v>0</v>
      </c>
      <c r="Q16" s="46">
        <v>5.9</v>
      </c>
      <c r="R16" s="46">
        <v>0</v>
      </c>
      <c r="S16" s="47">
        <f t="shared" si="16"/>
        <v>0</v>
      </c>
      <c r="T16" s="46">
        <v>5.8</v>
      </c>
      <c r="U16" s="46">
        <v>4.8</v>
      </c>
      <c r="V16" s="47">
        <f t="shared" si="17"/>
        <v>0.82758620689655171</v>
      </c>
      <c r="W16" s="46">
        <v>5.7</v>
      </c>
      <c r="X16" s="46">
        <v>0</v>
      </c>
      <c r="Y16" s="47">
        <f t="shared" si="3"/>
        <v>0</v>
      </c>
      <c r="Z16" s="46">
        <v>5.6</v>
      </c>
      <c r="AA16" s="46"/>
      <c r="AB16" s="47">
        <f t="shared" si="4"/>
        <v>0</v>
      </c>
      <c r="AC16" s="46">
        <f>+Z16</f>
        <v>5.6</v>
      </c>
      <c r="AD16" s="46">
        <f>+U16</f>
        <v>4.8</v>
      </c>
      <c r="AE16" s="47">
        <f t="shared" si="5"/>
        <v>0.85714285714285721</v>
      </c>
      <c r="AF16" s="48">
        <v>0</v>
      </c>
      <c r="AG16" s="48">
        <v>0</v>
      </c>
      <c r="AH16" s="47">
        <f t="shared" si="6"/>
        <v>0</v>
      </c>
      <c r="AI16" s="48">
        <v>105667877</v>
      </c>
      <c r="AJ16" s="48">
        <v>103867877</v>
      </c>
      <c r="AK16" s="49">
        <f t="shared" si="7"/>
        <v>0.98296549480217155</v>
      </c>
      <c r="AL16" s="48">
        <v>285117957</v>
      </c>
      <c r="AM16" s="48">
        <v>219433373</v>
      </c>
      <c r="AN16" s="49">
        <f t="shared" si="8"/>
        <v>0.7696231247897164</v>
      </c>
      <c r="AO16" s="48">
        <f>IFERROR(INDEX('[1]PPTO METAS PROY'!$C$8:$C$93,MATCH('Plurianual_Metas Proy'!$J16,'[1]PPTO METAS PROY'!$M$8:$M$93,0)),0)</f>
        <v>0</v>
      </c>
      <c r="AP16" s="48">
        <f>IFERROR(INDEX('[1]PPTO METAS PROY'!$F$8:$F$93,MATCH('Plurianual_Metas Proy'!$J16,'[1]PPTO METAS PROY'!$M$8:$M$93,0)),0)</f>
        <v>0</v>
      </c>
      <c r="AQ16" s="47">
        <f t="shared" si="18"/>
        <v>0</v>
      </c>
      <c r="AR16" s="48">
        <v>360552000</v>
      </c>
      <c r="AS16" s="48"/>
      <c r="AT16" s="47">
        <f t="shared" si="19"/>
        <v>0</v>
      </c>
      <c r="AU16" s="48">
        <f t="shared" si="20"/>
        <v>751337834</v>
      </c>
      <c r="AV16" s="48">
        <f t="shared" si="20"/>
        <v>323301250</v>
      </c>
      <c r="AW16" s="47">
        <f t="shared" si="21"/>
        <v>0.4303007719959967</v>
      </c>
      <c r="AX16" s="51"/>
      <c r="AY16" s="52" t="str">
        <f t="shared" si="9"/>
        <v/>
      </c>
      <c r="AZ16" s="52">
        <f t="shared" si="10"/>
        <v>0</v>
      </c>
      <c r="BA16" s="52">
        <f t="shared" si="11"/>
        <v>0.82758620689655171</v>
      </c>
      <c r="BB16" s="52">
        <f t="shared" si="12"/>
        <v>0</v>
      </c>
      <c r="BC16" s="52">
        <f t="shared" si="13"/>
        <v>0</v>
      </c>
      <c r="BD16" s="52">
        <f t="shared" si="14"/>
        <v>0.85714285714285721</v>
      </c>
      <c r="BF16" s="13" t="s">
        <v>74</v>
      </c>
      <c r="BG16" s="44">
        <f t="shared" si="22"/>
        <v>0</v>
      </c>
    </row>
    <row r="17" spans="1:59" ht="16" customHeight="1" x14ac:dyDescent="0.35">
      <c r="A17" s="45" t="s">
        <v>30</v>
      </c>
      <c r="B17" s="45">
        <v>3</v>
      </c>
      <c r="C17" s="45" t="s">
        <v>31</v>
      </c>
      <c r="D17" s="45">
        <v>47</v>
      </c>
      <c r="E17" s="45" t="s">
        <v>75</v>
      </c>
      <c r="F17" s="45">
        <v>342</v>
      </c>
      <c r="G17" s="45" t="s">
        <v>76</v>
      </c>
      <c r="H17" s="45">
        <v>7765</v>
      </c>
      <c r="I17" s="45" t="s">
        <v>77</v>
      </c>
      <c r="J17" s="45" t="str">
        <f t="shared" si="2"/>
        <v>776501</v>
      </c>
      <c r="K17" s="45">
        <v>1</v>
      </c>
      <c r="L17" s="45" t="s">
        <v>78</v>
      </c>
      <c r="M17" s="45" t="s">
        <v>44</v>
      </c>
      <c r="N17" s="46">
        <v>0.3</v>
      </c>
      <c r="O17" s="46">
        <v>0.3</v>
      </c>
      <c r="P17" s="47">
        <f t="shared" si="15"/>
        <v>1</v>
      </c>
      <c r="Q17" s="46">
        <v>0.5</v>
      </c>
      <c r="R17" s="46">
        <v>0.5</v>
      </c>
      <c r="S17" s="47">
        <f t="shared" si="16"/>
        <v>1</v>
      </c>
      <c r="T17" s="46">
        <v>0.7</v>
      </c>
      <c r="U17" s="46">
        <v>0.6</v>
      </c>
      <c r="V17" s="47">
        <f t="shared" si="17"/>
        <v>0.85714285714285721</v>
      </c>
      <c r="W17" s="46">
        <v>0</v>
      </c>
      <c r="X17" s="46">
        <v>0</v>
      </c>
      <c r="Y17" s="47">
        <f t="shared" si="3"/>
        <v>0</v>
      </c>
      <c r="Z17" s="46">
        <v>0</v>
      </c>
      <c r="AA17" s="46"/>
      <c r="AB17" s="47">
        <f t="shared" si="4"/>
        <v>0</v>
      </c>
      <c r="AC17" s="46">
        <f>+U17</f>
        <v>0.6</v>
      </c>
      <c r="AD17" s="46">
        <f>MAX(O17,R17,U17,X17,AA17)</f>
        <v>0.6</v>
      </c>
      <c r="AE17" s="47">
        <f t="shared" si="5"/>
        <v>1</v>
      </c>
      <c r="AF17" s="48">
        <v>122500000</v>
      </c>
      <c r="AG17" s="48">
        <v>122500000</v>
      </c>
      <c r="AH17" s="47">
        <f t="shared" si="6"/>
        <v>1</v>
      </c>
      <c r="AI17" s="48">
        <v>646396075</v>
      </c>
      <c r="AJ17" s="48">
        <v>646216075</v>
      </c>
      <c r="AK17" s="49">
        <f t="shared" si="7"/>
        <v>0.99972153296258803</v>
      </c>
      <c r="AL17" s="48">
        <v>120345200</v>
      </c>
      <c r="AM17" s="48">
        <v>120345200</v>
      </c>
      <c r="AN17" s="49">
        <f t="shared" si="8"/>
        <v>1</v>
      </c>
      <c r="AO17" s="48">
        <f>IFERROR(INDEX('[1]PPTO METAS PROY'!$C$8:$C$93,MATCH('Plurianual_Metas Proy'!$J17,'[1]PPTO METAS PROY'!$M$8:$M$93,0)),0)</f>
        <v>0</v>
      </c>
      <c r="AP17" s="48">
        <f>IFERROR(INDEX('[1]PPTO METAS PROY'!$F$8:$F$93,MATCH('Plurianual_Metas Proy'!$J17,'[1]PPTO METAS PROY'!$M$8:$M$93,0)),0)</f>
        <v>0</v>
      </c>
      <c r="AQ17" s="47">
        <f t="shared" si="18"/>
        <v>0</v>
      </c>
      <c r="AR17" s="48">
        <v>0</v>
      </c>
      <c r="AS17" s="48"/>
      <c r="AT17" s="47">
        <f t="shared" si="19"/>
        <v>0</v>
      </c>
      <c r="AU17" s="48">
        <f t="shared" si="20"/>
        <v>889241275</v>
      </c>
      <c r="AV17" s="48">
        <f t="shared" si="20"/>
        <v>889061275</v>
      </c>
      <c r="AW17" s="47">
        <f t="shared" si="21"/>
        <v>0.99979758024614862</v>
      </c>
      <c r="AX17" s="51"/>
      <c r="AY17" s="52">
        <f t="shared" si="9"/>
        <v>1</v>
      </c>
      <c r="AZ17" s="52">
        <f t="shared" si="10"/>
        <v>1</v>
      </c>
      <c r="BA17" s="52">
        <f t="shared" si="11"/>
        <v>0.85714285714285721</v>
      </c>
      <c r="BB17" s="52" t="str">
        <f t="shared" si="12"/>
        <v/>
      </c>
      <c r="BC17" s="52" t="str">
        <f t="shared" si="13"/>
        <v/>
      </c>
      <c r="BD17" s="52">
        <f t="shared" si="14"/>
        <v>1</v>
      </c>
      <c r="BF17" s="13" t="s">
        <v>79</v>
      </c>
      <c r="BG17" s="44">
        <f t="shared" si="22"/>
        <v>0</v>
      </c>
    </row>
    <row r="18" spans="1:59" ht="16" customHeight="1" x14ac:dyDescent="0.35">
      <c r="A18" s="45" t="s">
        <v>30</v>
      </c>
      <c r="B18" s="45">
        <v>3</v>
      </c>
      <c r="C18" s="45" t="s">
        <v>31</v>
      </c>
      <c r="D18" s="45">
        <v>47</v>
      </c>
      <c r="E18" s="45" t="s">
        <v>75</v>
      </c>
      <c r="F18" s="45">
        <v>342</v>
      </c>
      <c r="G18" s="45" t="s">
        <v>76</v>
      </c>
      <c r="H18" s="45">
        <v>7765</v>
      </c>
      <c r="I18" s="45" t="s">
        <v>77</v>
      </c>
      <c r="J18" s="45" t="str">
        <f t="shared" si="2"/>
        <v>776502</v>
      </c>
      <c r="K18" s="45">
        <v>2</v>
      </c>
      <c r="L18" s="45" t="s">
        <v>80</v>
      </c>
      <c r="M18" s="45" t="s">
        <v>40</v>
      </c>
      <c r="N18" s="46">
        <v>5730</v>
      </c>
      <c r="O18" s="46">
        <v>5730</v>
      </c>
      <c r="P18" s="47">
        <f t="shared" si="15"/>
        <v>1</v>
      </c>
      <c r="Q18" s="46">
        <v>0</v>
      </c>
      <c r="R18" s="46">
        <v>0</v>
      </c>
      <c r="S18" s="47">
        <f t="shared" si="16"/>
        <v>0</v>
      </c>
      <c r="T18" s="46">
        <v>0</v>
      </c>
      <c r="U18" s="46">
        <v>0</v>
      </c>
      <c r="V18" s="47">
        <f t="shared" si="17"/>
        <v>0</v>
      </c>
      <c r="W18" s="46">
        <v>0</v>
      </c>
      <c r="X18" s="46">
        <v>0</v>
      </c>
      <c r="Y18" s="47">
        <f t="shared" si="3"/>
        <v>0</v>
      </c>
      <c r="Z18" s="46">
        <v>0</v>
      </c>
      <c r="AA18" s="46"/>
      <c r="AB18" s="47">
        <f t="shared" si="4"/>
        <v>0</v>
      </c>
      <c r="AC18" s="46">
        <f>Z18+O18+R18+T18+W18</f>
        <v>5730</v>
      </c>
      <c r="AD18" s="46">
        <f>AA18+O18+R18+U18+X18</f>
        <v>5730</v>
      </c>
      <c r="AE18" s="47">
        <f t="shared" si="5"/>
        <v>1</v>
      </c>
      <c r="AF18" s="48">
        <v>778538937</v>
      </c>
      <c r="AG18" s="48">
        <v>633292559</v>
      </c>
      <c r="AH18" s="47">
        <f t="shared" si="6"/>
        <v>0.81343723339042195</v>
      </c>
      <c r="AI18" s="48">
        <v>0</v>
      </c>
      <c r="AJ18" s="48">
        <v>0</v>
      </c>
      <c r="AK18" s="49">
        <f t="shared" si="7"/>
        <v>0</v>
      </c>
      <c r="AL18" s="48">
        <v>0</v>
      </c>
      <c r="AM18" s="48">
        <v>0</v>
      </c>
      <c r="AN18" s="49">
        <f t="shared" si="8"/>
        <v>0</v>
      </c>
      <c r="AO18" s="48">
        <f>IFERROR(INDEX('[1]PPTO METAS PROY'!$C$8:$C$93,MATCH('Plurianual_Metas Proy'!$J18,'[1]PPTO METAS PROY'!$M$8:$M$93,0)),0)</f>
        <v>0</v>
      </c>
      <c r="AP18" s="48">
        <f>IFERROR(INDEX('[1]PPTO METAS PROY'!$F$8:$F$93,MATCH('Plurianual_Metas Proy'!$J18,'[1]PPTO METAS PROY'!$M$8:$M$93,0)),0)</f>
        <v>0</v>
      </c>
      <c r="AQ18" s="47">
        <f t="shared" si="18"/>
        <v>0</v>
      </c>
      <c r="AR18" s="48">
        <v>0</v>
      </c>
      <c r="AS18" s="48"/>
      <c r="AT18" s="47">
        <f t="shared" si="19"/>
        <v>0</v>
      </c>
      <c r="AU18" s="48">
        <f t="shared" si="20"/>
        <v>778538937</v>
      </c>
      <c r="AV18" s="48">
        <f t="shared" si="20"/>
        <v>633292559</v>
      </c>
      <c r="AW18" s="47">
        <f t="shared" si="21"/>
        <v>0.81343723339042195</v>
      </c>
      <c r="AX18" s="51"/>
      <c r="AY18" s="52">
        <f t="shared" si="9"/>
        <v>1</v>
      </c>
      <c r="AZ18" s="52" t="str">
        <f t="shared" si="10"/>
        <v/>
      </c>
      <c r="BA18" s="52" t="str">
        <f t="shared" si="11"/>
        <v/>
      </c>
      <c r="BB18" s="52" t="str">
        <f t="shared" si="12"/>
        <v/>
      </c>
      <c r="BC18" s="52" t="str">
        <f t="shared" si="13"/>
        <v/>
      </c>
      <c r="BD18" s="52">
        <f t="shared" si="14"/>
        <v>1</v>
      </c>
      <c r="BF18" s="13" t="s">
        <v>81</v>
      </c>
      <c r="BG18" s="44">
        <f t="shared" si="22"/>
        <v>0</v>
      </c>
    </row>
    <row r="19" spans="1:59" ht="16" customHeight="1" x14ac:dyDescent="0.35">
      <c r="A19" s="45" t="s">
        <v>30</v>
      </c>
      <c r="B19" s="45">
        <v>3</v>
      </c>
      <c r="C19" s="45" t="s">
        <v>31</v>
      </c>
      <c r="D19" s="45">
        <v>47</v>
      </c>
      <c r="E19" s="45" t="s">
        <v>75</v>
      </c>
      <c r="F19" s="45">
        <v>344</v>
      </c>
      <c r="G19" s="45" t="s">
        <v>82</v>
      </c>
      <c r="H19" s="45">
        <v>7765</v>
      </c>
      <c r="I19" s="45" t="s">
        <v>77</v>
      </c>
      <c r="J19" s="45" t="str">
        <f t="shared" si="2"/>
        <v>776503</v>
      </c>
      <c r="K19" s="45">
        <v>3</v>
      </c>
      <c r="L19" s="45" t="s">
        <v>83</v>
      </c>
      <c r="M19" s="45" t="s">
        <v>36</v>
      </c>
      <c r="N19" s="46">
        <v>100</v>
      </c>
      <c r="O19" s="46">
        <v>100</v>
      </c>
      <c r="P19" s="47">
        <f t="shared" si="15"/>
        <v>1</v>
      </c>
      <c r="Q19" s="46">
        <v>100</v>
      </c>
      <c r="R19" s="46">
        <v>100</v>
      </c>
      <c r="S19" s="47">
        <f t="shared" si="16"/>
        <v>1</v>
      </c>
      <c r="T19" s="46">
        <v>100</v>
      </c>
      <c r="U19" s="46">
        <v>100</v>
      </c>
      <c r="V19" s="47">
        <f t="shared" si="17"/>
        <v>1</v>
      </c>
      <c r="W19" s="46">
        <v>100</v>
      </c>
      <c r="X19" s="46">
        <v>25</v>
      </c>
      <c r="Y19" s="47">
        <f t="shared" si="3"/>
        <v>0.25</v>
      </c>
      <c r="Z19" s="46">
        <v>100</v>
      </c>
      <c r="AA19" s="46"/>
      <c r="AB19" s="47">
        <f t="shared" si="4"/>
        <v>0</v>
      </c>
      <c r="AC19" s="46">
        <f t="shared" ref="AC19:AC28" si="23">+Z19</f>
        <v>100</v>
      </c>
      <c r="AD19" s="46">
        <f>ROUND(MAX(O19,R19,U19,X19,AA19),2)</f>
        <v>100</v>
      </c>
      <c r="AE19" s="47">
        <f t="shared" si="5"/>
        <v>1</v>
      </c>
      <c r="AF19" s="48">
        <v>5834315515</v>
      </c>
      <c r="AG19" s="48">
        <v>5695961649</v>
      </c>
      <c r="AH19" s="47">
        <f t="shared" si="6"/>
        <v>0.97628618718951821</v>
      </c>
      <c r="AI19" s="48">
        <v>14364005170</v>
      </c>
      <c r="AJ19" s="48">
        <v>12344339245</v>
      </c>
      <c r="AK19" s="49">
        <f t="shared" si="7"/>
        <v>0.85939395724959911</v>
      </c>
      <c r="AL19" s="48">
        <v>19117079106</v>
      </c>
      <c r="AM19" s="48">
        <v>18522655075</v>
      </c>
      <c r="AN19" s="49">
        <f t="shared" si="8"/>
        <v>0.968906126939997</v>
      </c>
      <c r="AO19" s="48">
        <f>IFERROR(INDEX('[1]PPTO METAS PROY'!$C$8:$C$93,MATCH('Plurianual_Metas Proy'!$J19,'[1]PPTO METAS PROY'!$M$8:$M$93,0)),0)</f>
        <v>15447915530</v>
      </c>
      <c r="AP19" s="48">
        <f>IFERROR(INDEX('[1]PPTO METAS PROY'!$F$8:$F$93,MATCH('Plurianual_Metas Proy'!$J19,'[1]PPTO METAS PROY'!$M$8:$M$93,0)),0)</f>
        <v>4330523965</v>
      </c>
      <c r="AQ19" s="47">
        <f t="shared" si="18"/>
        <v>0.28033063467948677</v>
      </c>
      <c r="AR19" s="48">
        <v>9794898000</v>
      </c>
      <c r="AS19" s="48"/>
      <c r="AT19" s="47">
        <f t="shared" si="19"/>
        <v>0</v>
      </c>
      <c r="AU19" s="48">
        <f t="shared" si="20"/>
        <v>64558213321</v>
      </c>
      <c r="AV19" s="48">
        <f t="shared" si="20"/>
        <v>40893479934</v>
      </c>
      <c r="AW19" s="47">
        <f t="shared" si="21"/>
        <v>0.63343574473889364</v>
      </c>
      <c r="AX19" s="51"/>
      <c r="AY19" s="52">
        <f t="shared" si="9"/>
        <v>1</v>
      </c>
      <c r="AZ19" s="52">
        <f t="shared" si="10"/>
        <v>1</v>
      </c>
      <c r="BA19" s="52">
        <f t="shared" si="11"/>
        <v>1</v>
      </c>
      <c r="BB19" s="52">
        <f t="shared" si="12"/>
        <v>0.25</v>
      </c>
      <c r="BC19" s="52">
        <f t="shared" si="13"/>
        <v>0</v>
      </c>
      <c r="BD19" s="52">
        <f t="shared" si="14"/>
        <v>1</v>
      </c>
      <c r="BF19" s="13" t="s">
        <v>84</v>
      </c>
      <c r="BG19" s="44">
        <f t="shared" si="22"/>
        <v>0</v>
      </c>
    </row>
    <row r="20" spans="1:59" ht="16" customHeight="1" x14ac:dyDescent="0.35">
      <c r="A20" s="45" t="s">
        <v>30</v>
      </c>
      <c r="B20" s="45">
        <v>3</v>
      </c>
      <c r="C20" s="45" t="s">
        <v>31</v>
      </c>
      <c r="D20" s="45">
        <v>47</v>
      </c>
      <c r="E20" s="45" t="s">
        <v>75</v>
      </c>
      <c r="F20" s="45">
        <v>343</v>
      </c>
      <c r="G20" s="45" t="s">
        <v>85</v>
      </c>
      <c r="H20" s="45">
        <v>7765</v>
      </c>
      <c r="I20" s="45" t="s">
        <v>77</v>
      </c>
      <c r="J20" s="45" t="str">
        <f t="shared" si="2"/>
        <v>776504</v>
      </c>
      <c r="K20" s="45">
        <v>4</v>
      </c>
      <c r="L20" s="45" t="s">
        <v>86</v>
      </c>
      <c r="M20" s="45" t="s">
        <v>36</v>
      </c>
      <c r="N20" s="46">
        <v>100</v>
      </c>
      <c r="O20" s="46">
        <v>100</v>
      </c>
      <c r="P20" s="47">
        <f t="shared" si="15"/>
        <v>1</v>
      </c>
      <c r="Q20" s="46">
        <v>100</v>
      </c>
      <c r="R20" s="46">
        <v>100</v>
      </c>
      <c r="S20" s="47">
        <f t="shared" si="16"/>
        <v>1</v>
      </c>
      <c r="T20" s="46">
        <v>100</v>
      </c>
      <c r="U20" s="46">
        <v>99</v>
      </c>
      <c r="V20" s="47">
        <f t="shared" si="17"/>
        <v>0.99</v>
      </c>
      <c r="W20" s="46">
        <v>100</v>
      </c>
      <c r="X20" s="46">
        <v>45</v>
      </c>
      <c r="Y20" s="47">
        <f t="shared" si="3"/>
        <v>0.45</v>
      </c>
      <c r="Z20" s="46">
        <v>100</v>
      </c>
      <c r="AA20" s="46"/>
      <c r="AB20" s="47">
        <f t="shared" si="4"/>
        <v>0</v>
      </c>
      <c r="AC20" s="46">
        <f t="shared" si="23"/>
        <v>100</v>
      </c>
      <c r="AD20" s="46">
        <f>ROUND(MAX(O20,R20,U20,X20,AA20),2)</f>
        <v>100</v>
      </c>
      <c r="AE20" s="47">
        <f t="shared" si="5"/>
        <v>1</v>
      </c>
      <c r="AF20" s="48">
        <v>627294618</v>
      </c>
      <c r="AG20" s="48">
        <v>625497213</v>
      </c>
      <c r="AH20" s="47">
        <f t="shared" si="6"/>
        <v>0.99713467173410375</v>
      </c>
      <c r="AI20" s="48">
        <v>382845134</v>
      </c>
      <c r="AJ20" s="48">
        <v>382845134</v>
      </c>
      <c r="AK20" s="49">
        <f t="shared" si="7"/>
        <v>1</v>
      </c>
      <c r="AL20" s="48">
        <v>1305641033</v>
      </c>
      <c r="AM20" s="48">
        <v>1298547784</v>
      </c>
      <c r="AN20" s="49">
        <f t="shared" si="8"/>
        <v>0.99456722880124127</v>
      </c>
      <c r="AO20" s="48">
        <f>IFERROR(INDEX('[1]PPTO METAS PROY'!$C$8:$C$93,MATCH('Plurianual_Metas Proy'!$J20,'[1]PPTO METAS PROY'!$M$8:$M$93,0)),0)</f>
        <v>1104306000</v>
      </c>
      <c r="AP20" s="48">
        <f>IFERROR(INDEX('[1]PPTO METAS PROY'!$F$8:$F$93,MATCH('Plurianual_Metas Proy'!$J20,'[1]PPTO METAS PROY'!$M$8:$M$93,0)),0)</f>
        <v>1052482022</v>
      </c>
      <c r="AQ20" s="47">
        <f t="shared" si="18"/>
        <v>0.95307099843702747</v>
      </c>
      <c r="AR20" s="48">
        <v>96102000</v>
      </c>
      <c r="AS20" s="48"/>
      <c r="AT20" s="47">
        <f t="shared" si="19"/>
        <v>0</v>
      </c>
      <c r="AU20" s="48">
        <f t="shared" si="20"/>
        <v>3516188785</v>
      </c>
      <c r="AV20" s="48">
        <f t="shared" si="20"/>
        <v>3359372153</v>
      </c>
      <c r="AW20" s="47">
        <f t="shared" si="21"/>
        <v>0.95540153228718061</v>
      </c>
      <c r="AX20" s="51"/>
      <c r="AY20" s="52">
        <f t="shared" si="9"/>
        <v>1</v>
      </c>
      <c r="AZ20" s="52">
        <f t="shared" si="10"/>
        <v>1</v>
      </c>
      <c r="BA20" s="52">
        <f t="shared" si="11"/>
        <v>0.99</v>
      </c>
      <c r="BB20" s="52">
        <f t="shared" si="12"/>
        <v>0.45</v>
      </c>
      <c r="BC20" s="52">
        <f t="shared" si="13"/>
        <v>0</v>
      </c>
      <c r="BD20" s="52">
        <f t="shared" si="14"/>
        <v>1</v>
      </c>
      <c r="BF20" s="13" t="s">
        <v>87</v>
      </c>
      <c r="BG20" s="44">
        <f t="shared" si="22"/>
        <v>0</v>
      </c>
    </row>
    <row r="21" spans="1:59" ht="16" customHeight="1" x14ac:dyDescent="0.35">
      <c r="A21" s="45" t="s">
        <v>30</v>
      </c>
      <c r="B21" s="45">
        <v>3</v>
      </c>
      <c r="C21" s="45" t="s">
        <v>31</v>
      </c>
      <c r="D21" s="45">
        <v>47</v>
      </c>
      <c r="E21" s="45" t="s">
        <v>75</v>
      </c>
      <c r="F21" s="45">
        <v>343</v>
      </c>
      <c r="G21" s="45" t="s">
        <v>85</v>
      </c>
      <c r="H21" s="45">
        <v>7765</v>
      </c>
      <c r="I21" s="45" t="s">
        <v>77</v>
      </c>
      <c r="J21" s="45" t="str">
        <f t="shared" si="2"/>
        <v>776505</v>
      </c>
      <c r="K21" s="45">
        <v>5</v>
      </c>
      <c r="L21" s="45" t="s">
        <v>88</v>
      </c>
      <c r="M21" s="45" t="s">
        <v>36</v>
      </c>
      <c r="N21" s="46">
        <v>100</v>
      </c>
      <c r="O21" s="46">
        <v>100</v>
      </c>
      <c r="P21" s="47">
        <f t="shared" si="15"/>
        <v>1</v>
      </c>
      <c r="Q21" s="46">
        <v>100</v>
      </c>
      <c r="R21" s="46">
        <v>100</v>
      </c>
      <c r="S21" s="47">
        <f t="shared" si="16"/>
        <v>1</v>
      </c>
      <c r="T21" s="46">
        <v>100</v>
      </c>
      <c r="U21" s="46">
        <v>100</v>
      </c>
      <c r="V21" s="47">
        <f t="shared" si="17"/>
        <v>1</v>
      </c>
      <c r="W21" s="46">
        <v>100</v>
      </c>
      <c r="X21" s="46">
        <v>45</v>
      </c>
      <c r="Y21" s="47">
        <f t="shared" si="3"/>
        <v>0.45</v>
      </c>
      <c r="Z21" s="46">
        <v>100</v>
      </c>
      <c r="AA21" s="46"/>
      <c r="AB21" s="47">
        <f t="shared" si="4"/>
        <v>0</v>
      </c>
      <c r="AC21" s="46">
        <f t="shared" si="23"/>
        <v>100</v>
      </c>
      <c r="AD21" s="46">
        <f>ROUND(MAX(O21,R21,U21,X21,AA21),2)</f>
        <v>100</v>
      </c>
      <c r="AE21" s="47">
        <f t="shared" si="5"/>
        <v>1</v>
      </c>
      <c r="AF21" s="48">
        <v>26000000</v>
      </c>
      <c r="AG21" s="48">
        <v>26000000</v>
      </c>
      <c r="AH21" s="47">
        <f t="shared" si="6"/>
        <v>1</v>
      </c>
      <c r="AI21" s="48">
        <v>200318760</v>
      </c>
      <c r="AJ21" s="48">
        <v>134333334</v>
      </c>
      <c r="AK21" s="49">
        <f t="shared" si="7"/>
        <v>0.67059787111302005</v>
      </c>
      <c r="AL21" s="48">
        <v>646533392</v>
      </c>
      <c r="AM21" s="48">
        <v>643474492</v>
      </c>
      <c r="AN21" s="49">
        <f t="shared" si="8"/>
        <v>0.99526876718534596</v>
      </c>
      <c r="AO21" s="48">
        <f>IFERROR(INDEX('[1]PPTO METAS PROY'!$C$8:$C$93,MATCH('Plurianual_Metas Proy'!$J21,'[1]PPTO METAS PROY'!$M$8:$M$93,0)),0)</f>
        <v>1194014596</v>
      </c>
      <c r="AP21" s="48">
        <f>IFERROR(INDEX('[1]PPTO METAS PROY'!$F$8:$F$93,MATCH('Plurianual_Metas Proy'!$J21,'[1]PPTO METAS PROY'!$M$8:$M$93,0)),0)</f>
        <v>932447733</v>
      </c>
      <c r="AQ21" s="47">
        <f t="shared" si="18"/>
        <v>0.7809349534953256</v>
      </c>
      <c r="AR21" s="48">
        <v>100000000</v>
      </c>
      <c r="AS21" s="48"/>
      <c r="AT21" s="47">
        <f t="shared" si="19"/>
        <v>0</v>
      </c>
      <c r="AU21" s="48">
        <f t="shared" si="20"/>
        <v>2166866748</v>
      </c>
      <c r="AV21" s="48">
        <f t="shared" si="20"/>
        <v>1736255559</v>
      </c>
      <c r="AW21" s="47">
        <f t="shared" si="21"/>
        <v>0.80127472563901281</v>
      </c>
      <c r="AX21" s="51"/>
      <c r="AY21" s="52">
        <f t="shared" si="9"/>
        <v>1</v>
      </c>
      <c r="AZ21" s="52">
        <f t="shared" si="10"/>
        <v>1</v>
      </c>
      <c r="BA21" s="52">
        <f t="shared" si="11"/>
        <v>1</v>
      </c>
      <c r="BB21" s="52">
        <f t="shared" si="12"/>
        <v>0.45</v>
      </c>
      <c r="BC21" s="52">
        <f t="shared" si="13"/>
        <v>0</v>
      </c>
      <c r="BD21" s="52">
        <f t="shared" si="14"/>
        <v>1</v>
      </c>
      <c r="BF21" s="13" t="s">
        <v>89</v>
      </c>
      <c r="BG21" s="44">
        <f t="shared" si="22"/>
        <v>0</v>
      </c>
    </row>
    <row r="22" spans="1:59" ht="16" customHeight="1" x14ac:dyDescent="0.35">
      <c r="A22" s="45" t="s">
        <v>30</v>
      </c>
      <c r="B22" s="45">
        <v>3</v>
      </c>
      <c r="C22" s="45" t="s">
        <v>31</v>
      </c>
      <c r="D22" s="45">
        <v>47</v>
      </c>
      <c r="E22" s="45" t="s">
        <v>75</v>
      </c>
      <c r="F22" s="45">
        <v>342</v>
      </c>
      <c r="G22" s="45" t="s">
        <v>76</v>
      </c>
      <c r="H22" s="45">
        <v>7765</v>
      </c>
      <c r="I22" s="45" t="s">
        <v>77</v>
      </c>
      <c r="J22" s="45" t="str">
        <f t="shared" si="2"/>
        <v>776506</v>
      </c>
      <c r="K22" s="45">
        <v>6</v>
      </c>
      <c r="L22" s="45" t="s">
        <v>90</v>
      </c>
      <c r="M22" s="45" t="s">
        <v>40</v>
      </c>
      <c r="N22" s="46">
        <v>0</v>
      </c>
      <c r="O22" s="46">
        <v>0</v>
      </c>
      <c r="P22" s="47">
        <f t="shared" si="15"/>
        <v>0</v>
      </c>
      <c r="Q22" s="46">
        <v>0</v>
      </c>
      <c r="R22" s="46">
        <v>0</v>
      </c>
      <c r="S22" s="47">
        <f t="shared" si="16"/>
        <v>0</v>
      </c>
      <c r="T22" s="46">
        <v>0</v>
      </c>
      <c r="U22" s="46">
        <v>0</v>
      </c>
      <c r="V22" s="47">
        <f t="shared" si="17"/>
        <v>0</v>
      </c>
      <c r="W22" s="46">
        <v>0</v>
      </c>
      <c r="X22" s="46">
        <v>0</v>
      </c>
      <c r="Y22" s="47">
        <f t="shared" si="3"/>
        <v>0</v>
      </c>
      <c r="Z22" s="46">
        <v>100</v>
      </c>
      <c r="AA22" s="46"/>
      <c r="AB22" s="47">
        <f t="shared" si="4"/>
        <v>0</v>
      </c>
      <c r="AC22" s="46">
        <f>Z22+O22+R22+T22+W22</f>
        <v>100</v>
      </c>
      <c r="AD22" s="46">
        <f>AA22+O22+R22+U22+X22</f>
        <v>0</v>
      </c>
      <c r="AE22" s="47">
        <f t="shared" si="5"/>
        <v>0</v>
      </c>
      <c r="AF22" s="48">
        <v>0</v>
      </c>
      <c r="AG22" s="48">
        <v>0</v>
      </c>
      <c r="AH22" s="47">
        <f t="shared" si="6"/>
        <v>0</v>
      </c>
      <c r="AI22" s="48">
        <v>0</v>
      </c>
      <c r="AJ22" s="48">
        <v>0</v>
      </c>
      <c r="AK22" s="49">
        <f t="shared" si="7"/>
        <v>0</v>
      </c>
      <c r="AL22" s="48">
        <v>0</v>
      </c>
      <c r="AM22" s="48">
        <v>0</v>
      </c>
      <c r="AN22" s="49">
        <f t="shared" si="8"/>
        <v>0</v>
      </c>
      <c r="AO22" s="48">
        <f>IFERROR(INDEX('[1]PPTO METAS PROY'!$C$8:$C$93,MATCH('Plurianual_Metas Proy'!$J22,'[1]PPTO METAS PROY'!$M$8:$M$93,0)),0)</f>
        <v>0</v>
      </c>
      <c r="AP22" s="48">
        <f>IFERROR(INDEX('[1]PPTO METAS PROY'!$F$8:$F$93,MATCH('Plurianual_Metas Proy'!$J22,'[1]PPTO METAS PROY'!$M$8:$M$93,0)),0)</f>
        <v>0</v>
      </c>
      <c r="AQ22" s="47">
        <f t="shared" si="18"/>
        <v>0</v>
      </c>
      <c r="AR22" s="54">
        <v>226891000</v>
      </c>
      <c r="AS22" s="48"/>
      <c r="AT22" s="47">
        <f t="shared" si="19"/>
        <v>0</v>
      </c>
      <c r="AU22" s="48">
        <f t="shared" si="20"/>
        <v>226891000</v>
      </c>
      <c r="AV22" s="48">
        <f t="shared" si="20"/>
        <v>0</v>
      </c>
      <c r="AW22" s="47">
        <f t="shared" si="21"/>
        <v>0</v>
      </c>
      <c r="AX22" s="51"/>
      <c r="AY22" s="52" t="str">
        <f t="shared" si="9"/>
        <v/>
      </c>
      <c r="AZ22" s="52" t="str">
        <f t="shared" si="10"/>
        <v/>
      </c>
      <c r="BA22" s="52" t="str">
        <f t="shared" si="11"/>
        <v/>
      </c>
      <c r="BB22" s="52" t="str">
        <f t="shared" si="12"/>
        <v/>
      </c>
      <c r="BC22" s="52">
        <f t="shared" si="13"/>
        <v>0</v>
      </c>
      <c r="BD22" s="52">
        <f t="shared" si="14"/>
        <v>0</v>
      </c>
      <c r="BF22" s="13" t="s">
        <v>91</v>
      </c>
      <c r="BG22" s="44">
        <f t="shared" si="22"/>
        <v>0</v>
      </c>
    </row>
    <row r="23" spans="1:59" ht="16" customHeight="1" x14ac:dyDescent="0.35">
      <c r="A23" s="45" t="s">
        <v>30</v>
      </c>
      <c r="B23" s="45">
        <v>3</v>
      </c>
      <c r="C23" s="45" t="s">
        <v>31</v>
      </c>
      <c r="D23" s="45">
        <v>47</v>
      </c>
      <c r="E23" s="45" t="s">
        <v>75</v>
      </c>
      <c r="F23" s="45">
        <v>342</v>
      </c>
      <c r="G23" s="45" t="s">
        <v>76</v>
      </c>
      <c r="H23" s="45">
        <v>7765</v>
      </c>
      <c r="I23" s="45" t="s">
        <v>77</v>
      </c>
      <c r="J23" s="45" t="str">
        <f t="shared" si="2"/>
        <v>776507</v>
      </c>
      <c r="K23" s="45">
        <v>7</v>
      </c>
      <c r="L23" s="45" t="s">
        <v>92</v>
      </c>
      <c r="M23" s="45" t="s">
        <v>36</v>
      </c>
      <c r="N23" s="46">
        <v>100</v>
      </c>
      <c r="O23" s="46">
        <v>100</v>
      </c>
      <c r="P23" s="47">
        <f t="shared" si="15"/>
        <v>1</v>
      </c>
      <c r="Q23" s="46">
        <v>100</v>
      </c>
      <c r="R23" s="46">
        <v>100</v>
      </c>
      <c r="S23" s="47">
        <f t="shared" si="16"/>
        <v>1</v>
      </c>
      <c r="T23" s="46">
        <v>100</v>
      </c>
      <c r="U23" s="46">
        <v>95</v>
      </c>
      <c r="V23" s="47">
        <f t="shared" si="17"/>
        <v>0.95</v>
      </c>
      <c r="W23" s="46">
        <v>100</v>
      </c>
      <c r="X23" s="46">
        <v>25</v>
      </c>
      <c r="Y23" s="47">
        <f t="shared" si="3"/>
        <v>0.25</v>
      </c>
      <c r="Z23" s="46">
        <v>100</v>
      </c>
      <c r="AA23" s="46"/>
      <c r="AB23" s="47">
        <f t="shared" si="4"/>
        <v>0</v>
      </c>
      <c r="AC23" s="46">
        <f t="shared" si="23"/>
        <v>100</v>
      </c>
      <c r="AD23" s="46">
        <f>ROUND(MAX(O23,R23,U23,X23,AA23),2)</f>
        <v>100</v>
      </c>
      <c r="AE23" s="47">
        <f t="shared" si="5"/>
        <v>1</v>
      </c>
      <c r="AF23" s="48">
        <v>12652836920</v>
      </c>
      <c r="AG23" s="48">
        <v>12652836920</v>
      </c>
      <c r="AH23" s="47">
        <f t="shared" si="6"/>
        <v>1</v>
      </c>
      <c r="AI23" s="48">
        <v>6548365820</v>
      </c>
      <c r="AJ23" s="48">
        <v>4292265426</v>
      </c>
      <c r="AK23" s="49">
        <f t="shared" si="7"/>
        <v>0.65547123419564857</v>
      </c>
      <c r="AL23" s="48">
        <v>10059663170</v>
      </c>
      <c r="AM23" s="48">
        <v>9619569788</v>
      </c>
      <c r="AN23" s="49">
        <f t="shared" si="8"/>
        <v>0.95625167815633727</v>
      </c>
      <c r="AO23" s="48">
        <f>IFERROR(INDEX('[1]PPTO METAS PROY'!$C$8:$C$93,MATCH('Plurianual_Metas Proy'!$J23,'[1]PPTO METAS PROY'!$M$8:$M$93,0)),0)</f>
        <v>8272019874</v>
      </c>
      <c r="AP23" s="48">
        <f>IFERROR(INDEX('[1]PPTO METAS PROY'!$F$8:$F$93,MATCH('Plurianual_Metas Proy'!$J23,'[1]PPTO METAS PROY'!$M$8:$M$93,0)),0)</f>
        <v>5100150982</v>
      </c>
      <c r="AQ23" s="47">
        <f t="shared" si="18"/>
        <v>0.61655448846664607</v>
      </c>
      <c r="AR23" s="48">
        <v>1500000000</v>
      </c>
      <c r="AS23" s="48"/>
      <c r="AT23" s="47">
        <f t="shared" si="19"/>
        <v>0</v>
      </c>
      <c r="AU23" s="48">
        <f t="shared" si="20"/>
        <v>39032885784</v>
      </c>
      <c r="AV23" s="48">
        <f t="shared" si="20"/>
        <v>31664823116</v>
      </c>
      <c r="AW23" s="47">
        <f t="shared" si="21"/>
        <v>0.81123448804750564</v>
      </c>
      <c r="AX23" s="51"/>
      <c r="AY23" s="52">
        <f t="shared" si="9"/>
        <v>1</v>
      </c>
      <c r="AZ23" s="52">
        <f t="shared" si="10"/>
        <v>1</v>
      </c>
      <c r="BA23" s="52">
        <f t="shared" si="11"/>
        <v>0.95</v>
      </c>
      <c r="BB23" s="52">
        <f t="shared" si="12"/>
        <v>0.25</v>
      </c>
      <c r="BC23" s="52">
        <f t="shared" si="13"/>
        <v>0</v>
      </c>
      <c r="BD23" s="52">
        <f t="shared" si="14"/>
        <v>1</v>
      </c>
      <c r="BF23" s="13" t="s">
        <v>93</v>
      </c>
      <c r="BG23" s="44">
        <f t="shared" si="22"/>
        <v>0</v>
      </c>
    </row>
    <row r="24" spans="1:59" ht="16" customHeight="1" x14ac:dyDescent="0.35">
      <c r="A24" s="45" t="s">
        <v>30</v>
      </c>
      <c r="B24" s="45">
        <v>3</v>
      </c>
      <c r="C24" s="45" t="s">
        <v>31</v>
      </c>
      <c r="D24" s="45">
        <v>48</v>
      </c>
      <c r="E24" s="45" t="s">
        <v>94</v>
      </c>
      <c r="F24" s="45">
        <v>354</v>
      </c>
      <c r="G24" s="45" t="s">
        <v>95</v>
      </c>
      <c r="H24" s="45">
        <v>7695</v>
      </c>
      <c r="I24" s="45" t="s">
        <v>96</v>
      </c>
      <c r="J24" s="45" t="str">
        <f t="shared" si="2"/>
        <v>769501</v>
      </c>
      <c r="K24" s="45">
        <v>1</v>
      </c>
      <c r="L24" s="45" t="s">
        <v>97</v>
      </c>
      <c r="M24" s="45" t="s">
        <v>44</v>
      </c>
      <c r="N24" s="46">
        <v>9</v>
      </c>
      <c r="O24" s="46">
        <v>8.5</v>
      </c>
      <c r="P24" s="47">
        <f t="shared" si="15"/>
        <v>0.94444444444444442</v>
      </c>
      <c r="Q24" s="46">
        <v>40</v>
      </c>
      <c r="R24" s="46">
        <v>40</v>
      </c>
      <c r="S24" s="47">
        <f t="shared" si="16"/>
        <v>1</v>
      </c>
      <c r="T24" s="46">
        <v>65</v>
      </c>
      <c r="U24" s="46">
        <v>65</v>
      </c>
      <c r="V24" s="47">
        <f t="shared" si="17"/>
        <v>1</v>
      </c>
      <c r="W24" s="46">
        <v>90</v>
      </c>
      <c r="X24" s="46">
        <v>68.39</v>
      </c>
      <c r="Y24" s="47">
        <f t="shared" si="3"/>
        <v>0.75988888888888895</v>
      </c>
      <c r="Z24" s="46">
        <v>100</v>
      </c>
      <c r="AA24" s="46"/>
      <c r="AB24" s="47">
        <f t="shared" si="4"/>
        <v>0</v>
      </c>
      <c r="AC24" s="46">
        <f t="shared" si="23"/>
        <v>100</v>
      </c>
      <c r="AD24" s="46">
        <f>MAX(O24,R24,U24,X24,AA24)</f>
        <v>68.39</v>
      </c>
      <c r="AE24" s="47">
        <f t="shared" si="5"/>
        <v>0.68389999999999995</v>
      </c>
      <c r="AF24" s="48">
        <v>3905633653</v>
      </c>
      <c r="AG24" s="48">
        <v>3306937311</v>
      </c>
      <c r="AH24" s="47">
        <f t="shared" si="6"/>
        <v>0.84670954954002697</v>
      </c>
      <c r="AI24" s="48">
        <v>5390010452</v>
      </c>
      <c r="AJ24" s="48">
        <v>4513191290</v>
      </c>
      <c r="AK24" s="49">
        <f t="shared" si="7"/>
        <v>0.83732514624815801</v>
      </c>
      <c r="AL24" s="48">
        <v>8544942207</v>
      </c>
      <c r="AM24" s="48">
        <v>8462146663</v>
      </c>
      <c r="AN24" s="49">
        <f t="shared" si="8"/>
        <v>0.99031057882027873</v>
      </c>
      <c r="AO24" s="48">
        <f>IFERROR(INDEX('[1]PPTO METAS PROY'!$C$8:$C$93,MATCH('Plurianual_Metas Proy'!$J24,'[1]PPTO METAS PROY'!$M$8:$M$93,0)),0)</f>
        <v>6982726653</v>
      </c>
      <c r="AP24" s="48">
        <f>IFERROR(INDEX('[1]PPTO METAS PROY'!$F$8:$F$93,MATCH('Plurianual_Metas Proy'!$J24,'[1]PPTO METAS PROY'!$M$8:$M$93,0)),0)</f>
        <v>6097493138</v>
      </c>
      <c r="AQ24" s="47">
        <f t="shared" si="18"/>
        <v>0.87322523721880541</v>
      </c>
      <c r="AR24" s="54">
        <v>2116000000</v>
      </c>
      <c r="AS24" s="48"/>
      <c r="AT24" s="47">
        <f t="shared" si="19"/>
        <v>0</v>
      </c>
      <c r="AU24" s="48">
        <f t="shared" si="20"/>
        <v>26939312965</v>
      </c>
      <c r="AV24" s="48">
        <f t="shared" si="20"/>
        <v>22379768402</v>
      </c>
      <c r="AW24" s="47">
        <f t="shared" si="21"/>
        <v>0.83074755585178306</v>
      </c>
      <c r="AX24" s="51"/>
      <c r="AY24" s="52">
        <f t="shared" si="9"/>
        <v>0.94444444444444442</v>
      </c>
      <c r="AZ24" s="52">
        <f t="shared" si="10"/>
        <v>1</v>
      </c>
      <c r="BA24" s="52">
        <f t="shared" si="11"/>
        <v>1</v>
      </c>
      <c r="BB24" s="52">
        <f t="shared" si="12"/>
        <v>0.75988888888888895</v>
      </c>
      <c r="BC24" s="52">
        <f t="shared" si="13"/>
        <v>0</v>
      </c>
      <c r="BD24" s="52">
        <f t="shared" si="14"/>
        <v>0.68389999999999995</v>
      </c>
      <c r="BF24" s="13" t="s">
        <v>98</v>
      </c>
      <c r="BG24" s="44">
        <f t="shared" si="22"/>
        <v>0</v>
      </c>
    </row>
    <row r="25" spans="1:59" ht="16" customHeight="1" x14ac:dyDescent="0.35">
      <c r="A25" s="45" t="s">
        <v>30</v>
      </c>
      <c r="B25" s="45">
        <v>3</v>
      </c>
      <c r="C25" s="45" t="s">
        <v>31</v>
      </c>
      <c r="D25" s="45">
        <v>48</v>
      </c>
      <c r="E25" s="45" t="s">
        <v>94</v>
      </c>
      <c r="F25" s="45">
        <v>355</v>
      </c>
      <c r="G25" s="45" t="s">
        <v>99</v>
      </c>
      <c r="H25" s="45">
        <v>7695</v>
      </c>
      <c r="I25" s="45" t="s">
        <v>96</v>
      </c>
      <c r="J25" s="45" t="str">
        <f t="shared" si="2"/>
        <v>769502</v>
      </c>
      <c r="K25" s="45">
        <v>2</v>
      </c>
      <c r="L25" s="45" t="s">
        <v>100</v>
      </c>
      <c r="M25" s="45" t="s">
        <v>44</v>
      </c>
      <c r="N25" s="46">
        <v>10</v>
      </c>
      <c r="O25" s="46">
        <v>9.16</v>
      </c>
      <c r="P25" s="47">
        <f t="shared" si="15"/>
        <v>0.91600000000000004</v>
      </c>
      <c r="Q25" s="46">
        <v>40</v>
      </c>
      <c r="R25" s="46">
        <v>40</v>
      </c>
      <c r="S25" s="47">
        <f t="shared" si="16"/>
        <v>1</v>
      </c>
      <c r="T25" s="46">
        <v>65</v>
      </c>
      <c r="U25" s="46">
        <v>65</v>
      </c>
      <c r="V25" s="47">
        <f t="shared" si="17"/>
        <v>1</v>
      </c>
      <c r="W25" s="46">
        <v>90</v>
      </c>
      <c r="X25" s="46">
        <v>68.930000000000007</v>
      </c>
      <c r="Y25" s="47">
        <f t="shared" si="3"/>
        <v>0.76588888888888895</v>
      </c>
      <c r="Z25" s="46">
        <v>100</v>
      </c>
      <c r="AA25" s="46"/>
      <c r="AB25" s="47">
        <f t="shared" si="4"/>
        <v>0</v>
      </c>
      <c r="AC25" s="46">
        <f t="shared" si="23"/>
        <v>100</v>
      </c>
      <c r="AD25" s="46">
        <f>MAX(O25,R25,U25,X25,AA25)</f>
        <v>68.930000000000007</v>
      </c>
      <c r="AE25" s="47">
        <f t="shared" si="5"/>
        <v>0.68930000000000002</v>
      </c>
      <c r="AF25" s="48">
        <v>339250000</v>
      </c>
      <c r="AG25" s="48">
        <v>316450000</v>
      </c>
      <c r="AH25" s="47">
        <f t="shared" si="6"/>
        <v>0.93279292557111271</v>
      </c>
      <c r="AI25" s="48">
        <v>907615000</v>
      </c>
      <c r="AJ25" s="48">
        <v>662306953</v>
      </c>
      <c r="AK25" s="49">
        <f t="shared" si="7"/>
        <v>0.72972235253934759</v>
      </c>
      <c r="AL25" s="48">
        <v>1793355017</v>
      </c>
      <c r="AM25" s="48">
        <v>1767342483</v>
      </c>
      <c r="AN25" s="49">
        <f t="shared" si="8"/>
        <v>0.9854950448999692</v>
      </c>
      <c r="AO25" s="48">
        <f>IFERROR(INDEX('[1]PPTO METAS PROY'!$C$8:$C$93,MATCH('Plurianual_Metas Proy'!$J25,'[1]PPTO METAS PROY'!$M$8:$M$93,0)),0)</f>
        <v>2044012147</v>
      </c>
      <c r="AP25" s="48">
        <f>IFERROR(INDEX('[1]PPTO METAS PROY'!$F$8:$F$93,MATCH('Plurianual_Metas Proy'!$J25,'[1]PPTO METAS PROY'!$M$8:$M$93,0)),0)</f>
        <v>1762856061</v>
      </c>
      <c r="AQ25" s="47">
        <f t="shared" si="18"/>
        <v>0.86244891625881326</v>
      </c>
      <c r="AR25" s="54">
        <v>4930237000</v>
      </c>
      <c r="AS25" s="48"/>
      <c r="AT25" s="47">
        <f t="shared" si="19"/>
        <v>0</v>
      </c>
      <c r="AU25" s="48">
        <f t="shared" si="20"/>
        <v>10014469164</v>
      </c>
      <c r="AV25" s="48">
        <f t="shared" si="20"/>
        <v>4508955497</v>
      </c>
      <c r="AW25" s="47">
        <f t="shared" si="21"/>
        <v>0.45024408415063943</v>
      </c>
      <c r="AX25" s="51"/>
      <c r="AY25" s="52">
        <f t="shared" si="9"/>
        <v>0.91600000000000004</v>
      </c>
      <c r="AZ25" s="52">
        <f t="shared" si="10"/>
        <v>1</v>
      </c>
      <c r="BA25" s="52">
        <f t="shared" si="11"/>
        <v>1</v>
      </c>
      <c r="BB25" s="52">
        <f t="shared" si="12"/>
        <v>0.76588888888888895</v>
      </c>
      <c r="BC25" s="52">
        <f t="shared" si="13"/>
        <v>0</v>
      </c>
      <c r="BD25" s="52">
        <f t="shared" si="14"/>
        <v>0.68930000000000002</v>
      </c>
      <c r="BF25" s="13" t="s">
        <v>101</v>
      </c>
      <c r="BG25" s="44">
        <f t="shared" si="22"/>
        <v>0</v>
      </c>
    </row>
    <row r="26" spans="1:59" ht="16" customHeight="1" x14ac:dyDescent="0.35">
      <c r="A26" s="45" t="s">
        <v>30</v>
      </c>
      <c r="B26" s="45">
        <v>3</v>
      </c>
      <c r="C26" s="45" t="s">
        <v>31</v>
      </c>
      <c r="D26" s="45">
        <v>48</v>
      </c>
      <c r="E26" s="45" t="s">
        <v>94</v>
      </c>
      <c r="F26" s="55">
        <v>367</v>
      </c>
      <c r="G26" s="45" t="s">
        <v>102</v>
      </c>
      <c r="H26" s="45">
        <v>7695</v>
      </c>
      <c r="I26" s="45" t="s">
        <v>96</v>
      </c>
      <c r="J26" s="45" t="str">
        <f t="shared" si="2"/>
        <v>769503</v>
      </c>
      <c r="K26" s="45">
        <v>3</v>
      </c>
      <c r="L26" s="45" t="s">
        <v>103</v>
      </c>
      <c r="M26" s="45" t="s">
        <v>44</v>
      </c>
      <c r="N26" s="46">
        <v>4</v>
      </c>
      <c r="O26" s="46">
        <v>3.31</v>
      </c>
      <c r="P26" s="47">
        <f t="shared" si="15"/>
        <v>0.82750000000000001</v>
      </c>
      <c r="Q26" s="46">
        <v>0</v>
      </c>
      <c r="R26" s="46">
        <v>0</v>
      </c>
      <c r="S26" s="47">
        <f t="shared" si="16"/>
        <v>0</v>
      </c>
      <c r="T26" s="46">
        <v>0</v>
      </c>
      <c r="U26" s="46">
        <v>0</v>
      </c>
      <c r="V26" s="47">
        <f t="shared" si="17"/>
        <v>0</v>
      </c>
      <c r="W26" s="46">
        <v>96</v>
      </c>
      <c r="X26" s="46">
        <v>40</v>
      </c>
      <c r="Y26" s="47">
        <f t="shared" si="3"/>
        <v>0.41666666666666669</v>
      </c>
      <c r="Z26" s="46">
        <v>100</v>
      </c>
      <c r="AA26" s="46"/>
      <c r="AB26" s="47">
        <f t="shared" si="4"/>
        <v>0</v>
      </c>
      <c r="AC26" s="46">
        <f>+Z26</f>
        <v>100</v>
      </c>
      <c r="AD26" s="46">
        <f>MAX(O26,R26,U26,X26,AA26)</f>
        <v>40</v>
      </c>
      <c r="AE26" s="47">
        <f t="shared" si="5"/>
        <v>0.4</v>
      </c>
      <c r="AF26" s="48">
        <v>100000</v>
      </c>
      <c r="AG26" s="48">
        <v>0</v>
      </c>
      <c r="AH26" s="47">
        <f t="shared" si="6"/>
        <v>0</v>
      </c>
      <c r="AI26" s="48">
        <v>0</v>
      </c>
      <c r="AJ26" s="48">
        <v>0</v>
      </c>
      <c r="AK26" s="49">
        <f t="shared" si="7"/>
        <v>0</v>
      </c>
      <c r="AL26" s="48">
        <v>0</v>
      </c>
      <c r="AM26" s="48">
        <v>0</v>
      </c>
      <c r="AN26" s="49">
        <f t="shared" si="8"/>
        <v>0</v>
      </c>
      <c r="AO26" s="48">
        <f>IFERROR(INDEX('[1]PPTO METAS PROY'!$C$8:$C$93,MATCH('Plurianual_Metas Proy'!$J26,'[1]PPTO METAS PROY'!$M$8:$M$93,0)),0)</f>
        <v>114950000</v>
      </c>
      <c r="AP26" s="48">
        <f>IFERROR(INDEX('[1]PPTO METAS PROY'!$F$8:$F$93,MATCH('Plurianual_Metas Proy'!$J26,'[1]PPTO METAS PROY'!$M$8:$M$93,0)),0)</f>
        <v>50400000</v>
      </c>
      <c r="AQ26" s="47">
        <f t="shared" si="18"/>
        <v>0.43845150065245758</v>
      </c>
      <c r="AR26" s="54">
        <v>100000000</v>
      </c>
      <c r="AS26" s="48"/>
      <c r="AT26" s="47">
        <f t="shared" si="19"/>
        <v>0</v>
      </c>
      <c r="AU26" s="48">
        <f t="shared" si="20"/>
        <v>215050000</v>
      </c>
      <c r="AV26" s="48">
        <f t="shared" si="20"/>
        <v>50400000</v>
      </c>
      <c r="AW26" s="47">
        <f t="shared" si="21"/>
        <v>0.23436410137177402</v>
      </c>
      <c r="AX26" s="51"/>
      <c r="AY26" s="52">
        <f t="shared" si="9"/>
        <v>0.82750000000000001</v>
      </c>
      <c r="AZ26" s="52" t="str">
        <f t="shared" si="10"/>
        <v/>
      </c>
      <c r="BA26" s="52" t="str">
        <f t="shared" si="11"/>
        <v/>
      </c>
      <c r="BB26" s="52">
        <f t="shared" si="12"/>
        <v>0.41666666666666669</v>
      </c>
      <c r="BC26" s="52">
        <f t="shared" si="13"/>
        <v>0</v>
      </c>
      <c r="BD26" s="52">
        <f t="shared" si="14"/>
        <v>0.4</v>
      </c>
      <c r="BF26" s="13" t="s">
        <v>104</v>
      </c>
      <c r="BG26" s="44">
        <f t="shared" si="22"/>
        <v>0</v>
      </c>
    </row>
    <row r="27" spans="1:59" ht="16" customHeight="1" x14ac:dyDescent="0.35">
      <c r="A27" s="45" t="s">
        <v>30</v>
      </c>
      <c r="B27" s="45">
        <v>3</v>
      </c>
      <c r="C27" s="45" t="s">
        <v>31</v>
      </c>
      <c r="D27" s="45">
        <v>48</v>
      </c>
      <c r="E27" s="45" t="s">
        <v>94</v>
      </c>
      <c r="F27" s="55">
        <v>362</v>
      </c>
      <c r="G27" s="45" t="s">
        <v>105</v>
      </c>
      <c r="H27" s="45">
        <v>7695</v>
      </c>
      <c r="I27" s="45" t="s">
        <v>96</v>
      </c>
      <c r="J27" s="45" t="str">
        <f t="shared" si="2"/>
        <v>769504</v>
      </c>
      <c r="K27" s="45">
        <v>4</v>
      </c>
      <c r="L27" s="45" t="s">
        <v>106</v>
      </c>
      <c r="M27" s="45" t="s">
        <v>36</v>
      </c>
      <c r="N27" s="46">
        <v>0</v>
      </c>
      <c r="O27" s="46">
        <v>0</v>
      </c>
      <c r="P27" s="47">
        <f t="shared" si="15"/>
        <v>0</v>
      </c>
      <c r="Q27" s="46">
        <v>1</v>
      </c>
      <c r="R27" s="46">
        <v>1</v>
      </c>
      <c r="S27" s="47">
        <f t="shared" si="16"/>
        <v>1</v>
      </c>
      <c r="T27" s="46">
        <v>1</v>
      </c>
      <c r="U27" s="46">
        <v>1</v>
      </c>
      <c r="V27" s="47">
        <f t="shared" si="17"/>
        <v>1</v>
      </c>
      <c r="W27" s="46">
        <v>1</v>
      </c>
      <c r="X27" s="46">
        <v>0.6</v>
      </c>
      <c r="Y27" s="47">
        <f t="shared" si="3"/>
        <v>0.6</v>
      </c>
      <c r="Z27" s="46">
        <v>0</v>
      </c>
      <c r="AA27" s="46"/>
      <c r="AB27" s="47">
        <f t="shared" si="4"/>
        <v>0</v>
      </c>
      <c r="AC27" s="46">
        <f>+T27</f>
        <v>1</v>
      </c>
      <c r="AD27" s="46">
        <f>ROUND(MAX(O27,R27,U27,X27,AA27),2)</f>
        <v>1</v>
      </c>
      <c r="AE27" s="47">
        <f t="shared" si="5"/>
        <v>1</v>
      </c>
      <c r="AF27" s="48">
        <v>0</v>
      </c>
      <c r="AG27" s="48">
        <v>0</v>
      </c>
      <c r="AH27" s="47">
        <f t="shared" si="6"/>
        <v>0</v>
      </c>
      <c r="AI27" s="48">
        <v>398117548</v>
      </c>
      <c r="AJ27" s="48">
        <v>395703383</v>
      </c>
      <c r="AK27" s="49">
        <f t="shared" si="7"/>
        <v>0.99393604976186578</v>
      </c>
      <c r="AL27" s="48">
        <v>428966276</v>
      </c>
      <c r="AM27" s="48">
        <v>428966276</v>
      </c>
      <c r="AN27" s="49">
        <f t="shared" si="8"/>
        <v>1</v>
      </c>
      <c r="AO27" s="48">
        <f>IFERROR(INDEX('[1]PPTO METAS PROY'!$C$8:$C$93,MATCH('Plurianual_Metas Proy'!$J27,'[1]PPTO METAS PROY'!$M$8:$M$93,0)),0)</f>
        <v>125185000</v>
      </c>
      <c r="AP27" s="48">
        <f>IFERROR(INDEX('[1]PPTO METAS PROY'!$F$8:$F$93,MATCH('Plurianual_Metas Proy'!$J27,'[1]PPTO METAS PROY'!$M$8:$M$93,0)),0)</f>
        <v>121460000</v>
      </c>
      <c r="AQ27" s="47">
        <f t="shared" si="18"/>
        <v>0.97024403882254262</v>
      </c>
      <c r="AR27" s="54">
        <v>0</v>
      </c>
      <c r="AS27" s="48"/>
      <c r="AT27" s="47">
        <f t="shared" si="19"/>
        <v>0</v>
      </c>
      <c r="AU27" s="48">
        <f t="shared" si="20"/>
        <v>952268824</v>
      </c>
      <c r="AV27" s="48">
        <f t="shared" si="20"/>
        <v>946129659</v>
      </c>
      <c r="AW27" s="47">
        <f t="shared" si="21"/>
        <v>0.99355311772760502</v>
      </c>
      <c r="AX27" s="51"/>
      <c r="AY27" s="52" t="str">
        <f t="shared" si="9"/>
        <v/>
      </c>
      <c r="AZ27" s="52">
        <f t="shared" si="10"/>
        <v>1</v>
      </c>
      <c r="BA27" s="52">
        <f t="shared" si="11"/>
        <v>1</v>
      </c>
      <c r="BB27" s="52">
        <f t="shared" si="12"/>
        <v>0.6</v>
      </c>
      <c r="BC27" s="52" t="str">
        <f t="shared" si="13"/>
        <v/>
      </c>
      <c r="BD27" s="52">
        <f t="shared" si="14"/>
        <v>1</v>
      </c>
      <c r="BF27" s="13" t="s">
        <v>107</v>
      </c>
      <c r="BG27" s="44">
        <f t="shared" si="22"/>
        <v>0</v>
      </c>
    </row>
    <row r="28" spans="1:59" ht="16" customHeight="1" x14ac:dyDescent="0.35">
      <c r="A28" s="45" t="s">
        <v>30</v>
      </c>
      <c r="B28" s="45">
        <v>3</v>
      </c>
      <c r="C28" s="45" t="s">
        <v>31</v>
      </c>
      <c r="D28" s="45">
        <v>48</v>
      </c>
      <c r="E28" s="45" t="s">
        <v>94</v>
      </c>
      <c r="F28" s="45">
        <v>358</v>
      </c>
      <c r="G28" s="45" t="s">
        <v>108</v>
      </c>
      <c r="H28" s="45">
        <v>7695</v>
      </c>
      <c r="I28" s="45" t="s">
        <v>96</v>
      </c>
      <c r="J28" s="45" t="str">
        <f t="shared" si="2"/>
        <v>769506</v>
      </c>
      <c r="K28" s="45">
        <v>6</v>
      </c>
      <c r="L28" s="45" t="s">
        <v>109</v>
      </c>
      <c r="M28" s="45" t="s">
        <v>36</v>
      </c>
      <c r="N28" s="46">
        <v>1</v>
      </c>
      <c r="O28" s="46">
        <v>1</v>
      </c>
      <c r="P28" s="47">
        <f t="shared" si="15"/>
        <v>1</v>
      </c>
      <c r="Q28" s="46">
        <v>1</v>
      </c>
      <c r="R28" s="46">
        <v>1</v>
      </c>
      <c r="S28" s="47">
        <f t="shared" si="16"/>
        <v>1</v>
      </c>
      <c r="T28" s="46">
        <v>1</v>
      </c>
      <c r="U28" s="46">
        <v>1</v>
      </c>
      <c r="V28" s="47">
        <f t="shared" si="17"/>
        <v>1</v>
      </c>
      <c r="W28" s="46">
        <v>1</v>
      </c>
      <c r="X28" s="46">
        <v>0.25</v>
      </c>
      <c r="Y28" s="47">
        <f t="shared" si="3"/>
        <v>0.25</v>
      </c>
      <c r="Z28" s="46">
        <v>1</v>
      </c>
      <c r="AA28" s="46"/>
      <c r="AB28" s="47">
        <f t="shared" si="4"/>
        <v>0</v>
      </c>
      <c r="AC28" s="46">
        <f t="shared" si="23"/>
        <v>1</v>
      </c>
      <c r="AD28" s="46">
        <f>ROUND(MAX(O28,R28,U28,X28,AA28),2)</f>
        <v>1</v>
      </c>
      <c r="AE28" s="47">
        <f t="shared" si="5"/>
        <v>1</v>
      </c>
      <c r="AF28" s="48">
        <v>73032000</v>
      </c>
      <c r="AG28" s="48">
        <v>73032000</v>
      </c>
      <c r="AH28" s="47">
        <f t="shared" si="6"/>
        <v>1</v>
      </c>
      <c r="AI28" s="48">
        <v>50000000</v>
      </c>
      <c r="AJ28" s="48">
        <v>0</v>
      </c>
      <c r="AK28" s="49">
        <f t="shared" si="7"/>
        <v>0</v>
      </c>
      <c r="AL28" s="48">
        <v>54736500</v>
      </c>
      <c r="AM28" s="48">
        <v>54736500</v>
      </c>
      <c r="AN28" s="49">
        <f t="shared" si="8"/>
        <v>1</v>
      </c>
      <c r="AO28" s="48">
        <f>IFERROR(INDEX('[1]PPTO METAS PROY'!$C$8:$C$93,MATCH('Plurianual_Metas Proy'!$J28,'[1]PPTO METAS PROY'!$M$8:$M$93,0)),0)</f>
        <v>307915200</v>
      </c>
      <c r="AP28" s="48">
        <f>IFERROR(INDEX('[1]PPTO METAS PROY'!$F$8:$F$93,MATCH('Plurianual_Metas Proy'!$J28,'[1]PPTO METAS PROY'!$M$8:$M$93,0)),0)</f>
        <v>305974700</v>
      </c>
      <c r="AQ28" s="47">
        <f t="shared" si="18"/>
        <v>0.99369794021211033</v>
      </c>
      <c r="AR28" s="54">
        <v>50000000</v>
      </c>
      <c r="AS28" s="48"/>
      <c r="AT28" s="47">
        <f t="shared" si="19"/>
        <v>0</v>
      </c>
      <c r="AU28" s="48">
        <f t="shared" si="20"/>
        <v>535683700</v>
      </c>
      <c r="AV28" s="48">
        <f t="shared" si="20"/>
        <v>433743200</v>
      </c>
      <c r="AW28" s="47">
        <f t="shared" si="21"/>
        <v>0.80970020181685576</v>
      </c>
      <c r="AX28" s="51"/>
      <c r="AY28" s="52">
        <f t="shared" si="9"/>
        <v>1</v>
      </c>
      <c r="AZ28" s="52">
        <f t="shared" si="10"/>
        <v>1</v>
      </c>
      <c r="BA28" s="52">
        <f t="shared" si="11"/>
        <v>1</v>
      </c>
      <c r="BB28" s="52">
        <f t="shared" si="12"/>
        <v>0.25</v>
      </c>
      <c r="BC28" s="52">
        <f t="shared" si="13"/>
        <v>0</v>
      </c>
      <c r="BD28" s="52">
        <f t="shared" si="14"/>
        <v>1</v>
      </c>
      <c r="BF28" s="13" t="s">
        <v>110</v>
      </c>
      <c r="BG28" s="44">
        <f t="shared" si="22"/>
        <v>0</v>
      </c>
    </row>
    <row r="29" spans="1:59" ht="16" customHeight="1" x14ac:dyDescent="0.35">
      <c r="A29" s="45" t="s">
        <v>30</v>
      </c>
      <c r="B29" s="45">
        <v>3</v>
      </c>
      <c r="C29" s="45" t="s">
        <v>31</v>
      </c>
      <c r="D29" s="45">
        <v>48</v>
      </c>
      <c r="E29" s="45" t="s">
        <v>94</v>
      </c>
      <c r="F29" s="45">
        <v>357</v>
      </c>
      <c r="G29" s="45" t="s">
        <v>111</v>
      </c>
      <c r="H29" s="45">
        <v>7767</v>
      </c>
      <c r="I29" s="45" t="s">
        <v>112</v>
      </c>
      <c r="J29" s="45" t="str">
        <f t="shared" si="2"/>
        <v>776701</v>
      </c>
      <c r="K29" s="45">
        <v>1</v>
      </c>
      <c r="L29" s="45" t="s">
        <v>113</v>
      </c>
      <c r="M29" s="45" t="s">
        <v>40</v>
      </c>
      <c r="N29" s="46">
        <v>2</v>
      </c>
      <c r="O29" s="46">
        <v>2</v>
      </c>
      <c r="P29" s="47">
        <f t="shared" si="15"/>
        <v>1</v>
      </c>
      <c r="Q29" s="46">
        <v>250</v>
      </c>
      <c r="R29" s="46">
        <v>250</v>
      </c>
      <c r="S29" s="47">
        <f t="shared" si="16"/>
        <v>1</v>
      </c>
      <c r="T29" s="46">
        <v>350</v>
      </c>
      <c r="U29" s="46">
        <v>350</v>
      </c>
      <c r="V29" s="47">
        <f t="shared" si="17"/>
        <v>1</v>
      </c>
      <c r="W29" s="46">
        <v>450</v>
      </c>
      <c r="X29" s="46">
        <v>20</v>
      </c>
      <c r="Y29" s="47">
        <f t="shared" si="3"/>
        <v>4.4444444444444446E-2</v>
      </c>
      <c r="Z29" s="46">
        <v>148</v>
      </c>
      <c r="AA29" s="46"/>
      <c r="AB29" s="47">
        <f t="shared" si="4"/>
        <v>0</v>
      </c>
      <c r="AC29" s="46">
        <f>Z29+O29+R29+T29+W29</f>
        <v>1200</v>
      </c>
      <c r="AD29" s="46">
        <f>AA29+O29+R29+U29+X29</f>
        <v>622</v>
      </c>
      <c r="AE29" s="47">
        <f t="shared" si="5"/>
        <v>0.51833333333333331</v>
      </c>
      <c r="AF29" s="48">
        <v>2071391795</v>
      </c>
      <c r="AG29" s="48">
        <v>569106326</v>
      </c>
      <c r="AH29" s="47">
        <f t="shared" si="6"/>
        <v>0.27474586284146213</v>
      </c>
      <c r="AI29" s="48">
        <v>4520321000</v>
      </c>
      <c r="AJ29" s="48">
        <v>1762176893</v>
      </c>
      <c r="AK29" s="49">
        <f t="shared" si="7"/>
        <v>0.38983445932268967</v>
      </c>
      <c r="AL29" s="48">
        <v>2750306565</v>
      </c>
      <c r="AM29" s="48">
        <v>2504656373</v>
      </c>
      <c r="AN29" s="49">
        <f t="shared" si="8"/>
        <v>0.91068261439429754</v>
      </c>
      <c r="AO29" s="48">
        <f>IFERROR(INDEX('[1]PPTO METAS PROY'!$C$8:$C$93,MATCH('Plurianual_Metas Proy'!$J29,'[1]PPTO METAS PROY'!$M$8:$M$93,0)),0)</f>
        <v>2284059000</v>
      </c>
      <c r="AP29" s="48">
        <f>IFERROR(INDEX('[1]PPTO METAS PROY'!$F$8:$F$93,MATCH('Plurianual_Metas Proy'!$J29,'[1]PPTO METAS PROY'!$M$8:$M$93,0)),0)</f>
        <v>1177270073</v>
      </c>
      <c r="AQ29" s="47">
        <f t="shared" si="18"/>
        <v>0.51542892412148722</v>
      </c>
      <c r="AR29" s="54">
        <v>2032000000</v>
      </c>
      <c r="AS29" s="48"/>
      <c r="AT29" s="47">
        <f t="shared" si="19"/>
        <v>0</v>
      </c>
      <c r="AU29" s="48">
        <f t="shared" si="20"/>
        <v>13658078360</v>
      </c>
      <c r="AV29" s="48">
        <f t="shared" si="20"/>
        <v>6013209665</v>
      </c>
      <c r="AW29" s="47">
        <f t="shared" si="21"/>
        <v>0.44026762085438792</v>
      </c>
      <c r="AX29" s="51"/>
      <c r="AY29" s="52">
        <f t="shared" si="9"/>
        <v>1</v>
      </c>
      <c r="AZ29" s="52">
        <f t="shared" si="10"/>
        <v>1</v>
      </c>
      <c r="BA29" s="52">
        <f t="shared" si="11"/>
        <v>1</v>
      </c>
      <c r="BB29" s="52">
        <f t="shared" si="12"/>
        <v>4.4444444444444446E-2</v>
      </c>
      <c r="BC29" s="52">
        <f t="shared" si="13"/>
        <v>0</v>
      </c>
      <c r="BD29" s="52">
        <f t="shared" si="14"/>
        <v>0.51833333333333331</v>
      </c>
      <c r="BF29" s="13" t="s">
        <v>114</v>
      </c>
      <c r="BG29" s="44">
        <f t="shared" si="22"/>
        <v>0</v>
      </c>
    </row>
    <row r="30" spans="1:59" ht="16" customHeight="1" x14ac:dyDescent="0.35">
      <c r="A30" s="45" t="s">
        <v>30</v>
      </c>
      <c r="B30" s="45">
        <v>3</v>
      </c>
      <c r="C30" s="45" t="s">
        <v>31</v>
      </c>
      <c r="D30" s="45">
        <v>48</v>
      </c>
      <c r="E30" s="45" t="s">
        <v>94</v>
      </c>
      <c r="F30" s="45">
        <v>357</v>
      </c>
      <c r="G30" s="45" t="s">
        <v>111</v>
      </c>
      <c r="H30" s="45">
        <v>7767</v>
      </c>
      <c r="I30" s="45" t="s">
        <v>112</v>
      </c>
      <c r="J30" s="45" t="str">
        <f t="shared" si="2"/>
        <v>776702</v>
      </c>
      <c r="K30" s="45">
        <v>2</v>
      </c>
      <c r="L30" s="45" t="s">
        <v>115</v>
      </c>
      <c r="M30" s="45" t="s">
        <v>40</v>
      </c>
      <c r="N30" s="46">
        <v>0</v>
      </c>
      <c r="O30" s="46">
        <v>0</v>
      </c>
      <c r="P30" s="47">
        <f t="shared" si="15"/>
        <v>0</v>
      </c>
      <c r="Q30" s="46">
        <v>5</v>
      </c>
      <c r="R30" s="46">
        <v>0.5</v>
      </c>
      <c r="S30" s="47">
        <f t="shared" si="16"/>
        <v>0.1</v>
      </c>
      <c r="T30" s="46">
        <v>5.5</v>
      </c>
      <c r="U30" s="46">
        <v>5</v>
      </c>
      <c r="V30" s="47">
        <f t="shared" si="17"/>
        <v>0.90909090909090906</v>
      </c>
      <c r="W30" s="46">
        <v>5</v>
      </c>
      <c r="X30" s="46">
        <v>1</v>
      </c>
      <c r="Y30" s="47">
        <f t="shared" si="3"/>
        <v>0.2</v>
      </c>
      <c r="Z30" s="46">
        <v>4.5</v>
      </c>
      <c r="AA30" s="46"/>
      <c r="AB30" s="47">
        <f t="shared" si="4"/>
        <v>0</v>
      </c>
      <c r="AC30" s="46">
        <f>Z30+O30+R30+U30+W30</f>
        <v>15</v>
      </c>
      <c r="AD30" s="46">
        <f>AA30+O30+R30+U30+X30</f>
        <v>6.5</v>
      </c>
      <c r="AE30" s="47">
        <f t="shared" si="5"/>
        <v>0.43333333333333335</v>
      </c>
      <c r="AF30" s="48">
        <v>0</v>
      </c>
      <c r="AG30" s="48">
        <v>0</v>
      </c>
      <c r="AH30" s="47">
        <f t="shared" si="6"/>
        <v>0</v>
      </c>
      <c r="AI30" s="48">
        <v>308048000</v>
      </c>
      <c r="AJ30" s="48">
        <v>308048000</v>
      </c>
      <c r="AK30" s="49">
        <f t="shared" si="7"/>
        <v>1</v>
      </c>
      <c r="AL30" s="48">
        <v>71000000</v>
      </c>
      <c r="AM30" s="48">
        <v>0</v>
      </c>
      <c r="AN30" s="49">
        <f t="shared" si="8"/>
        <v>0</v>
      </c>
      <c r="AO30" s="48">
        <f>IFERROR(INDEX('[1]PPTO METAS PROY'!$C$8:$C$93,MATCH('Plurianual_Metas Proy'!$J30,'[1]PPTO METAS PROY'!$M$8:$M$93,0)),0)</f>
        <v>413928000</v>
      </c>
      <c r="AP30" s="48">
        <f>IFERROR(INDEX('[1]PPTO METAS PROY'!$F$8:$F$93,MATCH('Plurianual_Metas Proy'!$J30,'[1]PPTO METAS PROY'!$M$8:$M$93,0)),0)</f>
        <v>164000900</v>
      </c>
      <c r="AQ30" s="47">
        <f t="shared" si="18"/>
        <v>0.3962063450648422</v>
      </c>
      <c r="AR30" s="54">
        <v>200000000</v>
      </c>
      <c r="AS30" s="48"/>
      <c r="AT30" s="47">
        <f t="shared" si="19"/>
        <v>0</v>
      </c>
      <c r="AU30" s="48">
        <f t="shared" si="20"/>
        <v>992976000</v>
      </c>
      <c r="AV30" s="48">
        <f t="shared" si="20"/>
        <v>472048900</v>
      </c>
      <c r="AW30" s="47">
        <f t="shared" si="21"/>
        <v>0.47538802549104914</v>
      </c>
      <c r="AX30" s="51"/>
      <c r="AY30" s="52" t="str">
        <f t="shared" si="9"/>
        <v/>
      </c>
      <c r="AZ30" s="52">
        <f t="shared" si="10"/>
        <v>0.1</v>
      </c>
      <c r="BA30" s="52">
        <f t="shared" si="11"/>
        <v>0.90909090909090906</v>
      </c>
      <c r="BB30" s="52">
        <f t="shared" si="12"/>
        <v>0.2</v>
      </c>
      <c r="BC30" s="52">
        <f t="shared" si="13"/>
        <v>0</v>
      </c>
      <c r="BD30" s="52">
        <f t="shared" si="14"/>
        <v>0.43333333333333335</v>
      </c>
      <c r="BF30" s="13" t="s">
        <v>116</v>
      </c>
      <c r="BG30" s="44">
        <f t="shared" si="22"/>
        <v>0</v>
      </c>
    </row>
    <row r="31" spans="1:59" ht="16" customHeight="1" x14ac:dyDescent="0.35">
      <c r="A31" s="45" t="s">
        <v>30</v>
      </c>
      <c r="B31" s="45">
        <v>3</v>
      </c>
      <c r="C31" s="45" t="s">
        <v>31</v>
      </c>
      <c r="D31" s="45">
        <v>48</v>
      </c>
      <c r="E31" s="45" t="s">
        <v>94</v>
      </c>
      <c r="F31" s="45">
        <v>363</v>
      </c>
      <c r="G31" s="45" t="s">
        <v>117</v>
      </c>
      <c r="H31" s="45">
        <v>7767</v>
      </c>
      <c r="I31" s="45" t="s">
        <v>112</v>
      </c>
      <c r="J31" s="45" t="str">
        <f t="shared" si="2"/>
        <v>776703</v>
      </c>
      <c r="K31" s="45">
        <v>3</v>
      </c>
      <c r="L31" s="45" t="s">
        <v>118</v>
      </c>
      <c r="M31" s="45" t="s">
        <v>36</v>
      </c>
      <c r="N31" s="46">
        <v>1</v>
      </c>
      <c r="O31" s="46">
        <v>0.9</v>
      </c>
      <c r="P31" s="47">
        <f t="shared" si="15"/>
        <v>0.9</v>
      </c>
      <c r="Q31" s="46">
        <v>1</v>
      </c>
      <c r="R31" s="46">
        <v>1</v>
      </c>
      <c r="S31" s="47">
        <f t="shared" si="16"/>
        <v>1</v>
      </c>
      <c r="T31" s="46">
        <v>1</v>
      </c>
      <c r="U31" s="46">
        <v>0.6</v>
      </c>
      <c r="V31" s="47">
        <f t="shared" si="17"/>
        <v>0.6</v>
      </c>
      <c r="W31" s="46">
        <v>0</v>
      </c>
      <c r="X31" s="46">
        <v>0</v>
      </c>
      <c r="Y31" s="47">
        <f t="shared" si="3"/>
        <v>0</v>
      </c>
      <c r="Z31" s="46">
        <v>1</v>
      </c>
      <c r="AA31" s="46"/>
      <c r="AB31" s="47">
        <f t="shared" si="4"/>
        <v>0</v>
      </c>
      <c r="AC31" s="46">
        <f>+Z31</f>
        <v>1</v>
      </c>
      <c r="AD31" s="46">
        <f>ROUND(MAX(O31,R31,U31,X31,AA31),2)</f>
        <v>1</v>
      </c>
      <c r="AE31" s="47">
        <f t="shared" si="5"/>
        <v>1</v>
      </c>
      <c r="AF31" s="48">
        <v>1588370829</v>
      </c>
      <c r="AG31" s="48">
        <v>1588370828</v>
      </c>
      <c r="AH31" s="47">
        <f t="shared" si="6"/>
        <v>0.99999999937042405</v>
      </c>
      <c r="AI31" s="48">
        <v>265421000</v>
      </c>
      <c r="AJ31" s="48">
        <v>100672237</v>
      </c>
      <c r="AK31" s="49">
        <f t="shared" si="7"/>
        <v>0.37929265958609154</v>
      </c>
      <c r="AL31" s="48">
        <v>74404865</v>
      </c>
      <c r="AM31" s="48">
        <v>41381615</v>
      </c>
      <c r="AN31" s="49">
        <f t="shared" si="8"/>
        <v>0.5561681349734322</v>
      </c>
      <c r="AO31" s="48">
        <f>IFERROR(INDEX('[1]PPTO METAS PROY'!$C$8:$C$93,MATCH('Plurianual_Metas Proy'!$J31,'[1]PPTO METAS PROY'!$M$8:$M$93,0)),0)</f>
        <v>0</v>
      </c>
      <c r="AP31" s="48">
        <f>IFERROR(INDEX('[1]PPTO METAS PROY'!$F$8:$F$93,MATCH('Plurianual_Metas Proy'!$J31,'[1]PPTO METAS PROY'!$M$8:$M$93,0)),0)</f>
        <v>0</v>
      </c>
      <c r="AQ31" s="47">
        <f t="shared" si="18"/>
        <v>0</v>
      </c>
      <c r="AR31" s="54">
        <v>300000000</v>
      </c>
      <c r="AS31" s="48"/>
      <c r="AT31" s="47">
        <f t="shared" si="19"/>
        <v>0</v>
      </c>
      <c r="AU31" s="48">
        <f t="shared" si="20"/>
        <v>2228196694</v>
      </c>
      <c r="AV31" s="48">
        <f t="shared" si="20"/>
        <v>1730424680</v>
      </c>
      <c r="AW31" s="47">
        <f t="shared" si="21"/>
        <v>0.77660319874794681</v>
      </c>
      <c r="AX31" s="51"/>
      <c r="AY31" s="52">
        <f t="shared" si="9"/>
        <v>0.9</v>
      </c>
      <c r="AZ31" s="52">
        <f t="shared" si="10"/>
        <v>1</v>
      </c>
      <c r="BA31" s="52">
        <f t="shared" si="11"/>
        <v>0.6</v>
      </c>
      <c r="BB31" s="52" t="str">
        <f t="shared" si="12"/>
        <v/>
      </c>
      <c r="BC31" s="52">
        <f t="shared" si="13"/>
        <v>0</v>
      </c>
      <c r="BD31" s="52">
        <f t="shared" si="14"/>
        <v>1</v>
      </c>
      <c r="BF31" s="13" t="s">
        <v>119</v>
      </c>
      <c r="BG31" s="44">
        <f t="shared" si="22"/>
        <v>0</v>
      </c>
    </row>
    <row r="32" spans="1:59" ht="16" customHeight="1" x14ac:dyDescent="0.35">
      <c r="A32" s="45" t="s">
        <v>30</v>
      </c>
      <c r="B32" s="45">
        <v>3</v>
      </c>
      <c r="C32" s="45" t="s">
        <v>31</v>
      </c>
      <c r="D32" s="45">
        <v>48</v>
      </c>
      <c r="E32" s="45" t="s">
        <v>94</v>
      </c>
      <c r="F32" s="45">
        <v>363</v>
      </c>
      <c r="G32" s="45" t="s">
        <v>117</v>
      </c>
      <c r="H32" s="45">
        <v>7767</v>
      </c>
      <c r="I32" s="45" t="s">
        <v>112</v>
      </c>
      <c r="J32" s="45" t="str">
        <f t="shared" si="2"/>
        <v>776704</v>
      </c>
      <c r="K32" s="45">
        <v>4</v>
      </c>
      <c r="L32" s="45" t="s">
        <v>120</v>
      </c>
      <c r="M32" s="45" t="s">
        <v>36</v>
      </c>
      <c r="N32" s="46">
        <v>100</v>
      </c>
      <c r="O32" s="46">
        <v>74</v>
      </c>
      <c r="P32" s="47">
        <f t="shared" si="15"/>
        <v>0.74</v>
      </c>
      <c r="Q32" s="46">
        <v>100</v>
      </c>
      <c r="R32" s="46">
        <v>80</v>
      </c>
      <c r="S32" s="47">
        <f t="shared" si="16"/>
        <v>0.8</v>
      </c>
      <c r="T32" s="46">
        <v>100</v>
      </c>
      <c r="U32" s="46">
        <v>100</v>
      </c>
      <c r="V32" s="47">
        <f t="shared" si="17"/>
        <v>1</v>
      </c>
      <c r="W32" s="46">
        <v>100</v>
      </c>
      <c r="X32" s="46">
        <v>5</v>
      </c>
      <c r="Y32" s="47">
        <f t="shared" si="3"/>
        <v>0.05</v>
      </c>
      <c r="Z32" s="46">
        <v>100</v>
      </c>
      <c r="AA32" s="46"/>
      <c r="AB32" s="47">
        <f t="shared" si="4"/>
        <v>0</v>
      </c>
      <c r="AC32" s="46">
        <f>+Z32</f>
        <v>100</v>
      </c>
      <c r="AD32" s="46">
        <f>ROUND(MAX(O32,R32,U32,X32,AA32),2)</f>
        <v>100</v>
      </c>
      <c r="AE32" s="47">
        <f t="shared" si="5"/>
        <v>1</v>
      </c>
      <c r="AF32" s="48">
        <v>11000000</v>
      </c>
      <c r="AG32" s="48">
        <v>8161570</v>
      </c>
      <c r="AH32" s="47">
        <f t="shared" si="6"/>
        <v>0.74196090909090906</v>
      </c>
      <c r="AI32" s="48">
        <v>4182559000</v>
      </c>
      <c r="AJ32" s="48">
        <v>1936062174</v>
      </c>
      <c r="AK32" s="49">
        <f t="shared" si="7"/>
        <v>0.46288938757349268</v>
      </c>
      <c r="AL32" s="48">
        <v>2021300118</v>
      </c>
      <c r="AM32" s="48">
        <v>1890086829</v>
      </c>
      <c r="AN32" s="49">
        <f t="shared" si="8"/>
        <v>0.93508470719833992</v>
      </c>
      <c r="AO32" s="48">
        <f>IFERROR(INDEX('[1]PPTO METAS PROY'!$C$8:$C$93,MATCH('Plurianual_Metas Proy'!$J32,'[1]PPTO METAS PROY'!$M$8:$M$93,0)),0)</f>
        <v>2398211000</v>
      </c>
      <c r="AP32" s="48">
        <f>IFERROR(INDEX('[1]PPTO METAS PROY'!$F$8:$F$93,MATCH('Plurianual_Metas Proy'!$J32,'[1]PPTO METAS PROY'!$M$8:$M$93,0)),0)</f>
        <v>1266559780</v>
      </c>
      <c r="AQ32" s="47">
        <f t="shared" si="18"/>
        <v>0.52812691627217123</v>
      </c>
      <c r="AR32" s="54">
        <v>1845117000</v>
      </c>
      <c r="AS32" s="48"/>
      <c r="AT32" s="47">
        <f t="shared" si="19"/>
        <v>0</v>
      </c>
      <c r="AU32" s="48">
        <f t="shared" si="20"/>
        <v>10458187118</v>
      </c>
      <c r="AV32" s="48">
        <f t="shared" si="20"/>
        <v>5100870353</v>
      </c>
      <c r="AW32" s="47">
        <f t="shared" si="21"/>
        <v>0.48773944235714523</v>
      </c>
      <c r="AX32" s="51"/>
      <c r="AY32" s="52">
        <f t="shared" si="9"/>
        <v>0.74</v>
      </c>
      <c r="AZ32" s="52">
        <f t="shared" si="10"/>
        <v>0.8</v>
      </c>
      <c r="BA32" s="52">
        <f t="shared" si="11"/>
        <v>1</v>
      </c>
      <c r="BB32" s="52">
        <f t="shared" si="12"/>
        <v>0.05</v>
      </c>
      <c r="BC32" s="52">
        <f t="shared" si="13"/>
        <v>0</v>
      </c>
      <c r="BD32" s="52">
        <f t="shared" si="14"/>
        <v>1</v>
      </c>
      <c r="BF32" s="13" t="s">
        <v>121</v>
      </c>
      <c r="BG32" s="44">
        <f t="shared" si="22"/>
        <v>0</v>
      </c>
    </row>
    <row r="33" spans="1:59" ht="16" customHeight="1" x14ac:dyDescent="0.35">
      <c r="A33" s="45" t="s">
        <v>30</v>
      </c>
      <c r="B33" s="45">
        <v>3</v>
      </c>
      <c r="C33" s="45" t="s">
        <v>31</v>
      </c>
      <c r="D33" s="45">
        <v>48</v>
      </c>
      <c r="E33" s="45" t="s">
        <v>94</v>
      </c>
      <c r="F33" s="45">
        <v>345</v>
      </c>
      <c r="G33" s="45" t="s">
        <v>122</v>
      </c>
      <c r="H33" s="45">
        <v>7783</v>
      </c>
      <c r="I33" s="45" t="s">
        <v>123</v>
      </c>
      <c r="J33" s="45" t="str">
        <f t="shared" si="2"/>
        <v>778301</v>
      </c>
      <c r="K33" s="45">
        <v>1</v>
      </c>
      <c r="L33" s="45" t="s">
        <v>124</v>
      </c>
      <c r="M33" s="45" t="s">
        <v>40</v>
      </c>
      <c r="N33" s="46">
        <v>0</v>
      </c>
      <c r="O33" s="46">
        <v>0</v>
      </c>
      <c r="P33" s="47">
        <f t="shared" si="15"/>
        <v>0</v>
      </c>
      <c r="Q33" s="46">
        <v>0</v>
      </c>
      <c r="R33" s="46">
        <v>0</v>
      </c>
      <c r="S33" s="47">
        <f t="shared" si="16"/>
        <v>0</v>
      </c>
      <c r="T33" s="46">
        <v>1</v>
      </c>
      <c r="U33" s="46">
        <v>1</v>
      </c>
      <c r="V33" s="47">
        <f t="shared" si="17"/>
        <v>1</v>
      </c>
      <c r="W33" s="46">
        <v>0</v>
      </c>
      <c r="X33" s="46">
        <v>0</v>
      </c>
      <c r="Y33" s="47">
        <f t="shared" si="3"/>
        <v>0</v>
      </c>
      <c r="Z33" s="46">
        <v>0</v>
      </c>
      <c r="AA33" s="46"/>
      <c r="AB33" s="47">
        <f t="shared" si="4"/>
        <v>0</v>
      </c>
      <c r="AC33" s="46">
        <f>Z33+O33+R33+T33+W33</f>
        <v>1</v>
      </c>
      <c r="AD33" s="46">
        <f>AA33+O33+R33+U33+X33</f>
        <v>1</v>
      </c>
      <c r="AE33" s="47">
        <f t="shared" si="5"/>
        <v>1</v>
      </c>
      <c r="AF33" s="48">
        <v>0</v>
      </c>
      <c r="AG33" s="48">
        <v>0</v>
      </c>
      <c r="AH33" s="47">
        <f t="shared" si="6"/>
        <v>0</v>
      </c>
      <c r="AI33" s="48">
        <v>0</v>
      </c>
      <c r="AJ33" s="48">
        <v>0</v>
      </c>
      <c r="AK33" s="49">
        <f t="shared" si="7"/>
        <v>0</v>
      </c>
      <c r="AL33" s="48">
        <v>514080000</v>
      </c>
      <c r="AM33" s="48">
        <v>514080000</v>
      </c>
      <c r="AN33" s="49">
        <f t="shared" si="8"/>
        <v>1</v>
      </c>
      <c r="AO33" s="48">
        <f>IFERROR(INDEX('[1]PPTO METAS PROY'!$C$8:$C$93,MATCH('Plurianual_Metas Proy'!$J33,'[1]PPTO METAS PROY'!$M$8:$M$93,0)),0)</f>
        <v>0</v>
      </c>
      <c r="AP33" s="48">
        <f>IFERROR(INDEX('[1]PPTO METAS PROY'!$F$8:$F$93,MATCH('Plurianual_Metas Proy'!$J33,'[1]PPTO METAS PROY'!$M$8:$M$93,0)),0)</f>
        <v>0</v>
      </c>
      <c r="AQ33" s="47">
        <f t="shared" si="18"/>
        <v>0</v>
      </c>
      <c r="AR33" s="48">
        <v>0</v>
      </c>
      <c r="AS33" s="48"/>
      <c r="AT33" s="47">
        <f t="shared" si="19"/>
        <v>0</v>
      </c>
      <c r="AU33" s="48">
        <f t="shared" si="20"/>
        <v>514080000</v>
      </c>
      <c r="AV33" s="48">
        <f t="shared" si="20"/>
        <v>514080000</v>
      </c>
      <c r="AW33" s="47">
        <f t="shared" si="21"/>
        <v>1</v>
      </c>
      <c r="AX33" s="51"/>
      <c r="AY33" s="52" t="str">
        <f t="shared" si="9"/>
        <v/>
      </c>
      <c r="AZ33" s="52" t="str">
        <f t="shared" si="10"/>
        <v/>
      </c>
      <c r="BA33" s="52">
        <f t="shared" si="11"/>
        <v>1</v>
      </c>
      <c r="BB33" s="52" t="str">
        <f t="shared" si="12"/>
        <v/>
      </c>
      <c r="BC33" s="52" t="str">
        <f t="shared" si="13"/>
        <v/>
      </c>
      <c r="BD33" s="52">
        <f t="shared" si="14"/>
        <v>1</v>
      </c>
      <c r="BF33" s="13" t="s">
        <v>125</v>
      </c>
      <c r="BG33" s="44">
        <f t="shared" si="22"/>
        <v>0</v>
      </c>
    </row>
    <row r="34" spans="1:59" ht="16" customHeight="1" x14ac:dyDescent="0.35">
      <c r="A34" s="45" t="s">
        <v>30</v>
      </c>
      <c r="B34" s="45">
        <v>3</v>
      </c>
      <c r="C34" s="45" t="s">
        <v>31</v>
      </c>
      <c r="D34" s="45">
        <v>48</v>
      </c>
      <c r="E34" s="45" t="s">
        <v>94</v>
      </c>
      <c r="F34" s="45">
        <v>348</v>
      </c>
      <c r="G34" s="45" t="s">
        <v>126</v>
      </c>
      <c r="H34" s="45">
        <v>7783</v>
      </c>
      <c r="I34" s="45" t="s">
        <v>123</v>
      </c>
      <c r="J34" s="45" t="str">
        <f t="shared" si="2"/>
        <v>778302</v>
      </c>
      <c r="K34" s="45">
        <v>2</v>
      </c>
      <c r="L34" s="45" t="s">
        <v>127</v>
      </c>
      <c r="M34" s="45" t="s">
        <v>44</v>
      </c>
      <c r="N34" s="46">
        <v>10</v>
      </c>
      <c r="O34" s="46">
        <v>10</v>
      </c>
      <c r="P34" s="47">
        <f t="shared" si="15"/>
        <v>1</v>
      </c>
      <c r="Q34" s="46">
        <v>35</v>
      </c>
      <c r="R34" s="46">
        <v>30</v>
      </c>
      <c r="S34" s="47">
        <f t="shared" si="16"/>
        <v>0.8571428571428571</v>
      </c>
      <c r="T34" s="46">
        <v>55</v>
      </c>
      <c r="U34" s="46">
        <v>55</v>
      </c>
      <c r="V34" s="47">
        <f t="shared" si="17"/>
        <v>1</v>
      </c>
      <c r="W34" s="46">
        <v>85</v>
      </c>
      <c r="X34" s="46">
        <v>65</v>
      </c>
      <c r="Y34" s="47">
        <f t="shared" si="3"/>
        <v>0.76470588235294112</v>
      </c>
      <c r="Z34" s="46">
        <v>100</v>
      </c>
      <c r="AA34" s="46"/>
      <c r="AB34" s="47">
        <f t="shared" si="4"/>
        <v>0</v>
      </c>
      <c r="AC34" s="46">
        <f>+Z34</f>
        <v>100</v>
      </c>
      <c r="AD34" s="46">
        <f>MAX(O34,R34,U34,X34,AA34)</f>
        <v>65</v>
      </c>
      <c r="AE34" s="47">
        <f t="shared" si="5"/>
        <v>0.65</v>
      </c>
      <c r="AF34" s="48">
        <v>461800000</v>
      </c>
      <c r="AG34" s="48">
        <v>461800000</v>
      </c>
      <c r="AH34" s="47">
        <f t="shared" si="6"/>
        <v>1</v>
      </c>
      <c r="AI34" s="48">
        <v>13682456973</v>
      </c>
      <c r="AJ34" s="48">
        <v>13539738886</v>
      </c>
      <c r="AK34" s="49">
        <f t="shared" si="7"/>
        <v>0.98956926469554185</v>
      </c>
      <c r="AL34" s="48">
        <v>24549257677</v>
      </c>
      <c r="AM34" s="48">
        <v>23795752083</v>
      </c>
      <c r="AN34" s="49">
        <f t="shared" si="8"/>
        <v>0.96930637969122979</v>
      </c>
      <c r="AO34" s="48">
        <f>IFERROR(INDEX('[1]PPTO METAS PROY'!$C$8:$C$93,MATCH('Plurianual_Metas Proy'!$J34,'[1]PPTO METAS PROY'!$M$8:$M$93,0)),0)</f>
        <v>7054054401</v>
      </c>
      <c r="AP34" s="48">
        <f>IFERROR(INDEX('[1]PPTO METAS PROY'!$F$8:$F$93,MATCH('Plurianual_Metas Proy'!$J34,'[1]PPTO METAS PROY'!$M$8:$M$93,0)),0)</f>
        <v>344933169</v>
      </c>
      <c r="AQ34" s="47">
        <f t="shared" si="18"/>
        <v>4.8898569445551966E-2</v>
      </c>
      <c r="AR34" s="48">
        <v>323382000</v>
      </c>
      <c r="AS34" s="48"/>
      <c r="AT34" s="47">
        <f t="shared" si="19"/>
        <v>0</v>
      </c>
      <c r="AU34" s="48">
        <f t="shared" si="20"/>
        <v>46070951051</v>
      </c>
      <c r="AV34" s="48">
        <f t="shared" si="20"/>
        <v>38142224138</v>
      </c>
      <c r="AW34" s="47">
        <f t="shared" si="21"/>
        <v>0.82790181812780483</v>
      </c>
      <c r="AX34" s="51"/>
      <c r="AY34" s="52">
        <f t="shared" si="9"/>
        <v>1</v>
      </c>
      <c r="AZ34" s="52">
        <f t="shared" si="10"/>
        <v>0.8571428571428571</v>
      </c>
      <c r="BA34" s="52">
        <f t="shared" si="11"/>
        <v>1</v>
      </c>
      <c r="BB34" s="52">
        <f t="shared" si="12"/>
        <v>0.76470588235294112</v>
      </c>
      <c r="BC34" s="52">
        <f t="shared" si="13"/>
        <v>0</v>
      </c>
      <c r="BD34" s="52">
        <f t="shared" si="14"/>
        <v>0.65</v>
      </c>
      <c r="BF34" s="13" t="s">
        <v>128</v>
      </c>
      <c r="BG34" s="44">
        <f t="shared" si="22"/>
        <v>0</v>
      </c>
    </row>
    <row r="35" spans="1:59" ht="16" customHeight="1" x14ac:dyDescent="0.35">
      <c r="A35" s="45" t="s">
        <v>30</v>
      </c>
      <c r="B35" s="45">
        <v>3</v>
      </c>
      <c r="C35" s="45" t="s">
        <v>31</v>
      </c>
      <c r="D35" s="45">
        <v>48</v>
      </c>
      <c r="E35" s="45" t="s">
        <v>94</v>
      </c>
      <c r="F35" s="45">
        <v>347</v>
      </c>
      <c r="G35" s="45" t="s">
        <v>129</v>
      </c>
      <c r="H35" s="45">
        <v>7783</v>
      </c>
      <c r="I35" s="45" t="s">
        <v>123</v>
      </c>
      <c r="J35" s="45" t="str">
        <f t="shared" si="2"/>
        <v>778303</v>
      </c>
      <c r="K35" s="45">
        <v>3</v>
      </c>
      <c r="L35" s="45" t="s">
        <v>130</v>
      </c>
      <c r="M35" s="45" t="s">
        <v>44</v>
      </c>
      <c r="N35" s="46">
        <v>0.4</v>
      </c>
      <c r="O35" s="46">
        <v>0.35</v>
      </c>
      <c r="P35" s="47">
        <f t="shared" si="15"/>
        <v>0.87499999999999989</v>
      </c>
      <c r="Q35" s="46">
        <v>2</v>
      </c>
      <c r="R35" s="46">
        <v>2</v>
      </c>
      <c r="S35" s="47">
        <f t="shared" si="16"/>
        <v>1</v>
      </c>
      <c r="T35" s="46">
        <v>0</v>
      </c>
      <c r="U35" s="46">
        <v>0</v>
      </c>
      <c r="V35" s="47">
        <f t="shared" si="17"/>
        <v>0</v>
      </c>
      <c r="W35" s="46">
        <v>0</v>
      </c>
      <c r="X35" s="46">
        <v>0</v>
      </c>
      <c r="Y35" s="47">
        <f t="shared" si="3"/>
        <v>0</v>
      </c>
      <c r="Z35" s="46">
        <v>0</v>
      </c>
      <c r="AA35" s="46"/>
      <c r="AB35" s="47">
        <f t="shared" si="4"/>
        <v>0</v>
      </c>
      <c r="AC35" s="46">
        <f>+Q35</f>
        <v>2</v>
      </c>
      <c r="AD35" s="46">
        <f>MAX(O35,R35,U35,X35,AA35)</f>
        <v>2</v>
      </c>
      <c r="AE35" s="47">
        <f t="shared" si="5"/>
        <v>1</v>
      </c>
      <c r="AF35" s="48">
        <v>336395342</v>
      </c>
      <c r="AG35" s="48">
        <v>290000000</v>
      </c>
      <c r="AH35" s="47">
        <f t="shared" si="6"/>
        <v>0.86208090241630042</v>
      </c>
      <c r="AI35" s="48">
        <v>647996976</v>
      </c>
      <c r="AJ35" s="48">
        <v>565880853</v>
      </c>
      <c r="AK35" s="49">
        <f t="shared" si="7"/>
        <v>0.87327699658894709</v>
      </c>
      <c r="AL35" s="48">
        <v>0</v>
      </c>
      <c r="AM35" s="48">
        <v>0</v>
      </c>
      <c r="AN35" s="49">
        <f t="shared" si="8"/>
        <v>0</v>
      </c>
      <c r="AO35" s="48">
        <f>IFERROR(INDEX('[1]PPTO METAS PROY'!$C$8:$C$93,MATCH('Plurianual_Metas Proy'!$J35,'[1]PPTO METAS PROY'!$M$8:$M$93,0)),0)</f>
        <v>0</v>
      </c>
      <c r="AP35" s="48">
        <f>IFERROR(INDEX('[1]PPTO METAS PROY'!$F$8:$F$93,MATCH('Plurianual_Metas Proy'!$J35,'[1]PPTO METAS PROY'!$M$8:$M$93,0)),0)</f>
        <v>0</v>
      </c>
      <c r="AQ35" s="47">
        <f t="shared" si="18"/>
        <v>0</v>
      </c>
      <c r="AR35" s="48">
        <v>0</v>
      </c>
      <c r="AS35" s="48"/>
      <c r="AT35" s="47">
        <f t="shared" si="19"/>
        <v>0</v>
      </c>
      <c r="AU35" s="48">
        <f t="shared" si="20"/>
        <v>984392318</v>
      </c>
      <c r="AV35" s="48">
        <f t="shared" si="20"/>
        <v>855880853</v>
      </c>
      <c r="AW35" s="47">
        <f t="shared" si="21"/>
        <v>0.86945096721081894</v>
      </c>
      <c r="AX35" s="51"/>
      <c r="AY35" s="52">
        <f t="shared" si="9"/>
        <v>0.87499999999999989</v>
      </c>
      <c r="AZ35" s="52">
        <f t="shared" si="10"/>
        <v>1</v>
      </c>
      <c r="BA35" s="52" t="str">
        <f t="shared" si="11"/>
        <v/>
      </c>
      <c r="BB35" s="52" t="str">
        <f t="shared" si="12"/>
        <v/>
      </c>
      <c r="BC35" s="52" t="str">
        <f t="shared" si="13"/>
        <v/>
      </c>
      <c r="BD35" s="52">
        <f t="shared" si="14"/>
        <v>1</v>
      </c>
      <c r="BF35" s="13" t="s">
        <v>131</v>
      </c>
      <c r="BG35" s="44">
        <f t="shared" si="22"/>
        <v>0</v>
      </c>
    </row>
    <row r="36" spans="1:59" ht="16" customHeight="1" x14ac:dyDescent="0.35">
      <c r="A36" s="45" t="s">
        <v>30</v>
      </c>
      <c r="B36" s="45">
        <v>3</v>
      </c>
      <c r="C36" s="45" t="s">
        <v>31</v>
      </c>
      <c r="D36" s="45">
        <v>48</v>
      </c>
      <c r="E36" s="45" t="s">
        <v>94</v>
      </c>
      <c r="F36" s="45">
        <v>347</v>
      </c>
      <c r="G36" s="45" t="s">
        <v>129</v>
      </c>
      <c r="H36" s="45">
        <v>7783</v>
      </c>
      <c r="I36" s="45" t="s">
        <v>123</v>
      </c>
      <c r="J36" s="45" t="str">
        <f t="shared" si="2"/>
        <v>778304</v>
      </c>
      <c r="K36" s="45">
        <v>4</v>
      </c>
      <c r="L36" s="45" t="s">
        <v>132</v>
      </c>
      <c r="M36" s="45" t="s">
        <v>44</v>
      </c>
      <c r="N36" s="46">
        <v>0</v>
      </c>
      <c r="O36" s="46">
        <v>0</v>
      </c>
      <c r="P36" s="47">
        <f t="shared" si="15"/>
        <v>0</v>
      </c>
      <c r="Q36" s="46">
        <v>2</v>
      </c>
      <c r="R36" s="46">
        <v>2</v>
      </c>
      <c r="S36" s="47">
        <f t="shared" si="16"/>
        <v>1</v>
      </c>
      <c r="T36" s="46">
        <v>3</v>
      </c>
      <c r="U36" s="46">
        <v>3</v>
      </c>
      <c r="V36" s="47">
        <f t="shared" si="17"/>
        <v>1</v>
      </c>
      <c r="W36" s="46">
        <v>3</v>
      </c>
      <c r="X36" s="46">
        <v>3</v>
      </c>
      <c r="Y36" s="47">
        <f t="shared" si="3"/>
        <v>1</v>
      </c>
      <c r="Z36" s="46">
        <v>3</v>
      </c>
      <c r="AA36" s="46"/>
      <c r="AB36" s="47">
        <f t="shared" si="4"/>
        <v>0</v>
      </c>
      <c r="AC36" s="46">
        <f>+Z36</f>
        <v>3</v>
      </c>
      <c r="AD36" s="46">
        <f>MAX(O36,R36,U36,X36,AA36)</f>
        <v>3</v>
      </c>
      <c r="AE36" s="47">
        <f t="shared" si="5"/>
        <v>1</v>
      </c>
      <c r="AF36" s="48">
        <v>0</v>
      </c>
      <c r="AG36" s="48">
        <v>0</v>
      </c>
      <c r="AH36" s="47">
        <f t="shared" si="6"/>
        <v>0</v>
      </c>
      <c r="AI36" s="48">
        <v>327818479</v>
      </c>
      <c r="AJ36" s="48">
        <v>203264721</v>
      </c>
      <c r="AK36" s="49">
        <f t="shared" si="7"/>
        <v>0.62005266335214737</v>
      </c>
      <c r="AL36" s="48">
        <v>1117766719</v>
      </c>
      <c r="AM36" s="48">
        <v>792543043</v>
      </c>
      <c r="AN36" s="49">
        <f t="shared" si="8"/>
        <v>0.70904154644096185</v>
      </c>
      <c r="AO36" s="48">
        <f>IFERROR(INDEX('[1]PPTO METAS PROY'!$C$8:$C$93,MATCH('Plurianual_Metas Proy'!$J36,'[1]PPTO METAS PROY'!$M$8:$M$93,0)),0)</f>
        <v>794429084</v>
      </c>
      <c r="AP36" s="48">
        <f>IFERROR(INDEX('[1]PPTO METAS PROY'!$F$8:$F$93,MATCH('Plurianual_Metas Proy'!$J36,'[1]PPTO METAS PROY'!$M$8:$M$93,0)),0)</f>
        <v>41534063</v>
      </c>
      <c r="AQ36" s="47">
        <f t="shared" si="18"/>
        <v>5.2281649597813569E-2</v>
      </c>
      <c r="AR36" s="48">
        <v>210000000</v>
      </c>
      <c r="AS36" s="48"/>
      <c r="AT36" s="47">
        <f t="shared" si="19"/>
        <v>0</v>
      </c>
      <c r="AU36" s="48">
        <f t="shared" si="20"/>
        <v>2450014282</v>
      </c>
      <c r="AV36" s="48">
        <f t="shared" si="20"/>
        <v>1037341827</v>
      </c>
      <c r="AW36" s="47">
        <f t="shared" si="21"/>
        <v>0.42340235917041075</v>
      </c>
      <c r="AX36" s="51"/>
      <c r="AY36" s="52" t="str">
        <f t="shared" si="9"/>
        <v/>
      </c>
      <c r="AZ36" s="52">
        <f t="shared" si="10"/>
        <v>1</v>
      </c>
      <c r="BA36" s="52">
        <f t="shared" si="11"/>
        <v>1</v>
      </c>
      <c r="BB36" s="52">
        <f t="shared" si="12"/>
        <v>1</v>
      </c>
      <c r="BC36" s="52">
        <f t="shared" si="13"/>
        <v>0</v>
      </c>
      <c r="BD36" s="52">
        <f t="shared" si="14"/>
        <v>1</v>
      </c>
      <c r="BF36" s="13" t="s">
        <v>133</v>
      </c>
      <c r="BG36" s="44">
        <f t="shared" si="22"/>
        <v>0</v>
      </c>
    </row>
    <row r="37" spans="1:59" ht="16" customHeight="1" x14ac:dyDescent="0.35">
      <c r="A37" s="45" t="s">
        <v>30</v>
      </c>
      <c r="B37" s="45">
        <v>3</v>
      </c>
      <c r="C37" s="45" t="s">
        <v>31</v>
      </c>
      <c r="D37" s="45">
        <v>48</v>
      </c>
      <c r="E37" s="45" t="s">
        <v>94</v>
      </c>
      <c r="F37" s="45">
        <v>350</v>
      </c>
      <c r="G37" s="45" t="s">
        <v>134</v>
      </c>
      <c r="H37" s="45">
        <v>7783</v>
      </c>
      <c r="I37" s="45" t="s">
        <v>123</v>
      </c>
      <c r="J37" s="45" t="str">
        <f t="shared" si="2"/>
        <v>778305</v>
      </c>
      <c r="K37" s="45">
        <v>5</v>
      </c>
      <c r="L37" s="45" t="s">
        <v>135</v>
      </c>
      <c r="M37" s="45" t="s">
        <v>44</v>
      </c>
      <c r="N37" s="46">
        <v>10</v>
      </c>
      <c r="O37" s="46">
        <v>10</v>
      </c>
      <c r="P37" s="47">
        <f t="shared" si="15"/>
        <v>1</v>
      </c>
      <c r="Q37" s="46">
        <v>35</v>
      </c>
      <c r="R37" s="46">
        <v>35</v>
      </c>
      <c r="S37" s="47">
        <f t="shared" si="16"/>
        <v>1</v>
      </c>
      <c r="T37" s="46">
        <v>60</v>
      </c>
      <c r="U37" s="46">
        <v>60</v>
      </c>
      <c r="V37" s="47">
        <f t="shared" si="17"/>
        <v>1</v>
      </c>
      <c r="W37" s="46">
        <v>85</v>
      </c>
      <c r="X37" s="46">
        <v>66.25</v>
      </c>
      <c r="Y37" s="47">
        <f t="shared" si="3"/>
        <v>0.77941176470588236</v>
      </c>
      <c r="Z37" s="46">
        <v>100</v>
      </c>
      <c r="AA37" s="46"/>
      <c r="AB37" s="47">
        <f t="shared" si="4"/>
        <v>0</v>
      </c>
      <c r="AC37" s="46">
        <f t="shared" ref="AC37:AC44" si="24">+Z37</f>
        <v>100</v>
      </c>
      <c r="AD37" s="46">
        <f>MAX(O37,R37,U37,X37,AA37)</f>
        <v>66.25</v>
      </c>
      <c r="AE37" s="47">
        <f t="shared" si="5"/>
        <v>0.66249999999999998</v>
      </c>
      <c r="AF37" s="48">
        <v>44000000</v>
      </c>
      <c r="AG37" s="48">
        <v>44000000</v>
      </c>
      <c r="AH37" s="47">
        <f t="shared" si="6"/>
        <v>1</v>
      </c>
      <c r="AI37" s="48">
        <v>851695696</v>
      </c>
      <c r="AJ37" s="48">
        <v>324332207</v>
      </c>
      <c r="AK37" s="49">
        <f t="shared" si="7"/>
        <v>0.38080761535279617</v>
      </c>
      <c r="AL37" s="48">
        <v>464331670</v>
      </c>
      <c r="AM37" s="48">
        <v>451797060</v>
      </c>
      <c r="AN37" s="49">
        <f t="shared" si="8"/>
        <v>0.97300505046317431</v>
      </c>
      <c r="AO37" s="48">
        <f>IFERROR(INDEX('[1]PPTO METAS PROY'!$C$8:$C$93,MATCH('Plurianual_Metas Proy'!$J37,'[1]PPTO METAS PROY'!$M$8:$M$93,0)),0)</f>
        <v>583380000</v>
      </c>
      <c r="AP37" s="48">
        <f>IFERROR(INDEX('[1]PPTO METAS PROY'!$F$8:$F$93,MATCH('Plurianual_Metas Proy'!$J37,'[1]PPTO METAS PROY'!$M$8:$M$93,0)),0)</f>
        <v>579041339</v>
      </c>
      <c r="AQ37" s="47">
        <f t="shared" si="18"/>
        <v>0.99256289039733969</v>
      </c>
      <c r="AR37" s="54">
        <v>712789000</v>
      </c>
      <c r="AS37" s="48"/>
      <c r="AT37" s="47">
        <f t="shared" si="19"/>
        <v>0</v>
      </c>
      <c r="AU37" s="48">
        <f t="shared" si="20"/>
        <v>2656196366</v>
      </c>
      <c r="AV37" s="48">
        <f t="shared" si="20"/>
        <v>1399170606</v>
      </c>
      <c r="AW37" s="47">
        <f t="shared" si="21"/>
        <v>0.52675721716577339</v>
      </c>
      <c r="AX37" s="51"/>
      <c r="AY37" s="52">
        <f t="shared" si="9"/>
        <v>1</v>
      </c>
      <c r="AZ37" s="52">
        <f t="shared" si="10"/>
        <v>1</v>
      </c>
      <c r="BA37" s="52">
        <f t="shared" si="11"/>
        <v>1</v>
      </c>
      <c r="BB37" s="52">
        <f t="shared" si="12"/>
        <v>0.77941176470588236</v>
      </c>
      <c r="BC37" s="52">
        <f t="shared" si="13"/>
        <v>0</v>
      </c>
      <c r="BD37" s="52">
        <f t="shared" si="14"/>
        <v>0.66249999999999998</v>
      </c>
      <c r="BF37" s="13" t="s">
        <v>136</v>
      </c>
      <c r="BG37" s="44">
        <f t="shared" si="22"/>
        <v>0</v>
      </c>
    </row>
    <row r="38" spans="1:59" ht="16" customHeight="1" x14ac:dyDescent="0.35">
      <c r="A38" s="45" t="s">
        <v>30</v>
      </c>
      <c r="B38" s="45">
        <v>3</v>
      </c>
      <c r="C38" s="45" t="s">
        <v>31</v>
      </c>
      <c r="D38" s="45">
        <v>48</v>
      </c>
      <c r="E38" s="45" t="s">
        <v>94</v>
      </c>
      <c r="F38" s="45">
        <v>370</v>
      </c>
      <c r="G38" s="45" t="s">
        <v>137</v>
      </c>
      <c r="H38" s="45">
        <v>7783</v>
      </c>
      <c r="I38" s="45" t="s">
        <v>123</v>
      </c>
      <c r="J38" s="45" t="str">
        <f t="shared" si="2"/>
        <v>778306</v>
      </c>
      <c r="K38" s="45">
        <v>6</v>
      </c>
      <c r="L38" s="45" t="s">
        <v>138</v>
      </c>
      <c r="M38" s="45" t="s">
        <v>44</v>
      </c>
      <c r="N38" s="46">
        <v>0.1</v>
      </c>
      <c r="O38" s="46">
        <v>0.1</v>
      </c>
      <c r="P38" s="47">
        <f t="shared" si="15"/>
        <v>1</v>
      </c>
      <c r="Q38" s="46">
        <v>0.35</v>
      </c>
      <c r="R38" s="46">
        <v>0.35</v>
      </c>
      <c r="S38" s="47">
        <f t="shared" si="16"/>
        <v>1</v>
      </c>
      <c r="T38" s="46">
        <v>0.6</v>
      </c>
      <c r="U38" s="46">
        <v>0.6</v>
      </c>
      <c r="V38" s="47">
        <f t="shared" si="17"/>
        <v>1</v>
      </c>
      <c r="W38" s="46">
        <v>0.85</v>
      </c>
      <c r="X38" s="46">
        <v>0.66</v>
      </c>
      <c r="Y38" s="47">
        <f t="shared" si="3"/>
        <v>0.77647058823529413</v>
      </c>
      <c r="Z38" s="46">
        <v>1</v>
      </c>
      <c r="AA38" s="46"/>
      <c r="AB38" s="47">
        <f t="shared" si="4"/>
        <v>0</v>
      </c>
      <c r="AC38" s="46">
        <f t="shared" si="24"/>
        <v>1</v>
      </c>
      <c r="AD38" s="46">
        <f>MAX(O38,R38,U38,X38,AA38)</f>
        <v>0.66</v>
      </c>
      <c r="AE38" s="47">
        <f t="shared" si="5"/>
        <v>0.66</v>
      </c>
      <c r="AF38" s="48">
        <v>23572843</v>
      </c>
      <c r="AG38" s="48">
        <v>22921635</v>
      </c>
      <c r="AH38" s="47">
        <f t="shared" si="6"/>
        <v>0.97237465162772263</v>
      </c>
      <c r="AI38" s="48">
        <v>1064460530</v>
      </c>
      <c r="AJ38" s="48">
        <v>350093510</v>
      </c>
      <c r="AK38" s="49">
        <f t="shared" si="7"/>
        <v>0.3288928993919577</v>
      </c>
      <c r="AL38" s="48">
        <v>215676000</v>
      </c>
      <c r="AM38" s="48">
        <v>208362461</v>
      </c>
      <c r="AN38" s="49">
        <f t="shared" si="8"/>
        <v>0.96609015838572676</v>
      </c>
      <c r="AO38" s="48">
        <f>IFERROR(INDEX('[1]PPTO METAS PROY'!$C$8:$C$93,MATCH('Plurianual_Metas Proy'!$J38,'[1]PPTO METAS PROY'!$M$8:$M$93,0)),0)</f>
        <v>1609198395</v>
      </c>
      <c r="AP38" s="48">
        <f>IFERROR(INDEX('[1]PPTO METAS PROY'!$F$8:$F$93,MATCH('Plurianual_Metas Proy'!$J38,'[1]PPTO METAS PROY'!$M$8:$M$93,0)),0)</f>
        <v>1601626267</v>
      </c>
      <c r="AQ38" s="47">
        <f t="shared" si="18"/>
        <v>0.99529447206539134</v>
      </c>
      <c r="AR38" s="54">
        <v>940898000</v>
      </c>
      <c r="AS38" s="48"/>
      <c r="AT38" s="47">
        <f t="shared" si="19"/>
        <v>0</v>
      </c>
      <c r="AU38" s="48">
        <f t="shared" si="20"/>
        <v>3853805768</v>
      </c>
      <c r="AV38" s="48">
        <f t="shared" si="20"/>
        <v>2183003873</v>
      </c>
      <c r="AW38" s="47">
        <f t="shared" si="21"/>
        <v>0.56645404683508693</v>
      </c>
      <c r="AX38" s="51"/>
      <c r="AY38" s="52">
        <f t="shared" si="9"/>
        <v>1</v>
      </c>
      <c r="AZ38" s="52">
        <f t="shared" si="10"/>
        <v>1</v>
      </c>
      <c r="BA38" s="52">
        <f t="shared" si="11"/>
        <v>1</v>
      </c>
      <c r="BB38" s="52">
        <f t="shared" si="12"/>
        <v>0.77647058823529413</v>
      </c>
      <c r="BC38" s="52">
        <f t="shared" si="13"/>
        <v>0</v>
      </c>
      <c r="BD38" s="52">
        <f t="shared" si="14"/>
        <v>0.66</v>
      </c>
      <c r="BF38" s="13" t="s">
        <v>139</v>
      </c>
      <c r="BG38" s="44">
        <f t="shared" si="22"/>
        <v>0</v>
      </c>
    </row>
    <row r="39" spans="1:59" ht="16" customHeight="1" x14ac:dyDescent="0.35">
      <c r="A39" s="45" t="s">
        <v>30</v>
      </c>
      <c r="B39" s="45">
        <v>3</v>
      </c>
      <c r="C39" s="45" t="s">
        <v>31</v>
      </c>
      <c r="D39" s="45">
        <v>48</v>
      </c>
      <c r="E39" s="45" t="s">
        <v>94</v>
      </c>
      <c r="F39" s="45">
        <v>345</v>
      </c>
      <c r="G39" s="45" t="s">
        <v>122</v>
      </c>
      <c r="H39" s="45">
        <v>7783</v>
      </c>
      <c r="I39" s="45" t="s">
        <v>123</v>
      </c>
      <c r="J39" s="45" t="str">
        <f t="shared" si="2"/>
        <v>778307</v>
      </c>
      <c r="K39" s="45">
        <v>7</v>
      </c>
      <c r="L39" s="45" t="s">
        <v>140</v>
      </c>
      <c r="M39" s="45" t="s">
        <v>36</v>
      </c>
      <c r="N39" s="46">
        <v>100</v>
      </c>
      <c r="O39" s="46">
        <v>100</v>
      </c>
      <c r="P39" s="47">
        <f t="shared" si="15"/>
        <v>1</v>
      </c>
      <c r="Q39" s="46">
        <v>100</v>
      </c>
      <c r="R39" s="46">
        <v>100</v>
      </c>
      <c r="S39" s="47">
        <f t="shared" si="16"/>
        <v>1</v>
      </c>
      <c r="T39" s="46">
        <v>100</v>
      </c>
      <c r="U39" s="46">
        <v>100</v>
      </c>
      <c r="V39" s="47">
        <f t="shared" si="17"/>
        <v>1</v>
      </c>
      <c r="W39" s="46">
        <v>100</v>
      </c>
      <c r="X39" s="46">
        <v>100</v>
      </c>
      <c r="Y39" s="47">
        <f t="shared" si="3"/>
        <v>1</v>
      </c>
      <c r="Z39" s="46">
        <v>100</v>
      </c>
      <c r="AA39" s="46"/>
      <c r="AB39" s="47">
        <f t="shared" si="4"/>
        <v>0</v>
      </c>
      <c r="AC39" s="46">
        <f t="shared" si="24"/>
        <v>100</v>
      </c>
      <c r="AD39" s="46">
        <f>ROUND(MAX(O39,R39,U39,X39,AA39),2)</f>
        <v>100</v>
      </c>
      <c r="AE39" s="47">
        <f t="shared" si="5"/>
        <v>1</v>
      </c>
      <c r="AF39" s="48">
        <v>7286850909</v>
      </c>
      <c r="AG39" s="48">
        <v>6993163548</v>
      </c>
      <c r="AH39" s="47">
        <f t="shared" si="6"/>
        <v>0.95969625772948552</v>
      </c>
      <c r="AI39" s="48">
        <v>8319296128</v>
      </c>
      <c r="AJ39" s="48">
        <v>7807729649</v>
      </c>
      <c r="AK39" s="49">
        <f t="shared" si="7"/>
        <v>0.93850844216516871</v>
      </c>
      <c r="AL39" s="48">
        <v>12974895317</v>
      </c>
      <c r="AM39" s="48">
        <v>11973021017</v>
      </c>
      <c r="AN39" s="49">
        <f t="shared" si="8"/>
        <v>0.92278363134943198</v>
      </c>
      <c r="AO39" s="48">
        <f>IFERROR(INDEX('[1]PPTO METAS PROY'!$C$8:$C$93,MATCH('Plurianual_Metas Proy'!$J39,'[1]PPTO METAS PROY'!$M$8:$M$93,0)),0)</f>
        <v>10279907601</v>
      </c>
      <c r="AP39" s="48">
        <f>IFERROR(INDEX('[1]PPTO METAS PROY'!$F$8:$F$93,MATCH('Plurianual_Metas Proy'!$J39,'[1]PPTO METAS PROY'!$M$8:$M$93,0)),0)</f>
        <v>3058546992</v>
      </c>
      <c r="AQ39" s="47">
        <f t="shared" si="18"/>
        <v>0.29752670069743364</v>
      </c>
      <c r="AR39" s="48">
        <v>23704000000</v>
      </c>
      <c r="AS39" s="48"/>
      <c r="AT39" s="47">
        <f t="shared" si="19"/>
        <v>0</v>
      </c>
      <c r="AU39" s="48">
        <f t="shared" si="20"/>
        <v>62564949955</v>
      </c>
      <c r="AV39" s="48">
        <f t="shared" si="20"/>
        <v>29832461206</v>
      </c>
      <c r="AW39" s="47">
        <f t="shared" si="21"/>
        <v>0.47682386427955387</v>
      </c>
      <c r="AX39" s="51"/>
      <c r="AY39" s="52">
        <f t="shared" si="9"/>
        <v>1</v>
      </c>
      <c r="AZ39" s="52">
        <f t="shared" si="10"/>
        <v>1</v>
      </c>
      <c r="BA39" s="52">
        <f t="shared" si="11"/>
        <v>1</v>
      </c>
      <c r="BB39" s="52">
        <f t="shared" si="12"/>
        <v>1</v>
      </c>
      <c r="BC39" s="52">
        <f t="shared" si="13"/>
        <v>0</v>
      </c>
      <c r="BD39" s="52">
        <f t="shared" si="14"/>
        <v>1</v>
      </c>
      <c r="BF39" s="13" t="s">
        <v>141</v>
      </c>
      <c r="BG39" s="44">
        <f t="shared" si="22"/>
        <v>0</v>
      </c>
    </row>
    <row r="40" spans="1:59" ht="16" customHeight="1" x14ac:dyDescent="0.35">
      <c r="A40" s="45" t="s">
        <v>30</v>
      </c>
      <c r="B40" s="45">
        <v>3</v>
      </c>
      <c r="C40" s="45" t="s">
        <v>31</v>
      </c>
      <c r="D40" s="45">
        <v>48</v>
      </c>
      <c r="E40" s="45" t="s">
        <v>94</v>
      </c>
      <c r="F40" s="45">
        <v>356</v>
      </c>
      <c r="G40" s="45" t="s">
        <v>142</v>
      </c>
      <c r="H40" s="45">
        <v>7783</v>
      </c>
      <c r="I40" s="45" t="s">
        <v>123</v>
      </c>
      <c r="J40" s="45" t="str">
        <f t="shared" si="2"/>
        <v>778308</v>
      </c>
      <c r="K40" s="45">
        <v>8</v>
      </c>
      <c r="L40" s="45" t="s">
        <v>143</v>
      </c>
      <c r="M40" s="45" t="s">
        <v>44</v>
      </c>
      <c r="N40" s="46">
        <v>10</v>
      </c>
      <c r="O40" s="46">
        <v>10</v>
      </c>
      <c r="P40" s="47">
        <f t="shared" si="15"/>
        <v>1</v>
      </c>
      <c r="Q40" s="46">
        <v>35</v>
      </c>
      <c r="R40" s="46">
        <v>35</v>
      </c>
      <c r="S40" s="47">
        <f t="shared" si="16"/>
        <v>1</v>
      </c>
      <c r="T40" s="46">
        <v>60</v>
      </c>
      <c r="U40" s="46">
        <v>60</v>
      </c>
      <c r="V40" s="47">
        <f t="shared" si="17"/>
        <v>1</v>
      </c>
      <c r="W40" s="46">
        <v>85</v>
      </c>
      <c r="X40" s="46">
        <v>66</v>
      </c>
      <c r="Y40" s="47">
        <f t="shared" si="3"/>
        <v>0.77647058823529413</v>
      </c>
      <c r="Z40" s="46">
        <v>100</v>
      </c>
      <c r="AA40" s="46"/>
      <c r="AB40" s="47">
        <f t="shared" si="4"/>
        <v>0</v>
      </c>
      <c r="AC40" s="46">
        <f t="shared" si="24"/>
        <v>100</v>
      </c>
      <c r="AD40" s="46">
        <f>MAX(O40,R40,U40,X40,AA40)</f>
        <v>66</v>
      </c>
      <c r="AE40" s="47">
        <f t="shared" si="5"/>
        <v>0.66</v>
      </c>
      <c r="AF40" s="48">
        <v>1441979498</v>
      </c>
      <c r="AG40" s="48">
        <v>1294496861</v>
      </c>
      <c r="AH40" s="47">
        <f t="shared" si="6"/>
        <v>0.8977220985426243</v>
      </c>
      <c r="AI40" s="48">
        <v>3435762437</v>
      </c>
      <c r="AJ40" s="48">
        <v>2787127590</v>
      </c>
      <c r="AK40" s="49">
        <f t="shared" si="7"/>
        <v>0.8112107985072543</v>
      </c>
      <c r="AL40" s="48">
        <v>5600025360</v>
      </c>
      <c r="AM40" s="48">
        <v>5308912518</v>
      </c>
      <c r="AN40" s="49">
        <f t="shared" si="8"/>
        <v>0.94801579934273728</v>
      </c>
      <c r="AO40" s="48">
        <f>IFERROR(INDEX('[1]PPTO METAS PROY'!$C$8:$C$93,MATCH('Plurianual_Metas Proy'!$J40,'[1]PPTO METAS PROY'!$M$8:$M$93,0)),0)</f>
        <v>4136112096</v>
      </c>
      <c r="AP40" s="48">
        <f>IFERROR(INDEX('[1]PPTO METAS PROY'!$F$8:$F$93,MATCH('Plurianual_Metas Proy'!$J40,'[1]PPTO METAS PROY'!$M$8:$M$93,0)),0)</f>
        <v>3612690836</v>
      </c>
      <c r="AQ40" s="47">
        <f t="shared" si="18"/>
        <v>0.87345090078525767</v>
      </c>
      <c r="AR40" s="54">
        <v>3204010000</v>
      </c>
      <c r="AS40" s="48"/>
      <c r="AT40" s="47">
        <f t="shared" si="19"/>
        <v>0</v>
      </c>
      <c r="AU40" s="48">
        <f t="shared" si="20"/>
        <v>17817889391</v>
      </c>
      <c r="AV40" s="48">
        <f t="shared" si="20"/>
        <v>13003227805</v>
      </c>
      <c r="AW40" s="47">
        <f t="shared" si="21"/>
        <v>0.72978496608964605</v>
      </c>
      <c r="AX40" s="51"/>
      <c r="AY40" s="52">
        <f t="shared" si="9"/>
        <v>1</v>
      </c>
      <c r="AZ40" s="52">
        <f t="shared" si="10"/>
        <v>1</v>
      </c>
      <c r="BA40" s="52">
        <f t="shared" si="11"/>
        <v>1</v>
      </c>
      <c r="BB40" s="52">
        <f t="shared" si="12"/>
        <v>0.77647058823529413</v>
      </c>
      <c r="BC40" s="52">
        <f t="shared" si="13"/>
        <v>0</v>
      </c>
      <c r="BD40" s="52">
        <f t="shared" si="14"/>
        <v>0.66</v>
      </c>
      <c r="BF40" s="13" t="s">
        <v>144</v>
      </c>
      <c r="BG40" s="44">
        <f t="shared" si="22"/>
        <v>0</v>
      </c>
    </row>
    <row r="41" spans="1:59" ht="16" customHeight="1" x14ac:dyDescent="0.35">
      <c r="A41" s="45" t="s">
        <v>30</v>
      </c>
      <c r="B41" s="45">
        <v>3</v>
      </c>
      <c r="C41" s="45" t="s">
        <v>31</v>
      </c>
      <c r="D41" s="45">
        <v>48</v>
      </c>
      <c r="E41" s="45" t="s">
        <v>94</v>
      </c>
      <c r="F41" s="45">
        <v>369</v>
      </c>
      <c r="G41" s="45" t="s">
        <v>145</v>
      </c>
      <c r="H41" s="45">
        <v>7783</v>
      </c>
      <c r="I41" s="45" t="s">
        <v>123</v>
      </c>
      <c r="J41" s="45" t="str">
        <f t="shared" si="2"/>
        <v>778309</v>
      </c>
      <c r="K41" s="45">
        <v>9</v>
      </c>
      <c r="L41" s="45" t="s">
        <v>146</v>
      </c>
      <c r="M41" s="45" t="s">
        <v>44</v>
      </c>
      <c r="N41" s="46">
        <v>2</v>
      </c>
      <c r="O41" s="46">
        <v>1.53</v>
      </c>
      <c r="P41" s="47">
        <f t="shared" si="15"/>
        <v>0.76500000000000001</v>
      </c>
      <c r="Q41" s="46">
        <v>4</v>
      </c>
      <c r="R41" s="46">
        <v>1.98</v>
      </c>
      <c r="S41" s="47">
        <f t="shared" si="16"/>
        <v>0.495</v>
      </c>
      <c r="T41" s="46">
        <v>6</v>
      </c>
      <c r="U41" s="46">
        <v>6</v>
      </c>
      <c r="V41" s="47">
        <f t="shared" si="17"/>
        <v>1</v>
      </c>
      <c r="W41" s="46">
        <v>7</v>
      </c>
      <c r="X41" s="46">
        <v>6.5</v>
      </c>
      <c r="Y41" s="47">
        <f t="shared" si="3"/>
        <v>0.9285714285714286</v>
      </c>
      <c r="Z41" s="46">
        <v>7</v>
      </c>
      <c r="AA41" s="46"/>
      <c r="AB41" s="47">
        <f t="shared" si="4"/>
        <v>0</v>
      </c>
      <c r="AC41" s="46">
        <f t="shared" si="24"/>
        <v>7</v>
      </c>
      <c r="AD41" s="46">
        <f>MAX(O41,R41,U41,X41,AA41)</f>
        <v>6.5</v>
      </c>
      <c r="AE41" s="47">
        <f t="shared" si="5"/>
        <v>0.9285714285714286</v>
      </c>
      <c r="AF41" s="48">
        <v>137063989</v>
      </c>
      <c r="AG41" s="48">
        <v>107063220</v>
      </c>
      <c r="AH41" s="47">
        <f t="shared" si="6"/>
        <v>0.78111851830023715</v>
      </c>
      <c r="AI41" s="48">
        <v>1274542383</v>
      </c>
      <c r="AJ41" s="48">
        <v>563746608</v>
      </c>
      <c r="AK41" s="49">
        <f t="shared" si="7"/>
        <v>0.44231295523736225</v>
      </c>
      <c r="AL41" s="48">
        <v>1962554610</v>
      </c>
      <c r="AM41" s="48">
        <v>1776496907</v>
      </c>
      <c r="AN41" s="49">
        <f t="shared" si="8"/>
        <v>0.90519616521651847</v>
      </c>
      <c r="AO41" s="48">
        <f>IFERROR(INDEX('[1]PPTO METAS PROY'!$C$8:$C$93,MATCH('Plurianual_Metas Proy'!$J41,'[1]PPTO METAS PROY'!$M$8:$M$93,0)),0)</f>
        <v>1224021423</v>
      </c>
      <c r="AP41" s="48">
        <f>IFERROR(INDEX('[1]PPTO METAS PROY'!$F$8:$F$93,MATCH('Plurianual_Metas Proy'!$J41,'[1]PPTO METAS PROY'!$M$8:$M$93,0)),0)</f>
        <v>643796222</v>
      </c>
      <c r="AQ41" s="47">
        <f t="shared" si="18"/>
        <v>0.52596809982467108</v>
      </c>
      <c r="AR41" s="54">
        <v>1638076000</v>
      </c>
      <c r="AS41" s="48"/>
      <c r="AT41" s="47">
        <f t="shared" si="19"/>
        <v>0</v>
      </c>
      <c r="AU41" s="48">
        <f t="shared" si="20"/>
        <v>6236258405</v>
      </c>
      <c r="AV41" s="48">
        <f t="shared" si="20"/>
        <v>3091102957</v>
      </c>
      <c r="AW41" s="47">
        <f t="shared" si="21"/>
        <v>0.49566627234716071</v>
      </c>
      <c r="AX41" s="51"/>
      <c r="AY41" s="52">
        <f t="shared" si="9"/>
        <v>0.76500000000000001</v>
      </c>
      <c r="AZ41" s="52">
        <f t="shared" si="10"/>
        <v>0.495</v>
      </c>
      <c r="BA41" s="52">
        <f t="shared" si="11"/>
        <v>1</v>
      </c>
      <c r="BB41" s="52">
        <f t="shared" si="12"/>
        <v>0.9285714285714286</v>
      </c>
      <c r="BC41" s="52">
        <f t="shared" si="13"/>
        <v>0</v>
      </c>
      <c r="BD41" s="52">
        <f t="shared" si="14"/>
        <v>0.9285714285714286</v>
      </c>
      <c r="BF41" s="13" t="s">
        <v>147</v>
      </c>
      <c r="BG41" s="44">
        <f t="shared" si="22"/>
        <v>0</v>
      </c>
    </row>
    <row r="42" spans="1:59" ht="16" customHeight="1" x14ac:dyDescent="0.35">
      <c r="A42" s="45" t="s">
        <v>30</v>
      </c>
      <c r="B42" s="45">
        <v>3</v>
      </c>
      <c r="C42" s="45" t="s">
        <v>31</v>
      </c>
      <c r="D42" s="45">
        <v>48</v>
      </c>
      <c r="E42" s="45" t="s">
        <v>94</v>
      </c>
      <c r="F42" s="45">
        <v>365</v>
      </c>
      <c r="G42" s="45" t="s">
        <v>148</v>
      </c>
      <c r="H42" s="45">
        <v>7783</v>
      </c>
      <c r="I42" s="45" t="s">
        <v>123</v>
      </c>
      <c r="J42" s="45" t="str">
        <f>H42&amp;K42</f>
        <v>778310</v>
      </c>
      <c r="K42" s="45">
        <v>10</v>
      </c>
      <c r="L42" s="45" t="s">
        <v>149</v>
      </c>
      <c r="M42" s="45" t="s">
        <v>44</v>
      </c>
      <c r="N42" s="46">
        <v>0</v>
      </c>
      <c r="O42" s="46">
        <v>0</v>
      </c>
      <c r="P42" s="47">
        <f t="shared" si="15"/>
        <v>0</v>
      </c>
      <c r="Q42" s="46">
        <v>2</v>
      </c>
      <c r="R42" s="46">
        <v>2</v>
      </c>
      <c r="S42" s="47">
        <f t="shared" si="16"/>
        <v>1</v>
      </c>
      <c r="T42" s="46">
        <v>3</v>
      </c>
      <c r="U42" s="46">
        <v>3</v>
      </c>
      <c r="V42" s="47">
        <f t="shared" si="17"/>
        <v>1</v>
      </c>
      <c r="W42" s="46">
        <v>0</v>
      </c>
      <c r="X42" s="46">
        <v>0</v>
      </c>
      <c r="Y42" s="47">
        <f t="shared" si="3"/>
        <v>0</v>
      </c>
      <c r="Z42" s="46">
        <v>0</v>
      </c>
      <c r="AA42" s="46"/>
      <c r="AB42" s="47">
        <f t="shared" si="4"/>
        <v>0</v>
      </c>
      <c r="AC42" s="46">
        <f t="shared" si="24"/>
        <v>0</v>
      </c>
      <c r="AD42" s="46">
        <f>MAX(O42,R42,U42,X42,AA42)</f>
        <v>3</v>
      </c>
      <c r="AE42" s="47">
        <f t="shared" si="5"/>
        <v>0</v>
      </c>
      <c r="AF42" s="48">
        <v>0</v>
      </c>
      <c r="AG42" s="48">
        <v>0</v>
      </c>
      <c r="AH42" s="47">
        <f t="shared" si="6"/>
        <v>0</v>
      </c>
      <c r="AI42" s="48">
        <v>380000000</v>
      </c>
      <c r="AJ42" s="48">
        <v>20000000</v>
      </c>
      <c r="AK42" s="49">
        <f t="shared" si="7"/>
        <v>5.2631578947368418E-2</v>
      </c>
      <c r="AL42" s="48">
        <v>28992746</v>
      </c>
      <c r="AM42" s="48">
        <v>28992746</v>
      </c>
      <c r="AN42" s="49">
        <f t="shared" si="8"/>
        <v>1</v>
      </c>
      <c r="AO42" s="48">
        <f>IFERROR(INDEX('[1]PPTO METAS PROY'!$C$8:$C$93,MATCH('Plurianual_Metas Proy'!$J42,'[1]PPTO METAS PROY'!$M$8:$M$93,0)),0)</f>
        <v>0</v>
      </c>
      <c r="AP42" s="48">
        <f>IFERROR(INDEX('[1]PPTO METAS PROY'!$F$8:$F$93,MATCH('Plurianual_Metas Proy'!$J42,'[1]PPTO METAS PROY'!$M$8:$M$93,0)),0)</f>
        <v>0</v>
      </c>
      <c r="AQ42" s="47">
        <f t="shared" si="18"/>
        <v>0</v>
      </c>
      <c r="AR42" s="54">
        <v>0</v>
      </c>
      <c r="AS42" s="48"/>
      <c r="AT42" s="47">
        <f t="shared" si="19"/>
        <v>0</v>
      </c>
      <c r="AU42" s="48">
        <f t="shared" si="20"/>
        <v>408992746</v>
      </c>
      <c r="AV42" s="48">
        <f t="shared" si="20"/>
        <v>48992746</v>
      </c>
      <c r="AW42" s="47">
        <f t="shared" si="21"/>
        <v>0.11978878960361805</v>
      </c>
      <c r="AX42" s="51"/>
      <c r="AY42" s="52" t="str">
        <f t="shared" si="9"/>
        <v/>
      </c>
      <c r="AZ42" s="52">
        <f t="shared" si="10"/>
        <v>1</v>
      </c>
      <c r="BA42" s="52">
        <f t="shared" si="11"/>
        <v>1</v>
      </c>
      <c r="BB42" s="52" t="str">
        <f t="shared" si="12"/>
        <v/>
      </c>
      <c r="BC42" s="52" t="str">
        <f t="shared" si="13"/>
        <v/>
      </c>
      <c r="BD42" s="52" t="str">
        <f t="shared" si="14"/>
        <v/>
      </c>
      <c r="BF42" s="13" t="s">
        <v>150</v>
      </c>
      <c r="BG42" s="44">
        <f t="shared" si="22"/>
        <v>0</v>
      </c>
    </row>
    <row r="43" spans="1:59" ht="16" customHeight="1" x14ac:dyDescent="0.35">
      <c r="A43" s="45" t="s">
        <v>30</v>
      </c>
      <c r="B43" s="45">
        <v>3</v>
      </c>
      <c r="C43" s="45" t="s">
        <v>31</v>
      </c>
      <c r="D43" s="45">
        <v>48</v>
      </c>
      <c r="E43" s="45" t="s">
        <v>94</v>
      </c>
      <c r="F43" s="45">
        <v>368</v>
      </c>
      <c r="G43" s="45" t="s">
        <v>151</v>
      </c>
      <c r="H43" s="45">
        <v>7792</v>
      </c>
      <c r="I43" s="45" t="s">
        <v>152</v>
      </c>
      <c r="J43" s="45" t="str">
        <f t="shared" si="2"/>
        <v>779201</v>
      </c>
      <c r="K43" s="45">
        <v>1</v>
      </c>
      <c r="L43" s="45" t="s">
        <v>153</v>
      </c>
      <c r="M43" s="45" t="s">
        <v>36</v>
      </c>
      <c r="N43" s="46">
        <v>100</v>
      </c>
      <c r="O43" s="46">
        <v>100</v>
      </c>
      <c r="P43" s="47">
        <f t="shared" si="15"/>
        <v>1</v>
      </c>
      <c r="Q43" s="46">
        <v>100</v>
      </c>
      <c r="R43" s="46">
        <v>100</v>
      </c>
      <c r="S43" s="47">
        <f t="shared" si="16"/>
        <v>1</v>
      </c>
      <c r="T43" s="46">
        <v>100</v>
      </c>
      <c r="U43" s="46">
        <v>100</v>
      </c>
      <c r="V43" s="47">
        <f t="shared" si="17"/>
        <v>1</v>
      </c>
      <c r="W43" s="46">
        <v>100</v>
      </c>
      <c r="X43" s="46">
        <v>50</v>
      </c>
      <c r="Y43" s="47">
        <f t="shared" si="3"/>
        <v>0.5</v>
      </c>
      <c r="Z43" s="46">
        <v>100</v>
      </c>
      <c r="AA43" s="46"/>
      <c r="AB43" s="47">
        <f t="shared" si="4"/>
        <v>0</v>
      </c>
      <c r="AC43" s="46">
        <f t="shared" si="24"/>
        <v>100</v>
      </c>
      <c r="AD43" s="46">
        <f>ROUND(MAX(O43,R43,U43,X43,AA43),2)</f>
        <v>100</v>
      </c>
      <c r="AE43" s="47">
        <f t="shared" si="5"/>
        <v>1</v>
      </c>
      <c r="AF43" s="48">
        <v>193134667</v>
      </c>
      <c r="AG43" s="48">
        <v>146750000</v>
      </c>
      <c r="AH43" s="47">
        <f t="shared" si="6"/>
        <v>0.75983251624111581</v>
      </c>
      <c r="AI43" s="48">
        <v>584844400</v>
      </c>
      <c r="AJ43" s="48">
        <v>542348000</v>
      </c>
      <c r="AK43" s="49">
        <f t="shared" si="7"/>
        <v>0.92733725414828283</v>
      </c>
      <c r="AL43" s="48">
        <v>187050667</v>
      </c>
      <c r="AM43" s="48">
        <v>187050667</v>
      </c>
      <c r="AN43" s="49">
        <f t="shared" si="8"/>
        <v>1</v>
      </c>
      <c r="AO43" s="48">
        <f>IFERROR(INDEX('[1]PPTO METAS PROY'!$C$8:$C$93,MATCH('Plurianual_Metas Proy'!$J43,'[1]PPTO METAS PROY'!$M$8:$M$93,0)),0)</f>
        <v>346800000</v>
      </c>
      <c r="AP43" s="48">
        <f>IFERROR(INDEX('[1]PPTO METAS PROY'!$F$8:$F$93,MATCH('Plurianual_Metas Proy'!$J43,'[1]PPTO METAS PROY'!$M$8:$M$93,0)),0)</f>
        <v>213999992</v>
      </c>
      <c r="AQ43" s="47">
        <f t="shared" si="18"/>
        <v>0.61707033448673587</v>
      </c>
      <c r="AR43" s="56">
        <v>50000000</v>
      </c>
      <c r="AS43" s="48"/>
      <c r="AT43" s="47">
        <f t="shared" si="19"/>
        <v>0</v>
      </c>
      <c r="AU43" s="48">
        <f t="shared" si="20"/>
        <v>1361829734</v>
      </c>
      <c r="AV43" s="48">
        <f t="shared" si="20"/>
        <v>1090148659</v>
      </c>
      <c r="AW43" s="47">
        <f t="shared" si="21"/>
        <v>0.80050290560038539</v>
      </c>
      <c r="AX43" s="51"/>
      <c r="AY43" s="52">
        <f t="shared" si="9"/>
        <v>1</v>
      </c>
      <c r="AZ43" s="52">
        <f t="shared" si="10"/>
        <v>1</v>
      </c>
      <c r="BA43" s="52">
        <f t="shared" si="11"/>
        <v>1</v>
      </c>
      <c r="BB43" s="52">
        <f t="shared" si="12"/>
        <v>0.5</v>
      </c>
      <c r="BC43" s="52">
        <f t="shared" si="13"/>
        <v>0</v>
      </c>
      <c r="BD43" s="52">
        <f t="shared" si="14"/>
        <v>1</v>
      </c>
      <c r="BF43" s="13" t="s">
        <v>154</v>
      </c>
      <c r="BG43" s="44">
        <f t="shared" si="22"/>
        <v>0</v>
      </c>
    </row>
    <row r="44" spans="1:59" ht="16" customHeight="1" x14ac:dyDescent="0.35">
      <c r="A44" s="45" t="s">
        <v>30</v>
      </c>
      <c r="B44" s="45">
        <v>3</v>
      </c>
      <c r="C44" s="45" t="s">
        <v>31</v>
      </c>
      <c r="D44" s="45">
        <v>48</v>
      </c>
      <c r="E44" s="45" t="s">
        <v>94</v>
      </c>
      <c r="F44" s="45">
        <v>368</v>
      </c>
      <c r="G44" s="45" t="s">
        <v>151</v>
      </c>
      <c r="H44" s="45">
        <v>7792</v>
      </c>
      <c r="I44" s="45" t="s">
        <v>152</v>
      </c>
      <c r="J44" s="45" t="str">
        <f t="shared" si="2"/>
        <v>779202</v>
      </c>
      <c r="K44" s="45">
        <v>2</v>
      </c>
      <c r="L44" s="45" t="s">
        <v>155</v>
      </c>
      <c r="M44" s="45" t="s">
        <v>36</v>
      </c>
      <c r="N44" s="46">
        <v>100</v>
      </c>
      <c r="O44" s="46">
        <v>100</v>
      </c>
      <c r="P44" s="47">
        <f t="shared" si="15"/>
        <v>1</v>
      </c>
      <c r="Q44" s="46">
        <v>100</v>
      </c>
      <c r="R44" s="46">
        <v>100</v>
      </c>
      <c r="S44" s="47">
        <f t="shared" si="16"/>
        <v>1</v>
      </c>
      <c r="T44" s="46">
        <v>100</v>
      </c>
      <c r="U44" s="46">
        <v>100</v>
      </c>
      <c r="V44" s="47">
        <f t="shared" si="17"/>
        <v>1</v>
      </c>
      <c r="W44" s="46">
        <v>100</v>
      </c>
      <c r="X44" s="46">
        <v>4</v>
      </c>
      <c r="Y44" s="47">
        <f t="shared" si="3"/>
        <v>0.04</v>
      </c>
      <c r="Z44" s="46">
        <v>100</v>
      </c>
      <c r="AA44" s="46"/>
      <c r="AB44" s="47">
        <f t="shared" si="4"/>
        <v>0</v>
      </c>
      <c r="AC44" s="46">
        <f t="shared" si="24"/>
        <v>100</v>
      </c>
      <c r="AD44" s="46">
        <f>ROUND(MAX(O44,R44,U44,X44,AA44),2)</f>
        <v>100</v>
      </c>
      <c r="AE44" s="47">
        <f t="shared" si="5"/>
        <v>1</v>
      </c>
      <c r="AF44" s="48">
        <v>1144524531</v>
      </c>
      <c r="AG44" s="48">
        <v>911344952</v>
      </c>
      <c r="AH44" s="47">
        <f t="shared" si="6"/>
        <v>0.79626511037184577</v>
      </c>
      <c r="AI44" s="48">
        <v>5371677276</v>
      </c>
      <c r="AJ44" s="48">
        <v>5088321101</v>
      </c>
      <c r="AK44" s="49">
        <f t="shared" si="7"/>
        <v>0.94724996301136688</v>
      </c>
      <c r="AL44" s="48">
        <v>8170810459</v>
      </c>
      <c r="AM44" s="48">
        <v>8036069159</v>
      </c>
      <c r="AN44" s="49">
        <f t="shared" si="8"/>
        <v>0.98350943267181223</v>
      </c>
      <c r="AO44" s="48">
        <f>IFERROR(INDEX('[1]PPTO METAS PROY'!$C$8:$C$93,MATCH('Plurianual_Metas Proy'!$J44,'[1]PPTO METAS PROY'!$M$8:$M$93,0)),0)</f>
        <v>4054792201</v>
      </c>
      <c r="AP44" s="48">
        <f>IFERROR(INDEX('[1]PPTO METAS PROY'!$F$8:$F$93,MATCH('Plurianual_Metas Proy'!$J44,'[1]PPTO METAS PROY'!$M$8:$M$93,0)),0)</f>
        <v>2485840717</v>
      </c>
      <c r="AQ44" s="47">
        <f t="shared" si="18"/>
        <v>0.61306241942236583</v>
      </c>
      <c r="AR44" s="56">
        <v>500000000</v>
      </c>
      <c r="AS44" s="48"/>
      <c r="AT44" s="47">
        <f t="shared" si="19"/>
        <v>0</v>
      </c>
      <c r="AU44" s="48">
        <f t="shared" si="20"/>
        <v>19241804467</v>
      </c>
      <c r="AV44" s="48">
        <f t="shared" si="20"/>
        <v>16521575929</v>
      </c>
      <c r="AW44" s="47">
        <f t="shared" si="21"/>
        <v>0.85862923913060052</v>
      </c>
      <c r="AX44" s="51"/>
      <c r="AY44" s="52">
        <f t="shared" si="9"/>
        <v>1</v>
      </c>
      <c r="AZ44" s="52">
        <f t="shared" si="10"/>
        <v>1</v>
      </c>
      <c r="BA44" s="52">
        <f t="shared" si="11"/>
        <v>1</v>
      </c>
      <c r="BB44" s="52">
        <f t="shared" si="12"/>
        <v>0.04</v>
      </c>
      <c r="BC44" s="52">
        <f t="shared" si="13"/>
        <v>0</v>
      </c>
      <c r="BD44" s="52">
        <f t="shared" si="14"/>
        <v>1</v>
      </c>
      <c r="BF44" s="13" t="s">
        <v>156</v>
      </c>
      <c r="BG44" s="44">
        <f t="shared" si="22"/>
        <v>0</v>
      </c>
    </row>
    <row r="45" spans="1:59" ht="16" customHeight="1" x14ac:dyDescent="0.35">
      <c r="A45" s="45" t="s">
        <v>30</v>
      </c>
      <c r="B45" s="45">
        <v>3</v>
      </c>
      <c r="C45" s="45" t="s">
        <v>31</v>
      </c>
      <c r="D45" s="45">
        <v>48</v>
      </c>
      <c r="E45" s="45" t="s">
        <v>94</v>
      </c>
      <c r="F45" s="45">
        <v>372</v>
      </c>
      <c r="G45" s="45" t="s">
        <v>157</v>
      </c>
      <c r="H45" s="45">
        <v>7792</v>
      </c>
      <c r="I45" s="45" t="s">
        <v>152</v>
      </c>
      <c r="J45" s="45" t="str">
        <f t="shared" si="2"/>
        <v>779203</v>
      </c>
      <c r="K45" s="45">
        <v>3</v>
      </c>
      <c r="L45" s="45" t="s">
        <v>158</v>
      </c>
      <c r="M45" s="45" t="s">
        <v>40</v>
      </c>
      <c r="N45" s="46">
        <v>0</v>
      </c>
      <c r="O45" s="46">
        <v>0</v>
      </c>
      <c r="P45" s="47">
        <f t="shared" si="15"/>
        <v>0</v>
      </c>
      <c r="Q45" s="46">
        <v>1500</v>
      </c>
      <c r="R45" s="46">
        <v>1500</v>
      </c>
      <c r="S45" s="47">
        <f t="shared" si="16"/>
        <v>1</v>
      </c>
      <c r="T45" s="46">
        <v>20</v>
      </c>
      <c r="U45" s="46">
        <v>0</v>
      </c>
      <c r="V45" s="47">
        <f t="shared" si="17"/>
        <v>0</v>
      </c>
      <c r="W45" s="46">
        <v>0</v>
      </c>
      <c r="X45" s="46">
        <v>0</v>
      </c>
      <c r="Y45" s="47">
        <f t="shared" si="3"/>
        <v>0</v>
      </c>
      <c r="Z45" s="46">
        <v>0</v>
      </c>
      <c r="AA45" s="46"/>
      <c r="AB45" s="47">
        <f t="shared" si="4"/>
        <v>0</v>
      </c>
      <c r="AC45" s="46">
        <f>Z45+O45+R45+T45+W45</f>
        <v>1520</v>
      </c>
      <c r="AD45" s="46">
        <f>AA45+O45+R45+U45+X45</f>
        <v>1500</v>
      </c>
      <c r="AE45" s="47">
        <f t="shared" si="5"/>
        <v>0.98684210526315785</v>
      </c>
      <c r="AF45" s="48">
        <v>0</v>
      </c>
      <c r="AG45" s="48">
        <v>0</v>
      </c>
      <c r="AH45" s="47">
        <f t="shared" si="6"/>
        <v>0</v>
      </c>
      <c r="AI45" s="48">
        <v>8176366392</v>
      </c>
      <c r="AJ45" s="48">
        <v>7071671713</v>
      </c>
      <c r="AK45" s="49">
        <f t="shared" si="7"/>
        <v>0.86489173478320813</v>
      </c>
      <c r="AL45" s="48">
        <v>211543596</v>
      </c>
      <c r="AM45" s="48">
        <v>211543596</v>
      </c>
      <c r="AN45" s="49">
        <f t="shared" si="8"/>
        <v>1</v>
      </c>
      <c r="AO45" s="48">
        <f>IFERROR(INDEX('[1]PPTO METAS PROY'!$C$8:$C$93,MATCH('Plurianual_Metas Proy'!$J45,'[1]PPTO METAS PROY'!$M$8:$M$93,0)),0)</f>
        <v>0</v>
      </c>
      <c r="AP45" s="48">
        <f>IFERROR(INDEX('[1]PPTO METAS PROY'!$F$8:$F$93,MATCH('Plurianual_Metas Proy'!$J45,'[1]PPTO METAS PROY'!$M$8:$M$93,0)),0)</f>
        <v>0</v>
      </c>
      <c r="AQ45" s="47">
        <f t="shared" si="18"/>
        <v>0</v>
      </c>
      <c r="AR45" s="56">
        <v>0</v>
      </c>
      <c r="AS45" s="48"/>
      <c r="AT45" s="47">
        <f t="shared" si="19"/>
        <v>0</v>
      </c>
      <c r="AU45" s="48">
        <f t="shared" si="20"/>
        <v>8387909988</v>
      </c>
      <c r="AV45" s="48">
        <f t="shared" si="20"/>
        <v>7283215309</v>
      </c>
      <c r="AW45" s="47">
        <f t="shared" si="21"/>
        <v>0.86829917338402418</v>
      </c>
      <c r="AX45" s="51"/>
      <c r="AY45" s="52" t="str">
        <f t="shared" si="9"/>
        <v/>
      </c>
      <c r="AZ45" s="52">
        <f t="shared" si="10"/>
        <v>1</v>
      </c>
      <c r="BA45" s="52">
        <f t="shared" si="11"/>
        <v>0</v>
      </c>
      <c r="BB45" s="52" t="str">
        <f t="shared" si="12"/>
        <v/>
      </c>
      <c r="BC45" s="52" t="str">
        <f t="shared" si="13"/>
        <v/>
      </c>
      <c r="BD45" s="52">
        <f t="shared" si="14"/>
        <v>0.98684210526315785</v>
      </c>
      <c r="BF45" s="13" t="s">
        <v>159</v>
      </c>
      <c r="BG45" s="44">
        <f t="shared" si="22"/>
        <v>0</v>
      </c>
    </row>
    <row r="46" spans="1:59" ht="16" customHeight="1" x14ac:dyDescent="0.35">
      <c r="A46" s="45" t="s">
        <v>30</v>
      </c>
      <c r="B46" s="45">
        <v>3</v>
      </c>
      <c r="C46" s="45" t="s">
        <v>31</v>
      </c>
      <c r="D46" s="45">
        <v>48</v>
      </c>
      <c r="E46" s="45" t="s">
        <v>94</v>
      </c>
      <c r="F46" s="45">
        <v>366</v>
      </c>
      <c r="G46" s="45" t="s">
        <v>160</v>
      </c>
      <c r="H46" s="45">
        <v>7792</v>
      </c>
      <c r="I46" s="45" t="s">
        <v>152</v>
      </c>
      <c r="J46" s="45" t="str">
        <f t="shared" si="2"/>
        <v>779204</v>
      </c>
      <c r="K46" s="45">
        <v>4</v>
      </c>
      <c r="L46" s="45" t="s">
        <v>161</v>
      </c>
      <c r="M46" s="45" t="s">
        <v>44</v>
      </c>
      <c r="N46" s="46">
        <v>0.1</v>
      </c>
      <c r="O46" s="46">
        <v>0.09</v>
      </c>
      <c r="P46" s="47">
        <f t="shared" si="15"/>
        <v>0.89999999999999991</v>
      </c>
      <c r="Q46" s="46">
        <v>0.8</v>
      </c>
      <c r="R46" s="46">
        <v>0.8</v>
      </c>
      <c r="S46" s="47">
        <f t="shared" si="16"/>
        <v>1</v>
      </c>
      <c r="T46" s="46">
        <v>1</v>
      </c>
      <c r="U46" s="46">
        <v>1</v>
      </c>
      <c r="V46" s="47">
        <f t="shared" si="17"/>
        <v>1</v>
      </c>
      <c r="W46" s="46">
        <v>0</v>
      </c>
      <c r="X46" s="46">
        <v>0</v>
      </c>
      <c r="Y46" s="47">
        <f t="shared" si="3"/>
        <v>0</v>
      </c>
      <c r="Z46" s="46">
        <v>0</v>
      </c>
      <c r="AA46" s="46"/>
      <c r="AB46" s="47">
        <f t="shared" si="4"/>
        <v>0</v>
      </c>
      <c r="AC46" s="46">
        <f>+T46</f>
        <v>1</v>
      </c>
      <c r="AD46" s="46">
        <f>MAX(O46,R46,U46,X46,AA46)</f>
        <v>1</v>
      </c>
      <c r="AE46" s="47">
        <f t="shared" si="5"/>
        <v>1</v>
      </c>
      <c r="AF46" s="48">
        <v>10000000</v>
      </c>
      <c r="AG46" s="48">
        <v>10000000</v>
      </c>
      <c r="AH46" s="47">
        <f t="shared" si="6"/>
        <v>1</v>
      </c>
      <c r="AI46" s="48">
        <v>35000000</v>
      </c>
      <c r="AJ46" s="48">
        <v>35000000</v>
      </c>
      <c r="AK46" s="49">
        <f t="shared" si="7"/>
        <v>1</v>
      </c>
      <c r="AL46" s="48">
        <v>0</v>
      </c>
      <c r="AM46" s="48">
        <v>0</v>
      </c>
      <c r="AN46" s="49">
        <f t="shared" si="8"/>
        <v>0</v>
      </c>
      <c r="AO46" s="48">
        <f>IFERROR(INDEX('[1]PPTO METAS PROY'!$C$8:$C$93,MATCH('Plurianual_Metas Proy'!$J46,'[1]PPTO METAS PROY'!$M$8:$M$93,0)),0)</f>
        <v>0</v>
      </c>
      <c r="AP46" s="48">
        <f>IFERROR(INDEX('[1]PPTO METAS PROY'!$F$8:$F$93,MATCH('Plurianual_Metas Proy'!$J46,'[1]PPTO METAS PROY'!$M$8:$M$93,0)),0)</f>
        <v>0</v>
      </c>
      <c r="AQ46" s="47">
        <f t="shared" si="18"/>
        <v>0</v>
      </c>
      <c r="AR46" s="56">
        <v>0</v>
      </c>
      <c r="AS46" s="48"/>
      <c r="AT46" s="47">
        <f t="shared" si="19"/>
        <v>0</v>
      </c>
      <c r="AU46" s="48">
        <f t="shared" si="20"/>
        <v>45000000</v>
      </c>
      <c r="AV46" s="48">
        <f t="shared" si="20"/>
        <v>45000000</v>
      </c>
      <c r="AW46" s="47">
        <f t="shared" si="21"/>
        <v>1</v>
      </c>
      <c r="AX46" s="51"/>
      <c r="AY46" s="52">
        <f t="shared" si="9"/>
        <v>0.89999999999999991</v>
      </c>
      <c r="AZ46" s="52">
        <f t="shared" si="10"/>
        <v>1</v>
      </c>
      <c r="BA46" s="52">
        <f t="shared" si="11"/>
        <v>1</v>
      </c>
      <c r="BB46" s="52" t="str">
        <f t="shared" si="12"/>
        <v/>
      </c>
      <c r="BC46" s="52" t="str">
        <f t="shared" si="13"/>
        <v/>
      </c>
      <c r="BD46" s="52">
        <f t="shared" si="14"/>
        <v>1</v>
      </c>
      <c r="BF46" s="13" t="s">
        <v>162</v>
      </c>
      <c r="BG46" s="44">
        <f t="shared" si="22"/>
        <v>0</v>
      </c>
    </row>
    <row r="47" spans="1:59" ht="16" customHeight="1" x14ac:dyDescent="0.35">
      <c r="A47" s="45" t="s">
        <v>30</v>
      </c>
      <c r="B47" s="45">
        <v>3</v>
      </c>
      <c r="C47" s="45" t="s">
        <v>31</v>
      </c>
      <c r="D47" s="45">
        <v>48</v>
      </c>
      <c r="E47" s="45" t="s">
        <v>94</v>
      </c>
      <c r="F47" s="45">
        <v>366</v>
      </c>
      <c r="G47" s="45" t="s">
        <v>160</v>
      </c>
      <c r="H47" s="45">
        <v>7792</v>
      </c>
      <c r="I47" s="45" t="s">
        <v>152</v>
      </c>
      <c r="J47" s="45" t="str">
        <f t="shared" si="2"/>
        <v>779205</v>
      </c>
      <c r="K47" s="45">
        <v>5</v>
      </c>
      <c r="L47" s="45" t="s">
        <v>163</v>
      </c>
      <c r="M47" s="45" t="s">
        <v>36</v>
      </c>
      <c r="N47" s="46">
        <v>100</v>
      </c>
      <c r="O47" s="46">
        <v>100</v>
      </c>
      <c r="P47" s="47">
        <f t="shared" si="15"/>
        <v>1</v>
      </c>
      <c r="Q47" s="46">
        <v>100</v>
      </c>
      <c r="R47" s="46">
        <v>100</v>
      </c>
      <c r="S47" s="47">
        <f t="shared" si="16"/>
        <v>1</v>
      </c>
      <c r="T47" s="46">
        <v>100</v>
      </c>
      <c r="U47" s="46">
        <v>100</v>
      </c>
      <c r="V47" s="47">
        <f t="shared" si="17"/>
        <v>1</v>
      </c>
      <c r="W47" s="46">
        <v>100</v>
      </c>
      <c r="X47" s="46">
        <v>24.99</v>
      </c>
      <c r="Y47" s="47">
        <f t="shared" si="3"/>
        <v>0.24989999999999998</v>
      </c>
      <c r="Z47" s="46">
        <v>100</v>
      </c>
      <c r="AA47" s="46"/>
      <c r="AB47" s="47">
        <f t="shared" si="4"/>
        <v>0</v>
      </c>
      <c r="AC47" s="46">
        <f>+Z47</f>
        <v>100</v>
      </c>
      <c r="AD47" s="46">
        <f>ROUND(MAX(O47,R47,U47,X47,AA47),2)</f>
        <v>100</v>
      </c>
      <c r="AE47" s="47">
        <f t="shared" si="5"/>
        <v>1</v>
      </c>
      <c r="AF47" s="48">
        <v>44753615767</v>
      </c>
      <c r="AG47" s="48">
        <v>41454900844</v>
      </c>
      <c r="AH47" s="47">
        <f t="shared" si="6"/>
        <v>0.9262916556245635</v>
      </c>
      <c r="AI47" s="48">
        <v>22147324104</v>
      </c>
      <c r="AJ47" s="48">
        <v>21310732245</v>
      </c>
      <c r="AK47" s="49">
        <f t="shared" si="7"/>
        <v>0.96222605245349235</v>
      </c>
      <c r="AL47" s="48">
        <v>22478399251</v>
      </c>
      <c r="AM47" s="48">
        <v>22449214112</v>
      </c>
      <c r="AN47" s="49">
        <f t="shared" si="8"/>
        <v>0.99870163623867914</v>
      </c>
      <c r="AO47" s="48">
        <f>IFERROR(INDEX('[1]PPTO METAS PROY'!$C$8:$C$93,MATCH('Plurianual_Metas Proy'!$J47,'[1]PPTO METAS PROY'!$M$8:$M$93,0)),0)</f>
        <v>22823885282</v>
      </c>
      <c r="AP47" s="48">
        <f>IFERROR(INDEX('[1]PPTO METAS PROY'!$F$8:$F$93,MATCH('Plurianual_Metas Proy'!$J47,'[1]PPTO METAS PROY'!$M$8:$M$93,0)),0)</f>
        <v>13993851225</v>
      </c>
      <c r="AQ47" s="47">
        <f t="shared" si="18"/>
        <v>0.61312309679527766</v>
      </c>
      <c r="AR47" s="57">
        <v>12791095000</v>
      </c>
      <c r="AS47" s="48"/>
      <c r="AT47" s="47">
        <f t="shared" si="19"/>
        <v>0</v>
      </c>
      <c r="AU47" s="48">
        <f t="shared" si="20"/>
        <v>124994319404</v>
      </c>
      <c r="AV47" s="48">
        <f t="shared" si="20"/>
        <v>99208698426</v>
      </c>
      <c r="AW47" s="47">
        <f t="shared" si="21"/>
        <v>0.79370565717745067</v>
      </c>
      <c r="AX47" s="51"/>
      <c r="AY47" s="52">
        <f t="shared" si="9"/>
        <v>1</v>
      </c>
      <c r="AZ47" s="52">
        <f t="shared" si="10"/>
        <v>1</v>
      </c>
      <c r="BA47" s="52">
        <f t="shared" si="11"/>
        <v>1</v>
      </c>
      <c r="BB47" s="52">
        <f t="shared" si="12"/>
        <v>0.24989999999999998</v>
      </c>
      <c r="BC47" s="52">
        <f t="shared" si="13"/>
        <v>0</v>
      </c>
      <c r="BD47" s="52">
        <f t="shared" si="14"/>
        <v>1</v>
      </c>
      <c r="BF47" s="13" t="s">
        <v>164</v>
      </c>
      <c r="BG47" s="44">
        <f t="shared" si="22"/>
        <v>0</v>
      </c>
    </row>
    <row r="48" spans="1:59" ht="16" customHeight="1" x14ac:dyDescent="0.35">
      <c r="A48" s="45" t="s">
        <v>30</v>
      </c>
      <c r="B48" s="45">
        <v>3</v>
      </c>
      <c r="C48" s="45" t="s">
        <v>31</v>
      </c>
      <c r="D48" s="45">
        <v>48</v>
      </c>
      <c r="E48" s="45" t="s">
        <v>94</v>
      </c>
      <c r="F48" s="45">
        <v>366</v>
      </c>
      <c r="G48" s="45" t="s">
        <v>160</v>
      </c>
      <c r="H48" s="45">
        <v>7792</v>
      </c>
      <c r="I48" s="45" t="s">
        <v>152</v>
      </c>
      <c r="J48" s="45" t="str">
        <f t="shared" si="2"/>
        <v>779206</v>
      </c>
      <c r="K48" s="45">
        <v>6</v>
      </c>
      <c r="L48" s="45" t="s">
        <v>165</v>
      </c>
      <c r="M48" s="45" t="s">
        <v>40</v>
      </c>
      <c r="N48" s="46">
        <v>1</v>
      </c>
      <c r="O48" s="46">
        <v>1</v>
      </c>
      <c r="P48" s="47">
        <f t="shared" si="15"/>
        <v>1</v>
      </c>
      <c r="Q48" s="46">
        <v>1</v>
      </c>
      <c r="R48" s="46">
        <v>1</v>
      </c>
      <c r="S48" s="47">
        <f t="shared" si="16"/>
        <v>1</v>
      </c>
      <c r="T48" s="46">
        <v>1</v>
      </c>
      <c r="U48" s="46">
        <v>1</v>
      </c>
      <c r="V48" s="47">
        <f t="shared" si="17"/>
        <v>1</v>
      </c>
      <c r="W48" s="46">
        <v>0</v>
      </c>
      <c r="X48" s="46">
        <v>0</v>
      </c>
      <c r="Y48" s="47">
        <f t="shared" si="3"/>
        <v>0</v>
      </c>
      <c r="Z48" s="46">
        <v>0</v>
      </c>
      <c r="AA48" s="46"/>
      <c r="AB48" s="47">
        <f t="shared" si="4"/>
        <v>0</v>
      </c>
      <c r="AC48" s="46">
        <f>Z48+O48+R48+T48+W48</f>
        <v>3</v>
      </c>
      <c r="AD48" s="46">
        <f>AA48+O48+R48+U48+X48</f>
        <v>3</v>
      </c>
      <c r="AE48" s="47">
        <f t="shared" si="5"/>
        <v>1</v>
      </c>
      <c r="AF48" s="48">
        <v>10000000</v>
      </c>
      <c r="AG48" s="48">
        <v>10000000</v>
      </c>
      <c r="AH48" s="47">
        <f t="shared" si="6"/>
        <v>1</v>
      </c>
      <c r="AI48" s="48">
        <v>35000000</v>
      </c>
      <c r="AJ48" s="48">
        <v>35000000</v>
      </c>
      <c r="AK48" s="49">
        <f t="shared" si="7"/>
        <v>1</v>
      </c>
      <c r="AL48" s="48">
        <v>96000000</v>
      </c>
      <c r="AM48" s="48">
        <v>96000000</v>
      </c>
      <c r="AN48" s="49">
        <f t="shared" si="8"/>
        <v>1</v>
      </c>
      <c r="AO48" s="48">
        <f>IFERROR(INDEX('[1]PPTO METAS PROY'!$C$8:$C$93,MATCH('Plurianual_Metas Proy'!$J48,'[1]PPTO METAS PROY'!$M$8:$M$93,0)),0)</f>
        <v>0</v>
      </c>
      <c r="AP48" s="48">
        <f>IFERROR(INDEX('[1]PPTO METAS PROY'!$F$8:$F$93,MATCH('Plurianual_Metas Proy'!$J48,'[1]PPTO METAS PROY'!$M$8:$M$93,0)),0)</f>
        <v>0</v>
      </c>
      <c r="AQ48" s="47">
        <f t="shared" si="18"/>
        <v>0</v>
      </c>
      <c r="AR48" s="56">
        <v>0</v>
      </c>
      <c r="AS48" s="48"/>
      <c r="AT48" s="47">
        <f t="shared" si="19"/>
        <v>0</v>
      </c>
      <c r="AU48" s="48">
        <f t="shared" si="20"/>
        <v>141000000</v>
      </c>
      <c r="AV48" s="48">
        <f t="shared" si="20"/>
        <v>141000000</v>
      </c>
      <c r="AW48" s="47">
        <f t="shared" si="21"/>
        <v>1</v>
      </c>
      <c r="AX48" s="51"/>
      <c r="AY48" s="52">
        <f t="shared" si="9"/>
        <v>1</v>
      </c>
      <c r="AZ48" s="52">
        <f t="shared" si="10"/>
        <v>1</v>
      </c>
      <c r="BA48" s="52">
        <f t="shared" si="11"/>
        <v>1</v>
      </c>
      <c r="BB48" s="52" t="str">
        <f t="shared" si="12"/>
        <v/>
      </c>
      <c r="BC48" s="52" t="str">
        <f t="shared" si="13"/>
        <v/>
      </c>
      <c r="BD48" s="52">
        <f t="shared" si="14"/>
        <v>1</v>
      </c>
      <c r="BF48" s="13" t="s">
        <v>166</v>
      </c>
      <c r="BG48" s="44">
        <f t="shared" si="22"/>
        <v>0</v>
      </c>
    </row>
    <row r="49" spans="1:59" ht="16" customHeight="1" x14ac:dyDescent="0.35">
      <c r="A49" s="45" t="s">
        <v>30</v>
      </c>
      <c r="B49" s="45">
        <v>3</v>
      </c>
      <c r="C49" s="45" t="s">
        <v>31</v>
      </c>
      <c r="D49" s="45">
        <v>48</v>
      </c>
      <c r="E49" s="45" t="s">
        <v>94</v>
      </c>
      <c r="F49" s="45">
        <v>366</v>
      </c>
      <c r="G49" s="45" t="s">
        <v>160</v>
      </c>
      <c r="H49" s="45">
        <v>7792</v>
      </c>
      <c r="I49" s="45" t="s">
        <v>152</v>
      </c>
      <c r="J49" s="45" t="str">
        <f t="shared" si="2"/>
        <v>779207</v>
      </c>
      <c r="K49" s="45">
        <v>7</v>
      </c>
      <c r="L49" s="45" t="s">
        <v>167</v>
      </c>
      <c r="M49" s="45" t="s">
        <v>36</v>
      </c>
      <c r="N49" s="46">
        <v>100</v>
      </c>
      <c r="O49" s="46">
        <v>100</v>
      </c>
      <c r="P49" s="47">
        <f t="shared" si="15"/>
        <v>1</v>
      </c>
      <c r="Q49" s="46">
        <v>100</v>
      </c>
      <c r="R49" s="46">
        <v>100</v>
      </c>
      <c r="S49" s="47">
        <f t="shared" si="16"/>
        <v>1</v>
      </c>
      <c r="T49" s="46">
        <v>100</v>
      </c>
      <c r="U49" s="46">
        <v>100</v>
      </c>
      <c r="V49" s="47">
        <f t="shared" si="17"/>
        <v>1</v>
      </c>
      <c r="W49" s="46">
        <v>100</v>
      </c>
      <c r="X49" s="46">
        <v>24.99</v>
      </c>
      <c r="Y49" s="47">
        <f t="shared" si="3"/>
        <v>0.24989999999999998</v>
      </c>
      <c r="Z49" s="46">
        <v>100</v>
      </c>
      <c r="AA49" s="46"/>
      <c r="AB49" s="47">
        <f t="shared" si="4"/>
        <v>0</v>
      </c>
      <c r="AC49" s="46">
        <f>+Z49</f>
        <v>100</v>
      </c>
      <c r="AD49" s="46">
        <f>ROUND(MAX(O49,R49,U49,X49,AA49),2)</f>
        <v>100</v>
      </c>
      <c r="AE49" s="47">
        <f t="shared" si="5"/>
        <v>1</v>
      </c>
      <c r="AF49" s="48">
        <v>16831033328</v>
      </c>
      <c r="AG49" s="48">
        <v>16694216332</v>
      </c>
      <c r="AH49" s="47">
        <f t="shared" si="6"/>
        <v>0.99187114698582457</v>
      </c>
      <c r="AI49" s="48">
        <v>35100596771</v>
      </c>
      <c r="AJ49" s="48">
        <v>31783775281</v>
      </c>
      <c r="AK49" s="49">
        <f t="shared" si="7"/>
        <v>0.90550526785515095</v>
      </c>
      <c r="AL49" s="48">
        <v>90318227009</v>
      </c>
      <c r="AM49" s="48">
        <v>88652025903</v>
      </c>
      <c r="AN49" s="49">
        <f t="shared" si="8"/>
        <v>0.9815518842521791</v>
      </c>
      <c r="AO49" s="48">
        <f>IFERROR(INDEX('[1]PPTO METAS PROY'!$C$8:$C$93,MATCH('Plurianual_Metas Proy'!$J49,'[1]PPTO METAS PROY'!$M$8:$M$93,0)),0)</f>
        <v>52537656409</v>
      </c>
      <c r="AP49" s="48">
        <f>IFERROR(INDEX('[1]PPTO METAS PROY'!$F$8:$F$93,MATCH('Plurianual_Metas Proy'!$J49,'[1]PPTO METAS PROY'!$M$8:$M$93,0)),0)</f>
        <v>18641395671</v>
      </c>
      <c r="AQ49" s="47">
        <f t="shared" si="18"/>
        <v>0.35481970352614783</v>
      </c>
      <c r="AR49" s="56">
        <v>1099567000</v>
      </c>
      <c r="AS49" s="48"/>
      <c r="AT49" s="47">
        <f t="shared" si="19"/>
        <v>0</v>
      </c>
      <c r="AU49" s="48">
        <f t="shared" si="20"/>
        <v>195887080517</v>
      </c>
      <c r="AV49" s="48">
        <f t="shared" si="20"/>
        <v>155771413187</v>
      </c>
      <c r="AW49" s="47">
        <f t="shared" si="21"/>
        <v>0.79521024447286826</v>
      </c>
      <c r="AX49" s="51"/>
      <c r="AY49" s="52">
        <f t="shared" si="9"/>
        <v>1</v>
      </c>
      <c r="AZ49" s="52">
        <f t="shared" si="10"/>
        <v>1</v>
      </c>
      <c r="BA49" s="52">
        <f t="shared" si="11"/>
        <v>1</v>
      </c>
      <c r="BB49" s="52">
        <f t="shared" si="12"/>
        <v>0.24989999999999998</v>
      </c>
      <c r="BC49" s="52">
        <f t="shared" si="13"/>
        <v>0</v>
      </c>
      <c r="BD49" s="52">
        <f t="shared" si="14"/>
        <v>1</v>
      </c>
      <c r="BF49" s="13" t="s">
        <v>168</v>
      </c>
      <c r="BG49" s="44">
        <f t="shared" si="22"/>
        <v>0</v>
      </c>
    </row>
    <row r="50" spans="1:59" ht="16" customHeight="1" x14ac:dyDescent="0.35">
      <c r="A50" s="45" t="s">
        <v>30</v>
      </c>
      <c r="B50" s="45">
        <v>3</v>
      </c>
      <c r="C50" s="45" t="s">
        <v>31</v>
      </c>
      <c r="D50" s="45">
        <v>48</v>
      </c>
      <c r="E50" s="45" t="s">
        <v>94</v>
      </c>
      <c r="F50" s="45">
        <v>366</v>
      </c>
      <c r="G50" s="45" t="s">
        <v>160</v>
      </c>
      <c r="H50" s="45">
        <v>7792</v>
      </c>
      <c r="I50" s="45" t="s">
        <v>152</v>
      </c>
      <c r="J50" s="45" t="str">
        <f t="shared" si="2"/>
        <v>779208</v>
      </c>
      <c r="K50" s="45">
        <v>8</v>
      </c>
      <c r="L50" s="45" t="s">
        <v>169</v>
      </c>
      <c r="M50" s="45" t="s">
        <v>36</v>
      </c>
      <c r="N50" s="46">
        <v>100</v>
      </c>
      <c r="O50" s="46">
        <v>100</v>
      </c>
      <c r="P50" s="47">
        <f t="shared" si="15"/>
        <v>1</v>
      </c>
      <c r="Q50" s="46">
        <v>100</v>
      </c>
      <c r="R50" s="46">
        <v>100</v>
      </c>
      <c r="S50" s="47">
        <f t="shared" si="16"/>
        <v>1</v>
      </c>
      <c r="T50" s="46">
        <v>100</v>
      </c>
      <c r="U50" s="46">
        <v>100</v>
      </c>
      <c r="V50" s="47">
        <f t="shared" si="17"/>
        <v>1</v>
      </c>
      <c r="W50" s="46">
        <v>100</v>
      </c>
      <c r="X50" s="46">
        <v>24.99</v>
      </c>
      <c r="Y50" s="47">
        <f t="shared" si="3"/>
        <v>0.24989999999999998</v>
      </c>
      <c r="Z50" s="46">
        <v>100</v>
      </c>
      <c r="AA50" s="46"/>
      <c r="AB50" s="47">
        <f t="shared" si="4"/>
        <v>0</v>
      </c>
      <c r="AC50" s="46">
        <f>+Z50</f>
        <v>100</v>
      </c>
      <c r="AD50" s="46">
        <f>ROUND(MAX(O50,R50,U50,X50,AA50),2)</f>
        <v>100</v>
      </c>
      <c r="AE50" s="47">
        <f t="shared" si="5"/>
        <v>1</v>
      </c>
      <c r="AF50" s="48">
        <v>6204524401</v>
      </c>
      <c r="AG50" s="48">
        <v>5985837695</v>
      </c>
      <c r="AH50" s="47">
        <f t="shared" si="6"/>
        <v>0.96475367137491574</v>
      </c>
      <c r="AI50" s="48">
        <v>8225041559</v>
      </c>
      <c r="AJ50" s="48">
        <v>7929297976</v>
      </c>
      <c r="AK50" s="49">
        <f t="shared" si="7"/>
        <v>0.96404351505356323</v>
      </c>
      <c r="AL50" s="48">
        <v>12309072673</v>
      </c>
      <c r="AM50" s="48">
        <v>12254897866</v>
      </c>
      <c r="AN50" s="49">
        <f t="shared" si="8"/>
        <v>0.99559879054749323</v>
      </c>
      <c r="AO50" s="48">
        <f>IFERROR(INDEX('[1]PPTO METAS PROY'!$C$8:$C$93,MATCH('Plurianual_Metas Proy'!$J50,'[1]PPTO METAS PROY'!$M$8:$M$93,0)),0)</f>
        <v>12768633600</v>
      </c>
      <c r="AP50" s="48">
        <f>IFERROR(INDEX('[1]PPTO METAS PROY'!$F$8:$F$93,MATCH('Plurianual_Metas Proy'!$J50,'[1]PPTO METAS PROY'!$M$8:$M$93,0)),0)</f>
        <v>8704027885</v>
      </c>
      <c r="AQ50" s="47">
        <f t="shared" si="18"/>
        <v>0.68167261726423101</v>
      </c>
      <c r="AR50" s="56">
        <v>8177852000</v>
      </c>
      <c r="AS50" s="48"/>
      <c r="AT50" s="47">
        <f t="shared" si="19"/>
        <v>0</v>
      </c>
      <c r="AU50" s="48">
        <f t="shared" si="20"/>
        <v>47685124233</v>
      </c>
      <c r="AV50" s="48">
        <f t="shared" si="20"/>
        <v>34874061422</v>
      </c>
      <c r="AW50" s="47">
        <f t="shared" si="21"/>
        <v>0.73134047531464252</v>
      </c>
      <c r="AX50" s="51"/>
      <c r="AY50" s="52">
        <f t="shared" si="9"/>
        <v>1</v>
      </c>
      <c r="AZ50" s="52">
        <f t="shared" si="10"/>
        <v>1</v>
      </c>
      <c r="BA50" s="52">
        <f t="shared" si="11"/>
        <v>1</v>
      </c>
      <c r="BB50" s="52">
        <f t="shared" si="12"/>
        <v>0.24989999999999998</v>
      </c>
      <c r="BC50" s="52">
        <f t="shared" si="13"/>
        <v>0</v>
      </c>
      <c r="BD50" s="52">
        <f t="shared" si="14"/>
        <v>1</v>
      </c>
      <c r="BF50" s="13" t="s">
        <v>170</v>
      </c>
      <c r="BG50" s="44">
        <f t="shared" si="22"/>
        <v>0</v>
      </c>
    </row>
    <row r="51" spans="1:59" ht="16" customHeight="1" x14ac:dyDescent="0.35">
      <c r="A51" s="45" t="s">
        <v>30</v>
      </c>
      <c r="B51" s="45">
        <v>3</v>
      </c>
      <c r="C51" s="45" t="s">
        <v>31</v>
      </c>
      <c r="D51" s="45">
        <v>48</v>
      </c>
      <c r="E51" s="45" t="s">
        <v>94</v>
      </c>
      <c r="F51" s="45">
        <v>346</v>
      </c>
      <c r="G51" s="45" t="s">
        <v>171</v>
      </c>
      <c r="H51" s="45">
        <v>7792</v>
      </c>
      <c r="I51" s="45" t="s">
        <v>152</v>
      </c>
      <c r="J51" s="45" t="str">
        <f t="shared" si="2"/>
        <v>779209</v>
      </c>
      <c r="K51" s="45">
        <v>9</v>
      </c>
      <c r="L51" s="45" t="s">
        <v>172</v>
      </c>
      <c r="M51" s="45" t="s">
        <v>44</v>
      </c>
      <c r="N51" s="46">
        <v>60</v>
      </c>
      <c r="O51" s="46">
        <v>45.7</v>
      </c>
      <c r="P51" s="47">
        <f t="shared" si="15"/>
        <v>0.76166666666666671</v>
      </c>
      <c r="Q51" s="46">
        <v>66</v>
      </c>
      <c r="R51" s="46">
        <v>61.59</v>
      </c>
      <c r="S51" s="47">
        <f t="shared" si="16"/>
        <v>0.93318181818181822</v>
      </c>
      <c r="T51" s="46">
        <v>98</v>
      </c>
      <c r="U51" s="46">
        <v>98</v>
      </c>
      <c r="V51" s="47">
        <f t="shared" si="17"/>
        <v>1</v>
      </c>
      <c r="W51" s="46">
        <v>100</v>
      </c>
      <c r="X51" s="46">
        <v>98.71</v>
      </c>
      <c r="Y51" s="47">
        <f t="shared" si="3"/>
        <v>0.98709999999999998</v>
      </c>
      <c r="Z51" s="46">
        <v>0</v>
      </c>
      <c r="AA51" s="46"/>
      <c r="AB51" s="47">
        <f t="shared" si="4"/>
        <v>0</v>
      </c>
      <c r="AC51" s="46">
        <f>+W51</f>
        <v>100</v>
      </c>
      <c r="AD51" s="46">
        <f>MAX(O51,R51,U51,X51,AA51)</f>
        <v>98.71</v>
      </c>
      <c r="AE51" s="47">
        <f t="shared" si="5"/>
        <v>0.98709999999999998</v>
      </c>
      <c r="AF51" s="48">
        <v>35005313998</v>
      </c>
      <c r="AG51" s="48">
        <v>23315160293</v>
      </c>
      <c r="AH51" s="47">
        <f t="shared" si="6"/>
        <v>0.66604631212084231</v>
      </c>
      <c r="AI51" s="48">
        <v>96811501498</v>
      </c>
      <c r="AJ51" s="48">
        <v>74414889721</v>
      </c>
      <c r="AK51" s="49">
        <f t="shared" si="7"/>
        <v>0.76865753107379819</v>
      </c>
      <c r="AL51" s="48">
        <v>38138578345</v>
      </c>
      <c r="AM51" s="48">
        <v>20023276966</v>
      </c>
      <c r="AN51" s="49">
        <f t="shared" si="8"/>
        <v>0.52501372192928286</v>
      </c>
      <c r="AO51" s="48">
        <f>IFERROR(INDEX('[1]PPTO METAS PROY'!$C$8:$C$93,MATCH('Plurianual_Metas Proy'!$J51,'[1]PPTO METAS PROY'!$M$8:$M$93,0)),0)</f>
        <v>9755846508</v>
      </c>
      <c r="AP51" s="48">
        <f>IFERROR(INDEX('[1]PPTO METAS PROY'!$F$8:$F$93,MATCH('Plurianual_Metas Proy'!$J51,'[1]PPTO METAS PROY'!$M$8:$M$93,0)),0)</f>
        <v>1223091171</v>
      </c>
      <c r="AQ51" s="47">
        <f t="shared" si="18"/>
        <v>0.12537007116676543</v>
      </c>
      <c r="AR51" s="57">
        <v>0</v>
      </c>
      <c r="AS51" s="48"/>
      <c r="AT51" s="47">
        <f t="shared" si="19"/>
        <v>0</v>
      </c>
      <c r="AU51" s="48">
        <f t="shared" si="20"/>
        <v>179711240349</v>
      </c>
      <c r="AV51" s="48">
        <f t="shared" si="20"/>
        <v>118976418151</v>
      </c>
      <c r="AW51" s="47">
        <f t="shared" si="21"/>
        <v>0.66204216230407897</v>
      </c>
      <c r="AX51" s="51"/>
      <c r="AY51" s="52">
        <f t="shared" si="9"/>
        <v>0.76166666666666671</v>
      </c>
      <c r="AZ51" s="52">
        <f t="shared" si="10"/>
        <v>0.93318181818181822</v>
      </c>
      <c r="BA51" s="52">
        <f t="shared" si="11"/>
        <v>1</v>
      </c>
      <c r="BB51" s="52">
        <f t="shared" si="12"/>
        <v>0.98709999999999998</v>
      </c>
      <c r="BC51" s="52" t="str">
        <f t="shared" si="13"/>
        <v/>
      </c>
      <c r="BD51" s="52">
        <f t="shared" si="14"/>
        <v>0.98709999999999998</v>
      </c>
      <c r="BF51" s="13" t="s">
        <v>173</v>
      </c>
      <c r="BG51" s="44">
        <f t="shared" si="22"/>
        <v>0</v>
      </c>
    </row>
    <row r="52" spans="1:59" ht="16" customHeight="1" x14ac:dyDescent="0.35">
      <c r="A52" s="45" t="s">
        <v>30</v>
      </c>
      <c r="B52" s="45">
        <v>3</v>
      </c>
      <c r="C52" s="45" t="s">
        <v>31</v>
      </c>
      <c r="D52" s="45">
        <v>48</v>
      </c>
      <c r="E52" s="45" t="s">
        <v>94</v>
      </c>
      <c r="F52" s="45">
        <v>349</v>
      </c>
      <c r="G52" s="45" t="s">
        <v>174</v>
      </c>
      <c r="H52" s="45">
        <v>7797</v>
      </c>
      <c r="I52" s="45" t="s">
        <v>175</v>
      </c>
      <c r="J52" s="45" t="str">
        <f t="shared" si="2"/>
        <v>779701</v>
      </c>
      <c r="K52" s="45">
        <v>1</v>
      </c>
      <c r="L52" s="45" t="s">
        <v>176</v>
      </c>
      <c r="M52" s="45" t="s">
        <v>36</v>
      </c>
      <c r="N52" s="46">
        <v>0.7</v>
      </c>
      <c r="O52" s="46">
        <v>0.5</v>
      </c>
      <c r="P52" s="47">
        <f t="shared" si="15"/>
        <v>0.7142857142857143</v>
      </c>
      <c r="Q52" s="46">
        <v>1</v>
      </c>
      <c r="R52" s="46">
        <v>1</v>
      </c>
      <c r="S52" s="47">
        <f t="shared" si="16"/>
        <v>1</v>
      </c>
      <c r="T52" s="46">
        <v>0</v>
      </c>
      <c r="U52" s="46">
        <v>0</v>
      </c>
      <c r="V52" s="47">
        <f t="shared" si="17"/>
        <v>0</v>
      </c>
      <c r="W52" s="46">
        <v>0</v>
      </c>
      <c r="X52" s="46">
        <v>0</v>
      </c>
      <c r="Y52" s="47">
        <f t="shared" si="3"/>
        <v>0</v>
      </c>
      <c r="Z52" s="46">
        <v>0</v>
      </c>
      <c r="AA52" s="46"/>
      <c r="AB52" s="47">
        <f t="shared" si="4"/>
        <v>0</v>
      </c>
      <c r="AC52" s="46">
        <f>+Q52</f>
        <v>1</v>
      </c>
      <c r="AD52" s="46">
        <f>ROUND(MAX(O52,R52,U52,X52,AA52),2)</f>
        <v>1</v>
      </c>
      <c r="AE52" s="47">
        <f t="shared" si="5"/>
        <v>1</v>
      </c>
      <c r="AF52" s="48">
        <v>66000000</v>
      </c>
      <c r="AG52" s="48">
        <v>66000000</v>
      </c>
      <c r="AH52" s="47">
        <f t="shared" si="6"/>
        <v>1</v>
      </c>
      <c r="AI52" s="48">
        <v>45000000</v>
      </c>
      <c r="AJ52" s="48">
        <v>30483000</v>
      </c>
      <c r="AK52" s="49">
        <f t="shared" si="7"/>
        <v>0.6774</v>
      </c>
      <c r="AL52" s="48">
        <v>0</v>
      </c>
      <c r="AM52" s="48">
        <v>0</v>
      </c>
      <c r="AN52" s="49">
        <f t="shared" si="8"/>
        <v>0</v>
      </c>
      <c r="AO52" s="48">
        <f>IFERROR(INDEX('[1]PPTO METAS PROY'!$C$8:$C$93,MATCH('Plurianual_Metas Proy'!$J52,'[1]PPTO METAS PROY'!$M$8:$M$93,0)),0)</f>
        <v>0</v>
      </c>
      <c r="AP52" s="48">
        <f>IFERROR(INDEX('[1]PPTO METAS PROY'!$F$8:$F$93,MATCH('Plurianual_Metas Proy'!$J52,'[1]PPTO METAS PROY'!$M$8:$M$93,0)),0)</f>
        <v>0</v>
      </c>
      <c r="AQ52" s="47">
        <f t="shared" si="18"/>
        <v>0</v>
      </c>
      <c r="AR52" s="48">
        <v>0</v>
      </c>
      <c r="AS52" s="48"/>
      <c r="AT52" s="47">
        <f t="shared" si="19"/>
        <v>0</v>
      </c>
      <c r="AU52" s="48">
        <f t="shared" si="20"/>
        <v>111000000</v>
      </c>
      <c r="AV52" s="48">
        <f t="shared" si="20"/>
        <v>96483000</v>
      </c>
      <c r="AW52" s="47">
        <f t="shared" si="21"/>
        <v>0.86921621621621625</v>
      </c>
      <c r="AX52" s="51"/>
      <c r="AY52" s="52">
        <f t="shared" si="9"/>
        <v>0.7142857142857143</v>
      </c>
      <c r="AZ52" s="52">
        <f t="shared" si="10"/>
        <v>1</v>
      </c>
      <c r="BA52" s="52" t="str">
        <f t="shared" si="11"/>
        <v/>
      </c>
      <c r="BB52" s="52" t="str">
        <f t="shared" si="12"/>
        <v/>
      </c>
      <c r="BC52" s="52" t="str">
        <f t="shared" si="13"/>
        <v/>
      </c>
      <c r="BD52" s="52">
        <f t="shared" si="14"/>
        <v>1</v>
      </c>
      <c r="BF52" s="13" t="s">
        <v>177</v>
      </c>
      <c r="BG52" s="44">
        <f t="shared" si="22"/>
        <v>0</v>
      </c>
    </row>
    <row r="53" spans="1:59" ht="16" customHeight="1" x14ac:dyDescent="0.35">
      <c r="A53" s="45" t="s">
        <v>30</v>
      </c>
      <c r="B53" s="45">
        <v>3</v>
      </c>
      <c r="C53" s="45" t="s">
        <v>31</v>
      </c>
      <c r="D53" s="45">
        <v>48</v>
      </c>
      <c r="E53" s="45" t="s">
        <v>94</v>
      </c>
      <c r="F53" s="45">
        <v>349</v>
      </c>
      <c r="G53" s="45" t="s">
        <v>174</v>
      </c>
      <c r="H53" s="45">
        <v>7797</v>
      </c>
      <c r="I53" s="45" t="s">
        <v>175</v>
      </c>
      <c r="J53" s="45" t="str">
        <f t="shared" si="2"/>
        <v>779702</v>
      </c>
      <c r="K53" s="45">
        <v>2</v>
      </c>
      <c r="L53" s="45" t="s">
        <v>178</v>
      </c>
      <c r="M53" s="45" t="s">
        <v>44</v>
      </c>
      <c r="N53" s="46">
        <v>0.15</v>
      </c>
      <c r="O53" s="46">
        <v>0.15</v>
      </c>
      <c r="P53" s="47">
        <f t="shared" si="15"/>
        <v>1</v>
      </c>
      <c r="Q53" s="46">
        <v>0.45</v>
      </c>
      <c r="R53" s="46">
        <v>0.45</v>
      </c>
      <c r="S53" s="47">
        <f t="shared" si="16"/>
        <v>1</v>
      </c>
      <c r="T53" s="46">
        <v>0.85</v>
      </c>
      <c r="U53" s="46">
        <v>0.8</v>
      </c>
      <c r="V53" s="47">
        <f t="shared" si="17"/>
        <v>0.94117647058823539</v>
      </c>
      <c r="W53" s="46">
        <v>0.9</v>
      </c>
      <c r="X53" s="46">
        <v>0.83</v>
      </c>
      <c r="Y53" s="47">
        <f t="shared" si="3"/>
        <v>0.92222222222222217</v>
      </c>
      <c r="Z53" s="46">
        <v>1</v>
      </c>
      <c r="AA53" s="46"/>
      <c r="AB53" s="47">
        <f t="shared" si="4"/>
        <v>0</v>
      </c>
      <c r="AC53" s="46">
        <f>+Z53</f>
        <v>1</v>
      </c>
      <c r="AD53" s="46">
        <f>MAX(O53,R53,U53,X53,AA53)</f>
        <v>0.83</v>
      </c>
      <c r="AE53" s="47">
        <f t="shared" si="5"/>
        <v>0.83</v>
      </c>
      <c r="AF53" s="48">
        <v>15284189047</v>
      </c>
      <c r="AG53" s="48">
        <v>14008444175</v>
      </c>
      <c r="AH53" s="47">
        <f t="shared" si="6"/>
        <v>0.91653172647387504</v>
      </c>
      <c r="AI53" s="48">
        <v>60782511955</v>
      </c>
      <c r="AJ53" s="48">
        <v>57042139795</v>
      </c>
      <c r="AK53" s="49">
        <f t="shared" si="7"/>
        <v>0.93846302102866097</v>
      </c>
      <c r="AL53" s="48">
        <v>52224728554</v>
      </c>
      <c r="AM53" s="48">
        <v>52066244434</v>
      </c>
      <c r="AN53" s="49">
        <f t="shared" si="8"/>
        <v>0.99696534334618647</v>
      </c>
      <c r="AO53" s="48">
        <f>IFERROR(INDEX('[1]PPTO METAS PROY'!$C$8:$C$93,MATCH('Plurianual_Metas Proy'!$J53,'[1]PPTO METAS PROY'!$M$8:$M$93,0)),0)</f>
        <v>5084935782</v>
      </c>
      <c r="AP53" s="48">
        <f>IFERROR(INDEX('[1]PPTO METAS PROY'!$F$8:$F$93,MATCH('Plurianual_Metas Proy'!$J53,'[1]PPTO METAS PROY'!$M$8:$M$93,0)),0)</f>
        <v>2053560417</v>
      </c>
      <c r="AQ53" s="47">
        <f t="shared" si="18"/>
        <v>0.40385178988284026</v>
      </c>
      <c r="AR53" s="54">
        <v>1106144000</v>
      </c>
      <c r="AS53" s="48"/>
      <c r="AT53" s="47">
        <f t="shared" si="19"/>
        <v>0</v>
      </c>
      <c r="AU53" s="48">
        <f t="shared" si="20"/>
        <v>134482509338</v>
      </c>
      <c r="AV53" s="48">
        <f t="shared" si="20"/>
        <v>125170388821</v>
      </c>
      <c r="AW53" s="47">
        <f t="shared" si="21"/>
        <v>0.93075589857120011</v>
      </c>
      <c r="AX53" s="51"/>
      <c r="AY53" s="52">
        <f t="shared" si="9"/>
        <v>1</v>
      </c>
      <c r="AZ53" s="52">
        <f t="shared" si="10"/>
        <v>1</v>
      </c>
      <c r="BA53" s="52">
        <f t="shared" si="11"/>
        <v>0.94117647058823539</v>
      </c>
      <c r="BB53" s="52">
        <f t="shared" si="12"/>
        <v>0.92222222222222217</v>
      </c>
      <c r="BC53" s="52">
        <f t="shared" si="13"/>
        <v>0</v>
      </c>
      <c r="BD53" s="52">
        <f t="shared" si="14"/>
        <v>0.83</v>
      </c>
      <c r="BF53" s="13" t="s">
        <v>179</v>
      </c>
      <c r="BG53" s="44">
        <f t="shared" si="22"/>
        <v>0</v>
      </c>
    </row>
    <row r="54" spans="1:59" ht="16" customHeight="1" x14ac:dyDescent="0.35">
      <c r="A54" s="45" t="s">
        <v>30</v>
      </c>
      <c r="B54" s="45">
        <v>3</v>
      </c>
      <c r="C54" s="45" t="s">
        <v>31</v>
      </c>
      <c r="D54" s="45">
        <v>48</v>
      </c>
      <c r="E54" s="45" t="s">
        <v>94</v>
      </c>
      <c r="F54" s="45">
        <v>351</v>
      </c>
      <c r="G54" s="45" t="s">
        <v>180</v>
      </c>
      <c r="H54" s="45">
        <v>7797</v>
      </c>
      <c r="I54" s="45" t="s">
        <v>175</v>
      </c>
      <c r="J54" s="45" t="str">
        <f t="shared" si="2"/>
        <v>779703</v>
      </c>
      <c r="K54" s="45">
        <v>3</v>
      </c>
      <c r="L54" s="45" t="s">
        <v>181</v>
      </c>
      <c r="M54" s="45" t="s">
        <v>36</v>
      </c>
      <c r="N54" s="46">
        <v>0.85</v>
      </c>
      <c r="O54" s="46">
        <v>0.9</v>
      </c>
      <c r="P54" s="47">
        <f t="shared" si="15"/>
        <v>1.0588235294117647</v>
      </c>
      <c r="Q54" s="46">
        <v>1</v>
      </c>
      <c r="R54" s="46">
        <v>1</v>
      </c>
      <c r="S54" s="47">
        <f t="shared" si="16"/>
        <v>1</v>
      </c>
      <c r="T54" s="46">
        <v>0</v>
      </c>
      <c r="U54" s="46">
        <v>0</v>
      </c>
      <c r="V54" s="47">
        <f t="shared" si="17"/>
        <v>0</v>
      </c>
      <c r="W54" s="46">
        <v>0</v>
      </c>
      <c r="X54" s="46">
        <v>0</v>
      </c>
      <c r="Y54" s="47">
        <f t="shared" si="3"/>
        <v>0</v>
      </c>
      <c r="Z54" s="46">
        <v>0</v>
      </c>
      <c r="AA54" s="46"/>
      <c r="AB54" s="47">
        <f t="shared" si="4"/>
        <v>0</v>
      </c>
      <c r="AC54" s="46">
        <f>+Q54</f>
        <v>1</v>
      </c>
      <c r="AD54" s="46">
        <f>ROUND(MAX(O54,R54,U54,X54,AA54),2)</f>
        <v>1</v>
      </c>
      <c r="AE54" s="47">
        <f t="shared" si="5"/>
        <v>1</v>
      </c>
      <c r="AF54" s="48">
        <v>215344123</v>
      </c>
      <c r="AG54" s="48">
        <v>215344123</v>
      </c>
      <c r="AH54" s="47">
        <f t="shared" si="6"/>
        <v>1</v>
      </c>
      <c r="AI54" s="48">
        <v>45000000</v>
      </c>
      <c r="AJ54" s="48">
        <v>30483000</v>
      </c>
      <c r="AK54" s="49">
        <f t="shared" si="7"/>
        <v>0.6774</v>
      </c>
      <c r="AL54" s="48">
        <v>0</v>
      </c>
      <c r="AM54" s="48">
        <v>0</v>
      </c>
      <c r="AN54" s="49">
        <f t="shared" si="8"/>
        <v>0</v>
      </c>
      <c r="AO54" s="48">
        <f>IFERROR(INDEX('[1]PPTO METAS PROY'!$C$8:$C$93,MATCH('Plurianual_Metas Proy'!$J54,'[1]PPTO METAS PROY'!$M$8:$M$93,0)),0)</f>
        <v>0</v>
      </c>
      <c r="AP54" s="48">
        <f>IFERROR(INDEX('[1]PPTO METAS PROY'!$F$8:$F$93,MATCH('Plurianual_Metas Proy'!$J54,'[1]PPTO METAS PROY'!$M$8:$M$93,0)),0)</f>
        <v>0</v>
      </c>
      <c r="AQ54" s="47">
        <f t="shared" si="18"/>
        <v>0</v>
      </c>
      <c r="AR54" s="48">
        <v>0</v>
      </c>
      <c r="AS54" s="48"/>
      <c r="AT54" s="47">
        <f t="shared" si="19"/>
        <v>0</v>
      </c>
      <c r="AU54" s="48">
        <f t="shared" si="20"/>
        <v>260344123</v>
      </c>
      <c r="AV54" s="48">
        <f t="shared" si="20"/>
        <v>245827123</v>
      </c>
      <c r="AW54" s="47">
        <f t="shared" si="21"/>
        <v>0.94423918683964303</v>
      </c>
      <c r="AX54" s="51"/>
      <c r="AY54" s="52">
        <f t="shared" si="9"/>
        <v>1</v>
      </c>
      <c r="AZ54" s="52">
        <f t="shared" si="10"/>
        <v>1</v>
      </c>
      <c r="BA54" s="52" t="str">
        <f t="shared" si="11"/>
        <v/>
      </c>
      <c r="BB54" s="52" t="str">
        <f t="shared" si="12"/>
        <v/>
      </c>
      <c r="BC54" s="52" t="str">
        <f t="shared" si="13"/>
        <v/>
      </c>
      <c r="BD54" s="52">
        <f t="shared" si="14"/>
        <v>1</v>
      </c>
      <c r="BF54" s="13" t="s">
        <v>182</v>
      </c>
      <c r="BG54" s="44">
        <f t="shared" si="22"/>
        <v>0</v>
      </c>
    </row>
    <row r="55" spans="1:59" ht="16" customHeight="1" x14ac:dyDescent="0.35">
      <c r="A55" s="45" t="s">
        <v>30</v>
      </c>
      <c r="B55" s="45">
        <v>3</v>
      </c>
      <c r="C55" s="45" t="s">
        <v>31</v>
      </c>
      <c r="D55" s="45">
        <v>48</v>
      </c>
      <c r="E55" s="45" t="s">
        <v>94</v>
      </c>
      <c r="F55" s="45">
        <v>351</v>
      </c>
      <c r="G55" s="45" t="s">
        <v>180</v>
      </c>
      <c r="H55" s="45">
        <v>7797</v>
      </c>
      <c r="I55" s="45" t="s">
        <v>175</v>
      </c>
      <c r="J55" s="45" t="str">
        <f t="shared" si="2"/>
        <v>779704</v>
      </c>
      <c r="K55" s="45">
        <v>4</v>
      </c>
      <c r="L55" s="45" t="s">
        <v>183</v>
      </c>
      <c r="M55" s="45" t="s">
        <v>44</v>
      </c>
      <c r="N55" s="46">
        <v>0.2</v>
      </c>
      <c r="O55" s="46">
        <v>0.2</v>
      </c>
      <c r="P55" s="47">
        <f t="shared" si="15"/>
        <v>1</v>
      </c>
      <c r="Q55" s="46">
        <v>0.5</v>
      </c>
      <c r="R55" s="46">
        <v>0.5</v>
      </c>
      <c r="S55" s="47">
        <f t="shared" si="16"/>
        <v>1</v>
      </c>
      <c r="T55" s="46">
        <v>0.8</v>
      </c>
      <c r="U55" s="46">
        <v>0.8</v>
      </c>
      <c r="V55" s="47">
        <f t="shared" si="17"/>
        <v>1</v>
      </c>
      <c r="W55" s="46">
        <v>0.9</v>
      </c>
      <c r="X55" s="46">
        <v>0.84</v>
      </c>
      <c r="Y55" s="47">
        <f t="shared" si="3"/>
        <v>0.93333333333333324</v>
      </c>
      <c r="Z55" s="46">
        <v>1</v>
      </c>
      <c r="AA55" s="46"/>
      <c r="AB55" s="47">
        <f t="shared" si="4"/>
        <v>0</v>
      </c>
      <c r="AC55" s="46">
        <f>+Z55</f>
        <v>1</v>
      </c>
      <c r="AD55" s="46">
        <f>MAX(O55,R55,U55,X55,AA55)</f>
        <v>0.84</v>
      </c>
      <c r="AE55" s="47">
        <f t="shared" si="5"/>
        <v>0.84</v>
      </c>
      <c r="AF55" s="48">
        <v>11344978598</v>
      </c>
      <c r="AG55" s="48">
        <v>9314352315</v>
      </c>
      <c r="AH55" s="47">
        <f t="shared" si="6"/>
        <v>0.8210110080456231</v>
      </c>
      <c r="AI55" s="48">
        <v>125048186805</v>
      </c>
      <c r="AJ55" s="48">
        <v>118040623652</v>
      </c>
      <c r="AK55" s="49">
        <f t="shared" si="7"/>
        <v>0.94396109746135237</v>
      </c>
      <c r="AL55" s="48">
        <v>100574292613</v>
      </c>
      <c r="AM55" s="48">
        <v>96889740735</v>
      </c>
      <c r="AN55" s="49">
        <f t="shared" si="8"/>
        <v>0.96336487404213922</v>
      </c>
      <c r="AO55" s="48">
        <f>IFERROR(INDEX('[1]PPTO METAS PROY'!$C$8:$C$93,MATCH('Plurianual_Metas Proy'!$J55,'[1]PPTO METAS PROY'!$M$8:$M$93,0)),0)</f>
        <v>95206664218</v>
      </c>
      <c r="AP55" s="48">
        <f>IFERROR(INDEX('[1]PPTO METAS PROY'!$F$8:$F$93,MATCH('Plurianual_Metas Proy'!$J55,'[1]PPTO METAS PROY'!$M$8:$M$93,0)),0)</f>
        <v>17697493109</v>
      </c>
      <c r="AQ55" s="47">
        <f t="shared" si="18"/>
        <v>0.18588502448186889</v>
      </c>
      <c r="AR55" s="48">
        <v>13069000000</v>
      </c>
      <c r="AS55" s="48"/>
      <c r="AT55" s="47">
        <f t="shared" si="19"/>
        <v>0</v>
      </c>
      <c r="AU55" s="48">
        <f t="shared" si="20"/>
        <v>345243122234</v>
      </c>
      <c r="AV55" s="48">
        <f t="shared" si="20"/>
        <v>241942209811</v>
      </c>
      <c r="AW55" s="47">
        <f t="shared" si="21"/>
        <v>0.70078792082935581</v>
      </c>
      <c r="AX55" s="51"/>
      <c r="AY55" s="52">
        <f t="shared" si="9"/>
        <v>1</v>
      </c>
      <c r="AZ55" s="52">
        <f t="shared" si="10"/>
        <v>1</v>
      </c>
      <c r="BA55" s="52">
        <f t="shared" si="11"/>
        <v>1</v>
      </c>
      <c r="BB55" s="52">
        <f t="shared" si="12"/>
        <v>0.93333333333333324</v>
      </c>
      <c r="BC55" s="52">
        <f t="shared" si="13"/>
        <v>0</v>
      </c>
      <c r="BD55" s="52">
        <f t="shared" si="14"/>
        <v>0.84</v>
      </c>
      <c r="BF55" s="13" t="s">
        <v>184</v>
      </c>
      <c r="BG55" s="44">
        <f t="shared" si="22"/>
        <v>0</v>
      </c>
    </row>
    <row r="56" spans="1:59" ht="16" customHeight="1" x14ac:dyDescent="0.35">
      <c r="A56" s="45" t="s">
        <v>30</v>
      </c>
      <c r="B56" s="45">
        <v>3</v>
      </c>
      <c r="C56" s="45" t="s">
        <v>31</v>
      </c>
      <c r="D56" s="45">
        <v>48</v>
      </c>
      <c r="E56" s="45" t="s">
        <v>94</v>
      </c>
      <c r="F56" s="45">
        <v>361</v>
      </c>
      <c r="G56" s="45" t="s">
        <v>185</v>
      </c>
      <c r="H56" s="45">
        <v>7797</v>
      </c>
      <c r="I56" s="45" t="s">
        <v>175</v>
      </c>
      <c r="J56" s="45" t="str">
        <f t="shared" si="2"/>
        <v>779705</v>
      </c>
      <c r="K56" s="45">
        <v>5</v>
      </c>
      <c r="L56" s="45" t="s">
        <v>186</v>
      </c>
      <c r="M56" s="45" t="s">
        <v>36</v>
      </c>
      <c r="N56" s="46">
        <v>0.85</v>
      </c>
      <c r="O56" s="46">
        <v>0.9</v>
      </c>
      <c r="P56" s="47">
        <f t="shared" si="15"/>
        <v>1.0588235294117647</v>
      </c>
      <c r="Q56" s="46">
        <v>1</v>
      </c>
      <c r="R56" s="46">
        <v>1</v>
      </c>
      <c r="S56" s="47">
        <f t="shared" si="16"/>
        <v>1</v>
      </c>
      <c r="T56" s="46">
        <v>0</v>
      </c>
      <c r="U56" s="46">
        <v>0</v>
      </c>
      <c r="V56" s="47">
        <f t="shared" si="17"/>
        <v>0</v>
      </c>
      <c r="W56" s="46">
        <v>0</v>
      </c>
      <c r="X56" s="46">
        <v>0</v>
      </c>
      <c r="Y56" s="47">
        <f t="shared" si="3"/>
        <v>0</v>
      </c>
      <c r="Z56" s="46">
        <v>0</v>
      </c>
      <c r="AA56" s="46"/>
      <c r="AB56" s="47">
        <f t="shared" si="4"/>
        <v>0</v>
      </c>
      <c r="AC56" s="46">
        <f>+Q56</f>
        <v>1</v>
      </c>
      <c r="AD56" s="46">
        <f>ROUND(MAX(O56,R56,U56,X56,AA56),2)</f>
        <v>1</v>
      </c>
      <c r="AE56" s="47">
        <f t="shared" si="5"/>
        <v>1</v>
      </c>
      <c r="AF56" s="48">
        <v>11857777</v>
      </c>
      <c r="AG56" s="48">
        <v>11857777</v>
      </c>
      <c r="AH56" s="47">
        <f t="shared" si="6"/>
        <v>1</v>
      </c>
      <c r="AI56" s="48">
        <v>33767234</v>
      </c>
      <c r="AJ56" s="48">
        <v>30483000</v>
      </c>
      <c r="AK56" s="49">
        <f t="shared" si="7"/>
        <v>0.90273902801751549</v>
      </c>
      <c r="AL56" s="48">
        <v>0</v>
      </c>
      <c r="AM56" s="48">
        <v>0</v>
      </c>
      <c r="AN56" s="49">
        <f t="shared" si="8"/>
        <v>0</v>
      </c>
      <c r="AO56" s="48">
        <f>IFERROR(INDEX('[1]PPTO METAS PROY'!$C$8:$C$93,MATCH('Plurianual_Metas Proy'!$J56,'[1]PPTO METAS PROY'!$M$8:$M$93,0)),0)</f>
        <v>0</v>
      </c>
      <c r="AP56" s="48">
        <f>IFERROR(INDEX('[1]PPTO METAS PROY'!$F$8:$F$93,MATCH('Plurianual_Metas Proy'!$J56,'[1]PPTO METAS PROY'!$M$8:$M$93,0)),0)</f>
        <v>0</v>
      </c>
      <c r="AQ56" s="47">
        <f t="shared" si="18"/>
        <v>0</v>
      </c>
      <c r="AR56" s="48">
        <v>0</v>
      </c>
      <c r="AS56" s="48"/>
      <c r="AT56" s="47">
        <f t="shared" si="19"/>
        <v>0</v>
      </c>
      <c r="AU56" s="48">
        <f t="shared" si="20"/>
        <v>45625011</v>
      </c>
      <c r="AV56" s="48">
        <f t="shared" si="20"/>
        <v>42340777</v>
      </c>
      <c r="AW56" s="47">
        <f t="shared" si="21"/>
        <v>0.92801680639594808</v>
      </c>
      <c r="AX56" s="51"/>
      <c r="AY56" s="52">
        <f t="shared" si="9"/>
        <v>1</v>
      </c>
      <c r="AZ56" s="52">
        <f t="shared" si="10"/>
        <v>1</v>
      </c>
      <c r="BA56" s="52" t="str">
        <f t="shared" si="11"/>
        <v/>
      </c>
      <c r="BB56" s="52" t="str">
        <f t="shared" si="12"/>
        <v/>
      </c>
      <c r="BC56" s="52" t="str">
        <f t="shared" si="13"/>
        <v/>
      </c>
      <c r="BD56" s="52">
        <f t="shared" si="14"/>
        <v>1</v>
      </c>
      <c r="BF56" s="13" t="s">
        <v>187</v>
      </c>
      <c r="BG56" s="44">
        <f t="shared" si="22"/>
        <v>0</v>
      </c>
    </row>
    <row r="57" spans="1:59" ht="16" customHeight="1" x14ac:dyDescent="0.35">
      <c r="A57" s="45" t="s">
        <v>30</v>
      </c>
      <c r="B57" s="45">
        <v>3</v>
      </c>
      <c r="C57" s="45" t="s">
        <v>31</v>
      </c>
      <c r="D57" s="45">
        <v>48</v>
      </c>
      <c r="E57" s="45" t="s">
        <v>94</v>
      </c>
      <c r="F57" s="45">
        <v>361</v>
      </c>
      <c r="G57" s="45" t="s">
        <v>185</v>
      </c>
      <c r="H57" s="45">
        <v>7797</v>
      </c>
      <c r="I57" s="45" t="s">
        <v>175</v>
      </c>
      <c r="J57" s="45" t="str">
        <f t="shared" si="2"/>
        <v>779706</v>
      </c>
      <c r="K57" s="45">
        <v>6</v>
      </c>
      <c r="L57" s="45" t="s">
        <v>188</v>
      </c>
      <c r="M57" s="45" t="s">
        <v>44</v>
      </c>
      <c r="N57" s="46">
        <v>0.2</v>
      </c>
      <c r="O57" s="46">
        <v>0.2</v>
      </c>
      <c r="P57" s="47">
        <f t="shared" si="15"/>
        <v>1</v>
      </c>
      <c r="Q57" s="46">
        <v>0.5</v>
      </c>
      <c r="R57" s="46">
        <v>0.5</v>
      </c>
      <c r="S57" s="47">
        <f t="shared" si="16"/>
        <v>1</v>
      </c>
      <c r="T57" s="46">
        <v>0.8</v>
      </c>
      <c r="U57" s="46">
        <v>0.8</v>
      </c>
      <c r="V57" s="47">
        <f t="shared" si="17"/>
        <v>1</v>
      </c>
      <c r="W57" s="46">
        <v>0</v>
      </c>
      <c r="X57" s="46">
        <v>0</v>
      </c>
      <c r="Y57" s="47">
        <f t="shared" si="3"/>
        <v>0</v>
      </c>
      <c r="Z57" s="46">
        <v>0</v>
      </c>
      <c r="AA57" s="46"/>
      <c r="AB57" s="47">
        <f t="shared" si="4"/>
        <v>0</v>
      </c>
      <c r="AC57" s="46">
        <f>+Z57</f>
        <v>0</v>
      </c>
      <c r="AD57" s="46">
        <f>MAX(O57,R57,U57,X57,AA57)</f>
        <v>0.8</v>
      </c>
      <c r="AE57" s="47">
        <f t="shared" si="5"/>
        <v>0</v>
      </c>
      <c r="AF57" s="48">
        <v>22720088022</v>
      </c>
      <c r="AG57" s="48">
        <v>22350746490</v>
      </c>
      <c r="AH57" s="47">
        <f t="shared" si="6"/>
        <v>0.98374383357835737</v>
      </c>
      <c r="AI57" s="48">
        <v>3886175280</v>
      </c>
      <c r="AJ57" s="48">
        <v>3877997280</v>
      </c>
      <c r="AK57" s="49">
        <f t="shared" si="7"/>
        <v>0.99789561730730791</v>
      </c>
      <c r="AL57" s="48">
        <v>1499958250</v>
      </c>
      <c r="AM57" s="48">
        <v>1499958250</v>
      </c>
      <c r="AN57" s="49">
        <f t="shared" si="8"/>
        <v>1</v>
      </c>
      <c r="AO57" s="48">
        <f>IFERROR(INDEX('[1]PPTO METAS PROY'!$C$8:$C$93,MATCH('Plurianual_Metas Proy'!$J57,'[1]PPTO METAS PROY'!$M$8:$M$93,0)),0)</f>
        <v>0</v>
      </c>
      <c r="AP57" s="48">
        <f>IFERROR(INDEX('[1]PPTO METAS PROY'!$F$8:$F$93,MATCH('Plurianual_Metas Proy'!$J57,'[1]PPTO METAS PROY'!$M$8:$M$93,0)),0)</f>
        <v>0</v>
      </c>
      <c r="AQ57" s="47">
        <f t="shared" si="18"/>
        <v>0</v>
      </c>
      <c r="AR57" s="48">
        <v>0</v>
      </c>
      <c r="AS57" s="48"/>
      <c r="AT57" s="47">
        <f t="shared" si="19"/>
        <v>0</v>
      </c>
      <c r="AU57" s="48">
        <f t="shared" si="20"/>
        <v>28106221552</v>
      </c>
      <c r="AV57" s="48">
        <f t="shared" si="20"/>
        <v>27728702020</v>
      </c>
      <c r="AW57" s="47">
        <f t="shared" si="21"/>
        <v>0.98656811513061116</v>
      </c>
      <c r="AX57" s="51"/>
      <c r="AY57" s="52">
        <f t="shared" si="9"/>
        <v>1</v>
      </c>
      <c r="AZ57" s="52">
        <f t="shared" si="10"/>
        <v>1</v>
      </c>
      <c r="BA57" s="52">
        <f t="shared" si="11"/>
        <v>1</v>
      </c>
      <c r="BB57" s="52" t="str">
        <f t="shared" si="12"/>
        <v/>
      </c>
      <c r="BC57" s="52" t="str">
        <f t="shared" si="13"/>
        <v/>
      </c>
      <c r="BD57" s="52" t="str">
        <f t="shared" si="14"/>
        <v/>
      </c>
      <c r="BF57" s="13" t="s">
        <v>189</v>
      </c>
      <c r="BG57" s="44">
        <f t="shared" si="22"/>
        <v>0</v>
      </c>
    </row>
    <row r="58" spans="1:59" ht="16" customHeight="1" x14ac:dyDescent="0.35">
      <c r="A58" s="45" t="s">
        <v>30</v>
      </c>
      <c r="B58" s="45">
        <v>3</v>
      </c>
      <c r="C58" s="45" t="s">
        <v>31</v>
      </c>
      <c r="D58" s="45">
        <v>48</v>
      </c>
      <c r="E58" s="45" t="s">
        <v>94</v>
      </c>
      <c r="F58" s="45">
        <v>371</v>
      </c>
      <c r="G58" s="45" t="s">
        <v>190</v>
      </c>
      <c r="H58" s="45">
        <v>7797</v>
      </c>
      <c r="I58" s="45" t="s">
        <v>175</v>
      </c>
      <c r="J58" s="45" t="str">
        <f t="shared" si="2"/>
        <v>779707</v>
      </c>
      <c r="K58" s="45">
        <v>7</v>
      </c>
      <c r="L58" s="45" t="s">
        <v>191</v>
      </c>
      <c r="M58" s="45" t="s">
        <v>44</v>
      </c>
      <c r="N58" s="46">
        <v>0.4</v>
      </c>
      <c r="O58" s="46">
        <v>0.36</v>
      </c>
      <c r="P58" s="47">
        <f t="shared" si="15"/>
        <v>0.89999999999999991</v>
      </c>
      <c r="Q58" s="46">
        <v>0.6</v>
      </c>
      <c r="R58" s="46">
        <v>0.6</v>
      </c>
      <c r="S58" s="47">
        <f t="shared" si="16"/>
        <v>1</v>
      </c>
      <c r="T58" s="46">
        <v>0.8</v>
      </c>
      <c r="U58" s="46">
        <v>0.75</v>
      </c>
      <c r="V58" s="47">
        <f t="shared" si="17"/>
        <v>0.9375</v>
      </c>
      <c r="W58" s="46">
        <v>0</v>
      </c>
      <c r="X58" s="46">
        <v>0</v>
      </c>
      <c r="Y58" s="47">
        <f t="shared" si="3"/>
        <v>0</v>
      </c>
      <c r="Z58" s="46">
        <v>0</v>
      </c>
      <c r="AA58" s="46"/>
      <c r="AB58" s="47">
        <f t="shared" si="4"/>
        <v>0</v>
      </c>
      <c r="AC58" s="46">
        <f>+Z58</f>
        <v>0</v>
      </c>
      <c r="AD58" s="46">
        <f>MAX(O58,R58,U58,X58,AA58)</f>
        <v>0.75</v>
      </c>
      <c r="AE58" s="47">
        <f t="shared" si="5"/>
        <v>0</v>
      </c>
      <c r="AF58" s="48">
        <v>14199270</v>
      </c>
      <c r="AG58" s="48">
        <v>14199270</v>
      </c>
      <c r="AH58" s="47">
        <f t="shared" si="6"/>
        <v>1</v>
      </c>
      <c r="AI58" s="48">
        <v>0</v>
      </c>
      <c r="AJ58" s="48">
        <v>0</v>
      </c>
      <c r="AK58" s="49">
        <f t="shared" si="7"/>
        <v>0</v>
      </c>
      <c r="AL58" s="48">
        <v>4194020583</v>
      </c>
      <c r="AM58" s="48">
        <v>4194020582</v>
      </c>
      <c r="AN58" s="49">
        <f t="shared" si="8"/>
        <v>0.99999999976156528</v>
      </c>
      <c r="AO58" s="48">
        <f>IFERROR(INDEX('[1]PPTO METAS PROY'!$C$8:$C$93,MATCH('Plurianual_Metas Proy'!$J58,'[1]PPTO METAS PROY'!$M$8:$M$93,0)),0)</f>
        <v>0</v>
      </c>
      <c r="AP58" s="48">
        <f>IFERROR(INDEX('[1]PPTO METAS PROY'!$F$8:$F$93,MATCH('Plurianual_Metas Proy'!$J58,'[1]PPTO METAS PROY'!$M$8:$M$93,0)),0)</f>
        <v>0</v>
      </c>
      <c r="AQ58" s="47">
        <f t="shared" si="18"/>
        <v>0</v>
      </c>
      <c r="AR58" s="48">
        <v>0</v>
      </c>
      <c r="AS58" s="48"/>
      <c r="AT58" s="47">
        <f t="shared" si="19"/>
        <v>0</v>
      </c>
      <c r="AU58" s="48">
        <f t="shared" si="20"/>
        <v>4208219853</v>
      </c>
      <c r="AV58" s="48">
        <f t="shared" si="20"/>
        <v>4208219852</v>
      </c>
      <c r="AW58" s="47">
        <f t="shared" si="21"/>
        <v>0.99999999976236986</v>
      </c>
      <c r="AX58" s="51"/>
      <c r="AY58" s="52">
        <f t="shared" si="9"/>
        <v>0.89999999999999991</v>
      </c>
      <c r="AZ58" s="52">
        <f t="shared" si="10"/>
        <v>1</v>
      </c>
      <c r="BA58" s="52">
        <f t="shared" si="11"/>
        <v>0.9375</v>
      </c>
      <c r="BB58" s="52" t="str">
        <f t="shared" si="12"/>
        <v/>
      </c>
      <c r="BC58" s="52" t="str">
        <f t="shared" si="13"/>
        <v/>
      </c>
      <c r="BD58" s="52" t="str">
        <f t="shared" si="14"/>
        <v/>
      </c>
      <c r="BF58" s="13" t="s">
        <v>192</v>
      </c>
      <c r="BG58" s="44">
        <f t="shared" si="22"/>
        <v>0</v>
      </c>
    </row>
    <row r="59" spans="1:59" ht="16" customHeight="1" x14ac:dyDescent="0.35">
      <c r="A59" s="45" t="s">
        <v>30</v>
      </c>
      <c r="B59" s="45">
        <v>3</v>
      </c>
      <c r="C59" s="45" t="s">
        <v>31</v>
      </c>
      <c r="D59" s="45">
        <v>48</v>
      </c>
      <c r="E59" s="45" t="s">
        <v>94</v>
      </c>
      <c r="F59" s="45">
        <v>352</v>
      </c>
      <c r="G59" s="45" t="s">
        <v>193</v>
      </c>
      <c r="H59" s="45">
        <v>7797</v>
      </c>
      <c r="I59" s="45" t="s">
        <v>175</v>
      </c>
      <c r="J59" s="45" t="str">
        <f t="shared" si="2"/>
        <v>779708</v>
      </c>
      <c r="K59" s="45">
        <v>8</v>
      </c>
      <c r="L59" s="45" t="s">
        <v>194</v>
      </c>
      <c r="M59" s="45" t="s">
        <v>40</v>
      </c>
      <c r="N59" s="46">
        <v>0</v>
      </c>
      <c r="O59" s="46">
        <v>0</v>
      </c>
      <c r="P59" s="47">
        <f t="shared" si="15"/>
        <v>0</v>
      </c>
      <c r="Q59" s="46">
        <v>0</v>
      </c>
      <c r="R59" s="46">
        <v>0</v>
      </c>
      <c r="S59" s="47">
        <f t="shared" si="16"/>
        <v>0</v>
      </c>
      <c r="T59" s="46">
        <v>0</v>
      </c>
      <c r="U59" s="46">
        <v>0</v>
      </c>
      <c r="V59" s="47">
        <f t="shared" si="17"/>
        <v>0</v>
      </c>
      <c r="W59" s="46">
        <v>0</v>
      </c>
      <c r="X59" s="46">
        <v>0</v>
      </c>
      <c r="Y59" s="47">
        <f t="shared" si="3"/>
        <v>0</v>
      </c>
      <c r="Z59" s="46">
        <v>1</v>
      </c>
      <c r="AA59" s="46"/>
      <c r="AB59" s="47">
        <f t="shared" si="4"/>
        <v>0</v>
      </c>
      <c r="AC59" s="46">
        <f>Z59+O59+R59+T59+W59</f>
        <v>1</v>
      </c>
      <c r="AD59" s="46">
        <f>AA59+O59+R59+U59+X59</f>
        <v>0</v>
      </c>
      <c r="AE59" s="47">
        <f t="shared" si="5"/>
        <v>0</v>
      </c>
      <c r="AF59" s="48">
        <v>0</v>
      </c>
      <c r="AG59" s="48">
        <v>0</v>
      </c>
      <c r="AH59" s="47">
        <f t="shared" si="6"/>
        <v>0</v>
      </c>
      <c r="AI59" s="48">
        <v>0</v>
      </c>
      <c r="AJ59" s="48">
        <v>0</v>
      </c>
      <c r="AK59" s="49">
        <f t="shared" si="7"/>
        <v>0</v>
      </c>
      <c r="AL59" s="48">
        <v>0</v>
      </c>
      <c r="AM59" s="48">
        <v>0</v>
      </c>
      <c r="AN59" s="49">
        <f t="shared" si="8"/>
        <v>0</v>
      </c>
      <c r="AO59" s="48">
        <f>IFERROR(INDEX('[1]PPTO METAS PROY'!$C$8:$C$93,MATCH('Plurianual_Metas Proy'!$J59,'[1]PPTO METAS PROY'!$M$8:$M$93,0)),0)</f>
        <v>0</v>
      </c>
      <c r="AP59" s="48">
        <f>IFERROR(INDEX('[1]PPTO METAS PROY'!$F$8:$F$93,MATCH('Plurianual_Metas Proy'!$J59,'[1]PPTO METAS PROY'!$M$8:$M$93,0)),0)</f>
        <v>0</v>
      </c>
      <c r="AQ59" s="47">
        <f t="shared" si="18"/>
        <v>0</v>
      </c>
      <c r="AR59" s="54">
        <v>27488488000</v>
      </c>
      <c r="AS59" s="48"/>
      <c r="AT59" s="47">
        <f t="shared" si="19"/>
        <v>0</v>
      </c>
      <c r="AU59" s="48">
        <f t="shared" si="20"/>
        <v>27488488000</v>
      </c>
      <c r="AV59" s="48">
        <f t="shared" si="20"/>
        <v>0</v>
      </c>
      <c r="AW59" s="47">
        <f t="shared" si="21"/>
        <v>0</v>
      </c>
      <c r="AX59" s="51"/>
      <c r="AY59" s="52" t="str">
        <f t="shared" si="9"/>
        <v/>
      </c>
      <c r="AZ59" s="52" t="str">
        <f t="shared" si="10"/>
        <v/>
      </c>
      <c r="BA59" s="52" t="str">
        <f t="shared" si="11"/>
        <v/>
      </c>
      <c r="BB59" s="52" t="str">
        <f t="shared" si="12"/>
        <v/>
      </c>
      <c r="BC59" s="52">
        <f t="shared" si="13"/>
        <v>0</v>
      </c>
      <c r="BD59" s="52">
        <f t="shared" si="14"/>
        <v>0</v>
      </c>
      <c r="BF59" s="13" t="s">
        <v>195</v>
      </c>
      <c r="BG59" s="44">
        <f t="shared" si="22"/>
        <v>0</v>
      </c>
    </row>
    <row r="60" spans="1:59" ht="16" customHeight="1" x14ac:dyDescent="0.35">
      <c r="A60" s="45" t="s">
        <v>30</v>
      </c>
      <c r="B60" s="45">
        <v>5</v>
      </c>
      <c r="C60" s="45" t="s">
        <v>196</v>
      </c>
      <c r="D60" s="45">
        <v>51</v>
      </c>
      <c r="E60" s="45" t="s">
        <v>197</v>
      </c>
      <c r="F60" s="45">
        <v>416</v>
      </c>
      <c r="G60" s="45" t="s">
        <v>198</v>
      </c>
      <c r="H60" s="45">
        <v>7776</v>
      </c>
      <c r="I60" s="45" t="s">
        <v>199</v>
      </c>
      <c r="J60" s="45" t="str">
        <f t="shared" si="2"/>
        <v>777601</v>
      </c>
      <c r="K60" s="45">
        <v>1</v>
      </c>
      <c r="L60" s="45" t="s">
        <v>200</v>
      </c>
      <c r="M60" s="45" t="s">
        <v>36</v>
      </c>
      <c r="N60" s="46">
        <v>100</v>
      </c>
      <c r="O60" s="46">
        <v>100</v>
      </c>
      <c r="P60" s="47">
        <f t="shared" si="15"/>
        <v>1</v>
      </c>
      <c r="Q60" s="46">
        <v>100</v>
      </c>
      <c r="R60" s="46">
        <v>100</v>
      </c>
      <c r="S60" s="47">
        <f t="shared" si="16"/>
        <v>1</v>
      </c>
      <c r="T60" s="46">
        <v>100</v>
      </c>
      <c r="U60" s="46">
        <v>99.94</v>
      </c>
      <c r="V60" s="47">
        <f t="shared" si="17"/>
        <v>0.99939999999999996</v>
      </c>
      <c r="W60" s="46">
        <v>100</v>
      </c>
      <c r="X60" s="46">
        <v>25</v>
      </c>
      <c r="Y60" s="47">
        <f t="shared" si="3"/>
        <v>0.25</v>
      </c>
      <c r="Z60" s="46">
        <v>100</v>
      </c>
      <c r="AA60" s="46"/>
      <c r="AB60" s="47">
        <f t="shared" si="4"/>
        <v>0</v>
      </c>
      <c r="AC60" s="46">
        <f>+Z60</f>
        <v>100</v>
      </c>
      <c r="AD60" s="46">
        <f>ROUND(MAX(O60,R60,U60,X60,AA60),2)</f>
        <v>100</v>
      </c>
      <c r="AE60" s="47">
        <f t="shared" si="5"/>
        <v>1</v>
      </c>
      <c r="AF60" s="48">
        <v>17355012</v>
      </c>
      <c r="AG60" s="48">
        <v>17355012</v>
      </c>
      <c r="AH60" s="47">
        <f t="shared" si="6"/>
        <v>1</v>
      </c>
      <c r="AI60" s="48">
        <v>695919234</v>
      </c>
      <c r="AJ60" s="48">
        <v>695919234</v>
      </c>
      <c r="AK60" s="49">
        <f t="shared" si="7"/>
        <v>1</v>
      </c>
      <c r="AL60" s="48">
        <v>1437123207</v>
      </c>
      <c r="AM60" s="48">
        <v>1437123207</v>
      </c>
      <c r="AN60" s="49">
        <f t="shared" si="8"/>
        <v>1</v>
      </c>
      <c r="AO60" s="48">
        <f>IFERROR(INDEX('[1]PPTO METAS PROY'!$C$8:$C$93,MATCH('Plurianual_Metas Proy'!$J60,'[1]PPTO METAS PROY'!$M$8:$M$93,0)),0)</f>
        <v>1252073538</v>
      </c>
      <c r="AP60" s="48">
        <f>IFERROR(INDEX('[1]PPTO METAS PROY'!$F$8:$F$93,MATCH('Plurianual_Metas Proy'!$J60,'[1]PPTO METAS PROY'!$M$8:$M$93,0)),0)</f>
        <v>1347073532</v>
      </c>
      <c r="AQ60" s="47">
        <f t="shared" si="18"/>
        <v>1.075874132881802</v>
      </c>
      <c r="AR60" s="54">
        <v>1200896000</v>
      </c>
      <c r="AS60" s="48"/>
      <c r="AT60" s="47">
        <f t="shared" si="19"/>
        <v>0</v>
      </c>
      <c r="AU60" s="48">
        <f t="shared" si="20"/>
        <v>4603366991</v>
      </c>
      <c r="AV60" s="48">
        <f t="shared" si="20"/>
        <v>3497470985</v>
      </c>
      <c r="AW60" s="47">
        <f t="shared" si="21"/>
        <v>0.75976366686337915</v>
      </c>
      <c r="AX60" s="51"/>
      <c r="AY60" s="52">
        <f t="shared" si="9"/>
        <v>1</v>
      </c>
      <c r="AZ60" s="52">
        <f t="shared" si="10"/>
        <v>1</v>
      </c>
      <c r="BA60" s="52">
        <f t="shared" si="11"/>
        <v>0.99939999999999996</v>
      </c>
      <c r="BB60" s="52">
        <f t="shared" si="12"/>
        <v>0.25</v>
      </c>
      <c r="BC60" s="52">
        <f t="shared" si="13"/>
        <v>0</v>
      </c>
      <c r="BD60" s="52">
        <f t="shared" si="14"/>
        <v>1</v>
      </c>
      <c r="BF60" s="13" t="s">
        <v>201</v>
      </c>
      <c r="BG60" s="44">
        <f t="shared" si="22"/>
        <v>0</v>
      </c>
    </row>
    <row r="61" spans="1:59" ht="16" customHeight="1" x14ac:dyDescent="0.35">
      <c r="A61" s="45" t="s">
        <v>30</v>
      </c>
      <c r="B61" s="45">
        <v>5</v>
      </c>
      <c r="C61" s="45" t="s">
        <v>196</v>
      </c>
      <c r="D61" s="45">
        <v>51</v>
      </c>
      <c r="E61" s="45" t="s">
        <v>197</v>
      </c>
      <c r="F61" s="45">
        <v>419</v>
      </c>
      <c r="G61" s="45" t="s">
        <v>202</v>
      </c>
      <c r="H61" s="45">
        <v>7776</v>
      </c>
      <c r="I61" s="45" t="s">
        <v>199</v>
      </c>
      <c r="J61" s="45" t="str">
        <f t="shared" si="2"/>
        <v>777602</v>
      </c>
      <c r="K61" s="45">
        <v>2</v>
      </c>
      <c r="L61" s="45" t="s">
        <v>203</v>
      </c>
      <c r="M61" s="45" t="s">
        <v>40</v>
      </c>
      <c r="N61" s="46">
        <v>10</v>
      </c>
      <c r="O61" s="46">
        <v>10</v>
      </c>
      <c r="P61" s="47">
        <f t="shared" si="15"/>
        <v>1</v>
      </c>
      <c r="Q61" s="46">
        <v>25</v>
      </c>
      <c r="R61" s="46">
        <v>25</v>
      </c>
      <c r="S61" s="47">
        <f t="shared" si="16"/>
        <v>1</v>
      </c>
      <c r="T61" s="46">
        <v>25</v>
      </c>
      <c r="U61" s="46">
        <v>25</v>
      </c>
      <c r="V61" s="47">
        <f t="shared" si="17"/>
        <v>1</v>
      </c>
      <c r="W61" s="46">
        <v>25</v>
      </c>
      <c r="X61" s="46">
        <v>6.25</v>
      </c>
      <c r="Y61" s="47">
        <f t="shared" si="3"/>
        <v>0.25</v>
      </c>
      <c r="Z61" s="46">
        <v>15</v>
      </c>
      <c r="AA61" s="46"/>
      <c r="AB61" s="47">
        <f t="shared" si="4"/>
        <v>0</v>
      </c>
      <c r="AC61" s="46">
        <f>Z61+O61+R61+T61+W61</f>
        <v>100</v>
      </c>
      <c r="AD61" s="46">
        <f>AA61+O61+R61+U61+X61</f>
        <v>66.25</v>
      </c>
      <c r="AE61" s="47">
        <f t="shared" si="5"/>
        <v>0.66249999999999998</v>
      </c>
      <c r="AF61" s="48">
        <v>400479052</v>
      </c>
      <c r="AG61" s="48">
        <v>400479052</v>
      </c>
      <c r="AH61" s="47">
        <f t="shared" si="6"/>
        <v>1</v>
      </c>
      <c r="AI61" s="48">
        <v>1917191019</v>
      </c>
      <c r="AJ61" s="48">
        <v>1891731642</v>
      </c>
      <c r="AK61" s="49">
        <f t="shared" si="7"/>
        <v>0.98672047972909893</v>
      </c>
      <c r="AL61" s="48">
        <v>2761926727</v>
      </c>
      <c r="AM61" s="48">
        <v>2761926727</v>
      </c>
      <c r="AN61" s="49">
        <f t="shared" si="8"/>
        <v>1</v>
      </c>
      <c r="AO61" s="48">
        <f>IFERROR(INDEX('[1]PPTO METAS PROY'!$C$8:$C$93,MATCH('Plurianual_Metas Proy'!$J61,'[1]PPTO METAS PROY'!$M$8:$M$93,0)),0)</f>
        <v>3879065294</v>
      </c>
      <c r="AP61" s="48">
        <f>IFERROR(INDEX('[1]PPTO METAS PROY'!$F$8:$F$93,MATCH('Plurianual_Metas Proy'!$J61,'[1]PPTO METAS PROY'!$M$8:$M$93,0)),0)</f>
        <v>1466777650</v>
      </c>
      <c r="AQ61" s="47">
        <f t="shared" si="18"/>
        <v>0.37812656885893603</v>
      </c>
      <c r="AR61" s="48">
        <v>239596000</v>
      </c>
      <c r="AS61" s="48"/>
      <c r="AT61" s="47">
        <f t="shared" si="19"/>
        <v>0</v>
      </c>
      <c r="AU61" s="48">
        <f t="shared" si="20"/>
        <v>9198258092</v>
      </c>
      <c r="AV61" s="48">
        <f t="shared" si="20"/>
        <v>6520915071</v>
      </c>
      <c r="AW61" s="47">
        <f t="shared" si="21"/>
        <v>0.70892934355380122</v>
      </c>
      <c r="AX61" s="51"/>
      <c r="AY61" s="52">
        <f t="shared" si="9"/>
        <v>1</v>
      </c>
      <c r="AZ61" s="52">
        <f t="shared" si="10"/>
        <v>1</v>
      </c>
      <c r="BA61" s="52">
        <f t="shared" si="11"/>
        <v>1</v>
      </c>
      <c r="BB61" s="52">
        <f t="shared" si="12"/>
        <v>0.25</v>
      </c>
      <c r="BC61" s="52">
        <f t="shared" si="13"/>
        <v>0</v>
      </c>
      <c r="BD61" s="52">
        <f t="shared" si="14"/>
        <v>0.66249999999999998</v>
      </c>
      <c r="BF61" s="13" t="s">
        <v>204</v>
      </c>
      <c r="BG61" s="44">
        <f t="shared" si="22"/>
        <v>0</v>
      </c>
    </row>
    <row r="62" spans="1:59" ht="16" customHeight="1" x14ac:dyDescent="0.35">
      <c r="A62" s="45" t="s">
        <v>30</v>
      </c>
      <c r="B62" s="45">
        <v>5</v>
      </c>
      <c r="C62" s="45" t="s">
        <v>196</v>
      </c>
      <c r="D62" s="45">
        <v>51</v>
      </c>
      <c r="E62" s="45" t="s">
        <v>197</v>
      </c>
      <c r="F62" s="45">
        <v>418</v>
      </c>
      <c r="G62" s="45" t="s">
        <v>205</v>
      </c>
      <c r="H62" s="45">
        <v>7776</v>
      </c>
      <c r="I62" s="45" t="s">
        <v>199</v>
      </c>
      <c r="J62" s="45" t="str">
        <f t="shared" si="2"/>
        <v>777603</v>
      </c>
      <c r="K62" s="45">
        <v>3</v>
      </c>
      <c r="L62" s="45" t="s">
        <v>206</v>
      </c>
      <c r="M62" s="45" t="s">
        <v>40</v>
      </c>
      <c r="N62" s="46">
        <v>10</v>
      </c>
      <c r="O62" s="46">
        <v>10</v>
      </c>
      <c r="P62" s="47">
        <f t="shared" si="15"/>
        <v>1</v>
      </c>
      <c r="Q62" s="46">
        <v>20</v>
      </c>
      <c r="R62" s="46">
        <v>20</v>
      </c>
      <c r="S62" s="47">
        <f t="shared" si="16"/>
        <v>1</v>
      </c>
      <c r="T62" s="46">
        <v>35</v>
      </c>
      <c r="U62" s="46">
        <v>35</v>
      </c>
      <c r="V62" s="47">
        <f t="shared" si="17"/>
        <v>1</v>
      </c>
      <c r="W62" s="46">
        <v>25</v>
      </c>
      <c r="X62" s="46">
        <v>6.25</v>
      </c>
      <c r="Y62" s="47">
        <f t="shared" si="3"/>
        <v>0.25</v>
      </c>
      <c r="Z62" s="46">
        <v>10</v>
      </c>
      <c r="AA62" s="46"/>
      <c r="AB62" s="47">
        <f t="shared" si="4"/>
        <v>0</v>
      </c>
      <c r="AC62" s="46">
        <f>Z62+O62+R62+T62+W62</f>
        <v>100</v>
      </c>
      <c r="AD62" s="46">
        <f>AA62+O62+R62+U62+X62</f>
        <v>71.25</v>
      </c>
      <c r="AE62" s="47">
        <f t="shared" si="5"/>
        <v>0.71250000000000002</v>
      </c>
      <c r="AF62" s="48">
        <v>6573333</v>
      </c>
      <c r="AG62" s="48">
        <v>6573333</v>
      </c>
      <c r="AH62" s="47">
        <f t="shared" si="6"/>
        <v>1</v>
      </c>
      <c r="AI62" s="48">
        <v>469277838</v>
      </c>
      <c r="AJ62" s="48">
        <v>424790546</v>
      </c>
      <c r="AK62" s="49">
        <f t="shared" si="7"/>
        <v>0.90520052643099669</v>
      </c>
      <c r="AL62" s="48">
        <v>430219103</v>
      </c>
      <c r="AM62" s="48">
        <v>430219103</v>
      </c>
      <c r="AN62" s="49">
        <f t="shared" si="8"/>
        <v>1</v>
      </c>
      <c r="AO62" s="48">
        <f>IFERROR(INDEX('[1]PPTO METAS PROY'!$C$8:$C$93,MATCH('Plurianual_Metas Proy'!$J62,'[1]PPTO METAS PROY'!$M$8:$M$93,0)),0)</f>
        <v>324743333</v>
      </c>
      <c r="AP62" s="48">
        <f>IFERROR(INDEX('[1]PPTO METAS PROY'!$F$8:$F$93,MATCH('Plurianual_Metas Proy'!$J62,'[1]PPTO METAS PROY'!$M$8:$M$93,0)),0)</f>
        <v>324743333</v>
      </c>
      <c r="AQ62" s="47">
        <f t="shared" si="18"/>
        <v>1</v>
      </c>
      <c r="AR62" s="54">
        <v>203231000</v>
      </c>
      <c r="AS62" s="48"/>
      <c r="AT62" s="47">
        <f t="shared" si="19"/>
        <v>0</v>
      </c>
      <c r="AU62" s="48">
        <f t="shared" si="20"/>
        <v>1434044607</v>
      </c>
      <c r="AV62" s="48">
        <f t="shared" si="20"/>
        <v>1186326315</v>
      </c>
      <c r="AW62" s="47">
        <f t="shared" si="21"/>
        <v>0.82725900520052653</v>
      </c>
      <c r="AX62" s="51"/>
      <c r="AY62" s="52">
        <f t="shared" si="9"/>
        <v>1</v>
      </c>
      <c r="AZ62" s="52">
        <f t="shared" si="10"/>
        <v>1</v>
      </c>
      <c r="BA62" s="52">
        <f t="shared" si="11"/>
        <v>1</v>
      </c>
      <c r="BB62" s="52">
        <f t="shared" si="12"/>
        <v>0.25</v>
      </c>
      <c r="BC62" s="52">
        <f t="shared" si="13"/>
        <v>0</v>
      </c>
      <c r="BD62" s="52">
        <f t="shared" si="14"/>
        <v>0.71250000000000002</v>
      </c>
      <c r="BF62" s="13" t="s">
        <v>207</v>
      </c>
      <c r="BG62" s="44">
        <f t="shared" si="22"/>
        <v>0</v>
      </c>
    </row>
    <row r="63" spans="1:59" ht="16" customHeight="1" x14ac:dyDescent="0.35">
      <c r="A63" s="45" t="s">
        <v>30</v>
      </c>
      <c r="B63" s="45">
        <v>5</v>
      </c>
      <c r="C63" s="45" t="s">
        <v>196</v>
      </c>
      <c r="D63" s="45">
        <v>51</v>
      </c>
      <c r="E63" s="45" t="s">
        <v>197</v>
      </c>
      <c r="F63" s="45">
        <v>427</v>
      </c>
      <c r="G63" s="45" t="s">
        <v>208</v>
      </c>
      <c r="H63" s="45">
        <v>7776</v>
      </c>
      <c r="I63" s="45" t="s">
        <v>199</v>
      </c>
      <c r="J63" s="45" t="str">
        <f t="shared" si="2"/>
        <v>777604</v>
      </c>
      <c r="K63" s="45">
        <v>4</v>
      </c>
      <c r="L63" s="45" t="s">
        <v>209</v>
      </c>
      <c r="M63" s="45" t="s">
        <v>44</v>
      </c>
      <c r="N63" s="46">
        <v>5</v>
      </c>
      <c r="O63" s="46">
        <v>5</v>
      </c>
      <c r="P63" s="47">
        <f t="shared" si="15"/>
        <v>1</v>
      </c>
      <c r="Q63" s="46">
        <v>25</v>
      </c>
      <c r="R63" s="46">
        <v>25</v>
      </c>
      <c r="S63" s="47">
        <f t="shared" si="16"/>
        <v>1</v>
      </c>
      <c r="T63" s="46">
        <v>50</v>
      </c>
      <c r="U63" s="46">
        <v>50</v>
      </c>
      <c r="V63" s="47">
        <f t="shared" si="17"/>
        <v>1</v>
      </c>
      <c r="W63" s="46">
        <v>75</v>
      </c>
      <c r="X63" s="46">
        <v>18.75</v>
      </c>
      <c r="Y63" s="47">
        <f t="shared" si="3"/>
        <v>0.25</v>
      </c>
      <c r="Z63" s="46">
        <v>100</v>
      </c>
      <c r="AA63" s="46"/>
      <c r="AB63" s="47">
        <f t="shared" si="4"/>
        <v>0</v>
      </c>
      <c r="AC63" s="46">
        <f>+Z63</f>
        <v>100</v>
      </c>
      <c r="AD63" s="46">
        <f>MAX(O63,R63,U63,X63,AA63)</f>
        <v>50</v>
      </c>
      <c r="AE63" s="47">
        <f t="shared" si="5"/>
        <v>0.5</v>
      </c>
      <c r="AF63" s="48">
        <v>190532836</v>
      </c>
      <c r="AG63" s="48">
        <v>144678623</v>
      </c>
      <c r="AH63" s="47">
        <f t="shared" si="6"/>
        <v>0.7593369522930945</v>
      </c>
      <c r="AI63" s="48">
        <v>1093081391</v>
      </c>
      <c r="AJ63" s="48">
        <v>1079622559</v>
      </c>
      <c r="AK63" s="49">
        <f t="shared" si="7"/>
        <v>0.98768725539487301</v>
      </c>
      <c r="AL63" s="48">
        <v>789609082</v>
      </c>
      <c r="AM63" s="48">
        <v>789609082</v>
      </c>
      <c r="AN63" s="49">
        <f t="shared" si="8"/>
        <v>1</v>
      </c>
      <c r="AO63" s="48">
        <f>IFERROR(INDEX('[1]PPTO METAS PROY'!$C$8:$C$93,MATCH('Plurianual_Metas Proy'!$J63,'[1]PPTO METAS PROY'!$M$8:$M$93,0)),0)</f>
        <v>701141927</v>
      </c>
      <c r="AP63" s="48">
        <f>IFERROR(INDEX('[1]PPTO METAS PROY'!$F$8:$F$93,MATCH('Plurianual_Metas Proy'!$J63,'[1]PPTO METAS PROY'!$M$8:$M$93,0)),0)</f>
        <v>698141927</v>
      </c>
      <c r="AQ63" s="47">
        <f t="shared" si="18"/>
        <v>0.99572126571743302</v>
      </c>
      <c r="AR63" s="54">
        <v>1262652000</v>
      </c>
      <c r="AS63" s="48"/>
      <c r="AT63" s="47">
        <f t="shared" si="19"/>
        <v>0</v>
      </c>
      <c r="AU63" s="48">
        <f t="shared" si="20"/>
        <v>4037017236</v>
      </c>
      <c r="AV63" s="48">
        <f t="shared" si="20"/>
        <v>2712052191</v>
      </c>
      <c r="AW63" s="47">
        <f t="shared" si="21"/>
        <v>0.67179603961443179</v>
      </c>
      <c r="AX63" s="51"/>
      <c r="AY63" s="52">
        <f t="shared" si="9"/>
        <v>1</v>
      </c>
      <c r="AZ63" s="52">
        <f t="shared" si="10"/>
        <v>1</v>
      </c>
      <c r="BA63" s="52">
        <f t="shared" si="11"/>
        <v>1</v>
      </c>
      <c r="BB63" s="52">
        <f t="shared" si="12"/>
        <v>0.25</v>
      </c>
      <c r="BC63" s="52">
        <f t="shared" si="13"/>
        <v>0</v>
      </c>
      <c r="BD63" s="52">
        <f t="shared" si="14"/>
        <v>0.5</v>
      </c>
      <c r="BF63" s="13" t="s">
        <v>210</v>
      </c>
      <c r="BG63" s="44">
        <f t="shared" si="22"/>
        <v>0</v>
      </c>
    </row>
    <row r="64" spans="1:59" ht="16" customHeight="1" x14ac:dyDescent="0.35">
      <c r="A64" s="45" t="s">
        <v>30</v>
      </c>
      <c r="B64" s="45">
        <v>5</v>
      </c>
      <c r="C64" s="45" t="s">
        <v>196</v>
      </c>
      <c r="D64" s="45">
        <v>51</v>
      </c>
      <c r="E64" s="45" t="s">
        <v>197</v>
      </c>
      <c r="F64" s="45">
        <v>416</v>
      </c>
      <c r="G64" s="45" t="s">
        <v>198</v>
      </c>
      <c r="H64" s="45">
        <v>7776</v>
      </c>
      <c r="I64" s="45" t="s">
        <v>199</v>
      </c>
      <c r="J64" s="45" t="str">
        <f t="shared" si="2"/>
        <v>777605</v>
      </c>
      <c r="K64" s="45">
        <v>5</v>
      </c>
      <c r="L64" s="45" t="s">
        <v>211</v>
      </c>
      <c r="M64" s="45" t="s">
        <v>36</v>
      </c>
      <c r="N64" s="46">
        <v>7</v>
      </c>
      <c r="O64" s="46">
        <v>7</v>
      </c>
      <c r="P64" s="47">
        <f t="shared" si="15"/>
        <v>1</v>
      </c>
      <c r="Q64" s="46">
        <v>7</v>
      </c>
      <c r="R64" s="46">
        <v>7</v>
      </c>
      <c r="S64" s="47">
        <f t="shared" si="16"/>
        <v>1</v>
      </c>
      <c r="T64" s="46">
        <v>7</v>
      </c>
      <c r="U64" s="46">
        <v>7</v>
      </c>
      <c r="V64" s="47">
        <f t="shared" si="17"/>
        <v>1</v>
      </c>
      <c r="W64" s="46">
        <v>7</v>
      </c>
      <c r="X64" s="46">
        <v>7</v>
      </c>
      <c r="Y64" s="47">
        <f t="shared" si="3"/>
        <v>1</v>
      </c>
      <c r="Z64" s="46">
        <v>7</v>
      </c>
      <c r="AA64" s="46"/>
      <c r="AB64" s="47">
        <f t="shared" si="4"/>
        <v>0</v>
      </c>
      <c r="AC64" s="46">
        <f>+Z64</f>
        <v>7</v>
      </c>
      <c r="AD64" s="46">
        <f>ROUND(MAX(O64,R64,U64,X64,AA64),2)</f>
        <v>7</v>
      </c>
      <c r="AE64" s="47">
        <f t="shared" si="5"/>
        <v>1</v>
      </c>
      <c r="AF64" s="48">
        <v>1160216984</v>
      </c>
      <c r="AG64" s="48">
        <v>1131979169</v>
      </c>
      <c r="AH64" s="47">
        <f t="shared" si="6"/>
        <v>0.97566160865647178</v>
      </c>
      <c r="AI64" s="48">
        <v>8512460642</v>
      </c>
      <c r="AJ64" s="48">
        <v>8317567286</v>
      </c>
      <c r="AK64" s="49">
        <f t="shared" si="7"/>
        <v>0.97710493308616231</v>
      </c>
      <c r="AL64" s="48">
        <v>9254486784</v>
      </c>
      <c r="AM64" s="48">
        <v>9254401070</v>
      </c>
      <c r="AN64" s="49">
        <f t="shared" si="8"/>
        <v>0.99999073811417094</v>
      </c>
      <c r="AO64" s="48">
        <f>IFERROR(INDEX('[1]PPTO METAS PROY'!$C$8:$C$93,MATCH('Plurianual_Metas Proy'!$J64,'[1]PPTO METAS PROY'!$M$8:$M$93,0)),0)</f>
        <v>7457435408</v>
      </c>
      <c r="AP64" s="48">
        <f>IFERROR(INDEX('[1]PPTO METAS PROY'!$F$8:$F$93,MATCH('Plurianual_Metas Proy'!$J64,'[1]PPTO METAS PROY'!$M$8:$M$93,0)),0)</f>
        <v>6388778989</v>
      </c>
      <c r="AQ64" s="47">
        <f t="shared" si="18"/>
        <v>0.85669920548643386</v>
      </c>
      <c r="AR64" s="54">
        <v>3678833000</v>
      </c>
      <c r="AS64" s="48"/>
      <c r="AT64" s="47">
        <f t="shared" si="19"/>
        <v>0</v>
      </c>
      <c r="AU64" s="48">
        <f t="shared" si="20"/>
        <v>30063432818</v>
      </c>
      <c r="AV64" s="48">
        <f t="shared" si="20"/>
        <v>25092726514</v>
      </c>
      <c r="AW64" s="47">
        <f t="shared" si="21"/>
        <v>0.83465939055955485</v>
      </c>
      <c r="AX64" s="51"/>
      <c r="AY64" s="52">
        <f t="shared" si="9"/>
        <v>1</v>
      </c>
      <c r="AZ64" s="52">
        <f t="shared" si="10"/>
        <v>1</v>
      </c>
      <c r="BA64" s="52">
        <f t="shared" si="11"/>
        <v>1</v>
      </c>
      <c r="BB64" s="52">
        <f t="shared" si="12"/>
        <v>1</v>
      </c>
      <c r="BC64" s="52">
        <f t="shared" si="13"/>
        <v>0</v>
      </c>
      <c r="BD64" s="52">
        <f t="shared" si="14"/>
        <v>1</v>
      </c>
      <c r="BF64" s="13" t="s">
        <v>212</v>
      </c>
      <c r="BG64" s="44">
        <f t="shared" si="22"/>
        <v>0</v>
      </c>
    </row>
    <row r="65" spans="1:59" ht="16" customHeight="1" x14ac:dyDescent="0.35">
      <c r="A65" s="45" t="s">
        <v>30</v>
      </c>
      <c r="B65" s="45">
        <v>5</v>
      </c>
      <c r="C65" s="45" t="s">
        <v>196</v>
      </c>
      <c r="D65" s="45">
        <v>51</v>
      </c>
      <c r="E65" s="45" t="s">
        <v>197</v>
      </c>
      <c r="F65" s="45">
        <v>418</v>
      </c>
      <c r="G65" s="45" t="s">
        <v>205</v>
      </c>
      <c r="H65" s="45">
        <v>7776</v>
      </c>
      <c r="I65" s="45" t="s">
        <v>199</v>
      </c>
      <c r="J65" s="45" t="str">
        <f t="shared" si="2"/>
        <v>777606</v>
      </c>
      <c r="K65" s="45">
        <v>6</v>
      </c>
      <c r="L65" s="45" t="s">
        <v>213</v>
      </c>
      <c r="M65" s="45" t="s">
        <v>36</v>
      </c>
      <c r="N65" s="46">
        <v>100</v>
      </c>
      <c r="O65" s="46">
        <v>100</v>
      </c>
      <c r="P65" s="47">
        <f t="shared" si="15"/>
        <v>1</v>
      </c>
      <c r="Q65" s="46">
        <v>100</v>
      </c>
      <c r="R65" s="46">
        <v>100</v>
      </c>
      <c r="S65" s="47">
        <f t="shared" si="16"/>
        <v>1</v>
      </c>
      <c r="T65" s="46">
        <v>100</v>
      </c>
      <c r="U65" s="46">
        <v>100</v>
      </c>
      <c r="V65" s="47">
        <f t="shared" si="17"/>
        <v>1</v>
      </c>
      <c r="W65" s="46">
        <v>100</v>
      </c>
      <c r="X65" s="46">
        <v>25</v>
      </c>
      <c r="Y65" s="47">
        <f t="shared" si="3"/>
        <v>0.25</v>
      </c>
      <c r="Z65" s="46">
        <v>100</v>
      </c>
      <c r="AA65" s="46"/>
      <c r="AB65" s="47">
        <f t="shared" si="4"/>
        <v>0</v>
      </c>
      <c r="AC65" s="46">
        <f>+Z65</f>
        <v>100</v>
      </c>
      <c r="AD65" s="46">
        <f>ROUND(MAX(O65,R65,U65,X65,AA65),2)</f>
        <v>100</v>
      </c>
      <c r="AE65" s="47">
        <f t="shared" si="5"/>
        <v>1</v>
      </c>
      <c r="AF65" s="48">
        <v>528533137</v>
      </c>
      <c r="AG65" s="48">
        <v>528533137</v>
      </c>
      <c r="AH65" s="47">
        <f t="shared" si="6"/>
        <v>1</v>
      </c>
      <c r="AI65" s="48">
        <v>561995876</v>
      </c>
      <c r="AJ65" s="48">
        <v>539173942</v>
      </c>
      <c r="AK65" s="49">
        <f t="shared" si="7"/>
        <v>0.95939127852247796</v>
      </c>
      <c r="AL65" s="48">
        <v>314635097</v>
      </c>
      <c r="AM65" s="48">
        <v>314635097</v>
      </c>
      <c r="AN65" s="49">
        <f t="shared" si="8"/>
        <v>1</v>
      </c>
      <c r="AO65" s="48">
        <f>IFERROR(INDEX('[1]PPTO METAS PROY'!$C$8:$C$93,MATCH('Plurianual_Metas Proy'!$J65,'[1]PPTO METAS PROY'!$M$8:$M$93,0)),0)</f>
        <v>290740500</v>
      </c>
      <c r="AP65" s="48">
        <f>IFERROR(INDEX('[1]PPTO METAS PROY'!$F$8:$F$93,MATCH('Plurianual_Metas Proy'!$J65,'[1]PPTO METAS PROY'!$M$8:$M$93,0)),0)</f>
        <v>290740500</v>
      </c>
      <c r="AQ65" s="47">
        <f t="shared" si="18"/>
        <v>1</v>
      </c>
      <c r="AR65" s="54">
        <v>106031000</v>
      </c>
      <c r="AS65" s="48"/>
      <c r="AT65" s="47">
        <f t="shared" si="19"/>
        <v>0</v>
      </c>
      <c r="AU65" s="48">
        <f t="shared" si="20"/>
        <v>1801935610</v>
      </c>
      <c r="AV65" s="48">
        <f t="shared" si="20"/>
        <v>1673082676</v>
      </c>
      <c r="AW65" s="47">
        <f t="shared" si="21"/>
        <v>0.92849193207297787</v>
      </c>
      <c r="AX65" s="51"/>
      <c r="AY65" s="52">
        <f t="shared" si="9"/>
        <v>1</v>
      </c>
      <c r="AZ65" s="52">
        <f t="shared" si="10"/>
        <v>1</v>
      </c>
      <c r="BA65" s="52">
        <f t="shared" si="11"/>
        <v>1</v>
      </c>
      <c r="BB65" s="52">
        <f t="shared" si="12"/>
        <v>0.25</v>
      </c>
      <c r="BC65" s="52">
        <f t="shared" si="13"/>
        <v>0</v>
      </c>
      <c r="BD65" s="52">
        <f t="shared" si="14"/>
        <v>1</v>
      </c>
      <c r="BF65" s="13" t="s">
        <v>214</v>
      </c>
      <c r="BG65" s="44">
        <f t="shared" si="22"/>
        <v>0</v>
      </c>
    </row>
    <row r="66" spans="1:59" ht="16" customHeight="1" x14ac:dyDescent="0.35">
      <c r="A66" s="45" t="s">
        <v>30</v>
      </c>
      <c r="B66" s="45">
        <v>5</v>
      </c>
      <c r="C66" s="45" t="s">
        <v>196</v>
      </c>
      <c r="D66" s="45">
        <v>53</v>
      </c>
      <c r="E66" s="45" t="s">
        <v>215</v>
      </c>
      <c r="F66" s="45">
        <v>455</v>
      </c>
      <c r="G66" s="45" t="s">
        <v>216</v>
      </c>
      <c r="H66" s="45">
        <v>7781</v>
      </c>
      <c r="I66" s="45" t="s">
        <v>217</v>
      </c>
      <c r="J66" s="45" t="str">
        <f t="shared" si="2"/>
        <v>778101</v>
      </c>
      <c r="K66" s="45">
        <v>1</v>
      </c>
      <c r="L66" s="45" t="s">
        <v>218</v>
      </c>
      <c r="M66" s="45" t="s">
        <v>40</v>
      </c>
      <c r="N66" s="46">
        <v>0</v>
      </c>
      <c r="O66" s="46">
        <v>0</v>
      </c>
      <c r="P66" s="47">
        <f t="shared" si="15"/>
        <v>0</v>
      </c>
      <c r="Q66" s="46">
        <v>6</v>
      </c>
      <c r="R66" s="46">
        <v>6</v>
      </c>
      <c r="S66" s="47">
        <f t="shared" si="16"/>
        <v>1</v>
      </c>
      <c r="T66" s="46">
        <v>4</v>
      </c>
      <c r="U66" s="46">
        <v>4</v>
      </c>
      <c r="V66" s="47">
        <f t="shared" si="17"/>
        <v>1</v>
      </c>
      <c r="W66" s="46">
        <v>2</v>
      </c>
      <c r="X66" s="46">
        <v>0.6</v>
      </c>
      <c r="Y66" s="47">
        <f t="shared" si="3"/>
        <v>0.3</v>
      </c>
      <c r="Z66" s="46">
        <v>4</v>
      </c>
      <c r="AA66" s="46"/>
      <c r="AB66" s="47">
        <f t="shared" si="4"/>
        <v>0</v>
      </c>
      <c r="AC66" s="46">
        <f>Z66+O66+R66+T66+W66</f>
        <v>16</v>
      </c>
      <c r="AD66" s="46">
        <f>AA66+O66+R66+U66+X66</f>
        <v>10.6</v>
      </c>
      <c r="AE66" s="47">
        <f t="shared" si="5"/>
        <v>0.66249999999999998</v>
      </c>
      <c r="AF66" s="48">
        <v>0</v>
      </c>
      <c r="AG66" s="48">
        <v>0</v>
      </c>
      <c r="AH66" s="47">
        <f t="shared" si="6"/>
        <v>0</v>
      </c>
      <c r="AI66" s="48">
        <v>600723000</v>
      </c>
      <c r="AJ66" s="48">
        <v>430021370</v>
      </c>
      <c r="AK66" s="49">
        <f t="shared" si="7"/>
        <v>0.71583969649905199</v>
      </c>
      <c r="AL66" s="48">
        <v>570622400</v>
      </c>
      <c r="AM66" s="48">
        <v>570622400</v>
      </c>
      <c r="AN66" s="49">
        <f t="shared" si="8"/>
        <v>1</v>
      </c>
      <c r="AO66" s="48">
        <f>IFERROR(INDEX('[1]PPTO METAS PROY'!$C$8:$C$93,MATCH('Plurianual_Metas Proy'!$J66,'[1]PPTO METAS PROY'!$M$8:$M$93,0)),0)</f>
        <v>557664000</v>
      </c>
      <c r="AP66" s="48">
        <f>IFERROR(INDEX('[1]PPTO METAS PROY'!$F$8:$F$93,MATCH('Plurianual_Metas Proy'!$J66,'[1]PPTO METAS PROY'!$M$8:$M$93,0)),0)</f>
        <v>557664000</v>
      </c>
      <c r="AQ66" s="47">
        <f t="shared" si="18"/>
        <v>1</v>
      </c>
      <c r="AR66" s="56">
        <v>712000000</v>
      </c>
      <c r="AS66" s="48"/>
      <c r="AT66" s="47">
        <f t="shared" si="19"/>
        <v>0</v>
      </c>
      <c r="AU66" s="48">
        <f t="shared" si="20"/>
        <v>2441009400</v>
      </c>
      <c r="AV66" s="48">
        <f t="shared" si="20"/>
        <v>1558307770</v>
      </c>
      <c r="AW66" s="47">
        <f t="shared" si="21"/>
        <v>0.63838663218584901</v>
      </c>
      <c r="AX66" s="51"/>
      <c r="AY66" s="52" t="str">
        <f t="shared" si="9"/>
        <v/>
      </c>
      <c r="AZ66" s="52">
        <f t="shared" si="10"/>
        <v>1</v>
      </c>
      <c r="BA66" s="52">
        <f t="shared" si="11"/>
        <v>1</v>
      </c>
      <c r="BB66" s="52">
        <f t="shared" si="12"/>
        <v>0.3</v>
      </c>
      <c r="BC66" s="52">
        <f t="shared" si="13"/>
        <v>0</v>
      </c>
      <c r="BD66" s="52">
        <f t="shared" si="14"/>
        <v>0.66249999999999998</v>
      </c>
      <c r="BF66" s="13" t="s">
        <v>219</v>
      </c>
      <c r="BG66" s="44">
        <f t="shared" si="22"/>
        <v>0</v>
      </c>
    </row>
    <row r="67" spans="1:59" ht="16" customHeight="1" x14ac:dyDescent="0.35">
      <c r="A67" s="45" t="s">
        <v>30</v>
      </c>
      <c r="B67" s="45">
        <v>5</v>
      </c>
      <c r="C67" s="45" t="s">
        <v>196</v>
      </c>
      <c r="D67" s="45">
        <v>53</v>
      </c>
      <c r="E67" s="45" t="s">
        <v>215</v>
      </c>
      <c r="F67" s="45">
        <v>456</v>
      </c>
      <c r="G67" s="45" t="s">
        <v>220</v>
      </c>
      <c r="H67" s="45">
        <v>7781</v>
      </c>
      <c r="I67" s="45" t="s">
        <v>217</v>
      </c>
      <c r="J67" s="45" t="str">
        <f t="shared" si="2"/>
        <v>778102</v>
      </c>
      <c r="K67" s="45">
        <v>2</v>
      </c>
      <c r="L67" s="45" t="s">
        <v>221</v>
      </c>
      <c r="M67" s="45" t="s">
        <v>40</v>
      </c>
      <c r="N67" s="46">
        <v>1</v>
      </c>
      <c r="O67" s="46">
        <v>1</v>
      </c>
      <c r="P67" s="47">
        <f t="shared" si="15"/>
        <v>1</v>
      </c>
      <c r="Q67" s="46">
        <v>2</v>
      </c>
      <c r="R67" s="46">
        <v>2</v>
      </c>
      <c r="S67" s="47">
        <f t="shared" si="16"/>
        <v>1</v>
      </c>
      <c r="T67" s="46">
        <v>2</v>
      </c>
      <c r="U67" s="46">
        <v>2</v>
      </c>
      <c r="V67" s="47">
        <f t="shared" si="17"/>
        <v>1</v>
      </c>
      <c r="W67" s="46">
        <v>1</v>
      </c>
      <c r="X67" s="46">
        <v>1</v>
      </c>
      <c r="Y67" s="47">
        <f t="shared" si="3"/>
        <v>1</v>
      </c>
      <c r="Z67" s="46">
        <v>2</v>
      </c>
      <c r="AA67" s="46"/>
      <c r="AB67" s="47">
        <f t="shared" si="4"/>
        <v>0</v>
      </c>
      <c r="AC67" s="46">
        <f>Z67+O67+R67+T67+W67</f>
        <v>8</v>
      </c>
      <c r="AD67" s="46">
        <f>AA67+O67+R67+U67+X67</f>
        <v>6</v>
      </c>
      <c r="AE67" s="47">
        <f t="shared" si="5"/>
        <v>0.75</v>
      </c>
      <c r="AF67" s="48">
        <v>239000000</v>
      </c>
      <c r="AG67" s="48">
        <v>239000000</v>
      </c>
      <c r="AH67" s="47">
        <f t="shared" si="6"/>
        <v>1</v>
      </c>
      <c r="AI67" s="48">
        <v>1062215657</v>
      </c>
      <c r="AJ67" s="48">
        <v>591282536</v>
      </c>
      <c r="AK67" s="49">
        <f t="shared" si="7"/>
        <v>0.55665017937124983</v>
      </c>
      <c r="AL67" s="48">
        <v>1021929334</v>
      </c>
      <c r="AM67" s="48">
        <v>1021929334</v>
      </c>
      <c r="AN67" s="49">
        <f t="shared" si="8"/>
        <v>1</v>
      </c>
      <c r="AO67" s="48">
        <f>IFERROR(INDEX('[1]PPTO METAS PROY'!$C$8:$C$93,MATCH('Plurianual_Metas Proy'!$J67,'[1]PPTO METAS PROY'!$M$8:$M$93,0)),0)</f>
        <v>319788000</v>
      </c>
      <c r="AP67" s="48">
        <f>IFERROR(INDEX('[1]PPTO METAS PROY'!$F$8:$F$93,MATCH('Plurianual_Metas Proy'!$J67,'[1]PPTO METAS PROY'!$M$8:$M$93,0)),0)</f>
        <v>314523000</v>
      </c>
      <c r="AQ67" s="47">
        <f t="shared" si="18"/>
        <v>0.9835359675785208</v>
      </c>
      <c r="AR67" s="56">
        <v>1109843000</v>
      </c>
      <c r="AS67" s="48"/>
      <c r="AT67" s="47">
        <f t="shared" si="19"/>
        <v>0</v>
      </c>
      <c r="AU67" s="48">
        <f t="shared" si="20"/>
        <v>3752775991</v>
      </c>
      <c r="AV67" s="48">
        <f t="shared" si="20"/>
        <v>2166734870</v>
      </c>
      <c r="AW67" s="47">
        <f t="shared" si="21"/>
        <v>0.57736856001965398</v>
      </c>
      <c r="AX67" s="51"/>
      <c r="AY67" s="52">
        <f t="shared" si="9"/>
        <v>1</v>
      </c>
      <c r="AZ67" s="52">
        <f t="shared" si="10"/>
        <v>1</v>
      </c>
      <c r="BA67" s="52">
        <f t="shared" si="11"/>
        <v>1</v>
      </c>
      <c r="BB67" s="52">
        <f t="shared" si="12"/>
        <v>1</v>
      </c>
      <c r="BC67" s="52">
        <f t="shared" si="13"/>
        <v>0</v>
      </c>
      <c r="BD67" s="52">
        <f t="shared" si="14"/>
        <v>0.75</v>
      </c>
      <c r="BF67" s="13" t="s">
        <v>222</v>
      </c>
      <c r="BG67" s="44">
        <f t="shared" si="22"/>
        <v>0</v>
      </c>
    </row>
    <row r="68" spans="1:59" ht="16" customHeight="1" x14ac:dyDescent="0.35">
      <c r="A68" s="45" t="s">
        <v>30</v>
      </c>
      <c r="B68" s="45">
        <v>5</v>
      </c>
      <c r="C68" s="45" t="s">
        <v>196</v>
      </c>
      <c r="D68" s="45">
        <v>53</v>
      </c>
      <c r="E68" s="45" t="s">
        <v>215</v>
      </c>
      <c r="F68" s="45">
        <v>456</v>
      </c>
      <c r="G68" s="45" t="s">
        <v>220</v>
      </c>
      <c r="H68" s="45">
        <v>7781</v>
      </c>
      <c r="I68" s="45" t="s">
        <v>217</v>
      </c>
      <c r="J68" s="45" t="str">
        <f t="shared" si="2"/>
        <v>778103</v>
      </c>
      <c r="K68" s="45">
        <v>3</v>
      </c>
      <c r="L68" s="45" t="s">
        <v>223</v>
      </c>
      <c r="M68" s="45" t="s">
        <v>36</v>
      </c>
      <c r="N68" s="46">
        <v>0</v>
      </c>
      <c r="O68" s="46">
        <v>0</v>
      </c>
      <c r="P68" s="47">
        <f t="shared" si="15"/>
        <v>0</v>
      </c>
      <c r="Q68" s="46">
        <v>1</v>
      </c>
      <c r="R68" s="46">
        <v>1</v>
      </c>
      <c r="S68" s="47">
        <f t="shared" si="16"/>
        <v>1</v>
      </c>
      <c r="T68" s="46">
        <v>1</v>
      </c>
      <c r="U68" s="46">
        <v>1</v>
      </c>
      <c r="V68" s="47">
        <f t="shared" si="17"/>
        <v>1</v>
      </c>
      <c r="W68" s="46">
        <v>1</v>
      </c>
      <c r="X68" s="46">
        <v>1</v>
      </c>
      <c r="Y68" s="47">
        <f t="shared" si="3"/>
        <v>1</v>
      </c>
      <c r="Z68" s="46">
        <v>1</v>
      </c>
      <c r="AA68" s="46"/>
      <c r="AB68" s="47">
        <f t="shared" si="4"/>
        <v>0</v>
      </c>
      <c r="AC68" s="46">
        <f>+Z68</f>
        <v>1</v>
      </c>
      <c r="AD68" s="46">
        <f>ROUND(MAX(O68,R68,U68,X68,AA68),2)</f>
        <v>1</v>
      </c>
      <c r="AE68" s="47">
        <f t="shared" si="5"/>
        <v>1</v>
      </c>
      <c r="AF68" s="48">
        <v>0</v>
      </c>
      <c r="AG68" s="48">
        <v>0</v>
      </c>
      <c r="AH68" s="47">
        <f t="shared" si="6"/>
        <v>0</v>
      </c>
      <c r="AI68" s="48">
        <v>247298760</v>
      </c>
      <c r="AJ68" s="48">
        <v>203707960</v>
      </c>
      <c r="AK68" s="49">
        <f t="shared" si="7"/>
        <v>0.82373223383732297</v>
      </c>
      <c r="AL68" s="48">
        <v>597462266</v>
      </c>
      <c r="AM68" s="48">
        <v>595001475</v>
      </c>
      <c r="AN68" s="49">
        <f t="shared" si="8"/>
        <v>0.99588126122763376</v>
      </c>
      <c r="AO68" s="48">
        <f>IFERROR(INDEX('[1]PPTO METAS PROY'!$C$8:$C$93,MATCH('Plurianual_Metas Proy'!$J68,'[1]PPTO METAS PROY'!$M$8:$M$93,0)),0)</f>
        <v>103836000</v>
      </c>
      <c r="AP68" s="48">
        <f>IFERROR(INDEX('[1]PPTO METAS PROY'!$F$8:$F$93,MATCH('Plurianual_Metas Proy'!$J68,'[1]PPTO METAS PROY'!$M$8:$M$93,0)),0)</f>
        <v>103836000</v>
      </c>
      <c r="AQ68" s="47">
        <f t="shared" si="18"/>
        <v>1</v>
      </c>
      <c r="AR68" s="56">
        <v>413000000</v>
      </c>
      <c r="AS68" s="48"/>
      <c r="AT68" s="47">
        <f t="shared" si="19"/>
        <v>0</v>
      </c>
      <c r="AU68" s="48">
        <f t="shared" si="20"/>
        <v>1361597026</v>
      </c>
      <c r="AV68" s="48">
        <f t="shared" si="20"/>
        <v>902545435</v>
      </c>
      <c r="AW68" s="47">
        <f t="shared" si="21"/>
        <v>0.66285796587807766</v>
      </c>
      <c r="AX68" s="51"/>
      <c r="AY68" s="52" t="str">
        <f t="shared" si="9"/>
        <v/>
      </c>
      <c r="AZ68" s="52">
        <f t="shared" si="10"/>
        <v>1</v>
      </c>
      <c r="BA68" s="52">
        <f t="shared" si="11"/>
        <v>1</v>
      </c>
      <c r="BB68" s="52">
        <f t="shared" si="12"/>
        <v>1</v>
      </c>
      <c r="BC68" s="52">
        <f t="shared" si="13"/>
        <v>0</v>
      </c>
      <c r="BD68" s="52">
        <f t="shared" si="14"/>
        <v>1</v>
      </c>
      <c r="BF68" s="13" t="s">
        <v>224</v>
      </c>
      <c r="BG68" s="44">
        <f t="shared" si="22"/>
        <v>0</v>
      </c>
    </row>
    <row r="69" spans="1:59" ht="16" customHeight="1" x14ac:dyDescent="0.35">
      <c r="A69" s="45" t="s">
        <v>30</v>
      </c>
      <c r="B69" s="45">
        <v>5</v>
      </c>
      <c r="C69" s="45" t="s">
        <v>196</v>
      </c>
      <c r="D69" s="45">
        <v>53</v>
      </c>
      <c r="E69" s="45" t="s">
        <v>215</v>
      </c>
      <c r="F69" s="45">
        <v>455</v>
      </c>
      <c r="G69" s="45" t="s">
        <v>216</v>
      </c>
      <c r="H69" s="45">
        <v>7781</v>
      </c>
      <c r="I69" s="45" t="s">
        <v>217</v>
      </c>
      <c r="J69" s="45" t="str">
        <f t="shared" ref="J69:J94" si="25">H69&amp;"0"&amp;K69</f>
        <v>778104</v>
      </c>
      <c r="K69" s="45">
        <v>4</v>
      </c>
      <c r="L69" s="45" t="s">
        <v>225</v>
      </c>
      <c r="M69" s="45" t="s">
        <v>40</v>
      </c>
      <c r="N69" s="46">
        <v>0</v>
      </c>
      <c r="O69" s="46">
        <v>0</v>
      </c>
      <c r="P69" s="47">
        <f t="shared" si="15"/>
        <v>0</v>
      </c>
      <c r="Q69" s="46">
        <v>18</v>
      </c>
      <c r="R69" s="46">
        <v>18</v>
      </c>
      <c r="S69" s="47">
        <f t="shared" si="16"/>
        <v>1</v>
      </c>
      <c r="T69" s="46">
        <v>12</v>
      </c>
      <c r="U69" s="46">
        <v>12</v>
      </c>
      <c r="V69" s="47">
        <f t="shared" si="17"/>
        <v>1</v>
      </c>
      <c r="W69" s="46">
        <v>12</v>
      </c>
      <c r="X69" s="46">
        <v>3</v>
      </c>
      <c r="Y69" s="47">
        <f t="shared" ref="Y69:Y93" si="26">IF(W69=0,0,X69/W69)</f>
        <v>0.25</v>
      </c>
      <c r="Z69" s="46">
        <v>12</v>
      </c>
      <c r="AA69" s="46"/>
      <c r="AB69" s="47">
        <f t="shared" ref="AB69:AB93" si="27">IF(Z69=0,0,AA69/Z69)</f>
        <v>0</v>
      </c>
      <c r="AC69" s="46">
        <f>Z69+O69+R69+T69+W69</f>
        <v>54</v>
      </c>
      <c r="AD69" s="46">
        <f>AA69+O69+R69+U69+X69</f>
        <v>33</v>
      </c>
      <c r="AE69" s="47">
        <f t="shared" ref="AE69:AE93" si="28">IF(AC69=0,0,AD69/AC69)</f>
        <v>0.61111111111111116</v>
      </c>
      <c r="AF69" s="48">
        <v>0</v>
      </c>
      <c r="AG69" s="48">
        <v>0</v>
      </c>
      <c r="AH69" s="47">
        <f t="shared" ref="AH69:AH92" si="29">IF(AF69=0,0,AG69/AF69)</f>
        <v>0</v>
      </c>
      <c r="AI69" s="48">
        <v>16834100</v>
      </c>
      <c r="AJ69" s="48">
        <v>16834100</v>
      </c>
      <c r="AK69" s="49">
        <f t="shared" ref="AK69:AK94" si="30">IFERROR(+AJ69/AI69,0)</f>
        <v>1</v>
      </c>
      <c r="AL69" s="48">
        <v>115704000</v>
      </c>
      <c r="AM69" s="48">
        <v>115704000</v>
      </c>
      <c r="AN69" s="49">
        <f t="shared" ref="AN69:AN94" si="31">IFERROR(+AM69/AL69,0)</f>
        <v>1</v>
      </c>
      <c r="AO69" s="48">
        <f>IFERROR(INDEX('[1]PPTO METAS PROY'!$C$8:$C$93,MATCH('Plurianual_Metas Proy'!$J69,'[1]PPTO METAS PROY'!$M$8:$M$93,0)),0)</f>
        <v>41200000</v>
      </c>
      <c r="AP69" s="48">
        <f>IFERROR(INDEX('[1]PPTO METAS PROY'!$F$8:$F$93,MATCH('Plurianual_Metas Proy'!$J69,'[1]PPTO METAS PROY'!$M$8:$M$93,0)),0)</f>
        <v>41200000</v>
      </c>
      <c r="AQ69" s="47">
        <f t="shared" si="18"/>
        <v>1</v>
      </c>
      <c r="AR69" s="56">
        <v>136000000</v>
      </c>
      <c r="AS69" s="48"/>
      <c r="AT69" s="47">
        <f t="shared" si="19"/>
        <v>0</v>
      </c>
      <c r="AU69" s="48">
        <f t="shared" si="20"/>
        <v>309738100</v>
      </c>
      <c r="AV69" s="48">
        <f t="shared" si="20"/>
        <v>173738100</v>
      </c>
      <c r="AW69" s="47">
        <f t="shared" si="21"/>
        <v>0.560919370267978</v>
      </c>
      <c r="AX69" s="51"/>
      <c r="AY69" s="52" t="str">
        <f t="shared" ref="AY69:AY93" si="32">IFERROR(IF(P69&gt;1,1,IF(N69=0,"",P69)),"")</f>
        <v/>
      </c>
      <c r="AZ69" s="52">
        <f t="shared" ref="AZ69:AZ93" si="33">IFERROR(IF(S69&gt;1,1,IF(Q69=0,"",S69)),"")</f>
        <v>1</v>
      </c>
      <c r="BA69" s="52">
        <f t="shared" ref="BA69:BA93" si="34">IFERROR(IF(V69&gt;1,1,IF(T69=0,"",V69)),"")</f>
        <v>1</v>
      </c>
      <c r="BB69" s="52">
        <f t="shared" ref="BB69:BB93" si="35">IFERROR(IF(Y69&gt;1,1,IF(W69=0,"",Y69)),"")</f>
        <v>0.25</v>
      </c>
      <c r="BC69" s="52">
        <f t="shared" ref="BC69:BC93" si="36">IFERROR(IF(AB69&gt;1,1,IF(Z69=0,"",AB69)),"")</f>
        <v>0</v>
      </c>
      <c r="BD69" s="52">
        <f t="shared" ref="BD69:BD93" si="37">IFERROR(IF(AE69&gt;1,1,IF(AC69=0,"",AE69)),"")</f>
        <v>0.61111111111111116</v>
      </c>
      <c r="BF69" s="13" t="s">
        <v>226</v>
      </c>
      <c r="BG69" s="44">
        <f t="shared" si="22"/>
        <v>0</v>
      </c>
    </row>
    <row r="70" spans="1:59" ht="16" customHeight="1" x14ac:dyDescent="0.35">
      <c r="A70" s="45" t="s">
        <v>30</v>
      </c>
      <c r="B70" s="45">
        <v>5</v>
      </c>
      <c r="C70" s="45" t="s">
        <v>196</v>
      </c>
      <c r="D70" s="45">
        <v>53</v>
      </c>
      <c r="E70" s="45" t="s">
        <v>215</v>
      </c>
      <c r="F70" s="45">
        <v>455</v>
      </c>
      <c r="G70" s="45" t="s">
        <v>216</v>
      </c>
      <c r="H70" s="45">
        <v>7781</v>
      </c>
      <c r="I70" s="45" t="s">
        <v>217</v>
      </c>
      <c r="J70" s="45" t="str">
        <f t="shared" si="25"/>
        <v>778105</v>
      </c>
      <c r="K70" s="45">
        <v>5</v>
      </c>
      <c r="L70" s="45" t="s">
        <v>227</v>
      </c>
      <c r="M70" s="45" t="s">
        <v>40</v>
      </c>
      <c r="N70" s="46">
        <v>48</v>
      </c>
      <c r="O70" s="46">
        <v>48</v>
      </c>
      <c r="P70" s="47">
        <f t="shared" ref="P70:P80" si="38">IF(N70=0,0,O70/N70)</f>
        <v>1</v>
      </c>
      <c r="Q70" s="46">
        <v>48</v>
      </c>
      <c r="R70" s="46">
        <v>48</v>
      </c>
      <c r="S70" s="47">
        <f t="shared" ref="S70:S80" si="39">IF(Q70=0,0,R70/Q70)</f>
        <v>1</v>
      </c>
      <c r="T70" s="46">
        <v>48</v>
      </c>
      <c r="U70" s="46">
        <v>48</v>
      </c>
      <c r="V70" s="47">
        <f t="shared" ref="V70:V80" si="40">IF(T70=0,0,U70/T70)</f>
        <v>1</v>
      </c>
      <c r="W70" s="46">
        <v>0</v>
      </c>
      <c r="X70" s="46">
        <v>0</v>
      </c>
      <c r="Y70" s="47">
        <f t="shared" si="26"/>
        <v>0</v>
      </c>
      <c r="Z70" s="46">
        <v>72</v>
      </c>
      <c r="AA70" s="46"/>
      <c r="AB70" s="47">
        <f t="shared" si="27"/>
        <v>0</v>
      </c>
      <c r="AC70" s="46">
        <f>Z70+O70+R70+T70+W70</f>
        <v>216</v>
      </c>
      <c r="AD70" s="46">
        <f>AA70+O70+R70+U70+X70</f>
        <v>144</v>
      </c>
      <c r="AE70" s="47">
        <f t="shared" si="28"/>
        <v>0.66666666666666663</v>
      </c>
      <c r="AF70" s="48">
        <v>21000000</v>
      </c>
      <c r="AG70" s="48">
        <v>21000000</v>
      </c>
      <c r="AH70" s="47">
        <f t="shared" si="29"/>
        <v>1</v>
      </c>
      <c r="AI70" s="48">
        <v>75025483</v>
      </c>
      <c r="AJ70" s="48">
        <v>75025483</v>
      </c>
      <c r="AK70" s="49">
        <f t="shared" si="30"/>
        <v>1</v>
      </c>
      <c r="AL70" s="48">
        <v>96282000</v>
      </c>
      <c r="AM70" s="48">
        <v>96282000</v>
      </c>
      <c r="AN70" s="49">
        <f t="shared" si="31"/>
        <v>1</v>
      </c>
      <c r="AO70" s="48">
        <f>IFERROR(INDEX('[1]PPTO METAS PROY'!$C$8:$C$93,MATCH('Plurianual_Metas Proy'!$J70,'[1]PPTO METAS PROY'!$M$8:$M$93,0)),0)</f>
        <v>52512000</v>
      </c>
      <c r="AP70" s="48">
        <f>IFERROR(INDEX('[1]PPTO METAS PROY'!$F$8:$F$93,MATCH('Plurianual_Metas Proy'!$J70,'[1]PPTO METAS PROY'!$M$8:$M$93,0)),0)</f>
        <v>0</v>
      </c>
      <c r="AQ70" s="47">
        <f t="shared" ref="AQ70:AQ80" si="41">IFERROR(+AP70/AO70,0)</f>
        <v>0</v>
      </c>
      <c r="AR70" s="56">
        <v>363500000</v>
      </c>
      <c r="AS70" s="48"/>
      <c r="AT70" s="47">
        <f t="shared" ref="AT70:AT80" si="42">IFERROR(+AS70/AR70,0)</f>
        <v>0</v>
      </c>
      <c r="AU70" s="48">
        <f t="shared" ref="AU70:AV80" si="43">+AF70+AI70+AL70+AO70+AR70</f>
        <v>608319483</v>
      </c>
      <c r="AV70" s="48">
        <f t="shared" si="43"/>
        <v>192307483</v>
      </c>
      <c r="AW70" s="47">
        <f t="shared" ref="AW70:AW80" si="44">IF(AU70=0,0,AV70/AU70)</f>
        <v>0.31612908738614248</v>
      </c>
      <c r="AX70" s="51"/>
      <c r="AY70" s="52">
        <f t="shared" si="32"/>
        <v>1</v>
      </c>
      <c r="AZ70" s="52">
        <f t="shared" si="33"/>
        <v>1</v>
      </c>
      <c r="BA70" s="52">
        <f t="shared" si="34"/>
        <v>1</v>
      </c>
      <c r="BB70" s="52" t="str">
        <f t="shared" si="35"/>
        <v/>
      </c>
      <c r="BC70" s="52">
        <f t="shared" si="36"/>
        <v>0</v>
      </c>
      <c r="BD70" s="52">
        <f t="shared" si="37"/>
        <v>0.66666666666666663</v>
      </c>
      <c r="BF70" s="13" t="s">
        <v>228</v>
      </c>
      <c r="BG70" s="44">
        <f t="shared" ref="BG70:BG80" si="45">+J70-BF70</f>
        <v>0</v>
      </c>
    </row>
    <row r="71" spans="1:59" ht="16" customHeight="1" x14ac:dyDescent="0.35">
      <c r="A71" s="45" t="s">
        <v>30</v>
      </c>
      <c r="B71" s="45">
        <v>5</v>
      </c>
      <c r="C71" s="45" t="s">
        <v>196</v>
      </c>
      <c r="D71" s="45">
        <v>53</v>
      </c>
      <c r="E71" s="45" t="s">
        <v>215</v>
      </c>
      <c r="F71" s="45">
        <v>456</v>
      </c>
      <c r="G71" s="45" t="s">
        <v>220</v>
      </c>
      <c r="H71" s="45">
        <v>7781</v>
      </c>
      <c r="I71" s="45" t="s">
        <v>217</v>
      </c>
      <c r="J71" s="45" t="str">
        <f t="shared" si="25"/>
        <v>778106</v>
      </c>
      <c r="K71" s="45">
        <v>6</v>
      </c>
      <c r="L71" s="45" t="s">
        <v>229</v>
      </c>
      <c r="M71" s="45" t="s">
        <v>40</v>
      </c>
      <c r="N71" s="46">
        <v>0</v>
      </c>
      <c r="O71" s="46">
        <v>0</v>
      </c>
      <c r="P71" s="47">
        <f t="shared" si="38"/>
        <v>0</v>
      </c>
      <c r="Q71" s="46">
        <v>0</v>
      </c>
      <c r="R71" s="46">
        <v>0</v>
      </c>
      <c r="S71" s="47">
        <f t="shared" si="39"/>
        <v>0</v>
      </c>
      <c r="T71" s="46">
        <v>0</v>
      </c>
      <c r="U71" s="46">
        <v>0</v>
      </c>
      <c r="V71" s="47">
        <f t="shared" si="40"/>
        <v>0</v>
      </c>
      <c r="W71" s="46">
        <v>0</v>
      </c>
      <c r="X71" s="46">
        <v>0</v>
      </c>
      <c r="Y71" s="47">
        <f t="shared" si="26"/>
        <v>0</v>
      </c>
      <c r="Z71" s="46">
        <v>2</v>
      </c>
      <c r="AA71" s="46"/>
      <c r="AB71" s="47">
        <f t="shared" si="27"/>
        <v>0</v>
      </c>
      <c r="AC71" s="46">
        <f>Z71+O71+R71+T71+W71</f>
        <v>2</v>
      </c>
      <c r="AD71" s="46">
        <f>AA71+O71+R71+U71+X71</f>
        <v>0</v>
      </c>
      <c r="AE71" s="47">
        <f t="shared" si="28"/>
        <v>0</v>
      </c>
      <c r="AF71" s="48">
        <v>0</v>
      </c>
      <c r="AG71" s="48">
        <v>0</v>
      </c>
      <c r="AH71" s="47">
        <f t="shared" si="29"/>
        <v>0</v>
      </c>
      <c r="AI71" s="48">
        <v>0</v>
      </c>
      <c r="AJ71" s="48">
        <v>0</v>
      </c>
      <c r="AK71" s="49">
        <f t="shared" si="30"/>
        <v>0</v>
      </c>
      <c r="AL71" s="48">
        <v>0</v>
      </c>
      <c r="AM71" s="48">
        <v>0</v>
      </c>
      <c r="AN71" s="49">
        <f t="shared" si="31"/>
        <v>0</v>
      </c>
      <c r="AO71" s="48">
        <f>IFERROR(INDEX('[1]PPTO METAS PROY'!$C$8:$C$93,MATCH('Plurianual_Metas Proy'!$J71,'[1]PPTO METAS PROY'!$M$8:$M$93,0)),0)</f>
        <v>0</v>
      </c>
      <c r="AP71" s="48">
        <f>IFERROR(INDEX('[1]PPTO METAS PROY'!$F$8:$F$93,MATCH('Plurianual_Metas Proy'!$J71,'[1]PPTO METAS PROY'!$M$8:$M$93,0)),0)</f>
        <v>0</v>
      </c>
      <c r="AQ71" s="47">
        <f t="shared" si="41"/>
        <v>0</v>
      </c>
      <c r="AR71" s="56">
        <v>40000000</v>
      </c>
      <c r="AS71" s="48"/>
      <c r="AT71" s="47">
        <f t="shared" si="42"/>
        <v>0</v>
      </c>
      <c r="AU71" s="48">
        <f t="shared" si="43"/>
        <v>40000000</v>
      </c>
      <c r="AV71" s="48">
        <f t="shared" si="43"/>
        <v>0</v>
      </c>
      <c r="AW71" s="47">
        <f t="shared" si="44"/>
        <v>0</v>
      </c>
      <c r="AX71" s="51"/>
      <c r="AY71" s="52" t="str">
        <f t="shared" si="32"/>
        <v/>
      </c>
      <c r="AZ71" s="52" t="str">
        <f t="shared" si="33"/>
        <v/>
      </c>
      <c r="BA71" s="52" t="str">
        <f t="shared" si="34"/>
        <v/>
      </c>
      <c r="BB71" s="52" t="str">
        <f t="shared" si="35"/>
        <v/>
      </c>
      <c r="BC71" s="52">
        <f t="shared" si="36"/>
        <v>0</v>
      </c>
      <c r="BD71" s="52">
        <f t="shared" si="37"/>
        <v>0</v>
      </c>
      <c r="BF71" s="13" t="s">
        <v>230</v>
      </c>
      <c r="BG71" s="44">
        <f t="shared" si="45"/>
        <v>0</v>
      </c>
    </row>
    <row r="72" spans="1:59" ht="16" customHeight="1" x14ac:dyDescent="0.35">
      <c r="A72" s="45" t="s">
        <v>30</v>
      </c>
      <c r="B72" s="45">
        <v>5</v>
      </c>
      <c r="C72" s="45" t="s">
        <v>196</v>
      </c>
      <c r="D72" s="45">
        <v>53</v>
      </c>
      <c r="E72" s="45" t="s">
        <v>215</v>
      </c>
      <c r="F72" s="45">
        <v>456</v>
      </c>
      <c r="G72" s="45" t="s">
        <v>220</v>
      </c>
      <c r="H72" s="45">
        <v>7781</v>
      </c>
      <c r="I72" s="45" t="s">
        <v>217</v>
      </c>
      <c r="J72" s="45" t="str">
        <f t="shared" si="25"/>
        <v>778107</v>
      </c>
      <c r="K72" s="45">
        <v>7</v>
      </c>
      <c r="L72" s="45" t="s">
        <v>231</v>
      </c>
      <c r="M72" s="45" t="s">
        <v>40</v>
      </c>
      <c r="N72" s="46">
        <v>0</v>
      </c>
      <c r="O72" s="46">
        <v>0</v>
      </c>
      <c r="P72" s="47">
        <f t="shared" si="38"/>
        <v>0</v>
      </c>
      <c r="Q72" s="46">
        <v>0</v>
      </c>
      <c r="R72" s="46">
        <v>0</v>
      </c>
      <c r="S72" s="47">
        <f t="shared" si="39"/>
        <v>0</v>
      </c>
      <c r="T72" s="46">
        <v>0</v>
      </c>
      <c r="U72" s="46">
        <v>0</v>
      </c>
      <c r="V72" s="47">
        <f t="shared" si="40"/>
        <v>0</v>
      </c>
      <c r="W72" s="46">
        <v>0</v>
      </c>
      <c r="X72" s="46">
        <v>0</v>
      </c>
      <c r="Y72" s="47">
        <f t="shared" si="26"/>
        <v>0</v>
      </c>
      <c r="Z72" s="46">
        <v>0</v>
      </c>
      <c r="AA72" s="46"/>
      <c r="AB72" s="47">
        <f t="shared" si="27"/>
        <v>0</v>
      </c>
      <c r="AC72" s="46">
        <f>Z72+O72+R72+T72+W72</f>
        <v>0</v>
      </c>
      <c r="AD72" s="46">
        <f>AA72+O72+R72+U72+X72</f>
        <v>0</v>
      </c>
      <c r="AE72" s="47">
        <f t="shared" si="28"/>
        <v>0</v>
      </c>
      <c r="AF72" s="48">
        <v>0</v>
      </c>
      <c r="AG72" s="48">
        <v>0</v>
      </c>
      <c r="AH72" s="47">
        <f t="shared" si="29"/>
        <v>0</v>
      </c>
      <c r="AI72" s="48">
        <v>0</v>
      </c>
      <c r="AJ72" s="48">
        <v>0</v>
      </c>
      <c r="AK72" s="49">
        <f t="shared" si="30"/>
        <v>0</v>
      </c>
      <c r="AL72" s="48">
        <v>0</v>
      </c>
      <c r="AM72" s="48">
        <v>0</v>
      </c>
      <c r="AN72" s="49">
        <f t="shared" si="31"/>
        <v>0</v>
      </c>
      <c r="AO72" s="48">
        <f>IFERROR(INDEX('[1]PPTO METAS PROY'!$C$8:$C$93,MATCH('Plurianual_Metas Proy'!$J72,'[1]PPTO METAS PROY'!$M$8:$M$93,0)),0)</f>
        <v>0</v>
      </c>
      <c r="AP72" s="48">
        <f>IFERROR(INDEX('[1]PPTO METAS PROY'!$F$8:$F$93,MATCH('Plurianual_Metas Proy'!$J72,'[1]PPTO METAS PROY'!$M$8:$M$93,0)),0)</f>
        <v>0</v>
      </c>
      <c r="AQ72" s="47">
        <f t="shared" si="41"/>
        <v>0</v>
      </c>
      <c r="AR72" s="56">
        <v>0</v>
      </c>
      <c r="AS72" s="48"/>
      <c r="AT72" s="47">
        <f t="shared" si="42"/>
        <v>0</v>
      </c>
      <c r="AU72" s="48">
        <f t="shared" si="43"/>
        <v>0</v>
      </c>
      <c r="AV72" s="48">
        <f t="shared" si="43"/>
        <v>0</v>
      </c>
      <c r="AW72" s="47">
        <f t="shared" si="44"/>
        <v>0</v>
      </c>
      <c r="AX72" s="51"/>
      <c r="AY72" s="52" t="str">
        <f t="shared" si="32"/>
        <v/>
      </c>
      <c r="AZ72" s="52" t="str">
        <f t="shared" si="33"/>
        <v/>
      </c>
      <c r="BA72" s="52" t="str">
        <f t="shared" si="34"/>
        <v/>
      </c>
      <c r="BB72" s="52" t="str">
        <f t="shared" si="35"/>
        <v/>
      </c>
      <c r="BC72" s="52" t="str">
        <f t="shared" si="36"/>
        <v/>
      </c>
      <c r="BD72" s="52" t="str">
        <f t="shared" si="37"/>
        <v/>
      </c>
      <c r="BF72" s="13" t="s">
        <v>232</v>
      </c>
      <c r="BG72" s="44">
        <f t="shared" si="45"/>
        <v>0</v>
      </c>
    </row>
    <row r="73" spans="1:59" ht="16" customHeight="1" x14ac:dyDescent="0.35">
      <c r="A73" s="45" t="s">
        <v>30</v>
      </c>
      <c r="B73" s="45">
        <v>5</v>
      </c>
      <c r="C73" s="45" t="s">
        <v>196</v>
      </c>
      <c r="D73" s="45">
        <v>54</v>
      </c>
      <c r="E73" s="45" t="s">
        <v>233</v>
      </c>
      <c r="F73" s="45">
        <v>472</v>
      </c>
      <c r="G73" s="45" t="s">
        <v>234</v>
      </c>
      <c r="H73" s="45">
        <v>7777</v>
      </c>
      <c r="I73" s="45" t="s">
        <v>235</v>
      </c>
      <c r="J73" s="45" t="str">
        <f t="shared" si="25"/>
        <v>777701</v>
      </c>
      <c r="K73" s="45">
        <v>1</v>
      </c>
      <c r="L73" s="45" t="s">
        <v>236</v>
      </c>
      <c r="M73" s="45" t="s">
        <v>36</v>
      </c>
      <c r="N73" s="46">
        <v>100</v>
      </c>
      <c r="O73" s="46">
        <v>100</v>
      </c>
      <c r="P73" s="47">
        <f t="shared" si="38"/>
        <v>1</v>
      </c>
      <c r="Q73" s="46">
        <v>100</v>
      </c>
      <c r="R73" s="46">
        <v>98</v>
      </c>
      <c r="S73" s="47">
        <f t="shared" si="39"/>
        <v>0.98</v>
      </c>
      <c r="T73" s="46">
        <v>100</v>
      </c>
      <c r="U73" s="46">
        <v>100</v>
      </c>
      <c r="V73" s="47">
        <f t="shared" si="40"/>
        <v>1</v>
      </c>
      <c r="W73" s="46">
        <v>100</v>
      </c>
      <c r="X73" s="46">
        <v>11</v>
      </c>
      <c r="Y73" s="47">
        <f t="shared" si="26"/>
        <v>0.11</v>
      </c>
      <c r="Z73" s="46">
        <v>100</v>
      </c>
      <c r="AA73" s="46"/>
      <c r="AB73" s="47">
        <f t="shared" si="27"/>
        <v>0</v>
      </c>
      <c r="AC73" s="46">
        <f>+Z73</f>
        <v>100</v>
      </c>
      <c r="AD73" s="46">
        <f>ROUND(MAX(O73,R73,U73,X73,AA73),2)</f>
        <v>100</v>
      </c>
      <c r="AE73" s="47">
        <f t="shared" si="28"/>
        <v>1</v>
      </c>
      <c r="AF73" s="48">
        <v>1847051889</v>
      </c>
      <c r="AG73" s="48">
        <v>1831636045</v>
      </c>
      <c r="AH73" s="47">
        <f t="shared" si="29"/>
        <v>0.99165381108575879</v>
      </c>
      <c r="AI73" s="48">
        <v>7337489798</v>
      </c>
      <c r="AJ73" s="48">
        <v>6458645059</v>
      </c>
      <c r="AK73" s="49">
        <f t="shared" si="30"/>
        <v>0.88022542269979731</v>
      </c>
      <c r="AL73" s="48">
        <v>6925741373</v>
      </c>
      <c r="AM73" s="48">
        <v>6791362535</v>
      </c>
      <c r="AN73" s="49">
        <f t="shared" si="31"/>
        <v>0.98059719086192332</v>
      </c>
      <c r="AO73" s="48">
        <f>IFERROR(INDEX('[1]PPTO METAS PROY'!$C$8:$C$93,MATCH('Plurianual_Metas Proy'!$J73,'[1]PPTO METAS PROY'!$M$8:$M$93,0)),0)</f>
        <v>7448943840</v>
      </c>
      <c r="AP73" s="48">
        <f>IFERROR(INDEX('[1]PPTO METAS PROY'!$F$8:$F$93,MATCH('Plurianual_Metas Proy'!$J73,'[1]PPTO METAS PROY'!$M$8:$M$93,0)),0)</f>
        <v>769928192</v>
      </c>
      <c r="AQ73" s="47">
        <f t="shared" si="41"/>
        <v>0.10336071912175941</v>
      </c>
      <c r="AR73" s="53">
        <v>4019286000</v>
      </c>
      <c r="AS73" s="48"/>
      <c r="AT73" s="47">
        <f t="shared" si="42"/>
        <v>0</v>
      </c>
      <c r="AU73" s="48">
        <f t="shared" si="43"/>
        <v>27578512900</v>
      </c>
      <c r="AV73" s="48">
        <f t="shared" si="43"/>
        <v>15851571831</v>
      </c>
      <c r="AW73" s="47">
        <f t="shared" si="44"/>
        <v>0.57477978919595774</v>
      </c>
      <c r="AX73" s="51"/>
      <c r="AY73" s="52">
        <f t="shared" si="32"/>
        <v>1</v>
      </c>
      <c r="AZ73" s="52">
        <f t="shared" si="33"/>
        <v>0.98</v>
      </c>
      <c r="BA73" s="52">
        <f t="shared" si="34"/>
        <v>1</v>
      </c>
      <c r="BB73" s="52">
        <f t="shared" si="35"/>
        <v>0.11</v>
      </c>
      <c r="BC73" s="52">
        <f t="shared" si="36"/>
        <v>0</v>
      </c>
      <c r="BD73" s="52">
        <f t="shared" si="37"/>
        <v>1</v>
      </c>
      <c r="BF73" s="13" t="s">
        <v>237</v>
      </c>
      <c r="BG73" s="44">
        <f t="shared" si="45"/>
        <v>0</v>
      </c>
    </row>
    <row r="74" spans="1:59" ht="16" customHeight="1" x14ac:dyDescent="0.35">
      <c r="A74" s="45" t="s">
        <v>30</v>
      </c>
      <c r="B74" s="45">
        <v>5</v>
      </c>
      <c r="C74" s="45" t="s">
        <v>196</v>
      </c>
      <c r="D74" s="45">
        <v>54</v>
      </c>
      <c r="E74" s="45" t="s">
        <v>233</v>
      </c>
      <c r="F74" s="45">
        <v>471</v>
      </c>
      <c r="G74" s="45" t="s">
        <v>238</v>
      </c>
      <c r="H74" s="45">
        <v>7777</v>
      </c>
      <c r="I74" s="45" t="s">
        <v>235</v>
      </c>
      <c r="J74" s="45" t="str">
        <f t="shared" si="25"/>
        <v>777702</v>
      </c>
      <c r="K74" s="45">
        <v>2</v>
      </c>
      <c r="L74" s="45" t="s">
        <v>239</v>
      </c>
      <c r="M74" s="45" t="s">
        <v>36</v>
      </c>
      <c r="N74" s="46">
        <v>100</v>
      </c>
      <c r="O74" s="46">
        <v>100</v>
      </c>
      <c r="P74" s="47">
        <f t="shared" si="38"/>
        <v>1</v>
      </c>
      <c r="Q74" s="46">
        <v>100</v>
      </c>
      <c r="R74" s="46">
        <v>99</v>
      </c>
      <c r="S74" s="47">
        <f t="shared" si="39"/>
        <v>0.99</v>
      </c>
      <c r="T74" s="46">
        <v>100</v>
      </c>
      <c r="U74" s="46">
        <v>100</v>
      </c>
      <c r="V74" s="47">
        <f t="shared" si="40"/>
        <v>1</v>
      </c>
      <c r="W74" s="46">
        <v>100</v>
      </c>
      <c r="X74" s="46">
        <v>24</v>
      </c>
      <c r="Y74" s="47">
        <f t="shared" si="26"/>
        <v>0.24</v>
      </c>
      <c r="Z74" s="46">
        <v>100</v>
      </c>
      <c r="AA74" s="46"/>
      <c r="AB74" s="47">
        <f t="shared" si="27"/>
        <v>0</v>
      </c>
      <c r="AC74" s="46">
        <f>+Z74</f>
        <v>100</v>
      </c>
      <c r="AD74" s="46">
        <f>ROUND(MAX(O74,R74,U74,X74,AA74),2)</f>
        <v>100</v>
      </c>
      <c r="AE74" s="47">
        <f t="shared" si="28"/>
        <v>1</v>
      </c>
      <c r="AF74" s="48">
        <v>541824190</v>
      </c>
      <c r="AG74" s="48">
        <v>538708427</v>
      </c>
      <c r="AH74" s="47">
        <f t="shared" si="29"/>
        <v>0.99424949447162925</v>
      </c>
      <c r="AI74" s="48">
        <v>172149857</v>
      </c>
      <c r="AJ74" s="48">
        <v>172149857</v>
      </c>
      <c r="AK74" s="49">
        <f t="shared" si="30"/>
        <v>1</v>
      </c>
      <c r="AL74" s="48">
        <v>1456273329</v>
      </c>
      <c r="AM74" s="48">
        <v>1456273329</v>
      </c>
      <c r="AN74" s="49">
        <f t="shared" si="31"/>
        <v>1</v>
      </c>
      <c r="AO74" s="48">
        <f>IFERROR(INDEX('[1]PPTO METAS PROY'!$C$8:$C$93,MATCH('Plurianual_Metas Proy'!$J74,'[1]PPTO METAS PROY'!$M$8:$M$93,0)),0)</f>
        <v>1536761000</v>
      </c>
      <c r="AP74" s="48">
        <f>IFERROR(INDEX('[1]PPTO METAS PROY'!$F$8:$F$93,MATCH('Plurianual_Metas Proy'!$J74,'[1]PPTO METAS PROY'!$M$8:$M$93,0)),0)</f>
        <v>195382059</v>
      </c>
      <c r="AQ74" s="47">
        <f t="shared" si="41"/>
        <v>0.12713887130139301</v>
      </c>
      <c r="AR74" s="54">
        <v>1014063000</v>
      </c>
      <c r="AS74" s="48"/>
      <c r="AT74" s="47">
        <f t="shared" si="42"/>
        <v>0</v>
      </c>
      <c r="AU74" s="48">
        <f t="shared" si="43"/>
        <v>4721071376</v>
      </c>
      <c r="AV74" s="48">
        <f t="shared" si="43"/>
        <v>2362513672</v>
      </c>
      <c r="AW74" s="47">
        <f t="shared" si="44"/>
        <v>0.50041896930642804</v>
      </c>
      <c r="AX74" s="51"/>
      <c r="AY74" s="52">
        <f t="shared" si="32"/>
        <v>1</v>
      </c>
      <c r="AZ74" s="52">
        <f t="shared" si="33"/>
        <v>0.99</v>
      </c>
      <c r="BA74" s="52">
        <f t="shared" si="34"/>
        <v>1</v>
      </c>
      <c r="BB74" s="52">
        <f t="shared" si="35"/>
        <v>0.24</v>
      </c>
      <c r="BC74" s="52">
        <f t="shared" si="36"/>
        <v>0</v>
      </c>
      <c r="BD74" s="52">
        <f t="shared" si="37"/>
        <v>1</v>
      </c>
      <c r="BF74" s="13" t="s">
        <v>240</v>
      </c>
      <c r="BG74" s="44">
        <f t="shared" si="45"/>
        <v>0</v>
      </c>
    </row>
    <row r="75" spans="1:59" ht="16" customHeight="1" x14ac:dyDescent="0.35">
      <c r="A75" s="45" t="s">
        <v>30</v>
      </c>
      <c r="B75" s="45">
        <v>5</v>
      </c>
      <c r="C75" s="45" t="s">
        <v>196</v>
      </c>
      <c r="D75" s="45">
        <v>54</v>
      </c>
      <c r="E75" s="45" t="s">
        <v>233</v>
      </c>
      <c r="F75" s="45">
        <v>471</v>
      </c>
      <c r="G75" s="45" t="s">
        <v>238</v>
      </c>
      <c r="H75" s="45">
        <v>7777</v>
      </c>
      <c r="I75" s="45" t="s">
        <v>235</v>
      </c>
      <c r="J75" s="45" t="str">
        <f t="shared" si="25"/>
        <v>777703</v>
      </c>
      <c r="K75" s="45">
        <v>3</v>
      </c>
      <c r="L75" s="45" t="s">
        <v>241</v>
      </c>
      <c r="M75" s="45" t="s">
        <v>40</v>
      </c>
      <c r="N75" s="46">
        <v>2</v>
      </c>
      <c r="O75" s="46">
        <v>2</v>
      </c>
      <c r="P75" s="47">
        <f t="shared" si="38"/>
        <v>1</v>
      </c>
      <c r="Q75" s="46">
        <v>0</v>
      </c>
      <c r="R75" s="46">
        <v>0</v>
      </c>
      <c r="S75" s="47">
        <f t="shared" si="39"/>
        <v>0</v>
      </c>
      <c r="T75" s="46">
        <v>0</v>
      </c>
      <c r="U75" s="46">
        <v>0</v>
      </c>
      <c r="V75" s="47">
        <f t="shared" si="40"/>
        <v>0</v>
      </c>
      <c r="W75" s="46">
        <v>0</v>
      </c>
      <c r="X75" s="46">
        <v>0</v>
      </c>
      <c r="Y75" s="47">
        <f t="shared" si="26"/>
        <v>0</v>
      </c>
      <c r="Z75" s="46">
        <v>0</v>
      </c>
      <c r="AA75" s="46"/>
      <c r="AB75" s="47">
        <f t="shared" si="27"/>
        <v>0</v>
      </c>
      <c r="AC75" s="46">
        <f>Z75+O75+R75+T75+W75</f>
        <v>2</v>
      </c>
      <c r="AD75" s="46">
        <f>AA75+O75+R75+U75+X75</f>
        <v>2</v>
      </c>
      <c r="AE75" s="47">
        <f t="shared" si="28"/>
        <v>1</v>
      </c>
      <c r="AF75" s="48">
        <v>27045534</v>
      </c>
      <c r="AG75" s="48">
        <v>25179767</v>
      </c>
      <c r="AH75" s="47">
        <f t="shared" si="29"/>
        <v>0.93101385981138329</v>
      </c>
      <c r="AI75" s="48">
        <v>0</v>
      </c>
      <c r="AJ75" s="48">
        <v>0</v>
      </c>
      <c r="AK75" s="49">
        <f t="shared" si="30"/>
        <v>0</v>
      </c>
      <c r="AL75" s="48">
        <v>0</v>
      </c>
      <c r="AM75" s="48">
        <v>0</v>
      </c>
      <c r="AN75" s="49">
        <f t="shared" si="31"/>
        <v>0</v>
      </c>
      <c r="AO75" s="48">
        <f>IFERROR(INDEX('[1]PPTO METAS PROY'!$C$8:$C$93,MATCH('Plurianual_Metas Proy'!$J75,'[1]PPTO METAS PROY'!$M$8:$M$93,0)),0)</f>
        <v>0</v>
      </c>
      <c r="AP75" s="48">
        <f>IFERROR(INDEX('[1]PPTO METAS PROY'!$F$8:$F$93,MATCH('Plurianual_Metas Proy'!$J75,'[1]PPTO METAS PROY'!$M$8:$M$93,0)),0)</f>
        <v>0</v>
      </c>
      <c r="AQ75" s="47">
        <f t="shared" si="41"/>
        <v>0</v>
      </c>
      <c r="AR75" s="48">
        <v>0</v>
      </c>
      <c r="AS75" s="48"/>
      <c r="AT75" s="47">
        <f t="shared" si="42"/>
        <v>0</v>
      </c>
      <c r="AU75" s="48">
        <f t="shared" si="43"/>
        <v>27045534</v>
      </c>
      <c r="AV75" s="48">
        <f t="shared" si="43"/>
        <v>25179767</v>
      </c>
      <c r="AW75" s="47">
        <f t="shared" si="44"/>
        <v>0.93101385981138329</v>
      </c>
      <c r="AX75" s="51"/>
      <c r="AY75" s="52">
        <f t="shared" si="32"/>
        <v>1</v>
      </c>
      <c r="AZ75" s="52" t="str">
        <f t="shared" si="33"/>
        <v/>
      </c>
      <c r="BA75" s="52" t="str">
        <f t="shared" si="34"/>
        <v/>
      </c>
      <c r="BB75" s="52" t="str">
        <f t="shared" si="35"/>
        <v/>
      </c>
      <c r="BC75" s="52" t="str">
        <f t="shared" si="36"/>
        <v/>
      </c>
      <c r="BD75" s="52">
        <f t="shared" si="37"/>
        <v>1</v>
      </c>
      <c r="BF75" s="13" t="s">
        <v>242</v>
      </c>
      <c r="BG75" s="44">
        <f t="shared" si="45"/>
        <v>0</v>
      </c>
    </row>
    <row r="76" spans="1:59" ht="16" customHeight="1" x14ac:dyDescent="0.35">
      <c r="A76" s="45" t="s">
        <v>30</v>
      </c>
      <c r="B76" s="45">
        <v>5</v>
      </c>
      <c r="C76" s="45" t="s">
        <v>196</v>
      </c>
      <c r="D76" s="45">
        <v>54</v>
      </c>
      <c r="E76" s="45" t="s">
        <v>233</v>
      </c>
      <c r="F76" s="45">
        <v>471</v>
      </c>
      <c r="G76" s="45" t="s">
        <v>238</v>
      </c>
      <c r="H76" s="45">
        <v>7777</v>
      </c>
      <c r="I76" s="45" t="s">
        <v>235</v>
      </c>
      <c r="J76" s="45" t="str">
        <f t="shared" si="25"/>
        <v>777704</v>
      </c>
      <c r="K76" s="45">
        <v>4</v>
      </c>
      <c r="L76" s="45" t="s">
        <v>243</v>
      </c>
      <c r="M76" s="45" t="s">
        <v>40</v>
      </c>
      <c r="N76" s="46">
        <v>150</v>
      </c>
      <c r="O76" s="46">
        <v>150</v>
      </c>
      <c r="P76" s="47">
        <f t="shared" si="38"/>
        <v>1</v>
      </c>
      <c r="Q76" s="46">
        <v>0</v>
      </c>
      <c r="R76" s="46">
        <v>0</v>
      </c>
      <c r="S76" s="47">
        <f t="shared" si="39"/>
        <v>0</v>
      </c>
      <c r="T76" s="46">
        <v>0</v>
      </c>
      <c r="U76" s="46">
        <v>0</v>
      </c>
      <c r="V76" s="47">
        <f t="shared" si="40"/>
        <v>0</v>
      </c>
      <c r="W76" s="46">
        <v>0</v>
      </c>
      <c r="X76" s="46">
        <v>0</v>
      </c>
      <c r="Y76" s="47">
        <f t="shared" si="26"/>
        <v>0</v>
      </c>
      <c r="Z76" s="46">
        <v>0</v>
      </c>
      <c r="AA76" s="46"/>
      <c r="AB76" s="47">
        <f t="shared" si="27"/>
        <v>0</v>
      </c>
      <c r="AC76" s="46">
        <f>Z76+O76+R76+T76+W76</f>
        <v>150</v>
      </c>
      <c r="AD76" s="46">
        <f>AA76+O76+R76+U76+X76</f>
        <v>150</v>
      </c>
      <c r="AE76" s="47">
        <f t="shared" si="28"/>
        <v>1</v>
      </c>
      <c r="AF76" s="48">
        <v>28295523</v>
      </c>
      <c r="AG76" s="48">
        <v>25179761</v>
      </c>
      <c r="AH76" s="47">
        <f t="shared" si="29"/>
        <v>0.88988498286460371</v>
      </c>
      <c r="AI76" s="48">
        <v>0</v>
      </c>
      <c r="AJ76" s="48">
        <v>0</v>
      </c>
      <c r="AK76" s="49">
        <f t="shared" si="30"/>
        <v>0</v>
      </c>
      <c r="AL76" s="48">
        <v>0</v>
      </c>
      <c r="AM76" s="48">
        <v>0</v>
      </c>
      <c r="AN76" s="49">
        <f t="shared" si="31"/>
        <v>0</v>
      </c>
      <c r="AO76" s="48">
        <f>IFERROR(INDEX('[1]PPTO METAS PROY'!$C$8:$C$93,MATCH('Plurianual_Metas Proy'!$J76,'[1]PPTO METAS PROY'!$M$8:$M$93,0)),0)</f>
        <v>0</v>
      </c>
      <c r="AP76" s="48">
        <f>IFERROR(INDEX('[1]PPTO METAS PROY'!$F$8:$F$93,MATCH('Plurianual_Metas Proy'!$J76,'[1]PPTO METAS PROY'!$M$8:$M$93,0)),0)</f>
        <v>0</v>
      </c>
      <c r="AQ76" s="47">
        <f t="shared" si="41"/>
        <v>0</v>
      </c>
      <c r="AR76" s="48">
        <v>0</v>
      </c>
      <c r="AS76" s="48"/>
      <c r="AT76" s="47">
        <f t="shared" si="42"/>
        <v>0</v>
      </c>
      <c r="AU76" s="48">
        <f t="shared" si="43"/>
        <v>28295523</v>
      </c>
      <c r="AV76" s="48">
        <f t="shared" si="43"/>
        <v>25179761</v>
      </c>
      <c r="AW76" s="47">
        <f t="shared" si="44"/>
        <v>0.88988498286460371</v>
      </c>
      <c r="AX76" s="51"/>
      <c r="AY76" s="52">
        <f t="shared" si="32"/>
        <v>1</v>
      </c>
      <c r="AZ76" s="52" t="str">
        <f t="shared" si="33"/>
        <v/>
      </c>
      <c r="BA76" s="52" t="str">
        <f t="shared" si="34"/>
        <v/>
      </c>
      <c r="BB76" s="52" t="str">
        <f t="shared" si="35"/>
        <v/>
      </c>
      <c r="BC76" s="52" t="str">
        <f t="shared" si="36"/>
        <v/>
      </c>
      <c r="BD76" s="52">
        <f t="shared" si="37"/>
        <v>1</v>
      </c>
      <c r="BF76" s="13" t="s">
        <v>244</v>
      </c>
      <c r="BG76" s="44">
        <f t="shared" si="45"/>
        <v>0</v>
      </c>
    </row>
    <row r="77" spans="1:59" ht="16" customHeight="1" x14ac:dyDescent="0.35">
      <c r="A77" s="45" t="s">
        <v>30</v>
      </c>
      <c r="B77" s="45">
        <v>5</v>
      </c>
      <c r="C77" s="45" t="s">
        <v>196</v>
      </c>
      <c r="D77" s="45">
        <v>54</v>
      </c>
      <c r="E77" s="45" t="s">
        <v>233</v>
      </c>
      <c r="F77" s="45">
        <v>471</v>
      </c>
      <c r="G77" s="45" t="s">
        <v>238</v>
      </c>
      <c r="H77" s="45">
        <v>7777</v>
      </c>
      <c r="I77" s="45" t="s">
        <v>235</v>
      </c>
      <c r="J77" s="45" t="str">
        <f t="shared" si="25"/>
        <v>777705</v>
      </c>
      <c r="K77" s="45">
        <v>5</v>
      </c>
      <c r="L77" s="45" t="s">
        <v>245</v>
      </c>
      <c r="M77" s="45" t="s">
        <v>36</v>
      </c>
      <c r="N77" s="46">
        <v>100</v>
      </c>
      <c r="O77" s="46">
        <v>100</v>
      </c>
      <c r="P77" s="47">
        <f t="shared" si="38"/>
        <v>1</v>
      </c>
      <c r="Q77" s="46">
        <v>100</v>
      </c>
      <c r="R77" s="46">
        <v>84</v>
      </c>
      <c r="S77" s="47">
        <f t="shared" si="39"/>
        <v>0.84</v>
      </c>
      <c r="T77" s="46">
        <v>100</v>
      </c>
      <c r="U77" s="46">
        <v>100</v>
      </c>
      <c r="V77" s="47">
        <f t="shared" si="40"/>
        <v>1</v>
      </c>
      <c r="W77" s="46">
        <v>100</v>
      </c>
      <c r="X77" s="46">
        <v>15</v>
      </c>
      <c r="Y77" s="47">
        <f t="shared" si="26"/>
        <v>0.15</v>
      </c>
      <c r="Z77" s="46">
        <v>100</v>
      </c>
      <c r="AA77" s="46"/>
      <c r="AB77" s="47">
        <f t="shared" si="27"/>
        <v>0</v>
      </c>
      <c r="AC77" s="46">
        <f>+Z77</f>
        <v>100</v>
      </c>
      <c r="AD77" s="46">
        <f>ROUND(MAX(O77,R77,U77,X77,AA77),2)</f>
        <v>100</v>
      </c>
      <c r="AE77" s="47">
        <f t="shared" si="28"/>
        <v>1</v>
      </c>
      <c r="AF77" s="48">
        <v>90851049</v>
      </c>
      <c r="AG77" s="48">
        <v>74897056</v>
      </c>
      <c r="AH77" s="47">
        <f t="shared" si="29"/>
        <v>0.82439395939170723</v>
      </c>
      <c r="AI77" s="48">
        <v>479070552</v>
      </c>
      <c r="AJ77" s="48">
        <v>479070552</v>
      </c>
      <c r="AK77" s="49">
        <f t="shared" si="30"/>
        <v>1</v>
      </c>
      <c r="AL77" s="48">
        <v>387504715</v>
      </c>
      <c r="AM77" s="48">
        <v>387504715</v>
      </c>
      <c r="AN77" s="49">
        <f t="shared" si="31"/>
        <v>1</v>
      </c>
      <c r="AO77" s="48">
        <f>IFERROR(INDEX('[1]PPTO METAS PROY'!$C$8:$C$93,MATCH('Plurianual_Metas Proy'!$J77,'[1]PPTO METAS PROY'!$M$8:$M$93,0)),0)</f>
        <v>718273988</v>
      </c>
      <c r="AP77" s="48">
        <f>IFERROR(INDEX('[1]PPTO METAS PROY'!$F$8:$F$93,MATCH('Plurianual_Metas Proy'!$J77,'[1]PPTO METAS PROY'!$M$8:$M$93,0)),0)</f>
        <v>620520000</v>
      </c>
      <c r="AQ77" s="47">
        <f t="shared" si="41"/>
        <v>0.86390431836158876</v>
      </c>
      <c r="AR77" s="54">
        <v>401517000</v>
      </c>
      <c r="AS77" s="48"/>
      <c r="AT77" s="47">
        <f t="shared" si="42"/>
        <v>0</v>
      </c>
      <c r="AU77" s="48">
        <f t="shared" si="43"/>
        <v>2077217304</v>
      </c>
      <c r="AV77" s="48">
        <f t="shared" si="43"/>
        <v>1561992323</v>
      </c>
      <c r="AW77" s="47">
        <f t="shared" si="44"/>
        <v>0.75196385086535944</v>
      </c>
      <c r="AX77" s="51"/>
      <c r="AY77" s="52">
        <f t="shared" si="32"/>
        <v>1</v>
      </c>
      <c r="AZ77" s="52">
        <f t="shared" si="33"/>
        <v>0.84</v>
      </c>
      <c r="BA77" s="52">
        <f t="shared" si="34"/>
        <v>1</v>
      </c>
      <c r="BB77" s="52">
        <f t="shared" si="35"/>
        <v>0.15</v>
      </c>
      <c r="BC77" s="52">
        <f t="shared" si="36"/>
        <v>0</v>
      </c>
      <c r="BD77" s="52">
        <f t="shared" si="37"/>
        <v>1</v>
      </c>
      <c r="BF77" s="13" t="s">
        <v>246</v>
      </c>
      <c r="BG77" s="44">
        <f t="shared" si="45"/>
        <v>0</v>
      </c>
    </row>
    <row r="78" spans="1:59" ht="16" customHeight="1" x14ac:dyDescent="0.35">
      <c r="A78" s="45" t="s">
        <v>30</v>
      </c>
      <c r="B78" s="45">
        <v>5</v>
      </c>
      <c r="C78" s="45" t="s">
        <v>196</v>
      </c>
      <c r="D78" s="45">
        <v>54</v>
      </c>
      <c r="E78" s="45" t="s">
        <v>233</v>
      </c>
      <c r="F78" s="45">
        <v>471</v>
      </c>
      <c r="G78" s="45" t="s">
        <v>238</v>
      </c>
      <c r="H78" s="45">
        <v>7777</v>
      </c>
      <c r="I78" s="45" t="s">
        <v>235</v>
      </c>
      <c r="J78" s="45" t="str">
        <f t="shared" si="25"/>
        <v>777706</v>
      </c>
      <c r="K78" s="45">
        <v>6</v>
      </c>
      <c r="L78" s="45" t="s">
        <v>247</v>
      </c>
      <c r="M78" s="45" t="s">
        <v>36</v>
      </c>
      <c r="N78" s="46">
        <v>100</v>
      </c>
      <c r="O78" s="46">
        <v>100</v>
      </c>
      <c r="P78" s="47">
        <f t="shared" si="38"/>
        <v>1</v>
      </c>
      <c r="Q78" s="46">
        <v>100</v>
      </c>
      <c r="R78" s="46">
        <v>80</v>
      </c>
      <c r="S78" s="47">
        <f t="shared" si="39"/>
        <v>0.8</v>
      </c>
      <c r="T78" s="46">
        <v>100</v>
      </c>
      <c r="U78" s="46">
        <v>100</v>
      </c>
      <c r="V78" s="47">
        <f t="shared" si="40"/>
        <v>1</v>
      </c>
      <c r="W78" s="46">
        <v>100</v>
      </c>
      <c r="X78" s="46">
        <v>15</v>
      </c>
      <c r="Y78" s="47">
        <f t="shared" si="26"/>
        <v>0.15</v>
      </c>
      <c r="Z78" s="46">
        <v>100</v>
      </c>
      <c r="AA78" s="46"/>
      <c r="AB78" s="47">
        <f t="shared" si="27"/>
        <v>0</v>
      </c>
      <c r="AC78" s="46">
        <f>+Z78</f>
        <v>100</v>
      </c>
      <c r="AD78" s="46">
        <f>ROUND(MAX(O78,R78,U78,X78,AA78),2)</f>
        <v>100</v>
      </c>
      <c r="AE78" s="47">
        <f t="shared" si="28"/>
        <v>1</v>
      </c>
      <c r="AF78" s="48">
        <v>24845523</v>
      </c>
      <c r="AG78" s="48">
        <v>21729761</v>
      </c>
      <c r="AH78" s="47">
        <f t="shared" si="29"/>
        <v>0.87459463018749894</v>
      </c>
      <c r="AI78" s="48">
        <v>866988149</v>
      </c>
      <c r="AJ78" s="48">
        <v>866988149</v>
      </c>
      <c r="AK78" s="49">
        <f t="shared" si="30"/>
        <v>1</v>
      </c>
      <c r="AL78" s="48">
        <v>1005114435</v>
      </c>
      <c r="AM78" s="48">
        <v>1005114433</v>
      </c>
      <c r="AN78" s="49">
        <f t="shared" si="31"/>
        <v>0.9999999980101768</v>
      </c>
      <c r="AO78" s="48">
        <f>IFERROR(INDEX('[1]PPTO METAS PROY'!$C$8:$C$93,MATCH('Plurianual_Metas Proy'!$J78,'[1]PPTO METAS PROY'!$M$8:$M$93,0)),0)</f>
        <v>1199040000</v>
      </c>
      <c r="AP78" s="48">
        <f>IFERROR(INDEX('[1]PPTO METAS PROY'!$F$8:$F$93,MATCH('Plurianual_Metas Proy'!$J78,'[1]PPTO METAS PROY'!$M$8:$M$93,0)),0)</f>
        <v>1199040000</v>
      </c>
      <c r="AQ78" s="47">
        <f t="shared" si="41"/>
        <v>1</v>
      </c>
      <c r="AR78" s="54">
        <v>211536000</v>
      </c>
      <c r="AS78" s="48"/>
      <c r="AT78" s="47">
        <f t="shared" si="42"/>
        <v>0</v>
      </c>
      <c r="AU78" s="48">
        <f t="shared" si="43"/>
        <v>3307524107</v>
      </c>
      <c r="AV78" s="48">
        <f t="shared" si="43"/>
        <v>3092872343</v>
      </c>
      <c r="AW78" s="47">
        <f t="shared" si="44"/>
        <v>0.935101980497825</v>
      </c>
      <c r="AX78" s="51"/>
      <c r="AY78" s="52">
        <f t="shared" si="32"/>
        <v>1</v>
      </c>
      <c r="AZ78" s="52">
        <f t="shared" si="33"/>
        <v>0.8</v>
      </c>
      <c r="BA78" s="52">
        <f t="shared" si="34"/>
        <v>1</v>
      </c>
      <c r="BB78" s="52">
        <f t="shared" si="35"/>
        <v>0.15</v>
      </c>
      <c r="BC78" s="52">
        <f t="shared" si="36"/>
        <v>0</v>
      </c>
      <c r="BD78" s="52">
        <f t="shared" si="37"/>
        <v>1</v>
      </c>
      <c r="BF78" s="13" t="s">
        <v>248</v>
      </c>
      <c r="BG78" s="44">
        <f t="shared" si="45"/>
        <v>0</v>
      </c>
    </row>
    <row r="79" spans="1:59" ht="16" customHeight="1" x14ac:dyDescent="0.35">
      <c r="A79" s="45" t="s">
        <v>30</v>
      </c>
      <c r="B79" s="45">
        <v>5</v>
      </c>
      <c r="C79" s="45" t="s">
        <v>196</v>
      </c>
      <c r="D79" s="45">
        <v>54</v>
      </c>
      <c r="E79" s="45" t="s">
        <v>233</v>
      </c>
      <c r="F79" s="45">
        <v>471</v>
      </c>
      <c r="G79" s="45" t="s">
        <v>238</v>
      </c>
      <c r="H79" s="45">
        <v>7777</v>
      </c>
      <c r="I79" s="45" t="s">
        <v>235</v>
      </c>
      <c r="J79" s="45" t="str">
        <f>H79&amp;"0"&amp;K79</f>
        <v>777707</v>
      </c>
      <c r="K79" s="45">
        <v>7</v>
      </c>
      <c r="L79" s="45" t="s">
        <v>249</v>
      </c>
      <c r="M79" s="45" t="s">
        <v>36</v>
      </c>
      <c r="N79" s="46">
        <v>100</v>
      </c>
      <c r="O79" s="46">
        <v>100</v>
      </c>
      <c r="P79" s="47">
        <f t="shared" si="38"/>
        <v>1</v>
      </c>
      <c r="Q79" s="46">
        <v>100</v>
      </c>
      <c r="R79" s="46">
        <v>100</v>
      </c>
      <c r="S79" s="47">
        <f t="shared" si="39"/>
        <v>1</v>
      </c>
      <c r="T79" s="46">
        <v>100</v>
      </c>
      <c r="U79" s="46">
        <v>100</v>
      </c>
      <c r="V79" s="47">
        <f t="shared" si="40"/>
        <v>1</v>
      </c>
      <c r="W79" s="46">
        <v>100</v>
      </c>
      <c r="X79" s="46">
        <v>15</v>
      </c>
      <c r="Y79" s="47">
        <f t="shared" si="26"/>
        <v>0.15</v>
      </c>
      <c r="Z79" s="46">
        <v>100</v>
      </c>
      <c r="AA79" s="46"/>
      <c r="AB79" s="47">
        <f t="shared" si="27"/>
        <v>0</v>
      </c>
      <c r="AC79" s="46">
        <f>+Z79</f>
        <v>100</v>
      </c>
      <c r="AD79" s="46">
        <f>ROUND(MAX(O79,R79,U79,X79,AA79),2)</f>
        <v>100</v>
      </c>
      <c r="AE79" s="47">
        <f t="shared" si="28"/>
        <v>1</v>
      </c>
      <c r="AF79" s="48">
        <v>317101221</v>
      </c>
      <c r="AG79" s="48">
        <v>301745458</v>
      </c>
      <c r="AH79" s="47">
        <f>IF(AF79=0,0,AG79/AF79)</f>
        <v>0.95157456993834788</v>
      </c>
      <c r="AI79" s="48">
        <v>707674264</v>
      </c>
      <c r="AJ79" s="48">
        <v>707674264</v>
      </c>
      <c r="AK79" s="49">
        <f>IFERROR(+AJ79/AI79,0)</f>
        <v>1</v>
      </c>
      <c r="AL79" s="48">
        <v>1397016148</v>
      </c>
      <c r="AM79" s="48">
        <v>1333382811</v>
      </c>
      <c r="AN79" s="49">
        <f>IFERROR(+AM79/AL79,0)</f>
        <v>0.95445053581442207</v>
      </c>
      <c r="AO79" s="48">
        <f>IFERROR(INDEX('[1]PPTO METAS PROY'!$C$8:$C$93,MATCH('Plurianual_Metas Proy'!$J79,'[1]PPTO METAS PROY'!$M$8:$M$93,0)),0)</f>
        <v>1652481172</v>
      </c>
      <c r="AP79" s="48">
        <f>IFERROR(INDEX('[1]PPTO METAS PROY'!$F$8:$F$93,MATCH('Plurianual_Metas Proy'!$J79,'[1]PPTO METAS PROY'!$M$8:$M$93,0)),0)</f>
        <v>1630061172</v>
      </c>
      <c r="AQ79" s="47">
        <f t="shared" si="41"/>
        <v>0.98643252317794028</v>
      </c>
      <c r="AR79" s="48">
        <v>745245000</v>
      </c>
      <c r="AS79" s="48"/>
      <c r="AT79" s="47">
        <f t="shared" si="42"/>
        <v>0</v>
      </c>
      <c r="AU79" s="48">
        <f t="shared" si="43"/>
        <v>4819517805</v>
      </c>
      <c r="AV79" s="48">
        <f t="shared" si="43"/>
        <v>3972863705</v>
      </c>
      <c r="AW79" s="47">
        <f>IF(AU79=0,0,AV79/AU79)</f>
        <v>0.8243280481043892</v>
      </c>
      <c r="AX79" s="51"/>
      <c r="AY79" s="52">
        <f t="shared" si="32"/>
        <v>1</v>
      </c>
      <c r="AZ79" s="52">
        <f t="shared" si="33"/>
        <v>1</v>
      </c>
      <c r="BA79" s="52">
        <f t="shared" si="34"/>
        <v>1</v>
      </c>
      <c r="BB79" s="52">
        <f t="shared" si="35"/>
        <v>0.15</v>
      </c>
      <c r="BC79" s="52">
        <f t="shared" si="36"/>
        <v>0</v>
      </c>
      <c r="BD79" s="52">
        <f t="shared" si="37"/>
        <v>1</v>
      </c>
      <c r="BF79" s="13" t="s">
        <v>250</v>
      </c>
      <c r="BG79" s="44">
        <f t="shared" si="45"/>
        <v>0</v>
      </c>
    </row>
    <row r="80" spans="1:59" ht="16" customHeight="1" x14ac:dyDescent="0.35">
      <c r="A80" s="45" t="s">
        <v>30</v>
      </c>
      <c r="B80" s="45">
        <v>5</v>
      </c>
      <c r="C80" s="45" t="s">
        <v>196</v>
      </c>
      <c r="D80" s="45">
        <v>54</v>
      </c>
      <c r="E80" s="45" t="s">
        <v>233</v>
      </c>
      <c r="F80" s="45">
        <v>471</v>
      </c>
      <c r="G80" s="45" t="s">
        <v>238</v>
      </c>
      <c r="H80" s="45">
        <v>7777</v>
      </c>
      <c r="I80" s="45" t="s">
        <v>235</v>
      </c>
      <c r="J80" s="45" t="str">
        <f t="shared" si="25"/>
        <v>777708</v>
      </c>
      <c r="K80" s="45">
        <v>8</v>
      </c>
      <c r="L80" s="45" t="s">
        <v>251</v>
      </c>
      <c r="M80" s="45" t="s">
        <v>36</v>
      </c>
      <c r="N80" s="46">
        <v>0</v>
      </c>
      <c r="O80" s="46">
        <v>0</v>
      </c>
      <c r="P80" s="47">
        <f t="shared" si="38"/>
        <v>0</v>
      </c>
      <c r="Q80" s="46">
        <v>100</v>
      </c>
      <c r="R80" s="46">
        <v>100</v>
      </c>
      <c r="S80" s="47">
        <f t="shared" si="39"/>
        <v>1</v>
      </c>
      <c r="T80" s="46">
        <v>100</v>
      </c>
      <c r="U80" s="46">
        <v>100</v>
      </c>
      <c r="V80" s="47">
        <f t="shared" si="40"/>
        <v>1</v>
      </c>
      <c r="W80" s="46">
        <v>100</v>
      </c>
      <c r="X80" s="46">
        <v>15</v>
      </c>
      <c r="Y80" s="47">
        <f t="shared" si="26"/>
        <v>0.15</v>
      </c>
      <c r="Z80" s="46">
        <v>100</v>
      </c>
      <c r="AA80" s="46"/>
      <c r="AB80" s="47">
        <f t="shared" si="27"/>
        <v>0</v>
      </c>
      <c r="AC80" s="46">
        <f>+Z80</f>
        <v>100</v>
      </c>
      <c r="AD80" s="46">
        <f>ROUND(MAX(O80,R80,U80,X80,AA80),2)</f>
        <v>100</v>
      </c>
      <c r="AE80" s="47">
        <f t="shared" si="28"/>
        <v>1</v>
      </c>
      <c r="AF80" s="48">
        <v>0</v>
      </c>
      <c r="AG80" s="48">
        <v>0</v>
      </c>
      <c r="AH80" s="47"/>
      <c r="AI80" s="48">
        <v>87181380</v>
      </c>
      <c r="AJ80" s="48">
        <v>87181380</v>
      </c>
      <c r="AK80" s="49">
        <f t="shared" si="30"/>
        <v>1</v>
      </c>
      <c r="AL80" s="48">
        <v>79350000</v>
      </c>
      <c r="AM80" s="48">
        <v>79350000</v>
      </c>
      <c r="AN80" s="49">
        <f t="shared" si="31"/>
        <v>1</v>
      </c>
      <c r="AO80" s="48">
        <f>IFERROR(INDEX('[1]PPTO METAS PROY'!$C$8:$C$93,MATCH('Plurianual_Metas Proy'!$J80,'[1]PPTO METAS PROY'!$M$8:$M$93,0)),0)</f>
        <v>174000000</v>
      </c>
      <c r="AP80" s="48">
        <f>IFERROR(INDEX('[1]PPTO METAS PROY'!$F$8:$F$93,MATCH('Plurianual_Metas Proy'!$J80,'[1]PPTO METAS PROY'!$M$8:$M$93,0)),0)</f>
        <v>174000000</v>
      </c>
      <c r="AQ80" s="47">
        <f t="shared" si="41"/>
        <v>1</v>
      </c>
      <c r="AR80" s="48">
        <v>53236000</v>
      </c>
      <c r="AS80" s="48"/>
      <c r="AT80" s="47">
        <f t="shared" si="42"/>
        <v>0</v>
      </c>
      <c r="AU80" s="48">
        <f t="shared" si="43"/>
        <v>393767380</v>
      </c>
      <c r="AV80" s="48">
        <f t="shared" si="43"/>
        <v>340531380</v>
      </c>
      <c r="AW80" s="47">
        <f t="shared" si="44"/>
        <v>0.86480342785123543</v>
      </c>
      <c r="AX80" s="51"/>
      <c r="AY80" s="52" t="str">
        <f t="shared" si="32"/>
        <v/>
      </c>
      <c r="AZ80" s="52">
        <f t="shared" si="33"/>
        <v>1</v>
      </c>
      <c r="BA80" s="52">
        <f t="shared" si="34"/>
        <v>1</v>
      </c>
      <c r="BB80" s="52">
        <f t="shared" si="35"/>
        <v>0.15</v>
      </c>
      <c r="BC80" s="52">
        <f t="shared" si="36"/>
        <v>0</v>
      </c>
      <c r="BD80" s="52">
        <f t="shared" si="37"/>
        <v>1</v>
      </c>
      <c r="BF80" s="13" t="s">
        <v>252</v>
      </c>
      <c r="BG80" s="44">
        <f t="shared" si="45"/>
        <v>0</v>
      </c>
    </row>
    <row r="81" spans="1:56" ht="9" customHeight="1" x14ac:dyDescent="0.35">
      <c r="A81" s="58"/>
      <c r="B81" s="58"/>
      <c r="C81" s="58"/>
      <c r="D81" s="58"/>
      <c r="E81" s="58"/>
      <c r="F81" s="58"/>
      <c r="G81" s="58"/>
      <c r="H81" s="58"/>
      <c r="I81" s="58"/>
      <c r="J81" s="58"/>
      <c r="K81" s="58"/>
      <c r="L81" s="59"/>
      <c r="M81" s="58"/>
      <c r="N81" s="60"/>
      <c r="O81" s="60"/>
      <c r="P81" s="61"/>
      <c r="Q81" s="60"/>
      <c r="R81" s="60"/>
      <c r="S81" s="61"/>
      <c r="T81" s="60"/>
      <c r="U81" s="60"/>
      <c r="V81" s="60"/>
      <c r="W81" s="60"/>
      <c r="X81" s="60"/>
      <c r="Y81" s="60"/>
      <c r="Z81" s="60"/>
      <c r="AA81" s="60"/>
      <c r="AB81" s="60"/>
      <c r="AC81" s="60"/>
      <c r="AD81" s="60"/>
      <c r="AE81" s="61"/>
      <c r="AF81" s="62"/>
      <c r="AG81" s="62"/>
      <c r="AH81" s="61"/>
      <c r="AI81" s="62"/>
      <c r="AJ81" s="62"/>
      <c r="AK81" s="63"/>
      <c r="AL81" s="62"/>
      <c r="AM81" s="62"/>
      <c r="AN81" s="63"/>
      <c r="AO81" s="62"/>
      <c r="AP81" s="62"/>
      <c r="AQ81" s="61"/>
      <c r="AR81" s="64"/>
      <c r="AS81" s="62"/>
      <c r="AT81" s="61"/>
      <c r="AU81" s="62"/>
      <c r="AV81" s="62"/>
      <c r="AW81" s="61"/>
      <c r="AX81" s="58"/>
      <c r="AY81" s="65"/>
      <c r="AZ81" s="65"/>
      <c r="BA81" s="65"/>
      <c r="BB81" s="65"/>
      <c r="BC81" s="65"/>
      <c r="BD81" s="65"/>
    </row>
    <row r="82" spans="1:56" ht="14.5" customHeight="1" x14ac:dyDescent="0.35">
      <c r="A82" s="66"/>
      <c r="B82" s="66"/>
      <c r="C82" s="66"/>
      <c r="D82" s="66"/>
      <c r="E82" s="66"/>
      <c r="F82" s="66"/>
      <c r="G82" s="66"/>
      <c r="H82" s="66"/>
      <c r="I82" s="67" t="s">
        <v>29</v>
      </c>
      <c r="J82" s="67"/>
      <c r="K82" s="67"/>
      <c r="L82" s="67"/>
      <c r="M82" s="66"/>
      <c r="N82" s="68"/>
      <c r="O82" s="68"/>
      <c r="P82" s="69">
        <f>SUBTOTAL(101,AY5:AY80)</f>
        <v>0.96235418348130219</v>
      </c>
      <c r="Q82" s="68"/>
      <c r="R82" s="68"/>
      <c r="S82" s="69">
        <f>SUBTOTAL(101,AZ5:AZ80)</f>
        <v>0.93801766496136085</v>
      </c>
      <c r="T82" s="68"/>
      <c r="U82" s="68"/>
      <c r="V82" s="69">
        <f>SUBTOTAL(101,BA5:BA80)</f>
        <v>0.96823876654848695</v>
      </c>
      <c r="W82" s="68"/>
      <c r="X82" s="68"/>
      <c r="Y82" s="69">
        <f>IFERROR(SUBTOTAL(101,BB5:BB80),0)</f>
        <v>0.44907313124745235</v>
      </c>
      <c r="Z82" s="68"/>
      <c r="AA82" s="68"/>
      <c r="AB82" s="69">
        <f>IFERROR(SUBTOTAL(101,BC5:BC80),0)</f>
        <v>0</v>
      </c>
      <c r="AC82" s="68"/>
      <c r="AD82" s="68"/>
      <c r="AE82" s="69">
        <f>SUBTOTAL(101,BD5:BD80)</f>
        <v>0.8350329933800551</v>
      </c>
      <c r="AF82" s="70">
        <f>SUBTOTAL(9,AF5:AF80)</f>
        <v>203281725147</v>
      </c>
      <c r="AG82" s="70">
        <f>SUBTOTAL(9,AG5:AG80)</f>
        <v>180617537962</v>
      </c>
      <c r="AH82" s="69">
        <f>IF(AF82=0,0,AG82/AF82)</f>
        <v>0.88850848659115444</v>
      </c>
      <c r="AI82" s="70">
        <f>SUBTOTAL(9,AI5:AI80)</f>
        <v>478599094375</v>
      </c>
      <c r="AJ82" s="70">
        <f>SUBTOTAL(9,AJ5:AJ80)</f>
        <v>420616617909</v>
      </c>
      <c r="AK82" s="69">
        <f>IF(AI82=0,0,AJ82/AI82)</f>
        <v>0.87884959009017971</v>
      </c>
      <c r="AL82" s="70">
        <f>SUBTOTAL(9,AL5:AL80)</f>
        <v>482504439548</v>
      </c>
      <c r="AM82" s="70">
        <f>SUBTOTAL(9,AM5:AM80)</f>
        <v>452435605552</v>
      </c>
      <c r="AN82" s="69">
        <f>IF(AL82=0,0,AM82/AL82)</f>
        <v>0.93768174646399549</v>
      </c>
      <c r="AO82" s="70">
        <f>SUBTOTAL(9,AO5:AO80)</f>
        <v>328456605000</v>
      </c>
      <c r="AP82" s="70">
        <f>SUBTOTAL(9,AP5:AP80)</f>
        <v>129744347073</v>
      </c>
      <c r="AQ82" s="69">
        <f>IFERROR(+AP82/AO82,0)</f>
        <v>0.39501214193272199</v>
      </c>
      <c r="AR82" s="71">
        <f>SUBTOTAL(9,AR5:AR80)</f>
        <v>151025091000</v>
      </c>
      <c r="AS82" s="70"/>
      <c r="AT82" s="69">
        <f>IFERROR(+AS82/AR82,0)</f>
        <v>0</v>
      </c>
      <c r="AU82" s="70">
        <f>SUBTOTAL(9,AU5:AU80)</f>
        <v>1643866955070</v>
      </c>
      <c r="AV82" s="70">
        <f>SUBTOTAL(9,AV5:AV80)</f>
        <v>1183414108496</v>
      </c>
      <c r="AW82" s="69">
        <f>IF(AU82=0,0,AV82/AU82)</f>
        <v>0.71989652498708889</v>
      </c>
      <c r="AX82" s="70">
        <f>SUBTOTAL(9,AX5:AX80)</f>
        <v>0</v>
      </c>
    </row>
    <row r="83" spans="1:56" x14ac:dyDescent="0.35">
      <c r="AR83" s="78"/>
    </row>
    <row r="84" spans="1:56" x14ac:dyDescent="0.35">
      <c r="AR84" s="79"/>
    </row>
    <row r="85" spans="1:56" x14ac:dyDescent="0.35">
      <c r="R85" s="80"/>
      <c r="AR85" s="78"/>
    </row>
    <row r="86" spans="1:56" x14ac:dyDescent="0.35">
      <c r="AR86" s="78"/>
    </row>
    <row r="87" spans="1:56" x14ac:dyDescent="0.35">
      <c r="AR87" s="78"/>
    </row>
    <row r="88" spans="1:56" x14ac:dyDescent="0.35">
      <c r="AR88" s="78"/>
    </row>
    <row r="89" spans="1:56" x14ac:dyDescent="0.35">
      <c r="AR89" s="78"/>
    </row>
    <row r="90" spans="1:56" x14ac:dyDescent="0.35">
      <c r="AR90" s="78"/>
    </row>
    <row r="91" spans="1:56" x14ac:dyDescent="0.35">
      <c r="AR91" s="78"/>
    </row>
    <row r="92" spans="1:56" x14ac:dyDescent="0.35">
      <c r="AR92" s="78"/>
    </row>
    <row r="93" spans="1:56" x14ac:dyDescent="0.35">
      <c r="AR93" s="78"/>
    </row>
    <row r="94" spans="1:56" x14ac:dyDescent="0.35">
      <c r="AR94" s="78"/>
    </row>
    <row r="95" spans="1:56" x14ac:dyDescent="0.35">
      <c r="AR95" s="78"/>
    </row>
    <row r="96" spans="1:56" x14ac:dyDescent="0.35">
      <c r="AR96" s="78"/>
    </row>
    <row r="97" spans="44:44" x14ac:dyDescent="0.35">
      <c r="AR97" s="78"/>
    </row>
    <row r="98" spans="44:44" x14ac:dyDescent="0.35">
      <c r="AR98" s="78"/>
    </row>
    <row r="99" spans="44:44" x14ac:dyDescent="0.35">
      <c r="AR99" s="78"/>
    </row>
  </sheetData>
  <autoFilter ref="A4:BG80"/>
  <mergeCells count="38">
    <mergeCell ref="I82:L82"/>
    <mergeCell ref="AW1:AW3"/>
    <mergeCell ref="AX1:AX3"/>
    <mergeCell ref="AY1:BD2"/>
    <mergeCell ref="N2:P2"/>
    <mergeCell ref="Q2:S2"/>
    <mergeCell ref="T2:V2"/>
    <mergeCell ref="W2:Y2"/>
    <mergeCell ref="Z2:AB2"/>
    <mergeCell ref="AF2:AH2"/>
    <mergeCell ref="AI2:AK2"/>
    <mergeCell ref="AC1:AC3"/>
    <mergeCell ref="AD1:AD3"/>
    <mergeCell ref="AE1:AE3"/>
    <mergeCell ref="AF1:AR1"/>
    <mergeCell ref="AU1:AU3"/>
    <mergeCell ref="AV1:AV3"/>
    <mergeCell ref="AL2:AN2"/>
    <mergeCell ref="AO2:AQ2"/>
    <mergeCell ref="AR2:AT2"/>
    <mergeCell ref="M1:M3"/>
    <mergeCell ref="N1:P1"/>
    <mergeCell ref="Q1:S1"/>
    <mergeCell ref="T1:V1"/>
    <mergeCell ref="W1:Y1"/>
    <mergeCell ref="Z1:AB1"/>
    <mergeCell ref="G1:G3"/>
    <mergeCell ref="H1:H3"/>
    <mergeCell ref="I1:I3"/>
    <mergeCell ref="J1:J3"/>
    <mergeCell ref="K1:K3"/>
    <mergeCell ref="L1:L3"/>
    <mergeCell ref="A1:A3"/>
    <mergeCell ref="B1:B3"/>
    <mergeCell ref="C1:C3"/>
    <mergeCell ref="D1:D3"/>
    <mergeCell ref="E1:E3"/>
    <mergeCell ref="F1: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Física y Presupuestal</vt:lpstr>
      <vt:lpstr>Plurianual_Metas Proy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Fernando Acosta Daza</dc:creator>
  <cp:lastModifiedBy>Diego Fernando Acosta Daza</cp:lastModifiedBy>
  <dcterms:created xsi:type="dcterms:W3CDTF">2023-04-28T19:52:45Z</dcterms:created>
  <dcterms:modified xsi:type="dcterms:W3CDTF">2023-04-28T20:19:10Z</dcterms:modified>
</cp:coreProperties>
</file>