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Dani\Downloads\"/>
    </mc:Choice>
  </mc:AlternateContent>
  <xr:revisionPtr revIDLastSave="0" documentId="13_ncr:1_{4F6CE2D7-F22C-4C0C-ACEF-0172E9ECD3CA}" xr6:coauthVersionLast="47" xr6:coauthVersionMax="47" xr10:uidLastSave="{00000000-0000-0000-0000-000000000000}"/>
  <bookViews>
    <workbookView xWindow="-110" yWindow="-110" windowWidth="19420" windowHeight="10300" xr2:uid="{00000000-000D-0000-FFFF-FFFF00000000}"/>
  </bookViews>
  <sheets>
    <sheet name="Productos" sheetId="1" r:id="rId1"/>
    <sheet name="$$" sheetId="2" state="hidden" r:id="rId2"/>
  </sheets>
  <definedNames>
    <definedName name="_xlnm._FilterDatabase" localSheetId="0" hidden="1">Productos!$A$5:$AL$33</definedName>
    <definedName name="_xlnm.Print_Area" localSheetId="1">'$$'!$B$1:$H$50</definedName>
    <definedName name="_xlnm.Print_Area" localSheetId="0">Productos!$A$1:$AL$54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 l="1"/>
  <c r="AK54" i="1"/>
  <c r="AJ54" i="1"/>
  <c r="AK53" i="1"/>
  <c r="AJ53" i="1"/>
  <c r="AK52" i="1"/>
  <c r="AJ52" i="1"/>
  <c r="AK51" i="1"/>
  <c r="AJ51" i="1"/>
  <c r="AK50" i="1"/>
  <c r="AJ50" i="1"/>
  <c r="AK49" i="1"/>
  <c r="AJ49" i="1"/>
  <c r="AK48" i="1"/>
  <c r="AJ48" i="1"/>
  <c r="AK47" i="1"/>
  <c r="AJ47" i="1"/>
  <c r="AK46" i="1"/>
  <c r="AJ46" i="1"/>
  <c r="AK45" i="1"/>
  <c r="AJ45" i="1"/>
  <c r="AK44" i="1"/>
  <c r="AJ44" i="1"/>
  <c r="AK43" i="1"/>
  <c r="AJ43" i="1"/>
  <c r="AK42" i="1"/>
  <c r="AJ42" i="1"/>
  <c r="AK41" i="1"/>
  <c r="AJ41" i="1"/>
  <c r="AK40" i="1"/>
  <c r="AJ40" i="1"/>
  <c r="AK39" i="1"/>
  <c r="AJ39" i="1"/>
  <c r="AK38" i="1"/>
  <c r="AJ38" i="1"/>
  <c r="AK37" i="1"/>
  <c r="AJ37" i="1"/>
  <c r="AK36" i="1"/>
  <c r="AJ36" i="1"/>
  <c r="AK35" i="1"/>
  <c r="AJ35" i="1"/>
  <c r="AK34" i="1"/>
  <c r="AJ34" i="1"/>
  <c r="AK33" i="1"/>
  <c r="AJ33" i="1"/>
  <c r="AK32" i="1"/>
  <c r="AJ32" i="1"/>
  <c r="AK31" i="1"/>
  <c r="AJ31" i="1"/>
  <c r="AK30" i="1"/>
  <c r="AJ30" i="1"/>
  <c r="AK29" i="1"/>
  <c r="AJ29" i="1"/>
  <c r="AK28" i="1"/>
  <c r="AJ28" i="1"/>
  <c r="AK27" i="1"/>
  <c r="AJ27" i="1"/>
  <c r="AK26" i="1"/>
  <c r="AJ26" i="1"/>
  <c r="AK25" i="1"/>
  <c r="AJ25" i="1"/>
  <c r="AK24" i="1"/>
  <c r="AJ24" i="1"/>
  <c r="AK23" i="1"/>
  <c r="AJ23" i="1"/>
  <c r="AK22" i="1"/>
  <c r="AJ22" i="1"/>
  <c r="AK21" i="1"/>
  <c r="AJ21" i="1"/>
  <c r="AK20" i="1"/>
  <c r="AJ20" i="1"/>
  <c r="AK19" i="1"/>
  <c r="AJ19" i="1"/>
  <c r="AK18" i="1"/>
  <c r="AJ18" i="1"/>
  <c r="AK17" i="1"/>
  <c r="AJ17" i="1"/>
  <c r="AK16" i="1"/>
  <c r="AJ16" i="1"/>
  <c r="AK15" i="1"/>
  <c r="AJ15" i="1"/>
  <c r="AK14" i="1"/>
  <c r="AJ14" i="1"/>
  <c r="AK13" i="1"/>
  <c r="AJ13" i="1"/>
  <c r="AK12" i="1"/>
  <c r="AJ12" i="1"/>
  <c r="AK11" i="1"/>
  <c r="AJ11" i="1"/>
  <c r="AK10" i="1"/>
  <c r="AJ10" i="1"/>
  <c r="AK9" i="1"/>
  <c r="AJ9" i="1"/>
  <c r="AK8" i="1"/>
  <c r="AJ8" i="1"/>
  <c r="AK7" i="1"/>
  <c r="AJ7" i="1"/>
  <c r="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E5" authorId="0" shapeId="0" xr:uid="{00000000-0006-0000-0000-000001000000}">
      <text>
        <r>
          <rPr>
            <b/>
            <sz val="9"/>
            <color indexed="81"/>
            <rFont val="Tahoma"/>
            <family val="2"/>
          </rPr>
          <t xml:space="preserve">En portal MIPG: es la categoría 
</t>
        </r>
        <r>
          <rPr>
            <sz val="9"/>
            <color indexed="81"/>
            <rFont val="Tahoma"/>
            <family val="2"/>
          </rPr>
          <t xml:space="preserve">
</t>
        </r>
      </text>
    </comment>
    <comment ref="F5" authorId="0" shapeId="0" xr:uid="{00000000-0006-0000-0000-000002000000}">
      <text>
        <r>
          <rPr>
            <b/>
            <sz val="9"/>
            <color indexed="81"/>
            <rFont val="Tahoma"/>
            <family val="2"/>
          </rPr>
          <t>En portal MIPG: es el componente</t>
        </r>
      </text>
    </comment>
    <comment ref="G5" authorId="0" shapeId="0" xr:uid="{00000000-0006-0000-0000-000003000000}">
      <text>
        <r>
          <rPr>
            <b/>
            <sz val="9"/>
            <color indexed="81"/>
            <rFont val="Tahoma"/>
            <family val="2"/>
          </rPr>
          <t>En portal MIPG: es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tc={D2E04291-6D10-4E14-BCBD-CDB247F9C07D}</author>
    <author>tc={61D116AF-88C2-45F3-A7BC-533EBEB2F93A}</author>
  </authors>
  <commentList>
    <comment ref="F34" authorId="0" shapeId="0" xr:uid="{00000000-0006-0000-01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mejora </t>
      </text>
    </comment>
    <comment ref="F3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Capacitar, divulgar, socializar, comunicar</t>
      </text>
    </comment>
  </commentList>
</comments>
</file>

<file path=xl/sharedStrings.xml><?xml version="1.0" encoding="utf-8"?>
<sst xmlns="http://schemas.openxmlformats.org/spreadsheetml/2006/main" count="718" uniqueCount="307">
  <si>
    <t xml:space="preserve">       </t>
  </si>
  <si>
    <t>PLAN DE ACCIÓN ANUAL MIPG</t>
  </si>
  <si>
    <t>#</t>
  </si>
  <si>
    <t>Articulación</t>
  </si>
  <si>
    <t>Información Actividades</t>
  </si>
  <si>
    <t>Programación y reporte</t>
  </si>
  <si>
    <t xml:space="preserve">EJECUCIÓN DEL PLAN </t>
  </si>
  <si>
    <t>Marzo</t>
  </si>
  <si>
    <t>Abril</t>
  </si>
  <si>
    <t>Mayo</t>
  </si>
  <si>
    <t>Junio</t>
  </si>
  <si>
    <t>Julio</t>
  </si>
  <si>
    <t>Agosto</t>
  </si>
  <si>
    <t>Septiembre</t>
  </si>
  <si>
    <t>Noviembre</t>
  </si>
  <si>
    <t>Acumulado</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</si>
  <si>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</si>
  <si>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</si>
  <si>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</si>
  <si>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</si>
  <si>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</si>
  <si>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</si>
  <si>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</si>
  <si>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</si>
  <si>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</si>
  <si>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</si>
  <si>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Fecha Inicio de ejecución (día-mes-año)</t>
  </si>
  <si>
    <t>Fecha Fin de ejecución (día-mes-año)</t>
  </si>
  <si>
    <t xml:space="preserve">Ponderación </t>
  </si>
  <si>
    <t>Responsable de ejecución</t>
  </si>
  <si>
    <t>Ejecutado</t>
  </si>
  <si>
    <t>Seguimiento OCI</t>
  </si>
  <si>
    <t>6. Gestión del conocimiento y la innovación</t>
  </si>
  <si>
    <t>Gestión del Conocimiento y la Innovación Pública-GCI</t>
  </si>
  <si>
    <t xml:space="preserve">Resultados vigencia anterior </t>
  </si>
  <si>
    <t>Planear</t>
  </si>
  <si>
    <t>3. Gestión  de valores para los resultados</t>
  </si>
  <si>
    <t xml:space="preserve">11.Gobierno digital </t>
  </si>
  <si>
    <t>Gestión de Tecnologías de la Información-GT</t>
  </si>
  <si>
    <t xml:space="preserve">Planear </t>
  </si>
  <si>
    <t>Autodiagnósticos MIPG</t>
  </si>
  <si>
    <t>Dirección de Tecnologías y Sistemas de Información</t>
  </si>
  <si>
    <t>Gestión y Análisis de la Información-GI</t>
  </si>
  <si>
    <t>Hacer</t>
  </si>
  <si>
    <t>14. Mejora normativa</t>
  </si>
  <si>
    <t>Gestión Jurídica-GJ</t>
  </si>
  <si>
    <t>Actuar</t>
  </si>
  <si>
    <t>7. Control Interno</t>
  </si>
  <si>
    <t>19. Control interno</t>
  </si>
  <si>
    <t>Fortalecimiento Institucional-FI</t>
  </si>
  <si>
    <t xml:space="preserve">Sostenibilidad MIPG </t>
  </si>
  <si>
    <t xml:space="preserve">Apropiar </t>
  </si>
  <si>
    <t>Oficina Asesora de Planeación</t>
  </si>
  <si>
    <t>Verificar</t>
  </si>
  <si>
    <t>Evaluación al Sistema de Control Interno-ESC</t>
  </si>
  <si>
    <t>Recomendaciones FURAG</t>
  </si>
  <si>
    <t xml:space="preserve">Verificar </t>
  </si>
  <si>
    <t>6. Transparencia, acceso a la información pública y lucha contra la corrupción</t>
  </si>
  <si>
    <t>Direccionamiento Estratégico-DE</t>
  </si>
  <si>
    <t xml:space="preserve">Cumplimiento Normativo </t>
  </si>
  <si>
    <t>2. Direccionemiento y planeación</t>
  </si>
  <si>
    <t>4. Evaluación de resultados</t>
  </si>
  <si>
    <t>Atención y Relación con el Ciudadano-AR</t>
  </si>
  <si>
    <t xml:space="preserve">Hacer </t>
  </si>
  <si>
    <t>13.Defensa jurídica</t>
  </si>
  <si>
    <t>5. Información y comunicaciones</t>
  </si>
  <si>
    <t>17.Gestión de la información estadística</t>
  </si>
  <si>
    <t>Gestión Documental-GDO</t>
  </si>
  <si>
    <t>2. Gestión presupuestal y eficiencia del gasto público</t>
  </si>
  <si>
    <t>Gestión Financiera-GF</t>
  </si>
  <si>
    <t>Dirección financiera</t>
  </si>
  <si>
    <t>1. Gestión del talento humano</t>
  </si>
  <si>
    <t>4. Talento humano _x000D_</t>
  </si>
  <si>
    <t>Gestión Estratégica del Talento Humano-GH</t>
  </si>
  <si>
    <t>DIMENSIÓN</t>
  </si>
  <si>
    <t>POLÍTICA</t>
  </si>
  <si>
    <t xml:space="preserve">LÍDER DE POLÍTICA </t>
  </si>
  <si>
    <t xml:space="preserve">PROCESO </t>
  </si>
  <si>
    <t>Dirección de Talento Humano </t>
  </si>
  <si>
    <t>Gestión humana</t>
  </si>
  <si>
    <t>Marce</t>
  </si>
  <si>
    <t>5. Integridad</t>
  </si>
  <si>
    <t>1. Planeación Institucional _x000D_</t>
  </si>
  <si>
    <t>Direccionamiento sectorial e institucional</t>
  </si>
  <si>
    <t>Mary</t>
  </si>
  <si>
    <t>3. Compras y Contratación Pública</t>
  </si>
  <si>
    <t>Dirección Jurídica y Contractual</t>
  </si>
  <si>
    <t>Gestión financiera</t>
  </si>
  <si>
    <t>Atención y servicio al ciudadano</t>
  </si>
  <si>
    <t>Marce-caro-leidy</t>
  </si>
  <si>
    <t>7. Fortalecimiento organizacional y simplificación de procesos _x000D_</t>
  </si>
  <si>
    <t>8. Servicio al ciudadano_x000D_</t>
  </si>
  <si>
    <t xml:space="preserve">Subsecretaría de Gestión Institucional </t>
  </si>
  <si>
    <t>Caro-PAAC</t>
  </si>
  <si>
    <t>9. Participación ciudadana en la gestión pública</t>
  </si>
  <si>
    <t>10. Racionalización de trámites _x000D_</t>
  </si>
  <si>
    <t>Gestión de la tecnologia de la información</t>
  </si>
  <si>
    <t>Leidy</t>
  </si>
  <si>
    <t>12. Seguridad digital</t>
  </si>
  <si>
    <t>Mary-Andres</t>
  </si>
  <si>
    <t>Gestión Jurídica y Contractual</t>
  </si>
  <si>
    <t>18. Seguimiento y evaluación del desempeño institucional_x000D_</t>
  </si>
  <si>
    <t>16.Gestión documental _x000D_</t>
  </si>
  <si>
    <t>Dirección de Recursos Físicos y Gestión Documental</t>
  </si>
  <si>
    <t>Oficina de Análisis de la información y estudios estratégicos</t>
  </si>
  <si>
    <t>Gestión de Recursos Físicos y Gestión Documental</t>
  </si>
  <si>
    <t>15.Gestión del conocimiento y la innovación_x000D_</t>
  </si>
  <si>
    <t>Sindy</t>
  </si>
  <si>
    <t>Apoyos</t>
  </si>
  <si>
    <t>Oficina de Control Interno</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</si>
  <si>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</si>
  <si>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</si>
  <si>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</si>
  <si>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</si>
  <si>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</si>
  <si>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</si>
  <si>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</si>
  <si>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Administración de Bienes Muebles e Inmuebles para el Fortalecimiento de las Capacidades Operativas-AB</t>
  </si>
  <si>
    <t>EN EJECUCIÓN</t>
  </si>
  <si>
    <t>Diligenciamiento FURAG</t>
  </si>
  <si>
    <t>Acceso y Fortalecimiento a la Justicia-AJ</t>
  </si>
  <si>
    <t>EJECUTADA</t>
  </si>
  <si>
    <t>Control Disciplinario-CID</t>
  </si>
  <si>
    <t xml:space="preserve">Actuar </t>
  </si>
  <si>
    <t>Verificaciones externas</t>
  </si>
  <si>
    <t>Gestión de Comunicaciones Estratégicas-GC</t>
  </si>
  <si>
    <t>Gestión Contractual-GCT</t>
  </si>
  <si>
    <t>Gestión de Emergencias-GE</t>
  </si>
  <si>
    <t>Gestión Integral a las Personas Privadas de la Libertad -PPL--GIP</t>
  </si>
  <si>
    <t>Gestión de Recursos Físicos al Servicio de la Entidad-GRF</t>
  </si>
  <si>
    <t>Gestión de Seguridad y Convivencia-GS</t>
  </si>
  <si>
    <t>Gestión Tecnológica de Seguridad y Emergencias-GTS</t>
  </si>
  <si>
    <t>Octubre</t>
  </si>
  <si>
    <t>Diciembre</t>
  </si>
  <si>
    <t xml:space="preserve">Dependencia responsable </t>
  </si>
  <si>
    <t>Programado</t>
  </si>
  <si>
    <t>F-FI-1388
V.1</t>
  </si>
  <si>
    <t>2. Direccionamiento y planeación</t>
  </si>
  <si>
    <t>Matriz de riesgos socializada</t>
  </si>
  <si>
    <t xml:space="preserve">Matriz de riesgos  revisada y actualizada </t>
  </si>
  <si>
    <t xml:space="preserve">Matriz de oportunidades revisada y actualizada </t>
  </si>
  <si>
    <t>18. Seguimiento y evaluación del desempeño institucional</t>
  </si>
  <si>
    <t>Seguimiento y monitoreo  de indicadores de gestión por proceso</t>
  </si>
  <si>
    <t>16.Gestión documental</t>
  </si>
  <si>
    <t>Lineamentos para Gestión presupuestal y eficiencia del gasto público</t>
  </si>
  <si>
    <t xml:space="preserve">7. Fortalecimiento organizacional y simplificación de procesos </t>
  </si>
  <si>
    <t>Modelo de operación por procesos</t>
  </si>
  <si>
    <t>Política de Control Interno</t>
  </si>
  <si>
    <t>Mapa de Aseguramiento</t>
  </si>
  <si>
    <t>15.Gestión del conocimiento y la innovación</t>
  </si>
  <si>
    <t>Generación y producción</t>
  </si>
  <si>
    <t>Gestión documental y recolección de información</t>
  </si>
  <si>
    <t>8. Servicio al ciudadano</t>
  </si>
  <si>
    <t>10. Racionalización de trámites</t>
  </si>
  <si>
    <t xml:space="preserve">Reporte de análisis de incidentes  de seguridad (ciberseguridad) con las relación de las medidas correctivas </t>
  </si>
  <si>
    <t xml:space="preserve">Plan de trabajo </t>
  </si>
  <si>
    <t>Plan de apertura, mejora y uso de datos abiertos.</t>
  </si>
  <si>
    <t>Documento de pertinencia de la implementación de lineamientos en materia de datos , contar con un inventario y diccionario en la Entidad</t>
  </si>
  <si>
    <t xml:space="preserve">Plan de trabajo con las actividades de capacitación y/o entrenamientos </t>
  </si>
  <si>
    <t>Estrategia de uso y apropiación  de tecnologías de actuales y emergentes (blockchain, inteligencia artificial, internet de las cosas, automatización robótica de procesos).</t>
  </si>
  <si>
    <t>Modelo de Gobierno de Datos</t>
  </si>
  <si>
    <t xml:space="preserve">Modelo de Seguridad y Privacidad de la Información </t>
  </si>
  <si>
    <t>Tablero de Control  de seguimiento a la implementación del PETI</t>
  </si>
  <si>
    <t xml:space="preserve">Estrategia de Ciudades y Territorios Inteligentes </t>
  </si>
  <si>
    <t xml:space="preserve">Plan Estratégico de Tecnologías de la Información </t>
  </si>
  <si>
    <t xml:space="preserve">Actividades de Innovación basadas en enfoque experimental </t>
  </si>
  <si>
    <t xml:space="preserve">Auditorías internas, externas y de certificación o recertificación respecto al estándar ISO 27001 en la entidad. </t>
  </si>
  <si>
    <t xml:space="preserve">Conjuntos de datos </t>
  </si>
  <si>
    <t>Plan de recuperación de desastres</t>
  </si>
  <si>
    <t>Plan de continuidad del negocio</t>
  </si>
  <si>
    <t xml:space="preserve">Lineamientos de ciberseguridad y verificación </t>
  </si>
  <si>
    <t>Plan de trabajo</t>
  </si>
  <si>
    <t>Presentar ante el Comité Institucional de Gestión y Desempeño los resultados del seguimiento a los riesgos de gestión de la Entidad, con el propósito de facilitar la toma de decisiones oportunas, fortalecer los mecanismos de control y promover una gestión eficiente, alineada con los principios del MIPG.</t>
  </si>
  <si>
    <t>2 presentación al CIGD del seguimiento a Riesgos de Gestión</t>
  </si>
  <si>
    <t>2 actas de CIGD</t>
  </si>
  <si>
    <t>Desarrollar 21 mesas de trabajo para la revisión, análisis y validación de riesgos institucionales, que permitan actualizar la matriz de riesgos de la Entidad con enfoque preventivo, participativo y basado en la gestión del conocimiento, fortaleciendo así la toma de decisiones, el control interno y el cumplimiento de los objetivos estratégicos, en armonía con los lineamientos del Modelo Integrado de Planeación y Gestión – MIPG.</t>
  </si>
  <si>
    <t xml:space="preserve">21 Mesas de trabajo </t>
  </si>
  <si>
    <t>Mesas de trabajo</t>
  </si>
  <si>
    <t>Desarrollar mesas de trabajo para la revisión, análisis y fortalecimiento de la gestión de oportunidades institucionales, con el fin de actualizar la matriz de oportunidades de la Entidad, identificar iniciativas de mejora y aprovechar fortalezas organizacionales, en concordancia con los objetivos estratégicos y los lineamientos del Modelo Integrado de Planeación y Gestión – MIPG.</t>
  </si>
  <si>
    <t>Documento</t>
  </si>
  <si>
    <t>Generar informes de monitoreo y seguimiento a la ejecución de los controles establecidos en la matriz de riesgos, con el objetivo de evaluar su implementación, eficacia y oportunidad, y proponer ajustes que fortalezcan el sistema de control interno, en alineación con el Modelo Integrado de Planeación y Gestión – MIPG y la normatividad vigente.</t>
  </si>
  <si>
    <t>11 informes</t>
  </si>
  <si>
    <t>Informes de monitoreo y seguimiento</t>
  </si>
  <si>
    <t>Generar informes de monitoreo y análisis de la ejecución de los indicadores de gestión institucional, con el propósito de evaluar el avance en el cumplimiento de las metas, identificar desviaciones y proponer acciones de mejora, en concordancia con el ciclo de gestión del desempeño y los lineamientos del Modelo Integrado de Planeación y Gestión – MIPG.</t>
  </si>
  <si>
    <t xml:space="preserve">4 informes </t>
  </si>
  <si>
    <t>Realizar seguimiento periódico al cumplimiento del Plan de Acción del PED 2025 para el sector seguridad, con el fin de identificar avances, alertar desviaciones y proponer acciones de mejora que garanticen la efectiva ejecución de las metas establecidas</t>
  </si>
  <si>
    <t>100 % de se seguimiento programado</t>
  </si>
  <si>
    <t>Plan de actividades</t>
  </si>
  <si>
    <t>Oficina de Análisis de Información y Estudios Estratégicos</t>
  </si>
  <si>
    <t>Ejecutar el 100% del cronograma de Gestión Documental 2025, con el fin de garantizar la organización, conservación y disponibilidad de la información institucional, conforme a la normatividad vigente y las políticas del Sistema Integrado de Gestión.</t>
  </si>
  <si>
    <t>Cronograma Ejecutado</t>
  </si>
  <si>
    <t xml:space="preserve">Dirección de Recursos Físicos y Gestión Documental </t>
  </si>
  <si>
    <t>Emitir lineamientos para la elaboración de los anteproyectos de presupuesto 2026, con el fin de orientar a las dependencias en la formulación técnica y oportuna de sus requerimientos para la siguiente vigencia fiscal, garantizando la alineación con los objetivos institucionales y la sostenibilidad financiera.</t>
  </si>
  <si>
    <t>1 lineamiento emitido</t>
  </si>
  <si>
    <t>Documento entregado</t>
  </si>
  <si>
    <t>Realizar capacitaciones para la creación y generación de documentos en el marco del Sistema de Gestión de la Calidad, con el fin de fortalecer las competencias del talento humano, estandarizar procesos y asegurar el cumplimiento de los lineamientos institucionales.</t>
  </si>
  <si>
    <t>3 capacitaciones realizadas</t>
  </si>
  <si>
    <t>Número de capacitaciones</t>
  </si>
  <si>
    <t>Socializar a los líderes operativos el Manual del Modelo Integrado de Planeación y Gestión – MIPG y la resolución que crea el Comité Institucional de Gestión y Desempeño, con el propósito de fortalecer la apropiación del modelo, fomentar el compromiso institucional y garantizar su implementación efectiva.</t>
  </si>
  <si>
    <t>1 socialización realizada</t>
  </si>
  <si>
    <t>Número de actividades</t>
  </si>
  <si>
    <t>Formular y socializar el cronograma de reportes ante la Oficina Asesora de Planeación, con el fin de garantizar la oportunidad en la entrega de información y fortalecer el seguimiento a la gestión institucional.</t>
  </si>
  <si>
    <t>1 cronograma formulado y divulgado</t>
  </si>
  <si>
    <t>Socializar a los líderes operativos el instructivo de gestión del cambio, con el objetivo de facilitar la apropiación de nuevas prácticas, fortalecer la adaptación organizacional y promover una cultura de mejora continua en la Entidad.</t>
  </si>
  <si>
    <t>Documento Actualizado</t>
  </si>
  <si>
    <t>Realizar seguimiento a la ejecución del Plan Anual de Auditoría Interna de la Entidad, con el objetivo de verificar el cumplimiento de las auditorías programadas, evaluar los avances y proponer acciones de mejora, en el marco del Comité Institucional de Coordinación de Control Interno – CICCI.</t>
  </si>
  <si>
    <t xml:space="preserve">2 seguimientos desarrollados </t>
  </si>
  <si>
    <t>Número de Seguimientos</t>
  </si>
  <si>
    <t>Realizar seguimiento al mapa de aseguramiento de la Entidad, con el fin de verificar la implementación de mecanismos de control, identificar oportunidades de mejora y fortalecer la articulación de las funciones de evaluación, en concordancia con el Modelo Integrado de Planeación y Gestión – MIPG.</t>
  </si>
  <si>
    <t>1 mapa de Aseguramiento actualizado</t>
  </si>
  <si>
    <r>
      <t>Publicar las actas de las sesiones del Comité Institucional de Coordinación de Control Interno – CICCI en el botón de Transparencia y Acceso a la Información de la página web institucional</t>
    </r>
    <r>
      <rPr>
        <sz val="11"/>
        <color rgb="FF000000"/>
        <rFont val="Calibri"/>
        <family val="2"/>
      </rPr>
      <t>, con el fin de garantizar el acceso a la información, promover la rendición de cuentas y fortalecer la confianza ciudadana.</t>
    </r>
  </si>
  <si>
    <t>100% de actas publicadas</t>
  </si>
  <si>
    <t>Porcentaje de cumplimiento</t>
  </si>
  <si>
    <t>1 Cronograma Ejecutado</t>
  </si>
  <si>
    <t>Cronograma ejecutado</t>
  </si>
  <si>
    <r>
      <t>Actualizar el inventario de conocimiento tácito y explícito de la Entidad y publicarlo en un espacio de fácil acceso</t>
    </r>
    <r>
      <rPr>
        <sz val="11"/>
        <color rgb="FF000000"/>
        <rFont val="Calibri"/>
        <family val="2"/>
        <scheme val="minor"/>
      </rPr>
      <t>, con el fin de facilitar su consulta, promover la gestión del conocimiento institucional y apoyar la toma de decisiones informada.</t>
    </r>
  </si>
  <si>
    <t>1 inventario actualizado y publicado</t>
  </si>
  <si>
    <t>Documento publicado</t>
  </si>
  <si>
    <t>Mantener y fortalecer el servicio de atención a personas en condición de discapacidad auditiva, garantizando la accesibilidad, la inclusión y la calidad en la atención, en cumplimiento de la normatividad vigente y los principios de equidad e igualdad del servicio público.</t>
  </si>
  <si>
    <t>1 servicio mantenido y evaluado</t>
  </si>
  <si>
    <t>Registro de atención</t>
  </si>
  <si>
    <t>Subsecretaria de Gestión Institucional</t>
  </si>
  <si>
    <t>Analizar en la mesa de relacionamiento con el ciudadano los reportes del sistema SIDIJUS relacionados con la atención a personas en condición de discapacidad, con el fin de identificar avances, brechas y oportunidades de mejora que fortalezcan la atención diferencial e inclusiva en la Entidad.</t>
  </si>
  <si>
    <t>1 análisis realizado</t>
  </si>
  <si>
    <t>Número de sesiones</t>
  </si>
  <si>
    <t>Diligenciar el autodiagnóstico de la Política de Relación Estado-Ciudadano, con el propósito de identificar el nivel de avance institucional, fortalecer la participación ciudadana y orientar acciones de mejora en el marco del Modelo Integrado de Planeación y Gestión – MIPG.</t>
  </si>
  <si>
    <t xml:space="preserve">Oficina Asesora de Planeación </t>
  </si>
  <si>
    <t>Inventario de Trámites y OPA´s</t>
  </si>
  <si>
    <t>Tramite integrado a la Carpeta Ciudadana</t>
  </si>
  <si>
    <r>
      <t xml:space="preserve">Realizar el análisis de  los </t>
    </r>
    <r>
      <rPr>
        <b/>
        <sz val="13"/>
        <color rgb="FF000000"/>
        <rFont val="Arial Narrow"/>
        <family val="2"/>
      </rPr>
      <t>incidentes de seguridad</t>
    </r>
    <r>
      <rPr>
        <sz val="13"/>
        <color rgb="FF000000"/>
        <rFont val="Arial Narrow"/>
        <family val="2"/>
      </rPr>
      <t xml:space="preserve"> digital (Ciberseguridad) que se presentaron en la Entidad y tomar las medidas necesarias para evitar que se vuelvan a presentar de acuerdo a la normatividad vigente.</t>
    </r>
  </si>
  <si>
    <t xml:space="preserve">2 reportes del análisis de incidentes  de seguridad digital </t>
  </si>
  <si>
    <t xml:space="preserve">Dirección de Tecnologías y Sistemas de la Información  - </t>
  </si>
  <si>
    <r>
      <t xml:space="preserve">Elaborar plan de trabajo en el que se incluya lo relacionado con:  identificación cuales </t>
    </r>
    <r>
      <rPr>
        <b/>
        <sz val="13"/>
        <color rgb="FF000000"/>
        <rFont val="Arial Narrow"/>
        <family val="2"/>
      </rPr>
      <t>datos maestros</t>
    </r>
    <r>
      <rPr>
        <sz val="13"/>
        <color rgb="FF000000"/>
        <rFont val="Arial Narrow"/>
        <family val="2"/>
      </rPr>
      <t xml:space="preserve"> de la Entidad son  de referencia, catalogo interno de datos maestros, proceso de gestión de datos maestros, plataforma para la gestión y distribución de datos maestros.</t>
    </r>
  </si>
  <si>
    <t>1 plan de trabajo  formulado y ejecutado</t>
  </si>
  <si>
    <t xml:space="preserve">Plan </t>
  </si>
  <si>
    <t>Dirección de Tecnologías y Sistemas de la Información  -</t>
  </si>
  <si>
    <r>
      <t xml:space="preserve">Realizar la actualización de plan de apertura de </t>
    </r>
    <r>
      <rPr>
        <b/>
        <sz val="13"/>
        <color rgb="FF000000"/>
        <rFont val="Arial Narrow"/>
        <family val="2"/>
      </rPr>
      <t>datos abiertos</t>
    </r>
    <r>
      <rPr>
        <sz val="13"/>
        <color rgb="FF000000"/>
        <rFont val="Arial Narrow"/>
        <family val="2"/>
      </rPr>
      <t xml:space="preserve"> en el que se revise la pertinencia de incluir;  mejora y uso de datos abiertos, aprobación y publicación de datos abiertos de la Entidad, estrategias de mejora de publicación  con el fin de aumentar el numero de usuarios satisfechos.</t>
    </r>
  </si>
  <si>
    <t>1 Plan de apertura, mejora y uso de datos abiertos</t>
  </si>
  <si>
    <r>
      <t xml:space="preserve">Evaluar la pertinencia de la implementación de lineamientos en materia de </t>
    </r>
    <r>
      <rPr>
        <b/>
        <sz val="13"/>
        <color rgb="FF000000"/>
        <rFont val="Arial Narrow"/>
        <family val="2"/>
      </rPr>
      <t>datos</t>
    </r>
    <r>
      <rPr>
        <sz val="13"/>
        <color rgb="FF000000"/>
        <rFont val="Arial Narrow"/>
        <family val="2"/>
      </rPr>
      <t xml:space="preserve"> , contar con un inventario y diccionario de datos en la Entidad. Igualmente, lo relacionado con  Implementar la fase de ‘archivo y preservación’ del ciclo de vida del dato.</t>
    </r>
  </si>
  <si>
    <t xml:space="preserve">1 Documento  de pertinencia </t>
  </si>
  <si>
    <t xml:space="preserve">Elaborar  un plan de trabajo en el que se incluyan temas como: automatizar tramites y OPAS  para el SUIT,  servidor X-ROAD para vincular al servicio de interoperabilidad, integración con carpeta ciudadano digital,  autenticación digital de los Servicios Ciudadanos Digitales, mejora de tramites en línea para aumentar usuarios satisfechos, para reducir el número de PQRSD, tiempos de respuesta de los tramites,  y consumo de papel. </t>
  </si>
  <si>
    <t>1 plan  de trabajo  formulado y ejecutado</t>
  </si>
  <si>
    <t>Realizar actividades de  capacitación y/o entrenamientos para los colaboradores de la Entidad y/o grupos de valor en los casos que aplique sobre las temáticas de la política de gobierno digital.</t>
  </si>
  <si>
    <t xml:space="preserve">1 Plan de uso y apropiación </t>
  </si>
  <si>
    <t>Desarrollar e implementar una estrategia de uso y apropiación de tecnologías actuales y emergentes (blockchain, inteligencia artificial, internet de las cosas, automatización robótica de procesos).  para desarrollar procesos de innovación pública digital en la entidad.</t>
  </si>
  <si>
    <t>1 Estrategia  de uso y apropiación de tecnologías actuales y emergentes</t>
  </si>
  <si>
    <t xml:space="preserve">Estrategia </t>
  </si>
  <si>
    <t>Dirección de Tecnologías y Sistemas de la Información</t>
  </si>
  <si>
    <t xml:space="preserve">Elaborar  un plan de trabajo de Arquitectura Empresarial en el que se revise la pertinencia de  incluir temas como; Hoja de ruta, ejecutar y formalizar el proceso de AE en el SIG,  e Indicadores.  </t>
  </si>
  <si>
    <t xml:space="preserve">Dirección de Tecnologías y Sistemas de la Información  </t>
  </si>
  <si>
    <t>Documentar e implementar un modelo de gobierno de datos en la Entidad.</t>
  </si>
  <si>
    <t>1 Modelo</t>
  </si>
  <si>
    <t>Modelo</t>
  </si>
  <si>
    <t>Realizar la revisión y/o actualización  de la documentación de proyectos en que la se incluya lo relacionado con:  lecciones aprendidas, metodología de Gestión de proyectos, actualizar la documentación en el SIG, y análisis y tratamientos de riesgos.</t>
  </si>
  <si>
    <t>1 Plan de trabajo formulado y ejecutado</t>
  </si>
  <si>
    <t xml:space="preserve">Diligenciar el Modelo de Seguridad y Privacidad de la Información (MSPI) y presentarlo para aprobación ante el Comité de Institucional Gestión y Desempeño </t>
  </si>
  <si>
    <t>1 modelo</t>
  </si>
  <si>
    <t>Mantener actualizado el  tablero de control con indicadores para hacer seguimiento a la implementación del Plan Estratégico de Tecnologías de la Información (PETI).</t>
  </si>
  <si>
    <t>1 Tablero de control</t>
  </si>
  <si>
    <t>Tablero de control</t>
  </si>
  <si>
    <t>Formular y ejecutar la Estrategia de Ciudades y Territorios Inteligentes de la entidad que sea accesible, se apoye en el uso de TI en lo que aplique:  fortalecimiento de  capacidades, aumente la confianza en la gestión pública, interopere con otras soluciones tecnológicas, mejore la calidad de vida de la ciudadanía, y genere datos que mejoren la toma de decisiones de los actores.</t>
  </si>
  <si>
    <t>1 Documento estrategia</t>
  </si>
  <si>
    <t xml:space="preserve">Documento </t>
  </si>
  <si>
    <t>Dirección de Tecnologías y Sistemas de la Información -</t>
  </si>
  <si>
    <t>Incluir en el PETI lo relacionado con hacer participe a los grupos de valor o interés en la toma de decisiones sobre la implementación de la Política de Gobierno Digital.</t>
  </si>
  <si>
    <t>1 Plan  de participación</t>
  </si>
  <si>
    <t>Efectuar actividades de innovación publica digital basadas en enfoque experimental haciendo uso de las Tics, revisando la pertinencia de alianzas con otros actores, y  participación en redes de conocimiento.</t>
  </si>
  <si>
    <t>1 Documento Soporte</t>
  </si>
  <si>
    <t xml:space="preserve">Revisar la pertinencia de realizar auditorías internas, externas y de certificación o recertificación respecto al estándar ISO 27001 en la entidad. </t>
  </si>
  <si>
    <t>Utilizar conjuntos de datos únicos para el desarrollo o mantenimiento de soluciones basadas en datos en la entidad,   y características de unicidad.</t>
  </si>
  <si>
    <t>Realizar el análisis de  los incidentes de seguridad digital (Ciberseguridad) que se presentaron en la Entidad y tomar las medidas necesarias para evitar que se vuelvan a presentar.</t>
  </si>
  <si>
    <t>Actualizar  y avanzar en la implementación del plan de recuperación de desastres  -DRP  para todos los procesos</t>
  </si>
  <si>
    <t>1 Plan</t>
  </si>
  <si>
    <t>Actualizar  y avanzar en la implementación del plan de continuidad del negocio - BCP para los procesos críticos</t>
  </si>
  <si>
    <t xml:space="preserve">Dirección de Tecnologías y Sistemas de la Información </t>
  </si>
  <si>
    <t xml:space="preserve">Realizar plan de trabajo con el fin de hacer seguimiento a la implementación y/o diseño de  un sistema para dar el cumplimiento a la Ley de protección de datos personales (Ley 1581 de 2012) según aplique. </t>
  </si>
  <si>
    <t>Verificar y asegurar que los proveedores y contratistas de la entidad cumplan con las políticas de ciberseguridad internas.</t>
  </si>
  <si>
    <t>Ejecutar el 100% de las acciones del PIGA (Plan Institucional de Gestión Ambiental), mediante la ejecución de actividades programadas (ej: reducción de huella de carbono, manejo de residuos, eficiencia energética), alineadas con la normativa ambiental vigente.</t>
  </si>
  <si>
    <t>Plan de Actividades</t>
  </si>
  <si>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</si>
  <si>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</si>
  <si>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</si>
  <si>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
Oficina Asesora de Planeación</t>
    </r>
  </si>
  <si>
    <t xml:space="preserve">Dirección de Tecnologías y Sistemas de la Información 
</t>
  </si>
  <si>
    <r>
      <t xml:space="preserve">Dirección de Tecnologías y Sistemas de la Información 
</t>
    </r>
    <r>
      <rPr>
        <sz val="11"/>
        <color theme="1"/>
        <rFont val="Arial Narrow"/>
        <family val="2"/>
      </rPr>
      <t>Diego Mauricio Usme</t>
    </r>
  </si>
  <si>
    <t xml:space="preserve">Oficina Asesora de Planeación
Dirección de Tecnologías y Sistemas de la Información </t>
  </si>
  <si>
    <t xml:space="preserve">Oficina Asesora de Planeación
Dirección de Tecnologías y Sistemas de la Información 
</t>
  </si>
  <si>
    <t>2.08%</t>
  </si>
  <si>
    <t xml:space="preserve">Plan  de acción del sector seguridad para la implementación del plan estadístico distrital </t>
  </si>
  <si>
    <t xml:space="preserve">Plan de acción Gestión Documental </t>
  </si>
  <si>
    <t>Realizar la revisión y/o actualización del Esquema de líneas de defensa de la Entidad, con el fin de identificar brechas, fortalecer los mecanismos de control y articular las acciones institucionales bajo los principios del Modelo Integrado de Planeación y Gestión – MIPG.</t>
  </si>
  <si>
    <t xml:space="preserve">1 esquema de líneas Actualizado </t>
  </si>
  <si>
    <t>Ejecutar el 100% del cronograma de GESCO+I  con el fin de fortalecer las políticas de gestión y desempeño del MIPG.</t>
  </si>
  <si>
    <t xml:space="preserve">Diagnostico de accesibilidad y señalética </t>
  </si>
  <si>
    <t>Análisis estadístico del SIDIJUS</t>
  </si>
  <si>
    <t>Autodiagnóstico Política relación estado Ciudadano</t>
  </si>
  <si>
    <t>Autodiagnóstico y plan de acción</t>
  </si>
  <si>
    <t>Inventario de Trámites y Servicios ofertados por la entidad y relación de los posibles trámites a incluir en SUIT</t>
  </si>
  <si>
    <r>
      <t>Presentar el inventario de los tramites y servicios de la SDSCJ a la Función Pública a través de una asesoría en racionalización de trámites</t>
    </r>
    <r>
      <rPr>
        <sz val="11"/>
        <color rgb="FF000000"/>
        <rFont val="Calibri"/>
        <family val="2"/>
      </rPr>
      <t>, con el propósito de optimizar procesos, mejorar la experiencia del ciudadano y fortalecer la eficiencia institucional en el marco de la estrategia de Gobierno Digital.</t>
    </r>
  </si>
  <si>
    <t>Trámites con intercambio de información a través de la Carpeta Ciudadana</t>
  </si>
  <si>
    <t xml:space="preserve">Verificar viabilidad de incluir el tramité ciudadano de la entidad, integrado a SUIT, en la Carpeta Ciudadana, siendo necesario revisar con MINTIC el procedimiento para su interrelación </t>
  </si>
  <si>
    <t>Concepto de viabilidad de integración a ala Carpeta Ciudadana</t>
  </si>
  <si>
    <t>1 Documento de lineamientos
1 lista de verificación</t>
  </si>
  <si>
    <t>Presentar ante el Comité Institucional de Gestión y Desempeño los resultados del seguimiento a los planes de mejoramiento derivados de auditorías interna y de contraloría en las debilidades asociadas a proyectos de inversión y ejecución presupuestal, para garantizar la implementación de acciones correctivas, optimizar recursos y alinear la gestión con los principios del MIPG.</t>
  </si>
  <si>
    <t>2 presentación al CIGD del resultados de Gestión realizada</t>
  </si>
  <si>
    <t>Actas de Reunión</t>
  </si>
  <si>
    <t>Programo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</si>
</sst>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1"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b/>
      <sz val="11"/>
      <color theme="4" tint="-0.499984740745262"/>
      <name val="Arial Narrow"/>
      <family val="2"/>
    </font>
    <font>
      <b/>
      <sz val="11"/>
      <color rgb="FFC00000"/>
      <name val="Arial Narrow"/>
      <family val="2"/>
    </font>
    <font>
      <sz val="11"/>
      <color rgb="FF000000"/>
      <name val="Arial Narrow"/>
      <family val="2"/>
    </font>
    <font>
      <sz val="11"/>
      <color rgb="FFC00000"/>
      <name val="Arial Narrow"/>
      <family val="2"/>
    </font>
    <font>
      <b/>
      <sz val="11"/>
      <color theme="0"/>
      <name val="Arial Narrow"/>
      <family val="2"/>
    </font>
    <font>
      <b/>
      <sz val="11"/>
      <name val="Arial Narrow"/>
      <family val="2"/>
    </font>
    <font>
      <sz val="9"/>
      <color indexed="81"/>
      <name val="Tahoma"/>
      <family val="2"/>
    </font>
    <font>
      <b/>
      <sz val="9"/>
      <color indexed="81"/>
      <name val="Tahoma"/>
      <family val="2"/>
    </font>
    <font>
      <b/>
      <sz val="11"/>
      <color theme="0"/>
      <name val="Arial"/>
      <family val="2"/>
    </font>
    <font>
      <sz val="11"/>
      <color indexed="8"/>
      <name val="Arial"/>
      <family val="2"/>
    </font>
    <font>
      <b/>
      <sz val="16"/>
      <name val="Arial"/>
      <family val="2"/>
    </font>
    <font>
      <sz val="16"/>
      <name val="Arial"/>
      <family val="2"/>
    </font>
    <font>
      <b/>
      <sz val="11"/>
      <color theme="1"/>
      <name val="Arial Narrow"/>
      <family val="2"/>
    </font>
    <font>
      <sz val="11"/>
      <color theme="1"/>
      <name val="Arial Narrow"/>
      <family val="2"/>
    </font>
    <font>
      <sz val="11"/>
      <color rgb="FF000000"/>
      <name val="Arial"/>
      <family val="2"/>
    </font>
    <font>
      <sz val="12"/>
      <color rgb="FF000000"/>
      <name val="Arial Narrow"/>
      <family val="2"/>
    </font>
    <font>
      <sz val="12"/>
      <color rgb="FF000000"/>
      <name val="Arial"/>
      <family val="2"/>
    </font>
    <font>
      <sz val="11"/>
      <color rgb="FF000000"/>
      <name val="Calibri"/>
      <family val="2"/>
    </font>
    <font>
      <b/>
      <sz val="11"/>
      <color rgb="FF000000"/>
      <name val="Calibri"/>
      <family val="2"/>
      <scheme val="minor"/>
    </font>
    <font>
      <sz val="11"/>
      <color rgb="FF000000"/>
      <name val="Calibri"/>
      <family val="2"/>
      <scheme val="minor"/>
    </font>
    <font>
      <b/>
      <sz val="11"/>
      <color rgb="FF000000"/>
      <name val="Calibri"/>
      <family val="2"/>
    </font>
    <font>
      <sz val="13"/>
      <color rgb="FF000000"/>
      <name val="Arial Narrow"/>
      <family val="2"/>
    </font>
    <font>
      <b/>
      <sz val="13"/>
      <color rgb="FF000000"/>
      <name val="Arial Narrow"/>
      <family val="2"/>
    </font>
    <font>
      <sz val="12"/>
      <color theme="1"/>
      <name val="Arial"/>
      <family val="2"/>
    </font>
    <font>
      <sz val="11"/>
      <color theme="1"/>
      <name val="Arial"/>
      <family val="2"/>
    </font>
    <font>
      <b/>
      <sz val="11"/>
      <color theme="1"/>
      <name val="Arial"/>
      <family val="2"/>
    </font>
  </fonts>
  <fills count="19">
    <fill>
      <patternFill patternType="none"/>
    </fill>
    <fill>
      <patternFill patternType="gray125"/>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3" tint="0.79998168889431442"/>
        <bgColor rgb="FFFDE9D9"/>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
      <patternFill patternType="solid">
        <fgColor theme="0" tint="-0.499984740745262"/>
        <bgColor rgb="FFFDE9D9"/>
      </patternFill>
    </fill>
    <fill>
      <patternFill patternType="solid">
        <fgColor theme="0" tint="-0.14999847407452621"/>
        <bgColor rgb="FFFDE9D9"/>
      </patternFill>
    </fill>
    <fill>
      <patternFill patternType="solid">
        <fgColor theme="0" tint="-0.499984740745262"/>
        <bgColor indexed="64"/>
      </patternFill>
    </fill>
    <fill>
      <patternFill patternType="solid">
        <fgColor rgb="FFFFFFFF"/>
        <bgColor rgb="FF000000"/>
      </patternFill>
    </fill>
    <fill>
      <patternFill patternType="solid">
        <fgColor rgb="FFDDEBF7"/>
        <bgColor rgb="FF000000"/>
      </patternFill>
    </fill>
  </fills>
  <borders count="3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medium">
        <color indexed="64"/>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style="hair">
        <color auto="1"/>
      </left>
      <right/>
      <top/>
      <bottom/>
      <diagonal/>
    </border>
    <border>
      <left style="hair">
        <color auto="1"/>
      </left>
      <right style="medium">
        <color indexed="64"/>
      </right>
      <top style="medium">
        <color indexed="64"/>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rgb="FF000000"/>
      </right>
      <top style="hair">
        <color auto="1"/>
      </top>
      <bottom/>
      <diagonal/>
    </border>
    <border>
      <left style="hair">
        <color indexed="64"/>
      </left>
      <right/>
      <top style="hair">
        <color indexed="64"/>
      </top>
      <bottom style="medium">
        <color rgb="FF000000"/>
      </bottom>
      <diagonal/>
    </border>
    <border>
      <left/>
      <right style="hair">
        <color auto="1"/>
      </right>
      <top style="hair">
        <color auto="1"/>
      </top>
      <bottom style="medium">
        <color rgb="FF000000"/>
      </bottom>
      <diagonal/>
    </border>
    <border>
      <left style="medium">
        <color indexed="64"/>
      </left>
      <right style="hair">
        <color auto="1"/>
      </right>
      <top style="hair">
        <color auto="1"/>
      </top>
      <bottom style="medium">
        <color rgb="FF000000"/>
      </bottom>
      <diagonal/>
    </border>
    <border>
      <left style="hair">
        <color auto="1"/>
      </left>
      <right style="medium">
        <color indexed="64"/>
      </right>
      <top style="hair">
        <color auto="1"/>
      </top>
      <bottom style="medium">
        <color rgb="FF000000"/>
      </bottom>
      <diagonal/>
    </border>
    <border>
      <left style="hair">
        <color auto="1"/>
      </left>
      <right style="medium">
        <color rgb="FF000000"/>
      </right>
      <top style="hair">
        <color auto="1"/>
      </top>
      <bottom style="medium">
        <color rgb="FF000000"/>
      </bottom>
      <diagonal/>
    </border>
    <border>
      <left/>
      <right style="thin">
        <color rgb="FF000000"/>
      </right>
      <top style="thin">
        <color rgb="FF000000"/>
      </top>
      <bottom style="thin">
        <color rgb="FF000000"/>
      </bottom>
      <diagonal/>
    </border>
  </borders>
  <cellStyleXfs count="11">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cellStyleXfs>
  <cellXfs count="144">
    <xf numFmtId="0" fontId="0" fillId="0" borderId="0" xfId="0"/>
    <xf numFmtId="0" fontId="0" fillId="0" borderId="0" xfId="0" applyAlignment="1">
      <alignment horizontal="center"/>
    </xf>
    <xf numFmtId="0" fontId="0" fillId="5"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4" borderId="10" xfId="0" applyFont="1" applyFill="1" applyBorder="1"/>
    <xf numFmtId="0" fontId="7" fillId="4" borderId="10" xfId="0" applyFont="1" applyFill="1" applyBorder="1" applyAlignment="1">
      <alignment wrapText="1"/>
    </xf>
    <xf numFmtId="0" fontId="0" fillId="0" borderId="10" xfId="0" applyBorder="1" applyAlignment="1">
      <alignment horizont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6" fillId="0" borderId="10" xfId="0" applyFont="1" applyBorder="1" applyAlignment="1">
      <alignment horizontal="center" vertical="center"/>
    </xf>
    <xf numFmtId="0" fontId="0" fillId="11" borderId="0" xfId="0" applyFill="1"/>
    <xf numFmtId="0" fontId="9" fillId="11" borderId="0" xfId="0" applyFont="1" applyFill="1" applyAlignment="1">
      <alignment wrapText="1"/>
    </xf>
    <xf numFmtId="0" fontId="0" fillId="11" borderId="0" xfId="0" applyFill="1" applyAlignment="1">
      <alignment wrapText="1"/>
    </xf>
    <xf numFmtId="0" fontId="11" fillId="12" borderId="20" xfId="0" applyFont="1" applyFill="1" applyBorder="1"/>
    <xf numFmtId="0" fontId="11" fillId="12" borderId="20" xfId="0" applyFont="1" applyFill="1" applyBorder="1" applyAlignment="1">
      <alignment horizontal="center" wrapText="1"/>
    </xf>
    <xf numFmtId="0" fontId="11" fillId="12" borderId="20" xfId="0" applyFont="1" applyFill="1" applyBorder="1" applyAlignment="1">
      <alignment horizontal="center"/>
    </xf>
    <xf numFmtId="0" fontId="12" fillId="11" borderId="20" xfId="0" applyFont="1" applyFill="1" applyBorder="1" applyAlignment="1">
      <alignment horizontal="center" wrapText="1"/>
    </xf>
    <xf numFmtId="0" fontId="10" fillId="11" borderId="20" xfId="0" applyFont="1" applyFill="1" applyBorder="1"/>
    <xf numFmtId="0" fontId="12" fillId="11" borderId="20" xfId="0" applyFont="1" applyFill="1" applyBorder="1"/>
    <xf numFmtId="0" fontId="10" fillId="11" borderId="20" xfId="0" applyFont="1" applyFill="1" applyBorder="1" applyAlignment="1">
      <alignment horizontal="center"/>
    </xf>
    <xf numFmtId="0" fontId="10" fillId="11" borderId="0" xfId="0" applyFont="1" applyFill="1" applyAlignment="1">
      <alignment wrapText="1"/>
    </xf>
    <xf numFmtId="0" fontId="10" fillId="11" borderId="0" xfId="0" applyFont="1" applyFill="1"/>
    <xf numFmtId="0" fontId="8" fillId="0" borderId="0" xfId="0" applyFont="1" applyAlignment="1">
      <alignment horizontal="center"/>
    </xf>
    <xf numFmtId="0" fontId="14" fillId="0" borderId="0" xfId="0" applyFont="1"/>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1" fontId="15" fillId="0" borderId="0" xfId="0" applyNumberFormat="1" applyFont="1"/>
    <xf numFmtId="1" fontId="16" fillId="0" borderId="0" xfId="0" applyNumberFormat="1" applyFont="1"/>
    <xf numFmtId="1" fontId="14" fillId="0" borderId="0" xfId="0" applyNumberFormat="1" applyFont="1"/>
    <xf numFmtId="1" fontId="18" fillId="0" borderId="0" xfId="0" applyNumberFormat="1" applyFont="1"/>
    <xf numFmtId="0" fontId="18" fillId="0" borderId="0" xfId="0" applyFont="1"/>
    <xf numFmtId="41" fontId="19" fillId="0" borderId="9" xfId="1" applyFont="1" applyFill="1" applyBorder="1" applyAlignment="1">
      <alignment horizontal="left" vertical="center" wrapText="1"/>
    </xf>
    <xf numFmtId="41" fontId="19" fillId="0" borderId="0" xfId="1" applyFont="1" applyFill="1" applyBorder="1" applyAlignment="1">
      <alignment horizontal="left" vertical="center" wrapText="1"/>
    </xf>
    <xf numFmtId="0" fontId="20" fillId="0" borderId="0" xfId="3" applyFont="1" applyAlignment="1">
      <alignment horizontal="left" vertical="center"/>
    </xf>
    <xf numFmtId="0" fontId="20" fillId="0" borderId="0" xfId="3" applyFont="1" applyAlignment="1">
      <alignment vertical="center"/>
    </xf>
    <xf numFmtId="0" fontId="20" fillId="0" borderId="0" xfId="3" applyFont="1" applyAlignment="1">
      <alignment horizontal="center" vertical="center"/>
    </xf>
    <xf numFmtId="1" fontId="20" fillId="0" borderId="0" xfId="3" applyNumberFormat="1"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164" fontId="20" fillId="0" borderId="0" xfId="3" applyNumberFormat="1" applyFont="1" applyAlignment="1">
      <alignment horizontal="center" vertical="center"/>
    </xf>
    <xf numFmtId="164" fontId="14" fillId="0" borderId="0" xfId="0" applyNumberFormat="1" applyFont="1"/>
    <xf numFmtId="0" fontId="24" fillId="0" borderId="0" xfId="0" applyFont="1"/>
    <xf numFmtId="0" fontId="14" fillId="13" borderId="15" xfId="0" applyFont="1" applyFill="1" applyBorder="1" applyAlignment="1">
      <alignment horizontal="left" vertical="center"/>
    </xf>
    <xf numFmtId="0" fontId="27" fillId="14" borderId="18" xfId="0" applyFont="1" applyFill="1" applyBorder="1" applyAlignment="1">
      <alignment horizontal="center" vertical="center" wrapText="1"/>
    </xf>
    <xf numFmtId="0" fontId="27" fillId="14" borderId="11" xfId="0" applyFont="1" applyFill="1" applyBorder="1" applyAlignment="1">
      <alignment horizontal="center" vertical="center" wrapText="1"/>
    </xf>
    <xf numFmtId="164" fontId="27" fillId="7" borderId="1" xfId="1" applyNumberFormat="1" applyFont="1" applyFill="1" applyBorder="1" applyAlignment="1">
      <alignment horizontal="center" vertical="center" wrapText="1"/>
    </xf>
    <xf numFmtId="164" fontId="28" fillId="8" borderId="1" xfId="6" applyNumberFormat="1" applyFont="1" applyFill="1" applyBorder="1" applyAlignment="1">
      <alignment horizontal="center" vertical="center"/>
    </xf>
    <xf numFmtId="1" fontId="27" fillId="7" borderId="1" xfId="2" applyNumberFormat="1" applyFont="1" applyFill="1" applyBorder="1" applyAlignment="1">
      <alignment horizontal="center" vertical="center" textRotation="90" wrapText="1"/>
    </xf>
    <xf numFmtId="1" fontId="27" fillId="6" borderId="1" xfId="2" applyNumberFormat="1" applyFont="1" applyFill="1" applyBorder="1" applyAlignment="1">
      <alignment horizontal="center" vertical="center" textRotation="90" wrapText="1"/>
    </xf>
    <xf numFmtId="41" fontId="27" fillId="2" borderId="1" xfId="2" applyFont="1" applyFill="1" applyBorder="1" applyAlignment="1">
      <alignment horizontal="center" vertical="center" textRotation="90" wrapText="1"/>
    </xf>
    <xf numFmtId="0" fontId="29" fillId="0" borderId="20" xfId="0" applyFont="1" applyBorder="1" applyAlignment="1">
      <alignment horizontal="left" vertical="center" wrapText="1"/>
    </xf>
    <xf numFmtId="0" fontId="17" fillId="17" borderId="20" xfId="0" applyFont="1" applyFill="1" applyBorder="1" applyAlignment="1">
      <alignment horizontal="left" vertical="center" wrapText="1"/>
    </xf>
    <xf numFmtId="9" fontId="29" fillId="0" borderId="20" xfId="0" applyNumberFormat="1" applyFont="1" applyBorder="1" applyAlignment="1">
      <alignment horizontal="center" vertical="center" wrapText="1"/>
    </xf>
    <xf numFmtId="0" fontId="17" fillId="17" borderId="25" xfId="0" applyFont="1" applyFill="1" applyBorder="1" applyAlignment="1">
      <alignment horizontal="left" vertical="center" wrapText="1"/>
    </xf>
    <xf numFmtId="9" fontId="29" fillId="0" borderId="25" xfId="0" applyNumberFormat="1" applyFont="1" applyBorder="1" applyAlignment="1">
      <alignment horizontal="center" vertical="center" wrapText="1"/>
    </xf>
    <xf numFmtId="0" fontId="30" fillId="17" borderId="20" xfId="0" applyFont="1" applyFill="1" applyBorder="1" applyAlignment="1">
      <alignment horizontal="justify" vertical="center" wrapText="1"/>
    </xf>
    <xf numFmtId="0" fontId="31" fillId="0" borderId="20" xfId="0" applyFont="1" applyBorder="1" applyAlignment="1">
      <alignment horizontal="center" vertical="center" wrapText="1"/>
    </xf>
    <xf numFmtId="0" fontId="30" fillId="17" borderId="20" xfId="0" applyFont="1" applyFill="1" applyBorder="1" applyAlignment="1">
      <alignment horizontal="center" vertical="center" wrapText="1"/>
    </xf>
    <xf numFmtId="0" fontId="31" fillId="18" borderId="20" xfId="0" applyFont="1" applyFill="1" applyBorder="1" applyAlignment="1">
      <alignment horizontal="center" vertical="center" wrapText="1"/>
    </xf>
    <xf numFmtId="0" fontId="30" fillId="0" borderId="20" xfId="0" applyFont="1" applyBorder="1" applyAlignment="1">
      <alignment horizontal="justify" vertical="center" wrapText="1"/>
    </xf>
    <xf numFmtId="9" fontId="30" fillId="17" borderId="20" xfId="0" applyNumberFormat="1" applyFont="1" applyFill="1" applyBorder="1" applyAlignment="1">
      <alignment horizontal="center" vertical="center" wrapText="1"/>
    </xf>
    <xf numFmtId="0" fontId="17" fillId="17" borderId="20" xfId="0" applyFont="1" applyFill="1" applyBorder="1" applyAlignment="1">
      <alignment horizontal="center" vertical="center" wrapText="1"/>
    </xf>
    <xf numFmtId="0" fontId="33" fillId="0" borderId="20" xfId="0" applyFont="1" applyBorder="1" applyAlignment="1">
      <alignment wrapText="1"/>
    </xf>
    <xf numFmtId="0" fontId="17" fillId="17" borderId="20" xfId="0" applyFont="1" applyFill="1" applyBorder="1" applyAlignment="1">
      <alignment horizontal="justify" vertical="center" wrapText="1"/>
    </xf>
    <xf numFmtId="0" fontId="34" fillId="0" borderId="20" xfId="0" applyFont="1" applyBorder="1" applyAlignment="1">
      <alignment vertical="center" wrapText="1"/>
    </xf>
    <xf numFmtId="0" fontId="35" fillId="17" borderId="20" xfId="0" applyFont="1" applyFill="1" applyBorder="1" applyAlignment="1">
      <alignment horizontal="justify" vertical="center" wrapText="1"/>
    </xf>
    <xf numFmtId="0" fontId="36" fillId="17" borderId="20" xfId="0" applyFont="1" applyFill="1" applyBorder="1" applyAlignment="1">
      <alignment horizontal="justify" vertical="center" wrapText="1"/>
    </xf>
    <xf numFmtId="0" fontId="17" fillId="17" borderId="27" xfId="0" applyFont="1" applyFill="1" applyBorder="1" applyAlignment="1">
      <alignment horizontal="left" vertical="center" wrapText="1"/>
    </xf>
    <xf numFmtId="0" fontId="17" fillId="17" borderId="28" xfId="0" applyFont="1" applyFill="1" applyBorder="1" applyAlignment="1">
      <alignment horizontal="left" vertical="center" wrapText="1"/>
    </xf>
    <xf numFmtId="0" fontId="30" fillId="17" borderId="25" xfId="0" applyFont="1" applyFill="1" applyBorder="1" applyAlignment="1">
      <alignment horizontal="center" vertical="center" wrapText="1"/>
    </xf>
    <xf numFmtId="0" fontId="17" fillId="17" borderId="29" xfId="0" applyFont="1" applyFill="1" applyBorder="1" applyAlignment="1">
      <alignment horizontal="left" vertical="center" wrapText="1"/>
    </xf>
    <xf numFmtId="0" fontId="28" fillId="13" borderId="20" xfId="0" applyFont="1" applyFill="1" applyBorder="1" applyAlignment="1">
      <alignment horizontal="center" vertical="center" wrapText="1"/>
    </xf>
    <xf numFmtId="0" fontId="38" fillId="8" borderId="20" xfId="0" applyFont="1" applyFill="1" applyBorder="1" applyAlignment="1">
      <alignment horizontal="center" vertical="center" wrapText="1"/>
    </xf>
    <xf numFmtId="0" fontId="38" fillId="0" borderId="20" xfId="0" applyFont="1" applyBorder="1" applyAlignment="1">
      <alignment horizontal="center" vertical="center" wrapText="1"/>
    </xf>
    <xf numFmtId="0" fontId="28" fillId="13" borderId="25" xfId="0" applyFont="1" applyFill="1" applyBorder="1" applyAlignment="1">
      <alignment horizontal="center" vertical="center" wrapText="1"/>
    </xf>
    <xf numFmtId="0" fontId="38" fillId="0" borderId="25" xfId="0" applyFont="1" applyBorder="1" applyAlignment="1">
      <alignment horizontal="center" vertical="center" wrapText="1"/>
    </xf>
    <xf numFmtId="14" fontId="39" fillId="0" borderId="20" xfId="0" applyNumberFormat="1" applyFont="1" applyBorder="1" applyAlignment="1">
      <alignment horizontal="center" vertical="center" wrapText="1"/>
    </xf>
    <xf numFmtId="1" fontId="27" fillId="7" borderId="14" xfId="2" applyNumberFormat="1" applyFont="1" applyFill="1" applyBorder="1" applyAlignment="1">
      <alignment horizontal="center" vertical="center" wrapText="1"/>
    </xf>
    <xf numFmtId="1" fontId="27" fillId="6" borderId="4" xfId="2" applyNumberFormat="1" applyFont="1" applyFill="1" applyBorder="1" applyAlignment="1">
      <alignment horizontal="center" vertical="center" wrapText="1"/>
    </xf>
    <xf numFmtId="1" fontId="27" fillId="7" borderId="30" xfId="2" applyNumberFormat="1" applyFont="1" applyFill="1" applyBorder="1" applyAlignment="1">
      <alignment horizontal="center" vertical="center" wrapText="1"/>
    </xf>
    <xf numFmtId="1" fontId="27" fillId="6" borderId="31" xfId="2" applyNumberFormat="1" applyFont="1" applyFill="1" applyBorder="1" applyAlignment="1">
      <alignment horizontal="center" vertical="center" wrapText="1"/>
    </xf>
    <xf numFmtId="1" fontId="27" fillId="6" borderId="32" xfId="2" applyNumberFormat="1" applyFont="1" applyFill="1" applyBorder="1" applyAlignment="1">
      <alignment horizontal="center" vertical="center" wrapText="1"/>
    </xf>
    <xf numFmtId="0" fontId="27" fillId="7" borderId="14"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27" fillId="7" borderId="30" xfId="2" applyNumberFormat="1" applyFont="1" applyFill="1" applyBorder="1" applyAlignment="1">
      <alignment horizontal="center" vertical="center" wrapText="1"/>
    </xf>
    <xf numFmtId="0" fontId="27" fillId="6" borderId="31" xfId="2" applyNumberFormat="1" applyFont="1" applyFill="1" applyBorder="1" applyAlignment="1">
      <alignment horizontal="center" vertical="center" wrapText="1"/>
    </xf>
    <xf numFmtId="0" fontId="27" fillId="6" borderId="32" xfId="2" applyNumberFormat="1" applyFont="1" applyFill="1" applyBorder="1" applyAlignment="1">
      <alignment horizontal="center" vertical="center" wrapText="1"/>
    </xf>
    <xf numFmtId="14" fontId="28" fillId="13" borderId="20" xfId="0" applyNumberFormat="1" applyFont="1" applyFill="1" applyBorder="1" applyAlignment="1">
      <alignment horizontal="center" vertical="center" wrapText="1"/>
    </xf>
    <xf numFmtId="1" fontId="40" fillId="7" borderId="14" xfId="2" applyNumberFormat="1" applyFont="1" applyFill="1" applyBorder="1" applyAlignment="1">
      <alignment horizontal="center" vertical="center" wrapText="1"/>
    </xf>
    <xf numFmtId="1" fontId="40" fillId="6" borderId="4" xfId="2" applyNumberFormat="1" applyFont="1" applyFill="1" applyBorder="1" applyAlignment="1">
      <alignment horizontal="center" vertical="center" wrapText="1"/>
    </xf>
    <xf numFmtId="1" fontId="40" fillId="7" borderId="30" xfId="2" applyNumberFormat="1" applyFont="1" applyFill="1" applyBorder="1" applyAlignment="1">
      <alignment horizontal="center" vertical="center" wrapText="1"/>
    </xf>
    <xf numFmtId="1" fontId="40" fillId="6" borderId="31" xfId="2" applyNumberFormat="1" applyFont="1" applyFill="1" applyBorder="1" applyAlignment="1">
      <alignment horizontal="center" vertical="center" wrapText="1"/>
    </xf>
    <xf numFmtId="1" fontId="40" fillId="6" borderId="32" xfId="2" applyNumberFormat="1" applyFont="1" applyFill="1" applyBorder="1" applyAlignment="1">
      <alignment horizontal="center" vertical="center" wrapText="1"/>
    </xf>
    <xf numFmtId="14" fontId="28" fillId="13" borderId="25" xfId="0" applyNumberFormat="1" applyFont="1" applyFill="1" applyBorder="1" applyAlignment="1">
      <alignment horizontal="center" vertical="center" wrapText="1"/>
    </xf>
    <xf numFmtId="1" fontId="27" fillId="7" borderId="34" xfId="2" applyNumberFormat="1" applyFont="1" applyFill="1" applyBorder="1" applyAlignment="1">
      <alignment horizontal="center" vertical="center" wrapText="1"/>
    </xf>
    <xf numFmtId="1" fontId="27" fillId="6" borderId="33" xfId="2" applyNumberFormat="1" applyFont="1" applyFill="1" applyBorder="1" applyAlignment="1">
      <alignment horizontal="center" vertical="center" wrapText="1"/>
    </xf>
    <xf numFmtId="1" fontId="27" fillId="7" borderId="35" xfId="2" applyNumberFormat="1" applyFont="1" applyFill="1" applyBorder="1" applyAlignment="1">
      <alignment horizontal="center" vertical="center" wrapText="1"/>
    </xf>
    <xf numFmtId="1" fontId="27" fillId="6" borderId="36" xfId="2" applyNumberFormat="1" applyFont="1" applyFill="1" applyBorder="1" applyAlignment="1">
      <alignment horizontal="center" vertical="center" wrapText="1"/>
    </xf>
    <xf numFmtId="1" fontId="27" fillId="6" borderId="37" xfId="2" applyNumberFormat="1" applyFont="1" applyFill="1" applyBorder="1" applyAlignment="1">
      <alignment horizontal="center" vertical="center" wrapText="1"/>
    </xf>
    <xf numFmtId="164" fontId="28" fillId="0" borderId="26" xfId="6" applyNumberFormat="1" applyFont="1" applyFill="1" applyBorder="1" applyAlignment="1">
      <alignment horizontal="center" vertical="center" wrapText="1"/>
    </xf>
    <xf numFmtId="1" fontId="27" fillId="13" borderId="38" xfId="6" applyNumberFormat="1" applyFont="1" applyFill="1" applyBorder="1" applyAlignment="1">
      <alignment horizontal="center" vertical="center"/>
    </xf>
    <xf numFmtId="1" fontId="40" fillId="13" borderId="38" xfId="6" applyNumberFormat="1" applyFont="1" applyFill="1" applyBorder="1" applyAlignment="1">
      <alignment horizontal="center" vertical="center"/>
    </xf>
    <xf numFmtId="1" fontId="27" fillId="13" borderId="26" xfId="6" applyNumberFormat="1" applyFont="1" applyFill="1" applyBorder="1" applyAlignment="1">
      <alignment horizontal="center" vertical="center"/>
    </xf>
    <xf numFmtId="1" fontId="40" fillId="13" borderId="26" xfId="6" applyNumberFormat="1" applyFont="1" applyFill="1" applyBorder="1" applyAlignment="1">
      <alignment horizontal="center" vertical="center"/>
    </xf>
    <xf numFmtId="164" fontId="28" fillId="16" borderId="31" xfId="6" applyNumberFormat="1" applyFont="1" applyFill="1" applyBorder="1" applyAlignment="1">
      <alignment horizontal="center" vertical="center"/>
    </xf>
    <xf numFmtId="9" fontId="16" fillId="13" borderId="29" xfId="6" applyFont="1" applyFill="1" applyBorder="1" applyAlignment="1">
      <alignment horizontal="center" vertical="center"/>
    </xf>
    <xf numFmtId="9" fontId="16" fillId="0" borderId="29" xfId="6" applyFont="1" applyBorder="1" applyAlignment="1">
      <alignment horizontal="center" vertical="center"/>
    </xf>
    <xf numFmtId="0" fontId="27" fillId="15" borderId="2" xfId="0" applyFont="1" applyFill="1" applyBorder="1" applyAlignment="1">
      <alignment horizontal="center" vertical="center" wrapText="1"/>
    </xf>
    <xf numFmtId="0" fontId="27" fillId="15" borderId="3" xfId="0" applyFont="1" applyFill="1" applyBorder="1" applyAlignment="1">
      <alignment horizontal="center" vertical="center" wrapText="1"/>
    </xf>
    <xf numFmtId="1" fontId="27" fillId="2" borderId="4" xfId="2" applyNumberFormat="1" applyFont="1" applyFill="1" applyBorder="1" applyAlignment="1">
      <alignment horizontal="center" vertical="center" wrapText="1"/>
    </xf>
    <xf numFmtId="1" fontId="27" fillId="2" borderId="14" xfId="2" applyNumberFormat="1" applyFont="1" applyFill="1" applyBorder="1" applyAlignment="1">
      <alignment horizontal="center" vertical="center" wrapText="1"/>
    </xf>
    <xf numFmtId="1" fontId="27" fillId="2" borderId="11" xfId="2" applyNumberFormat="1" applyFont="1" applyFill="1" applyBorder="1" applyAlignment="1">
      <alignment horizontal="center" vertical="center" wrapText="1"/>
    </xf>
    <xf numFmtId="1" fontId="27" fillId="2" borderId="13" xfId="2" applyNumberFormat="1" applyFont="1" applyFill="1" applyBorder="1" applyAlignment="1">
      <alignment horizontal="center" vertical="center" wrapText="1"/>
    </xf>
    <xf numFmtId="0" fontId="27" fillId="14" borderId="17" xfId="0" applyFont="1" applyFill="1" applyBorder="1" applyAlignment="1">
      <alignment horizontal="center" vertical="center" wrapText="1"/>
    </xf>
    <xf numFmtId="0" fontId="27" fillId="14" borderId="1" xfId="0" applyFont="1" applyFill="1" applyBorder="1" applyAlignment="1">
      <alignment horizontal="center" vertical="center" wrapText="1"/>
    </xf>
    <xf numFmtId="41" fontId="23" fillId="0" borderId="5" xfId="1" applyFont="1" applyFill="1" applyBorder="1" applyAlignment="1">
      <alignment horizontal="left" vertical="center" wrapText="1"/>
    </xf>
    <xf numFmtId="41" fontId="23" fillId="0" borderId="6" xfId="1" applyFont="1" applyFill="1" applyBorder="1" applyAlignment="1">
      <alignment horizontal="left" vertical="center" wrapText="1"/>
    </xf>
    <xf numFmtId="41" fontId="27" fillId="14" borderId="22" xfId="1" applyFont="1" applyFill="1" applyBorder="1" applyAlignment="1">
      <alignment horizontal="center" vertical="center" wrapText="1"/>
    </xf>
    <xf numFmtId="41" fontId="27" fillId="14" borderId="23" xfId="1" applyFont="1" applyFill="1" applyBorder="1" applyAlignment="1">
      <alignment horizontal="center" vertical="center" wrapText="1"/>
    </xf>
    <xf numFmtId="41" fontId="27" fillId="14" borderId="24" xfId="1" applyFont="1" applyFill="1" applyBorder="1" applyAlignment="1">
      <alignment horizontal="center" vertical="center" wrapText="1"/>
    </xf>
    <xf numFmtId="41" fontId="27" fillId="9" borderId="17" xfId="2" applyFont="1" applyFill="1" applyBorder="1" applyAlignment="1">
      <alignment horizontal="center" vertical="center" wrapText="1"/>
    </xf>
    <xf numFmtId="41" fontId="27" fillId="2" borderId="4" xfId="2" applyFont="1" applyFill="1" applyBorder="1" applyAlignment="1">
      <alignment horizontal="center" vertical="center" wrapText="1"/>
    </xf>
    <xf numFmtId="41" fontId="27" fillId="2" borderId="14" xfId="2" applyFont="1" applyFill="1" applyBorder="1" applyAlignment="1">
      <alignment horizontal="center" vertical="center" wrapText="1"/>
    </xf>
    <xf numFmtId="41" fontId="27" fillId="2" borderId="11" xfId="2" applyFont="1" applyFill="1" applyBorder="1" applyAlignment="1">
      <alignment horizontal="center" vertical="center" wrapText="1"/>
    </xf>
    <xf numFmtId="41" fontId="27" fillId="2" borderId="13" xfId="2" applyFont="1" applyFill="1" applyBorder="1" applyAlignment="1">
      <alignment horizontal="center" vertical="center" wrapText="1"/>
    </xf>
    <xf numFmtId="41" fontId="27" fillId="10" borderId="4" xfId="1" applyFont="1" applyFill="1" applyBorder="1" applyAlignment="1">
      <alignment horizontal="center" vertical="center" wrapText="1"/>
    </xf>
    <xf numFmtId="41" fontId="27" fillId="10" borderId="21" xfId="1" applyFont="1" applyFill="1" applyBorder="1" applyAlignment="1">
      <alignment horizontal="center" vertical="center" wrapText="1"/>
    </xf>
    <xf numFmtId="0" fontId="26" fillId="0" borderId="6" xfId="3" applyFont="1" applyBorder="1" applyAlignment="1">
      <alignment horizontal="right" wrapText="1"/>
    </xf>
    <xf numFmtId="0" fontId="26" fillId="0" borderId="6" xfId="3" applyFont="1" applyBorder="1" applyAlignment="1">
      <alignment horizontal="right"/>
    </xf>
    <xf numFmtId="0" fontId="26" fillId="0" borderId="7" xfId="3" applyFont="1" applyBorder="1" applyAlignment="1">
      <alignment horizontal="right"/>
    </xf>
    <xf numFmtId="0" fontId="25" fillId="0" borderId="6" xfId="3" applyFont="1" applyBorder="1" applyAlignment="1">
      <alignment horizontal="center" vertical="center"/>
    </xf>
    <xf numFmtId="0" fontId="27" fillId="14" borderId="16" xfId="0" applyFont="1" applyFill="1" applyBorder="1" applyAlignment="1">
      <alignment horizontal="center" vertical="center" wrapText="1"/>
    </xf>
    <xf numFmtId="0" fontId="27" fillId="14" borderId="15" xfId="0" applyFont="1" applyFill="1" applyBorder="1" applyAlignment="1">
      <alignment horizontal="center" vertical="center" wrapText="1"/>
    </xf>
    <xf numFmtId="41" fontId="27" fillId="14" borderId="18" xfId="1" applyFont="1" applyFill="1" applyBorder="1" applyAlignment="1">
      <alignment horizontal="center" vertical="center" wrapText="1"/>
    </xf>
    <xf numFmtId="41" fontId="27" fillId="14" borderId="8" xfId="1" applyFont="1" applyFill="1" applyBorder="1" applyAlignment="1">
      <alignment horizontal="center" vertical="center" wrapText="1"/>
    </xf>
    <xf numFmtId="41" fontId="27" fillId="14" borderId="19" xfId="1" applyFont="1" applyFill="1" applyBorder="1" applyAlignment="1">
      <alignment horizontal="center" vertical="center" wrapText="1"/>
    </xf>
    <xf numFmtId="41" fontId="27" fillId="14" borderId="11" xfId="1" applyFont="1" applyFill="1" applyBorder="1" applyAlignment="1">
      <alignment horizontal="center" vertical="center" wrapText="1"/>
    </xf>
    <xf numFmtId="41" fontId="27" fillId="14" borderId="12" xfId="1" applyFont="1" applyFill="1" applyBorder="1" applyAlignment="1">
      <alignment horizontal="center" vertical="center" wrapText="1"/>
    </xf>
    <xf numFmtId="41" fontId="27" fillId="14" borderId="13" xfId="1" applyFont="1" applyFill="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xf>
  </cellXfs>
  <cellStyles count="11">
    <cellStyle name="Millares [0]" xfId="1" builtinId="6"/>
    <cellStyle name="Millares [0] 2" xfId="2" xr:uid="{00000000-0005-0000-0000-000001000000}"/>
    <cellStyle name="Millares [0] 2 2" xfId="5" xr:uid="{00000000-0005-0000-0000-000002000000}"/>
    <cellStyle name="Millares [0] 2 2 2" xfId="10" xr:uid="{00000000-0005-0000-0000-000003000000}"/>
    <cellStyle name="Millares [0] 2 3" xfId="8" xr:uid="{00000000-0005-0000-0000-000004000000}"/>
    <cellStyle name="Millares [0] 3" xfId="4" xr:uid="{00000000-0005-0000-0000-000005000000}"/>
    <cellStyle name="Millares [0] 3 2" xfId="9" xr:uid="{00000000-0005-0000-0000-000006000000}"/>
    <cellStyle name="Millares [0] 4" xfId="7" xr:uid="{00000000-0005-0000-0000-000007000000}"/>
    <cellStyle name="Normal" xfId="0" builtinId="0"/>
    <cellStyle name="Normal 3" xfId="3" xr:uid="{00000000-0005-0000-0000-000009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710240</xdr:colOff>
      <xdr:row>0</xdr:row>
      <xdr:rowOff>208398</xdr:rowOff>
    </xdr:from>
    <xdr:to>
      <xdr:col>2</xdr:col>
      <xdr:colOff>298451</xdr:colOff>
      <xdr:row>5</xdr:row>
      <xdr:rowOff>629709</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0" y="208398"/>
          <a:ext cx="1572586" cy="1553728"/>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403"/>
  <sheetViews>
    <sheetView showGridLines="0" tabSelected="1" view="pageBreakPreview" topLeftCell="I25" zoomScale="60" zoomScaleNormal="60" workbookViewId="0">
      <selection activeCell="Q27" sqref="Q27"/>
    </sheetView>
  </sheetViews>
  <sheetFormatPr baseColWidth="10" defaultColWidth="9" defaultRowHeight="14.5" x14ac:dyDescent="0.35"/>
  <cols>
    <col min="1" max="1" width="6.1796875" style="27" customWidth="1"/>
    <col min="2" max="2" width="29.81640625" style="26" customWidth="1"/>
    <col min="3" max="3" width="25.26953125" style="26" customWidth="1"/>
    <col min="4" max="4" width="25" style="26" customWidth="1"/>
    <col min="5" max="5" width="19.453125" style="26" customWidth="1"/>
    <col min="6" max="6" width="17.81640625" style="26" customWidth="1"/>
    <col min="7" max="7" width="19.453125" style="27" customWidth="1"/>
    <col min="8" max="8" width="14" style="26" customWidth="1"/>
    <col min="9" max="9" width="46.81640625" style="26" customWidth="1"/>
    <col min="10" max="10" width="35.36328125" style="26" customWidth="1"/>
    <col min="11" max="11" width="25.08984375" style="27" customWidth="1"/>
    <col min="12" max="12" width="26.90625" style="28" customWidth="1"/>
    <col min="13" max="14" width="13.7265625" style="26" customWidth="1"/>
    <col min="15" max="15" width="11.81640625" style="43" customWidth="1"/>
    <col min="16" max="16" width="4.1796875" style="29" customWidth="1"/>
    <col min="17" max="17" width="4.1796875" style="30" customWidth="1"/>
    <col min="18" max="18" width="4.1796875" style="31" customWidth="1"/>
    <col min="19" max="19" width="4.1796875" style="32" customWidth="1"/>
    <col min="20" max="20" width="4.1796875" style="31" customWidth="1"/>
    <col min="21" max="21" width="4.1796875" style="32" customWidth="1"/>
    <col min="22" max="22" width="4.1796875" style="31" customWidth="1"/>
    <col min="23" max="23" width="4.1796875" style="32" customWidth="1"/>
    <col min="24" max="24" width="6.54296875" style="31" customWidth="1"/>
    <col min="25" max="25" width="4.1796875" style="32" customWidth="1"/>
    <col min="26" max="26" width="5.7265625" style="31" customWidth="1"/>
    <col min="27" max="27" width="4.1796875" style="32" customWidth="1"/>
    <col min="28" max="28" width="4.1796875" style="31" customWidth="1"/>
    <col min="29" max="29" width="4.1796875" style="32" customWidth="1"/>
    <col min="30" max="30" width="4.1796875" style="31" customWidth="1"/>
    <col min="31" max="31" width="4.1796875" style="32" customWidth="1"/>
    <col min="32" max="32" width="4.1796875" style="31" customWidth="1"/>
    <col min="33" max="33" width="4.1796875" style="32" customWidth="1"/>
    <col min="34" max="34" width="5.81640625" style="31" customWidth="1"/>
    <col min="35" max="35" width="4.1796875" style="32" customWidth="1"/>
    <col min="36" max="36" width="13.1796875" style="25" customWidth="1"/>
    <col min="37" max="37" width="11" style="33" customWidth="1"/>
    <col min="38" max="38" width="18.453125" style="33" customWidth="1"/>
  </cols>
  <sheetData>
    <row r="1" spans="1:38" s="44" customFormat="1" ht="20.5" thickBot="1" x14ac:dyDescent="0.45">
      <c r="A1" s="118" t="s">
        <v>0</v>
      </c>
      <c r="B1" s="119"/>
      <c r="C1" s="119"/>
      <c r="D1" s="133" t="s">
        <v>1</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0" t="s">
        <v>136</v>
      </c>
      <c r="AK1" s="131"/>
      <c r="AL1" s="132"/>
    </row>
    <row r="2" spans="1:38" ht="15" thickBot="1" x14ac:dyDescent="0.4">
      <c r="A2" s="34"/>
      <c r="B2" s="35"/>
      <c r="C2" s="35"/>
      <c r="D2" s="36"/>
      <c r="E2" s="36"/>
      <c r="F2" s="36"/>
      <c r="G2" s="36"/>
      <c r="H2" s="36"/>
      <c r="I2" s="36"/>
      <c r="J2" s="36"/>
      <c r="K2" s="36"/>
      <c r="L2" s="37"/>
      <c r="M2" s="36"/>
      <c r="N2" s="36"/>
      <c r="O2" s="42"/>
      <c r="P2" s="39"/>
      <c r="Q2" s="39"/>
      <c r="R2" s="39"/>
      <c r="S2" s="39"/>
      <c r="T2" s="39"/>
      <c r="U2" s="39"/>
      <c r="V2" s="39"/>
      <c r="W2" s="39"/>
      <c r="X2" s="39"/>
      <c r="Y2" s="39"/>
      <c r="Z2" s="39"/>
      <c r="AA2" s="39"/>
      <c r="AB2" s="39"/>
      <c r="AC2" s="39"/>
      <c r="AD2" s="39"/>
      <c r="AE2" s="39"/>
      <c r="AF2" s="39"/>
      <c r="AG2" s="39"/>
      <c r="AH2" s="39"/>
      <c r="AI2" s="39"/>
      <c r="AJ2" s="38"/>
      <c r="AK2" s="38"/>
      <c r="AL2" s="38"/>
    </row>
    <row r="3" spans="1:38" s="40" customFormat="1" ht="19.5" x14ac:dyDescent="0.35">
      <c r="A3" s="134" t="s">
        <v>2</v>
      </c>
      <c r="B3" s="116" t="s">
        <v>3</v>
      </c>
      <c r="C3" s="116"/>
      <c r="D3" s="116"/>
      <c r="E3" s="46"/>
      <c r="F3" s="46"/>
      <c r="G3" s="46"/>
      <c r="H3" s="46"/>
      <c r="I3" s="136" t="s">
        <v>4</v>
      </c>
      <c r="J3" s="137"/>
      <c r="K3" s="137"/>
      <c r="L3" s="137"/>
      <c r="M3" s="137"/>
      <c r="N3" s="137"/>
      <c r="O3" s="138"/>
      <c r="P3" s="123" t="s">
        <v>5</v>
      </c>
      <c r="Q3" s="123"/>
      <c r="R3" s="123"/>
      <c r="S3" s="123"/>
      <c r="T3" s="123"/>
      <c r="U3" s="123"/>
      <c r="V3" s="123"/>
      <c r="W3" s="123"/>
      <c r="X3" s="123"/>
      <c r="Y3" s="123"/>
      <c r="Z3" s="123"/>
      <c r="AA3" s="123"/>
      <c r="AB3" s="123"/>
      <c r="AC3" s="123"/>
      <c r="AD3" s="123"/>
      <c r="AE3" s="123"/>
      <c r="AF3" s="123"/>
      <c r="AG3" s="123"/>
      <c r="AH3" s="123"/>
      <c r="AI3" s="123"/>
      <c r="AJ3" s="123"/>
      <c r="AK3" s="123"/>
      <c r="AL3" s="120" t="s">
        <v>6</v>
      </c>
    </row>
    <row r="4" spans="1:38" s="40" customFormat="1" ht="19.5" x14ac:dyDescent="0.35">
      <c r="A4" s="135"/>
      <c r="B4" s="117"/>
      <c r="C4" s="117"/>
      <c r="D4" s="117"/>
      <c r="E4" s="47"/>
      <c r="F4" s="47"/>
      <c r="G4" s="47"/>
      <c r="H4" s="47"/>
      <c r="I4" s="139"/>
      <c r="J4" s="140"/>
      <c r="K4" s="140"/>
      <c r="L4" s="140"/>
      <c r="M4" s="140"/>
      <c r="N4" s="140"/>
      <c r="O4" s="141"/>
      <c r="P4" s="112" t="s">
        <v>7</v>
      </c>
      <c r="Q4" s="113"/>
      <c r="R4" s="112" t="s">
        <v>8</v>
      </c>
      <c r="S4" s="113"/>
      <c r="T4" s="112" t="s">
        <v>9</v>
      </c>
      <c r="U4" s="113"/>
      <c r="V4" s="112" t="s">
        <v>10</v>
      </c>
      <c r="W4" s="113"/>
      <c r="X4" s="112" t="s">
        <v>11</v>
      </c>
      <c r="Y4" s="113"/>
      <c r="Z4" s="112" t="s">
        <v>12</v>
      </c>
      <c r="AA4" s="113"/>
      <c r="AB4" s="112" t="s">
        <v>13</v>
      </c>
      <c r="AC4" s="113"/>
      <c r="AD4" s="112" t="s">
        <v>132</v>
      </c>
      <c r="AE4" s="113"/>
      <c r="AF4" s="112" t="s">
        <v>14</v>
      </c>
      <c r="AG4" s="113"/>
      <c r="AH4" s="112" t="s">
        <v>133</v>
      </c>
      <c r="AI4" s="113"/>
      <c r="AJ4" s="124" t="s">
        <v>15</v>
      </c>
      <c r="AK4" s="125"/>
      <c r="AL4" s="121"/>
    </row>
    <row r="5" spans="1:38" s="41" customFormat="1" ht="15" x14ac:dyDescent="0.35">
      <c r="A5" s="135"/>
      <c r="B5" s="110" t="s">
        <v>16</v>
      </c>
      <c r="C5" s="110" t="s">
        <v>17</v>
      </c>
      <c r="D5" s="110" t="s">
        <v>18</v>
      </c>
      <c r="E5" s="110" t="s">
        <v>19</v>
      </c>
      <c r="F5" s="110" t="s">
        <v>20</v>
      </c>
      <c r="G5" s="110" t="s">
        <v>21</v>
      </c>
      <c r="H5" s="110" t="s">
        <v>22</v>
      </c>
      <c r="I5" s="128" t="s">
        <v>23</v>
      </c>
      <c r="J5" s="128" t="s">
        <v>24</v>
      </c>
      <c r="K5" s="128" t="s">
        <v>25</v>
      </c>
      <c r="L5" s="128" t="s">
        <v>134</v>
      </c>
      <c r="M5" s="128" t="s">
        <v>26</v>
      </c>
      <c r="N5" s="128" t="s">
        <v>27</v>
      </c>
      <c r="O5" s="48" t="s">
        <v>28</v>
      </c>
      <c r="P5" s="114"/>
      <c r="Q5" s="115"/>
      <c r="R5" s="114"/>
      <c r="S5" s="115"/>
      <c r="T5" s="114"/>
      <c r="U5" s="115"/>
      <c r="V5" s="114"/>
      <c r="W5" s="115"/>
      <c r="X5" s="114"/>
      <c r="Y5" s="115"/>
      <c r="Z5" s="114"/>
      <c r="AA5" s="115"/>
      <c r="AB5" s="114"/>
      <c r="AC5" s="115"/>
      <c r="AD5" s="114"/>
      <c r="AE5" s="115"/>
      <c r="AF5" s="114"/>
      <c r="AG5" s="115"/>
      <c r="AH5" s="114"/>
      <c r="AI5" s="115"/>
      <c r="AJ5" s="126"/>
      <c r="AK5" s="127"/>
      <c r="AL5" s="122"/>
    </row>
    <row r="6" spans="1:38" s="24" customFormat="1" ht="58" x14ac:dyDescent="0.35">
      <c r="A6" s="135"/>
      <c r="B6" s="111"/>
      <c r="C6" s="111"/>
      <c r="D6" s="111"/>
      <c r="E6" s="111"/>
      <c r="F6" s="111"/>
      <c r="G6" s="111"/>
      <c r="H6" s="111"/>
      <c r="I6" s="129"/>
      <c r="J6" s="129"/>
      <c r="K6" s="129"/>
      <c r="L6" s="129" t="s">
        <v>29</v>
      </c>
      <c r="M6" s="129"/>
      <c r="N6" s="129"/>
      <c r="O6" s="49">
        <f>+SUM(O7:O33)</f>
        <v>0</v>
      </c>
      <c r="P6" s="50" t="s">
        <v>135</v>
      </c>
      <c r="Q6" s="51" t="s">
        <v>30</v>
      </c>
      <c r="R6" s="50" t="s">
        <v>135</v>
      </c>
      <c r="S6" s="51" t="s">
        <v>30</v>
      </c>
      <c r="T6" s="50" t="s">
        <v>135</v>
      </c>
      <c r="U6" s="51" t="s">
        <v>30</v>
      </c>
      <c r="V6" s="50" t="s">
        <v>135</v>
      </c>
      <c r="W6" s="51" t="s">
        <v>30</v>
      </c>
      <c r="X6" s="50" t="s">
        <v>135</v>
      </c>
      <c r="Y6" s="51" t="s">
        <v>30</v>
      </c>
      <c r="Z6" s="50" t="s">
        <v>135</v>
      </c>
      <c r="AA6" s="51" t="s">
        <v>30</v>
      </c>
      <c r="AB6" s="50" t="s">
        <v>135</v>
      </c>
      <c r="AC6" s="51" t="s">
        <v>30</v>
      </c>
      <c r="AD6" s="50" t="s">
        <v>135</v>
      </c>
      <c r="AE6" s="51" t="s">
        <v>30</v>
      </c>
      <c r="AF6" s="50" t="s">
        <v>135</v>
      </c>
      <c r="AG6" s="51" t="s">
        <v>30</v>
      </c>
      <c r="AH6" s="50" t="s">
        <v>135</v>
      </c>
      <c r="AI6" s="51" t="s">
        <v>30</v>
      </c>
      <c r="AJ6" s="52" t="s">
        <v>306</v>
      </c>
      <c r="AK6" s="52" t="s">
        <v>30</v>
      </c>
      <c r="AL6" s="107">
        <f>+SUM(AL7:AL54)</f>
        <v>0.27405309523809518</v>
      </c>
    </row>
    <row r="7" spans="1:38" s="24" customFormat="1" ht="93" x14ac:dyDescent="0.35">
      <c r="A7" s="45">
        <v>1</v>
      </c>
      <c r="B7" s="53" t="s">
        <v>47</v>
      </c>
      <c r="C7" s="53" t="s">
        <v>48</v>
      </c>
      <c r="D7" s="53" t="s">
        <v>49</v>
      </c>
      <c r="E7" s="53" t="s">
        <v>50</v>
      </c>
      <c r="F7" s="53" t="s">
        <v>51</v>
      </c>
      <c r="G7" s="53" t="s">
        <v>138</v>
      </c>
      <c r="H7" s="55">
        <v>1</v>
      </c>
      <c r="I7" s="58" t="s">
        <v>172</v>
      </c>
      <c r="J7" s="59" t="s">
        <v>173</v>
      </c>
      <c r="K7" s="59" t="s">
        <v>174</v>
      </c>
      <c r="L7" s="59" t="s">
        <v>52</v>
      </c>
      <c r="M7" s="79">
        <v>45383</v>
      </c>
      <c r="N7" s="79">
        <v>46022</v>
      </c>
      <c r="O7" s="102" t="s">
        <v>287</v>
      </c>
      <c r="P7" s="82"/>
      <c r="Q7" s="83"/>
      <c r="R7" s="82">
        <v>1</v>
      </c>
      <c r="S7" s="83">
        <v>1</v>
      </c>
      <c r="T7" s="82"/>
      <c r="U7" s="83"/>
      <c r="V7" s="82">
        <v>1</v>
      </c>
      <c r="W7" s="83">
        <v>1</v>
      </c>
      <c r="X7" s="82"/>
      <c r="Y7" s="83"/>
      <c r="Z7" s="82"/>
      <c r="AA7" s="83"/>
      <c r="AB7" s="80"/>
      <c r="AC7" s="81"/>
      <c r="AD7" s="82"/>
      <c r="AE7" s="83"/>
      <c r="AF7" s="80"/>
      <c r="AG7" s="81"/>
      <c r="AH7" s="82"/>
      <c r="AI7" s="84"/>
      <c r="AJ7" s="103">
        <f>P7+R7+T7+V7+X7+Z7+AB7+AD7+AF7+AH7</f>
        <v>2</v>
      </c>
      <c r="AK7" s="105">
        <f>Q7+S7+U7+W7+Y7+AA7+AC7+AE7+AG7+AI7</f>
        <v>2</v>
      </c>
      <c r="AL7" s="108">
        <v>2.1000000000000001E-2</v>
      </c>
    </row>
    <row r="8" spans="1:38" s="24" customFormat="1" ht="124" x14ac:dyDescent="0.35">
      <c r="A8" s="45">
        <v>2</v>
      </c>
      <c r="B8" s="53" t="s">
        <v>47</v>
      </c>
      <c r="C8" s="53" t="s">
        <v>48</v>
      </c>
      <c r="D8" s="53" t="s">
        <v>49</v>
      </c>
      <c r="E8" s="53" t="s">
        <v>50</v>
      </c>
      <c r="F8" s="53" t="s">
        <v>53</v>
      </c>
      <c r="G8" s="53" t="s">
        <v>139</v>
      </c>
      <c r="H8" s="55">
        <v>0.28999999999999998</v>
      </c>
      <c r="I8" s="58" t="s">
        <v>175</v>
      </c>
      <c r="J8" s="60" t="s">
        <v>176</v>
      </c>
      <c r="K8" s="60" t="s">
        <v>177</v>
      </c>
      <c r="L8" s="59" t="s">
        <v>52</v>
      </c>
      <c r="M8" s="79">
        <v>45383</v>
      </c>
      <c r="N8" s="79">
        <v>46022</v>
      </c>
      <c r="O8" s="102" t="s">
        <v>287</v>
      </c>
      <c r="P8" s="87">
        <v>0</v>
      </c>
      <c r="Q8" s="88">
        <v>0</v>
      </c>
      <c r="R8" s="87">
        <v>1</v>
      </c>
      <c r="S8" s="88">
        <v>1</v>
      </c>
      <c r="T8" s="87">
        <v>1</v>
      </c>
      <c r="U8" s="88">
        <v>1</v>
      </c>
      <c r="V8" s="87">
        <v>7</v>
      </c>
      <c r="W8" s="88">
        <v>4</v>
      </c>
      <c r="X8" s="87">
        <v>4</v>
      </c>
      <c r="Y8" s="88">
        <v>0</v>
      </c>
      <c r="Z8" s="87">
        <v>3</v>
      </c>
      <c r="AA8" s="88">
        <v>0</v>
      </c>
      <c r="AB8" s="85">
        <v>5</v>
      </c>
      <c r="AC8" s="86">
        <v>0</v>
      </c>
      <c r="AD8" s="87">
        <v>0</v>
      </c>
      <c r="AE8" s="88">
        <v>0</v>
      </c>
      <c r="AF8" s="85">
        <v>0</v>
      </c>
      <c r="AG8" s="86">
        <v>0</v>
      </c>
      <c r="AH8" s="87">
        <v>0</v>
      </c>
      <c r="AI8" s="89">
        <v>0</v>
      </c>
      <c r="AJ8" s="103">
        <f t="shared" ref="AJ8:AK52" si="0">P8+R8+T8+V8+X8+Z8+AB8+AD8+AF8+AH8</f>
        <v>21</v>
      </c>
      <c r="AK8" s="105">
        <f t="shared" si="0"/>
        <v>6</v>
      </c>
      <c r="AL8" s="108">
        <v>5.7714285714285706E-3</v>
      </c>
    </row>
    <row r="9" spans="1:38" ht="124" x14ac:dyDescent="0.35">
      <c r="A9" s="45">
        <v>3</v>
      </c>
      <c r="B9" s="53" t="s">
        <v>47</v>
      </c>
      <c r="C9" s="53" t="s">
        <v>48</v>
      </c>
      <c r="D9" s="53" t="s">
        <v>49</v>
      </c>
      <c r="E9" s="53" t="s">
        <v>50</v>
      </c>
      <c r="F9" s="53" t="s">
        <v>53</v>
      </c>
      <c r="G9" s="53" t="s">
        <v>140</v>
      </c>
      <c r="H9" s="55">
        <v>0</v>
      </c>
      <c r="I9" s="58" t="s">
        <v>178</v>
      </c>
      <c r="J9" s="60" t="s">
        <v>179</v>
      </c>
      <c r="K9" s="60" t="s">
        <v>52</v>
      </c>
      <c r="L9" s="61" t="s">
        <v>52</v>
      </c>
      <c r="M9" s="79">
        <v>45444</v>
      </c>
      <c r="N9" s="79">
        <v>46022</v>
      </c>
      <c r="O9" s="102" t="s">
        <v>287</v>
      </c>
      <c r="P9" s="82"/>
      <c r="Q9" s="83"/>
      <c r="R9" s="82"/>
      <c r="S9" s="83"/>
      <c r="T9" s="82"/>
      <c r="U9" s="83"/>
      <c r="V9" s="82">
        <v>1</v>
      </c>
      <c r="W9" s="83"/>
      <c r="X9" s="82"/>
      <c r="Y9" s="83"/>
      <c r="Z9" s="82"/>
      <c r="AA9" s="83"/>
      <c r="AB9" s="80"/>
      <c r="AC9" s="81"/>
      <c r="AD9" s="82"/>
      <c r="AE9" s="83"/>
      <c r="AF9" s="80"/>
      <c r="AG9" s="81"/>
      <c r="AH9" s="82"/>
      <c r="AI9" s="84"/>
      <c r="AJ9" s="103">
        <f t="shared" si="0"/>
        <v>1</v>
      </c>
      <c r="AK9" s="105">
        <f t="shared" si="0"/>
        <v>0</v>
      </c>
      <c r="AL9" s="108">
        <v>0</v>
      </c>
    </row>
    <row r="10" spans="1:38" ht="108.5" x14ac:dyDescent="0.35">
      <c r="A10" s="45">
        <v>4</v>
      </c>
      <c r="B10" s="53" t="s">
        <v>47</v>
      </c>
      <c r="C10" s="53" t="s">
        <v>48</v>
      </c>
      <c r="D10" s="53" t="s">
        <v>49</v>
      </c>
      <c r="E10" s="53" t="s">
        <v>50</v>
      </c>
      <c r="F10" s="53" t="s">
        <v>53</v>
      </c>
      <c r="G10" s="53" t="s">
        <v>140</v>
      </c>
      <c r="H10" s="55">
        <v>0.42</v>
      </c>
      <c r="I10" s="58" t="s">
        <v>180</v>
      </c>
      <c r="J10" s="60" t="s">
        <v>181</v>
      </c>
      <c r="K10" s="60" t="s">
        <v>182</v>
      </c>
      <c r="L10" s="59" t="s">
        <v>52</v>
      </c>
      <c r="M10" s="79">
        <v>45383</v>
      </c>
      <c r="N10" s="79">
        <v>46022</v>
      </c>
      <c r="O10" s="102" t="s">
        <v>287</v>
      </c>
      <c r="P10" s="82">
        <v>3</v>
      </c>
      <c r="Q10" s="83">
        <v>3</v>
      </c>
      <c r="R10" s="82">
        <v>1</v>
      </c>
      <c r="S10" s="83">
        <v>1</v>
      </c>
      <c r="T10" s="82">
        <v>1</v>
      </c>
      <c r="U10" s="83">
        <v>1</v>
      </c>
      <c r="V10" s="82">
        <v>1</v>
      </c>
      <c r="W10" s="83"/>
      <c r="X10" s="82">
        <v>1</v>
      </c>
      <c r="Y10" s="83"/>
      <c r="Z10" s="82">
        <v>1</v>
      </c>
      <c r="AA10" s="83"/>
      <c r="AB10" s="80">
        <v>1</v>
      </c>
      <c r="AC10" s="81"/>
      <c r="AD10" s="82">
        <v>1</v>
      </c>
      <c r="AE10" s="83"/>
      <c r="AF10" s="80">
        <v>1</v>
      </c>
      <c r="AG10" s="81"/>
      <c r="AH10" s="82">
        <v>1</v>
      </c>
      <c r="AI10" s="84"/>
      <c r="AJ10" s="103">
        <f t="shared" si="0"/>
        <v>12</v>
      </c>
      <c r="AK10" s="105">
        <f t="shared" si="0"/>
        <v>5</v>
      </c>
      <c r="AL10" s="108">
        <v>8.416666666666666E-3</v>
      </c>
    </row>
    <row r="11" spans="1:38" ht="108.5" x14ac:dyDescent="0.35">
      <c r="A11" s="45">
        <v>5</v>
      </c>
      <c r="B11" s="53" t="s">
        <v>61</v>
      </c>
      <c r="C11" s="53" t="s">
        <v>141</v>
      </c>
      <c r="D11" s="53" t="s">
        <v>49</v>
      </c>
      <c r="E11" s="53" t="s">
        <v>50</v>
      </c>
      <c r="F11" s="53" t="s">
        <v>53</v>
      </c>
      <c r="G11" s="53" t="s">
        <v>142</v>
      </c>
      <c r="H11" s="55">
        <v>0.25</v>
      </c>
      <c r="I11" s="58" t="s">
        <v>183</v>
      </c>
      <c r="J11" s="60" t="s">
        <v>184</v>
      </c>
      <c r="K11" s="60" t="s">
        <v>182</v>
      </c>
      <c r="L11" s="59" t="s">
        <v>52</v>
      </c>
      <c r="M11" s="79">
        <v>45444</v>
      </c>
      <c r="N11" s="79">
        <v>46022</v>
      </c>
      <c r="O11" s="102" t="s">
        <v>287</v>
      </c>
      <c r="P11" s="82"/>
      <c r="Q11" s="83"/>
      <c r="R11" s="82">
        <v>1</v>
      </c>
      <c r="S11" s="83">
        <v>1</v>
      </c>
      <c r="T11" s="82"/>
      <c r="U11" s="83"/>
      <c r="V11" s="82"/>
      <c r="W11" s="83"/>
      <c r="X11" s="82">
        <v>1</v>
      </c>
      <c r="Y11" s="83"/>
      <c r="Z11" s="82"/>
      <c r="AA11" s="83"/>
      <c r="AB11" s="80"/>
      <c r="AC11" s="81"/>
      <c r="AD11" s="82">
        <v>1</v>
      </c>
      <c r="AE11" s="83"/>
      <c r="AF11" s="80"/>
      <c r="AG11" s="81"/>
      <c r="AH11" s="82">
        <v>1</v>
      </c>
      <c r="AI11" s="84"/>
      <c r="AJ11" s="103">
        <f t="shared" si="0"/>
        <v>4</v>
      </c>
      <c r="AK11" s="105">
        <f t="shared" si="0"/>
        <v>1</v>
      </c>
      <c r="AL11" s="108">
        <v>5.0499999999999998E-3</v>
      </c>
    </row>
    <row r="12" spans="1:38" ht="84" x14ac:dyDescent="0.35">
      <c r="A12" s="45">
        <v>6</v>
      </c>
      <c r="B12" s="53" t="s">
        <v>65</v>
      </c>
      <c r="C12" s="53" t="s">
        <v>66</v>
      </c>
      <c r="D12" s="53" t="s">
        <v>42</v>
      </c>
      <c r="E12" s="53" t="s">
        <v>50</v>
      </c>
      <c r="F12" s="53" t="s">
        <v>43</v>
      </c>
      <c r="G12" s="53" t="s">
        <v>288</v>
      </c>
      <c r="H12" s="55">
        <v>0.38</v>
      </c>
      <c r="I12" s="62" t="s">
        <v>185</v>
      </c>
      <c r="J12" s="60" t="s">
        <v>186</v>
      </c>
      <c r="K12" s="60" t="s">
        <v>187</v>
      </c>
      <c r="L12" s="59" t="s">
        <v>188</v>
      </c>
      <c r="M12" s="79">
        <v>45778</v>
      </c>
      <c r="N12" s="79">
        <v>46022</v>
      </c>
      <c r="O12" s="102" t="s">
        <v>287</v>
      </c>
      <c r="P12" s="82"/>
      <c r="Q12" s="83"/>
      <c r="R12" s="82"/>
      <c r="S12" s="83">
        <v>1</v>
      </c>
      <c r="T12" s="82">
        <v>1</v>
      </c>
      <c r="U12" s="83">
        <v>1</v>
      </c>
      <c r="V12" s="82">
        <v>1</v>
      </c>
      <c r="W12" s="83">
        <v>1</v>
      </c>
      <c r="X12" s="82">
        <v>1</v>
      </c>
      <c r="Y12" s="83"/>
      <c r="Z12" s="82">
        <v>1</v>
      </c>
      <c r="AA12" s="83"/>
      <c r="AB12" s="80">
        <v>1</v>
      </c>
      <c r="AC12" s="81"/>
      <c r="AD12" s="82">
        <v>1</v>
      </c>
      <c r="AE12" s="83"/>
      <c r="AF12" s="80">
        <v>1</v>
      </c>
      <c r="AG12" s="81"/>
      <c r="AH12" s="82">
        <v>1</v>
      </c>
      <c r="AI12" s="84"/>
      <c r="AJ12" s="103">
        <f t="shared" si="0"/>
        <v>8</v>
      </c>
      <c r="AK12" s="105">
        <f t="shared" si="0"/>
        <v>3</v>
      </c>
      <c r="AL12" s="108">
        <v>7.5750000000000001E-3</v>
      </c>
    </row>
    <row r="13" spans="1:38" ht="77.5" x14ac:dyDescent="0.35">
      <c r="A13" s="45">
        <v>7</v>
      </c>
      <c r="B13" s="53" t="s">
        <v>65</v>
      </c>
      <c r="C13" s="53" t="s">
        <v>143</v>
      </c>
      <c r="D13" s="53" t="s">
        <v>105</v>
      </c>
      <c r="E13" s="53" t="s">
        <v>50</v>
      </c>
      <c r="F13" s="53" t="s">
        <v>43</v>
      </c>
      <c r="G13" s="53" t="s">
        <v>289</v>
      </c>
      <c r="H13" s="55">
        <v>1</v>
      </c>
      <c r="I13" s="62" t="s">
        <v>189</v>
      </c>
      <c r="J13" s="63">
        <v>1</v>
      </c>
      <c r="K13" s="60" t="s">
        <v>190</v>
      </c>
      <c r="L13" s="59" t="s">
        <v>191</v>
      </c>
      <c r="M13" s="79">
        <v>45778</v>
      </c>
      <c r="N13" s="79">
        <v>46022</v>
      </c>
      <c r="O13" s="102" t="s">
        <v>287</v>
      </c>
      <c r="P13" s="82"/>
      <c r="Q13" s="83"/>
      <c r="R13" s="82"/>
      <c r="S13" s="83"/>
      <c r="T13" s="82">
        <v>1</v>
      </c>
      <c r="U13" s="83">
        <v>1</v>
      </c>
      <c r="V13" s="82"/>
      <c r="W13" s="83"/>
      <c r="X13" s="82"/>
      <c r="Y13" s="83"/>
      <c r="Z13" s="82"/>
      <c r="AA13" s="83"/>
      <c r="AB13" s="80"/>
      <c r="AC13" s="81"/>
      <c r="AD13" s="82"/>
      <c r="AE13" s="83"/>
      <c r="AF13" s="80"/>
      <c r="AG13" s="81"/>
      <c r="AH13" s="82"/>
      <c r="AI13" s="84"/>
      <c r="AJ13" s="103">
        <f t="shared" si="0"/>
        <v>1</v>
      </c>
      <c r="AK13" s="105">
        <f t="shared" si="0"/>
        <v>1</v>
      </c>
      <c r="AL13" s="108">
        <v>2.0199999999999999E-2</v>
      </c>
    </row>
    <row r="14" spans="1:38" ht="93" x14ac:dyDescent="0.35">
      <c r="A14" s="45">
        <v>8</v>
      </c>
      <c r="B14" s="53" t="s">
        <v>137</v>
      </c>
      <c r="C14" s="53" t="s">
        <v>68</v>
      </c>
      <c r="D14" s="53" t="s">
        <v>69</v>
      </c>
      <c r="E14" s="53" t="s">
        <v>50</v>
      </c>
      <c r="F14" s="53" t="s">
        <v>35</v>
      </c>
      <c r="G14" s="53" t="s">
        <v>144</v>
      </c>
      <c r="H14" s="55">
        <v>0</v>
      </c>
      <c r="I14" s="58" t="s">
        <v>192</v>
      </c>
      <c r="J14" s="60" t="s">
        <v>193</v>
      </c>
      <c r="K14" s="60" t="s">
        <v>194</v>
      </c>
      <c r="L14" s="59" t="s">
        <v>52</v>
      </c>
      <c r="M14" s="79">
        <v>45778</v>
      </c>
      <c r="N14" s="79">
        <v>46022</v>
      </c>
      <c r="O14" s="102" t="s">
        <v>287</v>
      </c>
      <c r="P14" s="82"/>
      <c r="Q14" s="83"/>
      <c r="R14" s="82"/>
      <c r="S14" s="83"/>
      <c r="T14" s="82"/>
      <c r="U14" s="83"/>
      <c r="V14" s="82"/>
      <c r="W14" s="83"/>
      <c r="X14" s="82">
        <v>1</v>
      </c>
      <c r="Y14" s="83"/>
      <c r="Z14" s="82"/>
      <c r="AA14" s="83"/>
      <c r="AB14" s="80"/>
      <c r="AC14" s="81"/>
      <c r="AD14" s="82"/>
      <c r="AE14" s="83"/>
      <c r="AF14" s="80"/>
      <c r="AG14" s="81"/>
      <c r="AH14" s="82"/>
      <c r="AI14" s="84"/>
      <c r="AJ14" s="103">
        <f t="shared" si="0"/>
        <v>1</v>
      </c>
      <c r="AK14" s="105">
        <f t="shared" si="0"/>
        <v>0</v>
      </c>
      <c r="AL14" s="108">
        <v>0</v>
      </c>
    </row>
    <row r="15" spans="1:38" ht="77.5" x14ac:dyDescent="0.35">
      <c r="A15" s="45">
        <v>9</v>
      </c>
      <c r="B15" s="53" t="s">
        <v>36</v>
      </c>
      <c r="C15" s="53" t="s">
        <v>145</v>
      </c>
      <c r="D15" s="53" t="s">
        <v>49</v>
      </c>
      <c r="E15" s="53" t="s">
        <v>50</v>
      </c>
      <c r="F15" s="53" t="s">
        <v>51</v>
      </c>
      <c r="G15" s="53" t="s">
        <v>146</v>
      </c>
      <c r="H15" s="55">
        <v>0.33</v>
      </c>
      <c r="I15" s="58" t="s">
        <v>195</v>
      </c>
      <c r="J15" s="60" t="s">
        <v>196</v>
      </c>
      <c r="K15" s="60" t="s">
        <v>197</v>
      </c>
      <c r="L15" s="61" t="s">
        <v>52</v>
      </c>
      <c r="M15" s="79">
        <v>45778</v>
      </c>
      <c r="N15" s="79">
        <v>46022</v>
      </c>
      <c r="O15" s="102" t="s">
        <v>287</v>
      </c>
      <c r="P15" s="82"/>
      <c r="Q15" s="83"/>
      <c r="R15" s="82"/>
      <c r="S15" s="83"/>
      <c r="T15" s="82">
        <v>1</v>
      </c>
      <c r="U15" s="83"/>
      <c r="V15" s="82"/>
      <c r="W15" s="83">
        <v>1</v>
      </c>
      <c r="X15" s="82"/>
      <c r="Y15" s="83"/>
      <c r="Z15" s="82"/>
      <c r="AA15" s="83"/>
      <c r="AB15" s="80">
        <v>1</v>
      </c>
      <c r="AC15" s="81"/>
      <c r="AD15" s="82"/>
      <c r="AE15" s="83"/>
      <c r="AF15" s="80">
        <v>1</v>
      </c>
      <c r="AG15" s="81"/>
      <c r="AH15" s="82"/>
      <c r="AI15" s="84"/>
      <c r="AJ15" s="103">
        <f t="shared" si="0"/>
        <v>3</v>
      </c>
      <c r="AK15" s="105">
        <f t="shared" si="0"/>
        <v>1</v>
      </c>
      <c r="AL15" s="108">
        <v>6.7333333333333325E-3</v>
      </c>
    </row>
    <row r="16" spans="1:38" ht="93" x14ac:dyDescent="0.35">
      <c r="A16" s="45">
        <v>10</v>
      </c>
      <c r="B16" s="53" t="s">
        <v>36</v>
      </c>
      <c r="C16" s="53" t="s">
        <v>145</v>
      </c>
      <c r="D16" s="53" t="s">
        <v>49</v>
      </c>
      <c r="E16" s="53" t="s">
        <v>50</v>
      </c>
      <c r="F16" s="53" t="s">
        <v>51</v>
      </c>
      <c r="G16" s="53" t="s">
        <v>146</v>
      </c>
      <c r="H16" s="55">
        <v>0</v>
      </c>
      <c r="I16" s="58" t="s">
        <v>198</v>
      </c>
      <c r="J16" s="60" t="s">
        <v>199</v>
      </c>
      <c r="K16" s="60" t="s">
        <v>200</v>
      </c>
      <c r="L16" s="61" t="s">
        <v>52</v>
      </c>
      <c r="M16" s="79">
        <v>45778</v>
      </c>
      <c r="N16" s="79">
        <v>46022</v>
      </c>
      <c r="O16" s="102" t="s">
        <v>287</v>
      </c>
      <c r="P16" s="82"/>
      <c r="Q16" s="83"/>
      <c r="R16" s="82"/>
      <c r="S16" s="83"/>
      <c r="T16" s="82">
        <v>1</v>
      </c>
      <c r="U16" s="83"/>
      <c r="V16" s="82"/>
      <c r="W16" s="83"/>
      <c r="X16" s="82"/>
      <c r="Y16" s="83"/>
      <c r="Z16" s="82"/>
      <c r="AA16" s="83"/>
      <c r="AB16" s="80"/>
      <c r="AC16" s="81"/>
      <c r="AD16" s="82"/>
      <c r="AE16" s="83"/>
      <c r="AF16" s="80"/>
      <c r="AG16" s="81"/>
      <c r="AH16" s="82"/>
      <c r="AI16" s="84"/>
      <c r="AJ16" s="103">
        <f t="shared" si="0"/>
        <v>1</v>
      </c>
      <c r="AK16" s="105">
        <f t="shared" si="0"/>
        <v>0</v>
      </c>
      <c r="AL16" s="108">
        <v>0</v>
      </c>
    </row>
    <row r="17" spans="1:38" ht="62" x14ac:dyDescent="0.35">
      <c r="A17" s="45">
        <v>11</v>
      </c>
      <c r="B17" s="53" t="s">
        <v>36</v>
      </c>
      <c r="C17" s="53" t="s">
        <v>145</v>
      </c>
      <c r="D17" s="53" t="s">
        <v>49</v>
      </c>
      <c r="E17" s="53" t="s">
        <v>50</v>
      </c>
      <c r="F17" s="53" t="s">
        <v>51</v>
      </c>
      <c r="G17" s="53" t="s">
        <v>146</v>
      </c>
      <c r="H17" s="55">
        <v>0</v>
      </c>
      <c r="I17" s="58" t="s">
        <v>201</v>
      </c>
      <c r="J17" s="60" t="s">
        <v>202</v>
      </c>
      <c r="K17" s="60" t="s">
        <v>194</v>
      </c>
      <c r="L17" s="61" t="s">
        <v>52</v>
      </c>
      <c r="M17" s="79">
        <v>45778</v>
      </c>
      <c r="N17" s="79">
        <v>46022</v>
      </c>
      <c r="O17" s="102" t="s">
        <v>287</v>
      </c>
      <c r="P17" s="82"/>
      <c r="Q17" s="83"/>
      <c r="R17" s="82"/>
      <c r="S17" s="83"/>
      <c r="T17" s="82">
        <v>1</v>
      </c>
      <c r="U17" s="83"/>
      <c r="V17" s="82"/>
      <c r="W17" s="83"/>
      <c r="X17" s="82"/>
      <c r="Y17" s="83"/>
      <c r="Z17" s="82"/>
      <c r="AA17" s="83"/>
      <c r="AB17" s="80"/>
      <c r="AC17" s="81"/>
      <c r="AD17" s="82"/>
      <c r="AE17" s="83"/>
      <c r="AF17" s="80"/>
      <c r="AG17" s="81"/>
      <c r="AH17" s="82"/>
      <c r="AI17" s="84"/>
      <c r="AJ17" s="103">
        <f t="shared" si="0"/>
        <v>1</v>
      </c>
      <c r="AK17" s="105">
        <f t="shared" si="0"/>
        <v>0</v>
      </c>
      <c r="AL17" s="108">
        <v>0</v>
      </c>
    </row>
    <row r="18" spans="1:38" ht="77.5" x14ac:dyDescent="0.35">
      <c r="A18" s="45">
        <v>12</v>
      </c>
      <c r="B18" s="53" t="s">
        <v>36</v>
      </c>
      <c r="C18" s="53" t="s">
        <v>145</v>
      </c>
      <c r="D18" s="53" t="s">
        <v>49</v>
      </c>
      <c r="E18" s="53" t="s">
        <v>50</v>
      </c>
      <c r="F18" s="53" t="s">
        <v>51</v>
      </c>
      <c r="G18" s="53" t="s">
        <v>146</v>
      </c>
      <c r="H18" s="55">
        <v>0</v>
      </c>
      <c r="I18" s="58" t="s">
        <v>203</v>
      </c>
      <c r="J18" s="60" t="s">
        <v>199</v>
      </c>
      <c r="K18" s="60" t="s">
        <v>200</v>
      </c>
      <c r="L18" s="61" t="s">
        <v>52</v>
      </c>
      <c r="M18" s="79">
        <v>45778</v>
      </c>
      <c r="N18" s="79">
        <v>46022</v>
      </c>
      <c r="O18" s="102" t="s">
        <v>287</v>
      </c>
      <c r="P18" s="82"/>
      <c r="Q18" s="83"/>
      <c r="R18" s="82"/>
      <c r="S18" s="83"/>
      <c r="T18" s="82">
        <v>1</v>
      </c>
      <c r="U18" s="83"/>
      <c r="V18" s="82"/>
      <c r="W18" s="83"/>
      <c r="X18" s="82"/>
      <c r="Y18" s="83"/>
      <c r="Z18" s="82"/>
      <c r="AA18" s="83"/>
      <c r="AB18" s="80"/>
      <c r="AC18" s="81"/>
      <c r="AD18" s="82"/>
      <c r="AE18" s="83"/>
      <c r="AF18" s="80"/>
      <c r="AG18" s="81"/>
      <c r="AH18" s="82"/>
      <c r="AI18" s="84"/>
      <c r="AJ18" s="103">
        <f t="shared" si="0"/>
        <v>1</v>
      </c>
      <c r="AK18" s="105">
        <f t="shared" si="0"/>
        <v>0</v>
      </c>
      <c r="AL18" s="108">
        <v>0</v>
      </c>
    </row>
    <row r="19" spans="1:38" ht="77.5" x14ac:dyDescent="0.35">
      <c r="A19" s="45">
        <v>13</v>
      </c>
      <c r="B19" s="53" t="s">
        <v>47</v>
      </c>
      <c r="C19" s="53" t="s">
        <v>48</v>
      </c>
      <c r="D19" s="53" t="s">
        <v>54</v>
      </c>
      <c r="E19" s="53" t="s">
        <v>50</v>
      </c>
      <c r="F19" s="53" t="s">
        <v>56</v>
      </c>
      <c r="G19" s="53" t="s">
        <v>147</v>
      </c>
      <c r="H19" s="55">
        <v>0</v>
      </c>
      <c r="I19" s="58" t="s">
        <v>290</v>
      </c>
      <c r="J19" s="60" t="s">
        <v>291</v>
      </c>
      <c r="K19" s="60" t="s">
        <v>204</v>
      </c>
      <c r="L19" s="61" t="s">
        <v>52</v>
      </c>
      <c r="M19" s="79">
        <v>45778</v>
      </c>
      <c r="N19" s="79">
        <v>46022</v>
      </c>
      <c r="O19" s="102" t="s">
        <v>287</v>
      </c>
      <c r="P19" s="82"/>
      <c r="Q19" s="83"/>
      <c r="R19" s="82"/>
      <c r="S19" s="83"/>
      <c r="T19" s="82">
        <v>1</v>
      </c>
      <c r="U19" s="83"/>
      <c r="V19" s="82"/>
      <c r="W19" s="83"/>
      <c r="X19" s="82"/>
      <c r="Y19" s="83"/>
      <c r="Z19" s="82"/>
      <c r="AA19" s="83"/>
      <c r="AB19" s="80"/>
      <c r="AC19" s="81"/>
      <c r="AD19" s="82"/>
      <c r="AE19" s="83"/>
      <c r="AF19" s="80"/>
      <c r="AG19" s="81"/>
      <c r="AH19" s="82"/>
      <c r="AI19" s="84"/>
      <c r="AJ19" s="103">
        <f t="shared" si="0"/>
        <v>1</v>
      </c>
      <c r="AK19" s="105">
        <f t="shared" si="0"/>
        <v>0</v>
      </c>
      <c r="AL19" s="108">
        <v>0</v>
      </c>
    </row>
    <row r="20" spans="1:38" ht="93" x14ac:dyDescent="0.35">
      <c r="A20" s="45">
        <v>14</v>
      </c>
      <c r="B20" s="53" t="s">
        <v>47</v>
      </c>
      <c r="C20" s="53" t="s">
        <v>48</v>
      </c>
      <c r="D20" s="53" t="s">
        <v>54</v>
      </c>
      <c r="E20" s="53" t="s">
        <v>50</v>
      </c>
      <c r="F20" s="53" t="s">
        <v>51</v>
      </c>
      <c r="G20" s="53" t="s">
        <v>147</v>
      </c>
      <c r="H20" s="55">
        <v>0.3</v>
      </c>
      <c r="I20" s="58" t="s">
        <v>205</v>
      </c>
      <c r="J20" s="60" t="s">
        <v>206</v>
      </c>
      <c r="K20" s="64" t="s">
        <v>207</v>
      </c>
      <c r="L20" s="59" t="s">
        <v>109</v>
      </c>
      <c r="M20" s="79">
        <v>45778</v>
      </c>
      <c r="N20" s="79">
        <v>46022</v>
      </c>
      <c r="O20" s="102" t="s">
        <v>287</v>
      </c>
      <c r="P20" s="82">
        <v>1</v>
      </c>
      <c r="Q20" s="83">
        <v>1</v>
      </c>
      <c r="R20" s="82">
        <v>1</v>
      </c>
      <c r="S20" s="83">
        <v>1</v>
      </c>
      <c r="T20" s="82">
        <v>1</v>
      </c>
      <c r="U20" s="83">
        <v>1</v>
      </c>
      <c r="V20" s="82">
        <v>1</v>
      </c>
      <c r="W20" s="83"/>
      <c r="X20" s="82">
        <v>1</v>
      </c>
      <c r="Y20" s="83"/>
      <c r="Z20" s="82">
        <v>1</v>
      </c>
      <c r="AA20" s="83"/>
      <c r="AB20" s="80">
        <v>1</v>
      </c>
      <c r="AC20" s="81"/>
      <c r="AD20" s="82">
        <v>1</v>
      </c>
      <c r="AE20" s="83"/>
      <c r="AF20" s="80">
        <v>1</v>
      </c>
      <c r="AG20" s="81"/>
      <c r="AH20" s="82">
        <v>1</v>
      </c>
      <c r="AI20" s="84"/>
      <c r="AJ20" s="103">
        <f t="shared" si="0"/>
        <v>10</v>
      </c>
      <c r="AK20" s="105">
        <f t="shared" si="0"/>
        <v>3</v>
      </c>
      <c r="AL20" s="108">
        <v>6.0599999999999994E-3</v>
      </c>
    </row>
    <row r="21" spans="1:38" ht="93" x14ac:dyDescent="0.35">
      <c r="A21" s="45">
        <v>15</v>
      </c>
      <c r="B21" s="53" t="s">
        <v>47</v>
      </c>
      <c r="C21" s="53" t="s">
        <v>48</v>
      </c>
      <c r="D21" s="53" t="s">
        <v>54</v>
      </c>
      <c r="E21" s="53" t="s">
        <v>50</v>
      </c>
      <c r="F21" s="53" t="s">
        <v>56</v>
      </c>
      <c r="G21" s="53" t="s">
        <v>148</v>
      </c>
      <c r="H21" s="55">
        <v>0</v>
      </c>
      <c r="I21" s="58" t="s">
        <v>208</v>
      </c>
      <c r="J21" s="64" t="s">
        <v>209</v>
      </c>
      <c r="K21" s="60" t="s">
        <v>204</v>
      </c>
      <c r="L21" s="59" t="s">
        <v>109</v>
      </c>
      <c r="M21" s="79">
        <v>45778</v>
      </c>
      <c r="N21" s="79">
        <v>46022</v>
      </c>
      <c r="O21" s="102" t="s">
        <v>287</v>
      </c>
      <c r="P21" s="82"/>
      <c r="Q21" s="83"/>
      <c r="R21" s="82"/>
      <c r="S21" s="83"/>
      <c r="T21" s="82"/>
      <c r="U21" s="83"/>
      <c r="V21" s="82"/>
      <c r="W21" s="83"/>
      <c r="X21" s="82"/>
      <c r="Y21" s="83"/>
      <c r="Z21" s="82"/>
      <c r="AA21" s="83"/>
      <c r="AB21" s="80">
        <v>1</v>
      </c>
      <c r="AC21" s="81"/>
      <c r="AD21" s="82"/>
      <c r="AE21" s="83"/>
      <c r="AF21" s="80"/>
      <c r="AG21" s="81"/>
      <c r="AH21" s="82"/>
      <c r="AI21" s="84"/>
      <c r="AJ21" s="103">
        <f t="shared" si="0"/>
        <v>1</v>
      </c>
      <c r="AK21" s="105">
        <f t="shared" si="0"/>
        <v>0</v>
      </c>
      <c r="AL21" s="108">
        <v>0</v>
      </c>
    </row>
    <row r="22" spans="1:38" ht="91" x14ac:dyDescent="0.35">
      <c r="A22" s="45">
        <v>16</v>
      </c>
      <c r="B22" s="53" t="s">
        <v>47</v>
      </c>
      <c r="C22" s="53" t="s">
        <v>48</v>
      </c>
      <c r="D22" s="53" t="s">
        <v>54</v>
      </c>
      <c r="E22" s="53" t="s">
        <v>50</v>
      </c>
      <c r="F22" s="53" t="s">
        <v>51</v>
      </c>
      <c r="G22" s="53" t="s">
        <v>147</v>
      </c>
      <c r="H22" s="55">
        <v>1</v>
      </c>
      <c r="I22" s="58" t="s">
        <v>210</v>
      </c>
      <c r="J22" s="64" t="s">
        <v>211</v>
      </c>
      <c r="K22" s="64" t="s">
        <v>212</v>
      </c>
      <c r="L22" s="59" t="s">
        <v>109</v>
      </c>
      <c r="M22" s="79">
        <v>45778</v>
      </c>
      <c r="N22" s="79">
        <v>46022</v>
      </c>
      <c r="O22" s="102" t="s">
        <v>287</v>
      </c>
      <c r="P22" s="82"/>
      <c r="Q22" s="83"/>
      <c r="R22" s="82"/>
      <c r="S22" s="83"/>
      <c r="T22" s="82"/>
      <c r="U22" s="83"/>
      <c r="V22" s="82">
        <v>1</v>
      </c>
      <c r="W22" s="83">
        <v>1</v>
      </c>
      <c r="X22" s="82"/>
      <c r="Y22" s="83"/>
      <c r="Z22" s="82"/>
      <c r="AA22" s="83"/>
      <c r="AB22" s="80"/>
      <c r="AC22" s="81"/>
      <c r="AD22" s="82"/>
      <c r="AE22" s="83"/>
      <c r="AF22" s="80"/>
      <c r="AG22" s="81"/>
      <c r="AH22" s="82"/>
      <c r="AI22" s="84"/>
      <c r="AJ22" s="103">
        <f t="shared" si="0"/>
        <v>1</v>
      </c>
      <c r="AK22" s="105">
        <f t="shared" si="0"/>
        <v>1</v>
      </c>
      <c r="AL22" s="108">
        <v>2.0199999999999999E-2</v>
      </c>
    </row>
    <row r="23" spans="1:38" ht="46.5" x14ac:dyDescent="0.35">
      <c r="A23" s="45">
        <v>17</v>
      </c>
      <c r="B23" s="53" t="s">
        <v>32</v>
      </c>
      <c r="C23" s="53" t="s">
        <v>149</v>
      </c>
      <c r="D23" s="53" t="s">
        <v>33</v>
      </c>
      <c r="E23" s="53" t="s">
        <v>50</v>
      </c>
      <c r="F23" s="53" t="s">
        <v>43</v>
      </c>
      <c r="G23" s="53" t="s">
        <v>150</v>
      </c>
      <c r="H23" s="55">
        <v>0.33</v>
      </c>
      <c r="I23" s="58" t="s">
        <v>292</v>
      </c>
      <c r="J23" s="64" t="s">
        <v>213</v>
      </c>
      <c r="K23" s="74" t="s">
        <v>214</v>
      </c>
      <c r="L23" s="75" t="s">
        <v>52</v>
      </c>
      <c r="M23" s="79">
        <v>45778</v>
      </c>
      <c r="N23" s="79">
        <v>46022</v>
      </c>
      <c r="O23" s="102" t="s">
        <v>287</v>
      </c>
      <c r="P23" s="82"/>
      <c r="Q23" s="83"/>
      <c r="R23" s="82"/>
      <c r="S23" s="83"/>
      <c r="T23" s="82">
        <v>1</v>
      </c>
      <c r="U23" s="83">
        <v>1</v>
      </c>
      <c r="V23" s="82"/>
      <c r="W23" s="83"/>
      <c r="X23" s="82">
        <v>1</v>
      </c>
      <c r="Y23" s="83"/>
      <c r="Z23" s="82"/>
      <c r="AA23" s="83"/>
      <c r="AB23" s="80"/>
      <c r="AC23" s="81"/>
      <c r="AD23" s="82">
        <v>1</v>
      </c>
      <c r="AE23" s="83"/>
      <c r="AF23" s="80"/>
      <c r="AG23" s="81"/>
      <c r="AH23" s="82"/>
      <c r="AI23" s="84"/>
      <c r="AJ23" s="103">
        <f t="shared" si="0"/>
        <v>3</v>
      </c>
      <c r="AK23" s="105">
        <f t="shared" si="0"/>
        <v>1</v>
      </c>
      <c r="AL23" s="108">
        <v>6.7333333333333325E-3</v>
      </c>
    </row>
    <row r="24" spans="1:38" ht="72.5" x14ac:dyDescent="0.35">
      <c r="A24" s="45">
        <v>18</v>
      </c>
      <c r="B24" s="53" t="s">
        <v>32</v>
      </c>
      <c r="C24" s="53" t="s">
        <v>149</v>
      </c>
      <c r="D24" s="53" t="s">
        <v>33</v>
      </c>
      <c r="E24" s="53" t="s">
        <v>50</v>
      </c>
      <c r="F24" s="53" t="s">
        <v>39</v>
      </c>
      <c r="G24" s="53" t="s">
        <v>151</v>
      </c>
      <c r="H24" s="55">
        <v>0.33</v>
      </c>
      <c r="I24" s="65" t="s">
        <v>215</v>
      </c>
      <c r="J24" s="64" t="s">
        <v>216</v>
      </c>
      <c r="K24" s="74" t="s">
        <v>217</v>
      </c>
      <c r="L24" s="75" t="s">
        <v>52</v>
      </c>
      <c r="M24" s="79">
        <v>45778</v>
      </c>
      <c r="N24" s="79">
        <v>46022</v>
      </c>
      <c r="O24" s="102" t="s">
        <v>287</v>
      </c>
      <c r="P24" s="82"/>
      <c r="Q24" s="83"/>
      <c r="R24" s="82"/>
      <c r="S24" s="83"/>
      <c r="T24" s="82">
        <v>1</v>
      </c>
      <c r="U24" s="83">
        <v>1</v>
      </c>
      <c r="V24" s="82"/>
      <c r="W24" s="83"/>
      <c r="X24" s="82">
        <v>1</v>
      </c>
      <c r="Y24" s="83"/>
      <c r="Z24" s="82"/>
      <c r="AA24" s="83"/>
      <c r="AB24" s="80"/>
      <c r="AC24" s="81"/>
      <c r="AD24" s="82">
        <v>1</v>
      </c>
      <c r="AE24" s="83"/>
      <c r="AF24" s="80"/>
      <c r="AG24" s="81"/>
      <c r="AH24" s="82"/>
      <c r="AI24" s="84"/>
      <c r="AJ24" s="103">
        <f t="shared" si="0"/>
        <v>3</v>
      </c>
      <c r="AK24" s="105">
        <f t="shared" si="0"/>
        <v>1</v>
      </c>
      <c r="AL24" s="108">
        <v>6.7333333333333325E-3</v>
      </c>
    </row>
    <row r="25" spans="1:38" ht="70" x14ac:dyDescent="0.35">
      <c r="A25" s="45">
        <v>19</v>
      </c>
      <c r="B25" s="54" t="s">
        <v>36</v>
      </c>
      <c r="C25" s="54" t="s">
        <v>152</v>
      </c>
      <c r="D25" s="54" t="s">
        <v>62</v>
      </c>
      <c r="E25" s="54" t="s">
        <v>50</v>
      </c>
      <c r="F25" s="54" t="s">
        <v>63</v>
      </c>
      <c r="G25" s="54" t="s">
        <v>293</v>
      </c>
      <c r="H25" s="55">
        <v>1</v>
      </c>
      <c r="I25" s="66" t="s">
        <v>218</v>
      </c>
      <c r="J25" s="54" t="s">
        <v>219</v>
      </c>
      <c r="K25" s="74" t="s">
        <v>220</v>
      </c>
      <c r="L25" s="76" t="s">
        <v>221</v>
      </c>
      <c r="M25" s="79">
        <v>45778</v>
      </c>
      <c r="N25" s="79">
        <v>46022</v>
      </c>
      <c r="O25" s="102" t="s">
        <v>287</v>
      </c>
      <c r="P25" s="82"/>
      <c r="Q25" s="83"/>
      <c r="R25" s="82"/>
      <c r="S25" s="83"/>
      <c r="T25" s="82">
        <v>1</v>
      </c>
      <c r="U25" s="83"/>
      <c r="V25" s="82"/>
      <c r="W25" s="83">
        <v>1</v>
      </c>
      <c r="X25" s="82"/>
      <c r="Y25" s="83"/>
      <c r="Z25" s="82"/>
      <c r="AA25" s="83"/>
      <c r="AB25" s="80"/>
      <c r="AC25" s="81"/>
      <c r="AD25" s="82"/>
      <c r="AE25" s="83"/>
      <c r="AF25" s="80"/>
      <c r="AG25" s="81"/>
      <c r="AH25" s="82"/>
      <c r="AI25" s="84"/>
      <c r="AJ25" s="103">
        <f t="shared" si="0"/>
        <v>1</v>
      </c>
      <c r="AK25" s="105">
        <f t="shared" si="0"/>
        <v>1</v>
      </c>
      <c r="AL25" s="108">
        <v>2.0199999999999999E-2</v>
      </c>
    </row>
    <row r="26" spans="1:38" ht="70" x14ac:dyDescent="0.35">
      <c r="A26" s="45">
        <v>20</v>
      </c>
      <c r="B26" s="54" t="s">
        <v>36</v>
      </c>
      <c r="C26" s="54" t="s">
        <v>152</v>
      </c>
      <c r="D26" s="54" t="s">
        <v>62</v>
      </c>
      <c r="E26" s="54" t="s">
        <v>50</v>
      </c>
      <c r="F26" s="54" t="s">
        <v>63</v>
      </c>
      <c r="G26" s="54" t="s">
        <v>294</v>
      </c>
      <c r="H26" s="55">
        <v>0</v>
      </c>
      <c r="I26" s="66" t="s">
        <v>222</v>
      </c>
      <c r="J26" s="67" t="s">
        <v>223</v>
      </c>
      <c r="K26" s="74" t="s">
        <v>224</v>
      </c>
      <c r="L26" s="76" t="s">
        <v>221</v>
      </c>
      <c r="M26" s="79">
        <v>45778</v>
      </c>
      <c r="N26" s="79">
        <v>46022</v>
      </c>
      <c r="O26" s="102" t="s">
        <v>287</v>
      </c>
      <c r="P26" s="82"/>
      <c r="Q26" s="83"/>
      <c r="R26" s="82"/>
      <c r="S26" s="83"/>
      <c r="T26" s="82">
        <v>1</v>
      </c>
      <c r="U26" s="83"/>
      <c r="V26" s="82"/>
      <c r="W26" s="83">
        <v>0</v>
      </c>
      <c r="X26" s="82"/>
      <c r="Y26" s="83"/>
      <c r="Z26" s="82"/>
      <c r="AA26" s="83"/>
      <c r="AB26" s="80"/>
      <c r="AC26" s="81"/>
      <c r="AD26" s="82"/>
      <c r="AE26" s="83"/>
      <c r="AF26" s="80"/>
      <c r="AG26" s="81"/>
      <c r="AH26" s="82"/>
      <c r="AI26" s="84"/>
      <c r="AJ26" s="103">
        <f t="shared" si="0"/>
        <v>1</v>
      </c>
      <c r="AK26" s="105">
        <f t="shared" si="0"/>
        <v>0</v>
      </c>
      <c r="AL26" s="108">
        <v>0</v>
      </c>
    </row>
    <row r="27" spans="1:38" ht="70" x14ac:dyDescent="0.35">
      <c r="A27" s="45">
        <v>21</v>
      </c>
      <c r="B27" s="54" t="s">
        <v>36</v>
      </c>
      <c r="C27" s="54" t="s">
        <v>152</v>
      </c>
      <c r="D27" s="54" t="s">
        <v>62</v>
      </c>
      <c r="E27" s="54" t="s">
        <v>50</v>
      </c>
      <c r="F27" s="54" t="s">
        <v>63</v>
      </c>
      <c r="G27" s="54" t="s">
        <v>295</v>
      </c>
      <c r="H27" s="55">
        <v>0.2</v>
      </c>
      <c r="I27" s="66" t="s">
        <v>225</v>
      </c>
      <c r="J27" s="54" t="s">
        <v>296</v>
      </c>
      <c r="K27" s="74" t="s">
        <v>179</v>
      </c>
      <c r="L27" s="76" t="s">
        <v>226</v>
      </c>
      <c r="M27" s="90">
        <v>45809</v>
      </c>
      <c r="N27" s="90">
        <v>46022</v>
      </c>
      <c r="O27" s="102" t="s">
        <v>287</v>
      </c>
      <c r="P27" s="82"/>
      <c r="Q27" s="83"/>
      <c r="R27" s="82"/>
      <c r="S27" s="83"/>
      <c r="T27" s="82"/>
      <c r="U27" s="83"/>
      <c r="V27" s="82">
        <v>1</v>
      </c>
      <c r="W27" s="83">
        <v>0.2</v>
      </c>
      <c r="X27" s="82"/>
      <c r="Y27" s="83"/>
      <c r="Z27" s="82"/>
      <c r="AA27" s="83"/>
      <c r="AB27" s="80"/>
      <c r="AC27" s="81"/>
      <c r="AD27" s="82"/>
      <c r="AE27" s="83"/>
      <c r="AF27" s="80"/>
      <c r="AG27" s="81"/>
      <c r="AH27" s="82"/>
      <c r="AI27" s="84"/>
      <c r="AJ27" s="103">
        <f t="shared" si="0"/>
        <v>1</v>
      </c>
      <c r="AK27" s="105">
        <f t="shared" si="0"/>
        <v>0.2</v>
      </c>
      <c r="AL27" s="108">
        <v>4.0400000000000002E-3</v>
      </c>
    </row>
    <row r="28" spans="1:38" ht="87" x14ac:dyDescent="0.35">
      <c r="A28" s="45">
        <v>22</v>
      </c>
      <c r="B28" s="54" t="s">
        <v>36</v>
      </c>
      <c r="C28" s="54" t="s">
        <v>153</v>
      </c>
      <c r="D28" s="54" t="s">
        <v>62</v>
      </c>
      <c r="E28" s="54" t="s">
        <v>40</v>
      </c>
      <c r="F28" s="54" t="s">
        <v>63</v>
      </c>
      <c r="G28" s="54" t="s">
        <v>297</v>
      </c>
      <c r="H28" s="55">
        <v>0.4</v>
      </c>
      <c r="I28" s="68" t="s">
        <v>298</v>
      </c>
      <c r="J28" s="54" t="s">
        <v>227</v>
      </c>
      <c r="K28" s="74" t="s">
        <v>179</v>
      </c>
      <c r="L28" s="75" t="s">
        <v>226</v>
      </c>
      <c r="M28" s="90">
        <v>45809</v>
      </c>
      <c r="N28" s="90">
        <v>46022</v>
      </c>
      <c r="O28" s="102" t="s">
        <v>287</v>
      </c>
      <c r="P28" s="82"/>
      <c r="Q28" s="83"/>
      <c r="R28" s="82"/>
      <c r="S28" s="83"/>
      <c r="T28" s="82"/>
      <c r="U28" s="83"/>
      <c r="V28" s="82">
        <v>1</v>
      </c>
      <c r="W28" s="83">
        <v>0.4</v>
      </c>
      <c r="X28" s="82"/>
      <c r="Y28" s="83"/>
      <c r="Z28" s="82"/>
      <c r="AA28" s="83"/>
      <c r="AB28" s="80"/>
      <c r="AC28" s="81"/>
      <c r="AD28" s="82"/>
      <c r="AE28" s="83"/>
      <c r="AF28" s="80"/>
      <c r="AG28" s="81"/>
      <c r="AH28" s="82"/>
      <c r="AI28" s="84"/>
      <c r="AJ28" s="103">
        <f t="shared" si="0"/>
        <v>1</v>
      </c>
      <c r="AK28" s="105">
        <f t="shared" si="0"/>
        <v>0.4</v>
      </c>
      <c r="AL28" s="108">
        <v>8.0800000000000004E-3</v>
      </c>
    </row>
    <row r="29" spans="1:38" ht="56" x14ac:dyDescent="0.35">
      <c r="A29" s="45">
        <v>23</v>
      </c>
      <c r="B29" s="54" t="s">
        <v>36</v>
      </c>
      <c r="C29" s="54" t="s">
        <v>153</v>
      </c>
      <c r="D29" s="54" t="s">
        <v>62</v>
      </c>
      <c r="E29" s="54" t="s">
        <v>50</v>
      </c>
      <c r="F29" s="54" t="s">
        <v>63</v>
      </c>
      <c r="G29" s="54" t="s">
        <v>299</v>
      </c>
      <c r="H29" s="55">
        <v>0.2</v>
      </c>
      <c r="I29" s="66" t="s">
        <v>300</v>
      </c>
      <c r="J29" s="54" t="s">
        <v>228</v>
      </c>
      <c r="K29" s="74" t="s">
        <v>301</v>
      </c>
      <c r="L29" s="75" t="s">
        <v>226</v>
      </c>
      <c r="M29" s="90">
        <v>45809</v>
      </c>
      <c r="N29" s="90">
        <v>46022</v>
      </c>
      <c r="O29" s="102" t="s">
        <v>287</v>
      </c>
      <c r="P29" s="82"/>
      <c r="Q29" s="83"/>
      <c r="R29" s="82"/>
      <c r="S29" s="83"/>
      <c r="T29" s="82"/>
      <c r="U29" s="83"/>
      <c r="V29" s="82">
        <v>1</v>
      </c>
      <c r="W29" s="83">
        <v>0.2</v>
      </c>
      <c r="X29" s="82"/>
      <c r="Y29" s="83"/>
      <c r="Z29" s="82"/>
      <c r="AA29" s="83"/>
      <c r="AB29" s="80"/>
      <c r="AC29" s="81"/>
      <c r="AD29" s="82"/>
      <c r="AE29" s="83"/>
      <c r="AF29" s="80"/>
      <c r="AG29" s="81"/>
      <c r="AH29" s="82"/>
      <c r="AI29" s="84"/>
      <c r="AJ29" s="103">
        <f t="shared" si="0"/>
        <v>1</v>
      </c>
      <c r="AK29" s="105">
        <f t="shared" si="0"/>
        <v>0.2</v>
      </c>
      <c r="AL29" s="108">
        <v>4.0400000000000002E-3</v>
      </c>
    </row>
    <row r="30" spans="1:38" ht="82.5" x14ac:dyDescent="0.35">
      <c r="A30" s="45">
        <v>24</v>
      </c>
      <c r="B30" s="54" t="s">
        <v>36</v>
      </c>
      <c r="C30" s="54" t="s">
        <v>37</v>
      </c>
      <c r="D30" s="54" t="s">
        <v>38</v>
      </c>
      <c r="E30" s="54" t="s">
        <v>55</v>
      </c>
      <c r="F30" s="54" t="s">
        <v>56</v>
      </c>
      <c r="G30" s="54" t="s">
        <v>154</v>
      </c>
      <c r="H30" s="55">
        <v>0.5</v>
      </c>
      <c r="I30" s="69" t="s">
        <v>229</v>
      </c>
      <c r="J30" s="54" t="s">
        <v>230</v>
      </c>
      <c r="K30" s="74" t="s">
        <v>179</v>
      </c>
      <c r="L30" s="76" t="s">
        <v>231</v>
      </c>
      <c r="M30" s="90">
        <v>45658</v>
      </c>
      <c r="N30" s="90">
        <v>46022</v>
      </c>
      <c r="O30" s="102" t="s">
        <v>287</v>
      </c>
      <c r="P30" s="93"/>
      <c r="Q30" s="94"/>
      <c r="R30" s="93"/>
      <c r="S30" s="94"/>
      <c r="T30" s="93"/>
      <c r="U30" s="94"/>
      <c r="V30" s="93"/>
      <c r="W30" s="94">
        <v>1</v>
      </c>
      <c r="X30" s="93">
        <v>1</v>
      </c>
      <c r="Y30" s="94"/>
      <c r="Z30" s="93"/>
      <c r="AA30" s="94"/>
      <c r="AB30" s="91"/>
      <c r="AC30" s="92"/>
      <c r="AD30" s="93"/>
      <c r="AE30" s="94"/>
      <c r="AF30" s="91"/>
      <c r="AG30" s="92"/>
      <c r="AH30" s="93">
        <v>1</v>
      </c>
      <c r="AI30" s="95"/>
      <c r="AJ30" s="104">
        <f t="shared" si="0"/>
        <v>2</v>
      </c>
      <c r="AK30" s="106">
        <f t="shared" si="0"/>
        <v>1</v>
      </c>
      <c r="AL30" s="108">
        <v>1.01E-2</v>
      </c>
    </row>
    <row r="31" spans="1:38" ht="99" x14ac:dyDescent="0.35">
      <c r="A31" s="45">
        <v>25</v>
      </c>
      <c r="B31" s="54" t="s">
        <v>36</v>
      </c>
      <c r="C31" s="54" t="s">
        <v>37</v>
      </c>
      <c r="D31" s="54" t="s">
        <v>38</v>
      </c>
      <c r="E31" s="54" t="s">
        <v>55</v>
      </c>
      <c r="F31" s="54" t="s">
        <v>39</v>
      </c>
      <c r="G31" s="54" t="s">
        <v>155</v>
      </c>
      <c r="H31" s="55">
        <v>0.1</v>
      </c>
      <c r="I31" s="69" t="s">
        <v>232</v>
      </c>
      <c r="J31" s="54" t="s">
        <v>233</v>
      </c>
      <c r="K31" s="74" t="s">
        <v>234</v>
      </c>
      <c r="L31" s="76" t="s">
        <v>279</v>
      </c>
      <c r="M31" s="90">
        <v>45658</v>
      </c>
      <c r="N31" s="90">
        <v>46022</v>
      </c>
      <c r="O31" s="102" t="s">
        <v>287</v>
      </c>
      <c r="P31" s="93"/>
      <c r="Q31" s="94"/>
      <c r="R31" s="93"/>
      <c r="S31" s="94"/>
      <c r="T31" s="93"/>
      <c r="U31" s="94"/>
      <c r="V31" s="93"/>
      <c r="W31" s="94">
        <v>0.1</v>
      </c>
      <c r="X31" s="93"/>
      <c r="Y31" s="94"/>
      <c r="Z31" s="93"/>
      <c r="AA31" s="94"/>
      <c r="AB31" s="91"/>
      <c r="AC31" s="92"/>
      <c r="AD31" s="93"/>
      <c r="AE31" s="94"/>
      <c r="AF31" s="91"/>
      <c r="AG31" s="92"/>
      <c r="AH31" s="93">
        <v>1</v>
      </c>
      <c r="AI31" s="95"/>
      <c r="AJ31" s="104">
        <f t="shared" si="0"/>
        <v>1</v>
      </c>
      <c r="AK31" s="106">
        <f t="shared" si="0"/>
        <v>0.1</v>
      </c>
      <c r="AL31" s="108">
        <v>2.0200000000000001E-3</v>
      </c>
    </row>
    <row r="32" spans="1:38" ht="115.5" x14ac:dyDescent="0.35">
      <c r="A32" s="45">
        <v>26</v>
      </c>
      <c r="B32" s="54" t="s">
        <v>36</v>
      </c>
      <c r="C32" s="54" t="s">
        <v>37</v>
      </c>
      <c r="D32" s="54" t="s">
        <v>38</v>
      </c>
      <c r="E32" s="54" t="s">
        <v>55</v>
      </c>
      <c r="F32" s="54" t="s">
        <v>63</v>
      </c>
      <c r="G32" s="54" t="s">
        <v>156</v>
      </c>
      <c r="H32" s="55">
        <v>0.3</v>
      </c>
      <c r="I32" s="69" t="s">
        <v>236</v>
      </c>
      <c r="J32" s="54" t="s">
        <v>237</v>
      </c>
      <c r="K32" s="74" t="s">
        <v>234</v>
      </c>
      <c r="L32" s="76" t="s">
        <v>280</v>
      </c>
      <c r="M32" s="90">
        <v>45658</v>
      </c>
      <c r="N32" s="90">
        <v>46022</v>
      </c>
      <c r="O32" s="102" t="s">
        <v>287</v>
      </c>
      <c r="P32" s="93"/>
      <c r="Q32" s="94"/>
      <c r="R32" s="93"/>
      <c r="S32" s="94"/>
      <c r="T32" s="93"/>
      <c r="U32" s="94"/>
      <c r="V32" s="93"/>
      <c r="W32" s="94">
        <v>0.3</v>
      </c>
      <c r="X32" s="93"/>
      <c r="Y32" s="94"/>
      <c r="Z32" s="93"/>
      <c r="AA32" s="94"/>
      <c r="AB32" s="91"/>
      <c r="AC32" s="92"/>
      <c r="AD32" s="93"/>
      <c r="AE32" s="94"/>
      <c r="AF32" s="91"/>
      <c r="AG32" s="92"/>
      <c r="AH32" s="93">
        <v>1</v>
      </c>
      <c r="AI32" s="95"/>
      <c r="AJ32" s="104">
        <f t="shared" si="0"/>
        <v>1</v>
      </c>
      <c r="AK32" s="106">
        <f t="shared" si="0"/>
        <v>0.3</v>
      </c>
      <c r="AL32" s="108">
        <v>6.0599999999999994E-3</v>
      </c>
    </row>
    <row r="33" spans="1:38" ht="99" x14ac:dyDescent="0.35">
      <c r="A33" s="45">
        <v>27</v>
      </c>
      <c r="B33" s="54" t="s">
        <v>36</v>
      </c>
      <c r="C33" s="54" t="s">
        <v>37</v>
      </c>
      <c r="D33" s="54" t="s">
        <v>38</v>
      </c>
      <c r="E33" s="54" t="s">
        <v>55</v>
      </c>
      <c r="F33" s="54" t="s">
        <v>56</v>
      </c>
      <c r="G33" s="54" t="s">
        <v>157</v>
      </c>
      <c r="H33" s="55">
        <v>0</v>
      </c>
      <c r="I33" s="69" t="s">
        <v>238</v>
      </c>
      <c r="J33" s="54" t="s">
        <v>239</v>
      </c>
      <c r="K33" s="74" t="s">
        <v>179</v>
      </c>
      <c r="L33" s="76" t="s">
        <v>281</v>
      </c>
      <c r="M33" s="90">
        <v>45658</v>
      </c>
      <c r="N33" s="90">
        <v>46022</v>
      </c>
      <c r="O33" s="102" t="s">
        <v>287</v>
      </c>
      <c r="P33" s="93"/>
      <c r="Q33" s="94"/>
      <c r="R33" s="93"/>
      <c r="S33" s="94"/>
      <c r="T33" s="93"/>
      <c r="U33" s="94"/>
      <c r="V33" s="93"/>
      <c r="W33" s="94">
        <v>0</v>
      </c>
      <c r="X33" s="93"/>
      <c r="Y33" s="94"/>
      <c r="Z33" s="93"/>
      <c r="AA33" s="94"/>
      <c r="AB33" s="91"/>
      <c r="AC33" s="92"/>
      <c r="AD33" s="93"/>
      <c r="AE33" s="94"/>
      <c r="AF33" s="91"/>
      <c r="AG33" s="92"/>
      <c r="AH33" s="93">
        <v>1</v>
      </c>
      <c r="AI33" s="95"/>
      <c r="AJ33" s="104">
        <f t="shared" si="0"/>
        <v>1</v>
      </c>
      <c r="AK33" s="106">
        <f t="shared" si="0"/>
        <v>0</v>
      </c>
      <c r="AL33" s="108">
        <v>0</v>
      </c>
    </row>
    <row r="34" spans="1:38" ht="148.5" x14ac:dyDescent="0.35">
      <c r="A34" s="45">
        <v>28</v>
      </c>
      <c r="B34" s="54" t="s">
        <v>36</v>
      </c>
      <c r="C34" s="54" t="s">
        <v>37</v>
      </c>
      <c r="D34" s="54" t="s">
        <v>38</v>
      </c>
      <c r="E34" s="54" t="s">
        <v>55</v>
      </c>
      <c r="F34" s="54"/>
      <c r="G34" s="54" t="s">
        <v>155</v>
      </c>
      <c r="H34" s="55">
        <v>0</v>
      </c>
      <c r="I34" s="69" t="s">
        <v>240</v>
      </c>
      <c r="J34" s="54" t="s">
        <v>241</v>
      </c>
      <c r="K34" s="74" t="s">
        <v>234</v>
      </c>
      <c r="L34" s="76" t="s">
        <v>235</v>
      </c>
      <c r="M34" s="90">
        <v>45658</v>
      </c>
      <c r="N34" s="90">
        <v>46022</v>
      </c>
      <c r="O34" s="102" t="s">
        <v>287</v>
      </c>
      <c r="P34" s="93"/>
      <c r="Q34" s="94"/>
      <c r="R34" s="93"/>
      <c r="S34" s="94"/>
      <c r="T34" s="93"/>
      <c r="U34" s="94"/>
      <c r="V34" s="93"/>
      <c r="W34" s="94">
        <v>0</v>
      </c>
      <c r="X34" s="93"/>
      <c r="Y34" s="94"/>
      <c r="Z34" s="93"/>
      <c r="AA34" s="94"/>
      <c r="AB34" s="91"/>
      <c r="AC34" s="92"/>
      <c r="AD34" s="93"/>
      <c r="AE34" s="94"/>
      <c r="AF34" s="91"/>
      <c r="AG34" s="92"/>
      <c r="AH34" s="93">
        <v>1</v>
      </c>
      <c r="AI34" s="95"/>
      <c r="AJ34" s="104">
        <f t="shared" si="0"/>
        <v>1</v>
      </c>
      <c r="AK34" s="106">
        <f t="shared" si="0"/>
        <v>0</v>
      </c>
      <c r="AL34" s="109">
        <v>0</v>
      </c>
    </row>
    <row r="35" spans="1:38" ht="82.5" x14ac:dyDescent="0.35">
      <c r="A35" s="45">
        <v>29</v>
      </c>
      <c r="B35" s="54" t="s">
        <v>36</v>
      </c>
      <c r="C35" s="54" t="s">
        <v>37</v>
      </c>
      <c r="D35" s="54" t="s">
        <v>38</v>
      </c>
      <c r="E35" s="54" t="s">
        <v>55</v>
      </c>
      <c r="F35" s="54" t="s">
        <v>63</v>
      </c>
      <c r="G35" s="54" t="s">
        <v>158</v>
      </c>
      <c r="H35" s="55">
        <v>0.3</v>
      </c>
      <c r="I35" s="69" t="s">
        <v>242</v>
      </c>
      <c r="J35" s="54" t="s">
        <v>243</v>
      </c>
      <c r="K35" s="74" t="s">
        <v>234</v>
      </c>
      <c r="L35" s="76" t="s">
        <v>235</v>
      </c>
      <c r="M35" s="90">
        <v>45658</v>
      </c>
      <c r="N35" s="90">
        <v>46022</v>
      </c>
      <c r="O35" s="102" t="s">
        <v>287</v>
      </c>
      <c r="P35" s="93"/>
      <c r="Q35" s="94"/>
      <c r="R35" s="93"/>
      <c r="S35" s="94"/>
      <c r="T35" s="93"/>
      <c r="U35" s="94"/>
      <c r="V35" s="93"/>
      <c r="W35" s="94">
        <v>0.3</v>
      </c>
      <c r="X35" s="93"/>
      <c r="Y35" s="94"/>
      <c r="Z35" s="93"/>
      <c r="AA35" s="94"/>
      <c r="AB35" s="91"/>
      <c r="AC35" s="92"/>
      <c r="AD35" s="93"/>
      <c r="AE35" s="94"/>
      <c r="AF35" s="91"/>
      <c r="AG35" s="92"/>
      <c r="AH35" s="93">
        <v>1</v>
      </c>
      <c r="AI35" s="95"/>
      <c r="AJ35" s="104">
        <f t="shared" si="0"/>
        <v>1</v>
      </c>
      <c r="AK35" s="106">
        <f t="shared" si="0"/>
        <v>0.3</v>
      </c>
      <c r="AL35" s="109">
        <v>6.0599999999999994E-3</v>
      </c>
    </row>
    <row r="36" spans="1:38" ht="112" x14ac:dyDescent="0.35">
      <c r="A36" s="45">
        <v>30</v>
      </c>
      <c r="B36" s="54" t="s">
        <v>36</v>
      </c>
      <c r="C36" s="54" t="s">
        <v>37</v>
      </c>
      <c r="D36" s="54" t="s">
        <v>38</v>
      </c>
      <c r="E36" s="54" t="s">
        <v>55</v>
      </c>
      <c r="F36" s="54" t="s">
        <v>39</v>
      </c>
      <c r="G36" s="54" t="s">
        <v>159</v>
      </c>
      <c r="H36" s="55">
        <v>0</v>
      </c>
      <c r="I36" s="69" t="s">
        <v>244</v>
      </c>
      <c r="J36" s="54" t="s">
        <v>245</v>
      </c>
      <c r="K36" s="74" t="s">
        <v>246</v>
      </c>
      <c r="L36" s="76" t="s">
        <v>247</v>
      </c>
      <c r="M36" s="90">
        <v>45658</v>
      </c>
      <c r="N36" s="90">
        <v>46022</v>
      </c>
      <c r="O36" s="102" t="s">
        <v>287</v>
      </c>
      <c r="P36" s="93"/>
      <c r="Q36" s="94"/>
      <c r="R36" s="93"/>
      <c r="S36" s="94"/>
      <c r="T36" s="93"/>
      <c r="U36" s="94"/>
      <c r="V36" s="93"/>
      <c r="W36" s="94">
        <v>0</v>
      </c>
      <c r="X36" s="93"/>
      <c r="Y36" s="94"/>
      <c r="Z36" s="93"/>
      <c r="AA36" s="94"/>
      <c r="AB36" s="91"/>
      <c r="AC36" s="92"/>
      <c r="AD36" s="93"/>
      <c r="AE36" s="94"/>
      <c r="AF36" s="91"/>
      <c r="AG36" s="92"/>
      <c r="AH36" s="93">
        <v>1</v>
      </c>
      <c r="AI36" s="95"/>
      <c r="AJ36" s="104">
        <f t="shared" si="0"/>
        <v>1</v>
      </c>
      <c r="AK36" s="106">
        <f t="shared" si="0"/>
        <v>0</v>
      </c>
      <c r="AL36" s="109">
        <v>0</v>
      </c>
    </row>
    <row r="37" spans="1:38" ht="82.5" x14ac:dyDescent="0.35">
      <c r="A37" s="45">
        <v>31</v>
      </c>
      <c r="B37" s="54" t="s">
        <v>36</v>
      </c>
      <c r="C37" s="54" t="s">
        <v>37</v>
      </c>
      <c r="D37" s="54" t="s">
        <v>38</v>
      </c>
      <c r="E37" s="54" t="s">
        <v>55</v>
      </c>
      <c r="F37" s="54" t="s">
        <v>39</v>
      </c>
      <c r="G37" s="54" t="s">
        <v>155</v>
      </c>
      <c r="H37" s="55">
        <v>0.5</v>
      </c>
      <c r="I37" s="69" t="s">
        <v>248</v>
      </c>
      <c r="J37" s="54" t="s">
        <v>233</v>
      </c>
      <c r="K37" s="74" t="s">
        <v>234</v>
      </c>
      <c r="L37" s="76" t="s">
        <v>249</v>
      </c>
      <c r="M37" s="90">
        <v>45658</v>
      </c>
      <c r="N37" s="90">
        <v>46022</v>
      </c>
      <c r="O37" s="102" t="s">
        <v>287</v>
      </c>
      <c r="P37" s="93"/>
      <c r="Q37" s="94"/>
      <c r="R37" s="93"/>
      <c r="S37" s="94"/>
      <c r="T37" s="93"/>
      <c r="U37" s="94"/>
      <c r="V37" s="93"/>
      <c r="W37" s="94">
        <v>0.5</v>
      </c>
      <c r="X37" s="93"/>
      <c r="Y37" s="94"/>
      <c r="Z37" s="93"/>
      <c r="AA37" s="94"/>
      <c r="AB37" s="91"/>
      <c r="AC37" s="92"/>
      <c r="AD37" s="93"/>
      <c r="AE37" s="94"/>
      <c r="AF37" s="91"/>
      <c r="AG37" s="92"/>
      <c r="AH37" s="93">
        <v>1</v>
      </c>
      <c r="AI37" s="95"/>
      <c r="AJ37" s="104">
        <f t="shared" si="0"/>
        <v>1</v>
      </c>
      <c r="AK37" s="106">
        <f t="shared" si="0"/>
        <v>0.5</v>
      </c>
      <c r="AL37" s="109">
        <v>1.01E-2</v>
      </c>
    </row>
    <row r="38" spans="1:38" ht="88.5" x14ac:dyDescent="0.35">
      <c r="A38" s="45">
        <v>32</v>
      </c>
      <c r="B38" s="54" t="s">
        <v>36</v>
      </c>
      <c r="C38" s="54" t="s">
        <v>37</v>
      </c>
      <c r="D38" s="54" t="s">
        <v>38</v>
      </c>
      <c r="E38" s="54" t="s">
        <v>55</v>
      </c>
      <c r="F38" s="54" t="s">
        <v>63</v>
      </c>
      <c r="G38" s="54" t="s">
        <v>160</v>
      </c>
      <c r="H38" s="55">
        <v>0.1</v>
      </c>
      <c r="I38" s="69" t="s">
        <v>250</v>
      </c>
      <c r="J38" s="54" t="s">
        <v>251</v>
      </c>
      <c r="K38" s="74" t="s">
        <v>252</v>
      </c>
      <c r="L38" s="76" t="s">
        <v>282</v>
      </c>
      <c r="M38" s="90">
        <v>45658</v>
      </c>
      <c r="N38" s="90">
        <v>46022</v>
      </c>
      <c r="O38" s="102" t="s">
        <v>287</v>
      </c>
      <c r="P38" s="93"/>
      <c r="Q38" s="94"/>
      <c r="R38" s="93"/>
      <c r="S38" s="94"/>
      <c r="T38" s="93"/>
      <c r="U38" s="94"/>
      <c r="V38" s="93"/>
      <c r="W38" s="94">
        <v>0.1</v>
      </c>
      <c r="X38" s="93"/>
      <c r="Y38" s="94"/>
      <c r="Z38" s="93"/>
      <c r="AA38" s="94"/>
      <c r="AB38" s="91"/>
      <c r="AC38" s="92"/>
      <c r="AD38" s="93"/>
      <c r="AE38" s="94"/>
      <c r="AF38" s="91"/>
      <c r="AG38" s="92"/>
      <c r="AH38" s="93">
        <v>1</v>
      </c>
      <c r="AI38" s="95"/>
      <c r="AJ38" s="104">
        <f t="shared" si="0"/>
        <v>1</v>
      </c>
      <c r="AK38" s="106">
        <f t="shared" si="0"/>
        <v>0.1</v>
      </c>
      <c r="AL38" s="109">
        <v>2.0200000000000001E-3</v>
      </c>
    </row>
    <row r="39" spans="1:38" ht="99" x14ac:dyDescent="0.35">
      <c r="A39" s="45">
        <v>33</v>
      </c>
      <c r="B39" s="54" t="s">
        <v>36</v>
      </c>
      <c r="C39" s="54" t="s">
        <v>37</v>
      </c>
      <c r="D39" s="54" t="s">
        <v>38</v>
      </c>
      <c r="E39" s="54" t="s">
        <v>55</v>
      </c>
      <c r="F39" s="54" t="s">
        <v>63</v>
      </c>
      <c r="G39" s="54" t="s">
        <v>155</v>
      </c>
      <c r="H39" s="55">
        <v>0.1</v>
      </c>
      <c r="I39" s="69" t="s">
        <v>253</v>
      </c>
      <c r="J39" s="54" t="s">
        <v>254</v>
      </c>
      <c r="K39" s="74" t="s">
        <v>234</v>
      </c>
      <c r="L39" s="76" t="s">
        <v>235</v>
      </c>
      <c r="M39" s="90">
        <v>45658</v>
      </c>
      <c r="N39" s="90">
        <v>46022</v>
      </c>
      <c r="O39" s="102" t="s">
        <v>287</v>
      </c>
      <c r="P39" s="93"/>
      <c r="Q39" s="94"/>
      <c r="R39" s="93"/>
      <c r="S39" s="94"/>
      <c r="T39" s="93"/>
      <c r="U39" s="94"/>
      <c r="V39" s="93"/>
      <c r="W39" s="94">
        <v>0.1</v>
      </c>
      <c r="X39" s="93"/>
      <c r="Y39" s="94"/>
      <c r="Z39" s="93"/>
      <c r="AA39" s="94"/>
      <c r="AB39" s="91"/>
      <c r="AC39" s="92"/>
      <c r="AD39" s="93"/>
      <c r="AE39" s="94"/>
      <c r="AF39" s="91"/>
      <c r="AG39" s="92"/>
      <c r="AH39" s="93">
        <v>1</v>
      </c>
      <c r="AI39" s="95"/>
      <c r="AJ39" s="104">
        <f t="shared" si="0"/>
        <v>1</v>
      </c>
      <c r="AK39" s="106">
        <f t="shared" si="0"/>
        <v>0.1</v>
      </c>
      <c r="AL39" s="109">
        <v>2.0200000000000001E-3</v>
      </c>
    </row>
    <row r="40" spans="1:38" ht="66" x14ac:dyDescent="0.35">
      <c r="A40" s="45">
        <v>34</v>
      </c>
      <c r="B40" s="54" t="s">
        <v>36</v>
      </c>
      <c r="C40" s="54" t="s">
        <v>37</v>
      </c>
      <c r="D40" s="54" t="s">
        <v>38</v>
      </c>
      <c r="E40" s="54" t="s">
        <v>55</v>
      </c>
      <c r="F40" s="54" t="s">
        <v>63</v>
      </c>
      <c r="G40" s="54" t="s">
        <v>161</v>
      </c>
      <c r="H40" s="55">
        <v>1</v>
      </c>
      <c r="I40" s="69" t="s">
        <v>255</v>
      </c>
      <c r="J40" s="54" t="s">
        <v>256</v>
      </c>
      <c r="K40" s="74" t="s">
        <v>252</v>
      </c>
      <c r="L40" s="76" t="s">
        <v>231</v>
      </c>
      <c r="M40" s="90">
        <v>45658</v>
      </c>
      <c r="N40" s="90">
        <v>46022</v>
      </c>
      <c r="O40" s="102" t="s">
        <v>287</v>
      </c>
      <c r="P40" s="93"/>
      <c r="Q40" s="94"/>
      <c r="R40" s="93"/>
      <c r="S40" s="94"/>
      <c r="T40" s="93"/>
      <c r="U40" s="94"/>
      <c r="V40" s="93"/>
      <c r="W40" s="94">
        <v>1</v>
      </c>
      <c r="X40" s="93"/>
      <c r="Y40" s="94"/>
      <c r="Z40" s="93"/>
      <c r="AA40" s="94"/>
      <c r="AB40" s="91"/>
      <c r="AC40" s="92"/>
      <c r="AD40" s="93"/>
      <c r="AE40" s="94"/>
      <c r="AF40" s="91"/>
      <c r="AG40" s="92"/>
      <c r="AH40" s="93">
        <v>1</v>
      </c>
      <c r="AI40" s="95"/>
      <c r="AJ40" s="104">
        <f t="shared" si="0"/>
        <v>1</v>
      </c>
      <c r="AK40" s="106">
        <f t="shared" si="0"/>
        <v>1</v>
      </c>
      <c r="AL40" s="109">
        <v>2.0199999999999999E-2</v>
      </c>
    </row>
    <row r="41" spans="1:38" ht="66" x14ac:dyDescent="0.35">
      <c r="A41" s="45">
        <v>35</v>
      </c>
      <c r="B41" s="54" t="s">
        <v>36</v>
      </c>
      <c r="C41" s="54" t="s">
        <v>37</v>
      </c>
      <c r="D41" s="54" t="s">
        <v>38</v>
      </c>
      <c r="E41" s="54" t="s">
        <v>55</v>
      </c>
      <c r="F41" s="54" t="s">
        <v>63</v>
      </c>
      <c r="G41" s="54" t="s">
        <v>162</v>
      </c>
      <c r="H41" s="55">
        <v>0.1</v>
      </c>
      <c r="I41" s="69" t="s">
        <v>257</v>
      </c>
      <c r="J41" s="54" t="s">
        <v>258</v>
      </c>
      <c r="K41" s="74" t="s">
        <v>259</v>
      </c>
      <c r="L41" s="76" t="s">
        <v>235</v>
      </c>
      <c r="M41" s="90">
        <v>45658</v>
      </c>
      <c r="N41" s="90">
        <v>46022</v>
      </c>
      <c r="O41" s="102" t="s">
        <v>287</v>
      </c>
      <c r="P41" s="93"/>
      <c r="Q41" s="94"/>
      <c r="R41" s="93"/>
      <c r="S41" s="94"/>
      <c r="T41" s="93"/>
      <c r="U41" s="94"/>
      <c r="V41" s="93"/>
      <c r="W41" s="94">
        <v>0.1</v>
      </c>
      <c r="X41" s="93"/>
      <c r="Y41" s="94"/>
      <c r="Z41" s="93"/>
      <c r="AA41" s="94"/>
      <c r="AB41" s="91"/>
      <c r="AC41" s="92"/>
      <c r="AD41" s="93"/>
      <c r="AE41" s="94"/>
      <c r="AF41" s="91"/>
      <c r="AG41" s="92"/>
      <c r="AH41" s="93">
        <v>1</v>
      </c>
      <c r="AI41" s="95"/>
      <c r="AJ41" s="104">
        <f t="shared" si="0"/>
        <v>1</v>
      </c>
      <c r="AK41" s="106">
        <f t="shared" si="0"/>
        <v>0.1</v>
      </c>
      <c r="AL41" s="109">
        <v>2.0200000000000001E-3</v>
      </c>
    </row>
    <row r="42" spans="1:38" ht="132" x14ac:dyDescent="0.35">
      <c r="A42" s="45">
        <v>36</v>
      </c>
      <c r="B42" s="54" t="s">
        <v>36</v>
      </c>
      <c r="C42" s="54" t="s">
        <v>37</v>
      </c>
      <c r="D42" s="54" t="s">
        <v>38</v>
      </c>
      <c r="E42" s="54" t="s">
        <v>55</v>
      </c>
      <c r="F42" s="54" t="s">
        <v>63</v>
      </c>
      <c r="G42" s="54" t="s">
        <v>163</v>
      </c>
      <c r="H42" s="55">
        <v>0.2</v>
      </c>
      <c r="I42" s="69" t="s">
        <v>260</v>
      </c>
      <c r="J42" s="54" t="s">
        <v>261</v>
      </c>
      <c r="K42" s="74" t="s">
        <v>262</v>
      </c>
      <c r="L42" s="76" t="s">
        <v>263</v>
      </c>
      <c r="M42" s="90">
        <v>45658</v>
      </c>
      <c r="N42" s="90">
        <v>46022</v>
      </c>
      <c r="O42" s="102" t="s">
        <v>287</v>
      </c>
      <c r="P42" s="93"/>
      <c r="Q42" s="94"/>
      <c r="R42" s="93"/>
      <c r="S42" s="94"/>
      <c r="T42" s="93"/>
      <c r="U42" s="94"/>
      <c r="V42" s="93"/>
      <c r="W42" s="94">
        <v>0.2</v>
      </c>
      <c r="X42" s="93"/>
      <c r="Y42" s="94"/>
      <c r="Z42" s="93"/>
      <c r="AA42" s="94"/>
      <c r="AB42" s="91"/>
      <c r="AC42" s="92"/>
      <c r="AD42" s="93"/>
      <c r="AE42" s="94"/>
      <c r="AF42" s="91"/>
      <c r="AG42" s="92"/>
      <c r="AH42" s="93">
        <v>1</v>
      </c>
      <c r="AI42" s="95"/>
      <c r="AJ42" s="104">
        <f t="shared" si="0"/>
        <v>1</v>
      </c>
      <c r="AK42" s="106">
        <f t="shared" si="0"/>
        <v>0.2</v>
      </c>
      <c r="AL42" s="109">
        <v>4.0400000000000002E-3</v>
      </c>
    </row>
    <row r="43" spans="1:38" ht="66" x14ac:dyDescent="0.35">
      <c r="A43" s="45">
        <v>37</v>
      </c>
      <c r="B43" s="54" t="s">
        <v>36</v>
      </c>
      <c r="C43" s="54" t="s">
        <v>37</v>
      </c>
      <c r="D43" s="54" t="s">
        <v>38</v>
      </c>
      <c r="E43" s="54" t="s">
        <v>55</v>
      </c>
      <c r="F43" s="54" t="s">
        <v>63</v>
      </c>
      <c r="G43" s="54" t="s">
        <v>164</v>
      </c>
      <c r="H43" s="55">
        <v>0.5</v>
      </c>
      <c r="I43" s="69" t="s">
        <v>264</v>
      </c>
      <c r="J43" s="54" t="s">
        <v>265</v>
      </c>
      <c r="K43" s="74" t="s">
        <v>234</v>
      </c>
      <c r="L43" s="76" t="s">
        <v>235</v>
      </c>
      <c r="M43" s="90">
        <v>45658</v>
      </c>
      <c r="N43" s="90">
        <v>46022</v>
      </c>
      <c r="O43" s="102" t="s">
        <v>287</v>
      </c>
      <c r="P43" s="93"/>
      <c r="Q43" s="94"/>
      <c r="R43" s="93"/>
      <c r="S43" s="94"/>
      <c r="T43" s="93"/>
      <c r="U43" s="94"/>
      <c r="V43" s="93"/>
      <c r="W43" s="94">
        <v>0.5</v>
      </c>
      <c r="X43" s="93"/>
      <c r="Y43" s="94"/>
      <c r="Z43" s="93"/>
      <c r="AA43" s="94"/>
      <c r="AB43" s="91"/>
      <c r="AC43" s="92"/>
      <c r="AD43" s="93"/>
      <c r="AE43" s="94"/>
      <c r="AF43" s="91"/>
      <c r="AG43" s="92"/>
      <c r="AH43" s="93">
        <v>1</v>
      </c>
      <c r="AI43" s="95"/>
      <c r="AJ43" s="104">
        <f t="shared" si="0"/>
        <v>1</v>
      </c>
      <c r="AK43" s="106">
        <f t="shared" si="0"/>
        <v>0.5</v>
      </c>
      <c r="AL43" s="109">
        <v>1.01E-2</v>
      </c>
    </row>
    <row r="44" spans="1:38" ht="82.5" x14ac:dyDescent="0.35">
      <c r="A44" s="45">
        <v>38</v>
      </c>
      <c r="B44" s="54" t="s">
        <v>36</v>
      </c>
      <c r="C44" s="54" t="s">
        <v>37</v>
      </c>
      <c r="D44" s="54" t="s">
        <v>38</v>
      </c>
      <c r="E44" s="54" t="s">
        <v>55</v>
      </c>
      <c r="F44" s="54" t="s">
        <v>63</v>
      </c>
      <c r="G44" s="54" t="s">
        <v>165</v>
      </c>
      <c r="H44" s="55">
        <v>0.3</v>
      </c>
      <c r="I44" s="69" t="s">
        <v>266</v>
      </c>
      <c r="J44" s="54" t="s">
        <v>267</v>
      </c>
      <c r="K44" s="74" t="s">
        <v>179</v>
      </c>
      <c r="L44" s="76" t="s">
        <v>231</v>
      </c>
      <c r="M44" s="90">
        <v>45658</v>
      </c>
      <c r="N44" s="90">
        <v>46022</v>
      </c>
      <c r="O44" s="102" t="s">
        <v>287</v>
      </c>
      <c r="P44" s="93"/>
      <c r="Q44" s="94"/>
      <c r="R44" s="93"/>
      <c r="S44" s="94"/>
      <c r="T44" s="93"/>
      <c r="U44" s="94"/>
      <c r="V44" s="93"/>
      <c r="W44" s="94">
        <v>0.3</v>
      </c>
      <c r="X44" s="93"/>
      <c r="Y44" s="94"/>
      <c r="Z44" s="93"/>
      <c r="AA44" s="94"/>
      <c r="AB44" s="91"/>
      <c r="AC44" s="92"/>
      <c r="AD44" s="93"/>
      <c r="AE44" s="94"/>
      <c r="AF44" s="91"/>
      <c r="AG44" s="92"/>
      <c r="AH44" s="93">
        <v>1</v>
      </c>
      <c r="AI44" s="95"/>
      <c r="AJ44" s="104">
        <f t="shared" si="0"/>
        <v>1</v>
      </c>
      <c r="AK44" s="106">
        <f t="shared" si="0"/>
        <v>0.3</v>
      </c>
      <c r="AL44" s="109">
        <v>6.0599999999999994E-3</v>
      </c>
    </row>
    <row r="45" spans="1:38" ht="84" x14ac:dyDescent="0.35">
      <c r="A45" s="45">
        <v>39</v>
      </c>
      <c r="B45" s="54" t="s">
        <v>36</v>
      </c>
      <c r="C45" s="54" t="s">
        <v>37</v>
      </c>
      <c r="D45" s="54" t="s">
        <v>38</v>
      </c>
      <c r="E45" s="54" t="s">
        <v>55</v>
      </c>
      <c r="F45" s="54" t="s">
        <v>56</v>
      </c>
      <c r="G45" s="54" t="s">
        <v>166</v>
      </c>
      <c r="H45" s="55">
        <v>0</v>
      </c>
      <c r="I45" s="69" t="s">
        <v>268</v>
      </c>
      <c r="J45" s="54" t="s">
        <v>267</v>
      </c>
      <c r="K45" s="74" t="s">
        <v>179</v>
      </c>
      <c r="L45" s="76" t="s">
        <v>283</v>
      </c>
      <c r="M45" s="90">
        <v>45658</v>
      </c>
      <c r="N45" s="90">
        <v>46022</v>
      </c>
      <c r="O45" s="102" t="s">
        <v>287</v>
      </c>
      <c r="P45" s="93"/>
      <c r="Q45" s="94"/>
      <c r="R45" s="93"/>
      <c r="S45" s="94"/>
      <c r="T45" s="93"/>
      <c r="U45" s="94"/>
      <c r="V45" s="93"/>
      <c r="W45" s="94">
        <v>0</v>
      </c>
      <c r="X45" s="93"/>
      <c r="Y45" s="94"/>
      <c r="Z45" s="93"/>
      <c r="AA45" s="94"/>
      <c r="AB45" s="91"/>
      <c r="AC45" s="92"/>
      <c r="AD45" s="93"/>
      <c r="AE45" s="94"/>
      <c r="AF45" s="91"/>
      <c r="AG45" s="92"/>
      <c r="AH45" s="93">
        <v>1</v>
      </c>
      <c r="AI45" s="95"/>
      <c r="AJ45" s="104">
        <f t="shared" si="0"/>
        <v>1</v>
      </c>
      <c r="AK45" s="106">
        <f t="shared" si="0"/>
        <v>0</v>
      </c>
      <c r="AL45" s="109">
        <v>0</v>
      </c>
    </row>
    <row r="46" spans="1:38" ht="66" x14ac:dyDescent="0.35">
      <c r="A46" s="45">
        <v>40</v>
      </c>
      <c r="B46" s="54" t="s">
        <v>36</v>
      </c>
      <c r="C46" s="54" t="s">
        <v>37</v>
      </c>
      <c r="D46" s="54" t="s">
        <v>38</v>
      </c>
      <c r="E46" s="54" t="s">
        <v>55</v>
      </c>
      <c r="F46" s="54" t="s">
        <v>63</v>
      </c>
      <c r="G46" s="54" t="s">
        <v>167</v>
      </c>
      <c r="H46" s="55">
        <v>0</v>
      </c>
      <c r="I46" s="69" t="s">
        <v>269</v>
      </c>
      <c r="J46" s="54" t="s">
        <v>267</v>
      </c>
      <c r="K46" s="74" t="s">
        <v>179</v>
      </c>
      <c r="L46" s="76" t="s">
        <v>235</v>
      </c>
      <c r="M46" s="90">
        <v>45658</v>
      </c>
      <c r="N46" s="90">
        <v>46022</v>
      </c>
      <c r="O46" s="102" t="s">
        <v>287</v>
      </c>
      <c r="P46" s="93"/>
      <c r="Q46" s="94"/>
      <c r="R46" s="93"/>
      <c r="S46" s="94"/>
      <c r="T46" s="93"/>
      <c r="U46" s="94"/>
      <c r="V46" s="93"/>
      <c r="W46" s="94">
        <v>0</v>
      </c>
      <c r="X46" s="93"/>
      <c r="Y46" s="94"/>
      <c r="Z46" s="93"/>
      <c r="AA46" s="94"/>
      <c r="AB46" s="91"/>
      <c r="AC46" s="92"/>
      <c r="AD46" s="93"/>
      <c r="AE46" s="94"/>
      <c r="AF46" s="91"/>
      <c r="AG46" s="92"/>
      <c r="AH46" s="93">
        <v>1</v>
      </c>
      <c r="AI46" s="95"/>
      <c r="AJ46" s="104">
        <f t="shared" si="0"/>
        <v>1</v>
      </c>
      <c r="AK46" s="106">
        <f t="shared" si="0"/>
        <v>0</v>
      </c>
      <c r="AL46" s="109">
        <v>0</v>
      </c>
    </row>
    <row r="47" spans="1:38" ht="70" x14ac:dyDescent="0.35">
      <c r="A47" s="45">
        <v>41</v>
      </c>
      <c r="B47" s="54" t="s">
        <v>36</v>
      </c>
      <c r="C47" s="54" t="s">
        <v>98</v>
      </c>
      <c r="D47" s="54" t="s">
        <v>38</v>
      </c>
      <c r="E47" s="54" t="s">
        <v>55</v>
      </c>
      <c r="F47" s="54" t="s">
        <v>56</v>
      </c>
      <c r="G47" s="54" t="s">
        <v>154</v>
      </c>
      <c r="H47" s="55">
        <v>0.5</v>
      </c>
      <c r="I47" s="69" t="s">
        <v>270</v>
      </c>
      <c r="J47" s="54" t="s">
        <v>230</v>
      </c>
      <c r="K47" s="74" t="s">
        <v>179</v>
      </c>
      <c r="L47" s="76" t="s">
        <v>284</v>
      </c>
      <c r="M47" s="90">
        <v>45658</v>
      </c>
      <c r="N47" s="90">
        <v>46022</v>
      </c>
      <c r="O47" s="102" t="s">
        <v>287</v>
      </c>
      <c r="P47" s="93"/>
      <c r="Q47" s="94"/>
      <c r="R47" s="93"/>
      <c r="S47" s="94"/>
      <c r="T47" s="93"/>
      <c r="U47" s="94"/>
      <c r="V47" s="93"/>
      <c r="W47" s="94">
        <v>1</v>
      </c>
      <c r="X47" s="93">
        <v>1</v>
      </c>
      <c r="Y47" s="94"/>
      <c r="Z47" s="93"/>
      <c r="AA47" s="94"/>
      <c r="AB47" s="91"/>
      <c r="AC47" s="92"/>
      <c r="AD47" s="93"/>
      <c r="AE47" s="94"/>
      <c r="AF47" s="91"/>
      <c r="AG47" s="92"/>
      <c r="AH47" s="93">
        <v>1</v>
      </c>
      <c r="AI47" s="95"/>
      <c r="AJ47" s="104">
        <f t="shared" si="0"/>
        <v>2</v>
      </c>
      <c r="AK47" s="106">
        <f t="shared" si="0"/>
        <v>1</v>
      </c>
      <c r="AL47" s="109">
        <v>1.01E-2</v>
      </c>
    </row>
    <row r="48" spans="1:38" ht="62" x14ac:dyDescent="0.35">
      <c r="A48" s="45">
        <v>42</v>
      </c>
      <c r="B48" s="54" t="s">
        <v>36</v>
      </c>
      <c r="C48" s="54" t="s">
        <v>98</v>
      </c>
      <c r="D48" s="54" t="s">
        <v>38</v>
      </c>
      <c r="E48" s="54" t="s">
        <v>55</v>
      </c>
      <c r="F48" s="54" t="s">
        <v>39</v>
      </c>
      <c r="G48" s="54" t="s">
        <v>168</v>
      </c>
      <c r="H48" s="55">
        <v>0.1</v>
      </c>
      <c r="I48" s="69" t="s">
        <v>271</v>
      </c>
      <c r="J48" s="54" t="s">
        <v>272</v>
      </c>
      <c r="K48" s="74" t="s">
        <v>179</v>
      </c>
      <c r="L48" s="76" t="s">
        <v>283</v>
      </c>
      <c r="M48" s="90">
        <v>45658</v>
      </c>
      <c r="N48" s="90">
        <v>46022</v>
      </c>
      <c r="O48" s="102" t="s">
        <v>287</v>
      </c>
      <c r="P48" s="93"/>
      <c r="Q48" s="94"/>
      <c r="R48" s="93"/>
      <c r="S48" s="94"/>
      <c r="T48" s="93"/>
      <c r="U48" s="94"/>
      <c r="V48" s="93"/>
      <c r="W48" s="94">
        <v>0.1</v>
      </c>
      <c r="X48" s="93"/>
      <c r="Y48" s="94"/>
      <c r="Z48" s="93"/>
      <c r="AA48" s="94"/>
      <c r="AB48" s="91"/>
      <c r="AC48" s="92"/>
      <c r="AD48" s="93"/>
      <c r="AE48" s="94"/>
      <c r="AF48" s="91"/>
      <c r="AG48" s="92"/>
      <c r="AH48" s="93">
        <v>1</v>
      </c>
      <c r="AI48" s="95"/>
      <c r="AJ48" s="104">
        <f t="shared" si="0"/>
        <v>1</v>
      </c>
      <c r="AK48" s="106">
        <f t="shared" si="0"/>
        <v>0.1</v>
      </c>
      <c r="AL48" s="109">
        <v>2.0200000000000001E-3</v>
      </c>
    </row>
    <row r="49" spans="1:38" ht="77.5" x14ac:dyDescent="0.35">
      <c r="A49" s="45">
        <v>43</v>
      </c>
      <c r="B49" s="54" t="s">
        <v>36</v>
      </c>
      <c r="C49" s="54" t="s">
        <v>98</v>
      </c>
      <c r="D49" s="54" t="s">
        <v>38</v>
      </c>
      <c r="E49" s="54" t="s">
        <v>55</v>
      </c>
      <c r="F49" s="54" t="s">
        <v>39</v>
      </c>
      <c r="G49" s="54" t="s">
        <v>169</v>
      </c>
      <c r="H49" s="55">
        <v>0.2</v>
      </c>
      <c r="I49" s="69" t="s">
        <v>273</v>
      </c>
      <c r="J49" s="54" t="s">
        <v>272</v>
      </c>
      <c r="K49" s="74" t="s">
        <v>179</v>
      </c>
      <c r="L49" s="76" t="s">
        <v>285</v>
      </c>
      <c r="M49" s="90">
        <v>45658</v>
      </c>
      <c r="N49" s="90">
        <v>46022</v>
      </c>
      <c r="O49" s="102" t="s">
        <v>287</v>
      </c>
      <c r="P49" s="93"/>
      <c r="Q49" s="94"/>
      <c r="R49" s="93"/>
      <c r="S49" s="94"/>
      <c r="T49" s="93"/>
      <c r="U49" s="94"/>
      <c r="V49" s="93"/>
      <c r="W49" s="94">
        <v>0.2</v>
      </c>
      <c r="X49" s="93"/>
      <c r="Y49" s="94"/>
      <c r="Z49" s="93"/>
      <c r="AA49" s="94"/>
      <c r="AB49" s="91"/>
      <c r="AC49" s="92"/>
      <c r="AD49" s="93"/>
      <c r="AE49" s="94"/>
      <c r="AF49" s="91"/>
      <c r="AG49" s="92"/>
      <c r="AH49" s="93">
        <v>1</v>
      </c>
      <c r="AI49" s="95"/>
      <c r="AJ49" s="104">
        <f t="shared" si="0"/>
        <v>1</v>
      </c>
      <c r="AK49" s="106">
        <f t="shared" si="0"/>
        <v>0.2</v>
      </c>
      <c r="AL49" s="109">
        <v>4.0400000000000002E-3</v>
      </c>
    </row>
    <row r="50" spans="1:38" ht="66" x14ac:dyDescent="0.35">
      <c r="A50" s="45">
        <v>44</v>
      </c>
      <c r="B50" s="54" t="s">
        <v>36</v>
      </c>
      <c r="C50" s="54" t="s">
        <v>98</v>
      </c>
      <c r="D50" s="54" t="s">
        <v>38</v>
      </c>
      <c r="E50" s="54" t="s">
        <v>55</v>
      </c>
      <c r="F50" s="54" t="s">
        <v>63</v>
      </c>
      <c r="G50" s="54" t="s">
        <v>161</v>
      </c>
      <c r="H50" s="55">
        <v>1</v>
      </c>
      <c r="I50" s="69" t="s">
        <v>255</v>
      </c>
      <c r="J50" s="54" t="s">
        <v>256</v>
      </c>
      <c r="K50" s="74" t="s">
        <v>252</v>
      </c>
      <c r="L50" s="76" t="s">
        <v>274</v>
      </c>
      <c r="M50" s="90">
        <v>45658</v>
      </c>
      <c r="N50" s="90">
        <v>46022</v>
      </c>
      <c r="O50" s="102" t="s">
        <v>287</v>
      </c>
      <c r="P50" s="93"/>
      <c r="Q50" s="94"/>
      <c r="R50" s="93"/>
      <c r="S50" s="94"/>
      <c r="T50" s="93"/>
      <c r="U50" s="94"/>
      <c r="V50" s="93"/>
      <c r="W50" s="94">
        <v>1</v>
      </c>
      <c r="X50" s="93"/>
      <c r="Y50" s="94"/>
      <c r="Z50" s="93"/>
      <c r="AA50" s="94"/>
      <c r="AB50" s="91"/>
      <c r="AC50" s="92"/>
      <c r="AD50" s="93"/>
      <c r="AE50" s="94"/>
      <c r="AF50" s="91"/>
      <c r="AG50" s="92"/>
      <c r="AH50" s="93">
        <v>1</v>
      </c>
      <c r="AI50" s="95"/>
      <c r="AJ50" s="104">
        <f t="shared" si="0"/>
        <v>1</v>
      </c>
      <c r="AK50" s="106">
        <f t="shared" si="0"/>
        <v>1</v>
      </c>
      <c r="AL50" s="109">
        <v>2.0199999999999999E-2</v>
      </c>
    </row>
    <row r="51" spans="1:38" ht="82.5" x14ac:dyDescent="0.35">
      <c r="A51" s="45">
        <v>45</v>
      </c>
      <c r="B51" s="54" t="s">
        <v>36</v>
      </c>
      <c r="C51" s="54" t="s">
        <v>98</v>
      </c>
      <c r="D51" s="54" t="s">
        <v>38</v>
      </c>
      <c r="E51" s="54" t="s">
        <v>55</v>
      </c>
      <c r="F51" s="54" t="s">
        <v>39</v>
      </c>
      <c r="G51" s="54" t="s">
        <v>155</v>
      </c>
      <c r="H51" s="55">
        <v>0.1</v>
      </c>
      <c r="I51" s="69" t="s">
        <v>275</v>
      </c>
      <c r="J51" s="54" t="s">
        <v>272</v>
      </c>
      <c r="K51" s="74" t="s">
        <v>234</v>
      </c>
      <c r="L51" s="76" t="s">
        <v>274</v>
      </c>
      <c r="M51" s="90">
        <v>45658</v>
      </c>
      <c r="N51" s="90">
        <v>46022</v>
      </c>
      <c r="O51" s="102" t="s">
        <v>287</v>
      </c>
      <c r="P51" s="93"/>
      <c r="Q51" s="94"/>
      <c r="R51" s="93"/>
      <c r="S51" s="94"/>
      <c r="T51" s="93"/>
      <c r="U51" s="94"/>
      <c r="V51" s="93"/>
      <c r="W51" s="94">
        <v>0.1</v>
      </c>
      <c r="X51" s="93"/>
      <c r="Y51" s="94"/>
      <c r="Z51" s="93"/>
      <c r="AA51" s="94"/>
      <c r="AB51" s="91"/>
      <c r="AC51" s="92"/>
      <c r="AD51" s="93"/>
      <c r="AE51" s="94"/>
      <c r="AF51" s="91"/>
      <c r="AG51" s="92"/>
      <c r="AH51" s="93">
        <v>1</v>
      </c>
      <c r="AI51" s="95"/>
      <c r="AJ51" s="104">
        <f t="shared" si="0"/>
        <v>1</v>
      </c>
      <c r="AK51" s="106">
        <f t="shared" si="0"/>
        <v>0.1</v>
      </c>
      <c r="AL51" s="109">
        <v>2.0200000000000001E-3</v>
      </c>
    </row>
    <row r="52" spans="1:38" ht="93" x14ac:dyDescent="0.35">
      <c r="A52" s="45">
        <v>46</v>
      </c>
      <c r="B52" s="54" t="s">
        <v>36</v>
      </c>
      <c r="C52" s="54" t="s">
        <v>98</v>
      </c>
      <c r="D52" s="54" t="s">
        <v>38</v>
      </c>
      <c r="E52" s="54" t="s">
        <v>55</v>
      </c>
      <c r="F52" s="54" t="s">
        <v>63</v>
      </c>
      <c r="G52" s="54" t="s">
        <v>170</v>
      </c>
      <c r="H52" s="55">
        <v>0.2</v>
      </c>
      <c r="I52" s="69" t="s">
        <v>276</v>
      </c>
      <c r="J52" s="70" t="s">
        <v>302</v>
      </c>
      <c r="K52" s="74" t="s">
        <v>179</v>
      </c>
      <c r="L52" s="76" t="s">
        <v>286</v>
      </c>
      <c r="M52" s="90">
        <v>45658</v>
      </c>
      <c r="N52" s="90">
        <v>46022</v>
      </c>
      <c r="O52" s="102" t="s">
        <v>287</v>
      </c>
      <c r="P52" s="93"/>
      <c r="Q52" s="94"/>
      <c r="R52" s="93"/>
      <c r="S52" s="94"/>
      <c r="T52" s="93"/>
      <c r="U52" s="94"/>
      <c r="V52" s="93"/>
      <c r="W52" s="94">
        <v>0.2</v>
      </c>
      <c r="X52" s="93"/>
      <c r="Y52" s="94"/>
      <c r="Z52" s="93"/>
      <c r="AA52" s="94"/>
      <c r="AB52" s="91"/>
      <c r="AC52" s="92"/>
      <c r="AD52" s="93"/>
      <c r="AE52" s="94"/>
      <c r="AF52" s="91"/>
      <c r="AG52" s="92"/>
      <c r="AH52" s="93">
        <v>1</v>
      </c>
      <c r="AI52" s="95"/>
      <c r="AJ52" s="104">
        <f t="shared" si="0"/>
        <v>1</v>
      </c>
      <c r="AK52" s="106">
        <f t="shared" si="0"/>
        <v>0.2</v>
      </c>
      <c r="AL52" s="109">
        <v>4.0400000000000002E-3</v>
      </c>
    </row>
    <row r="53" spans="1:38" ht="98" x14ac:dyDescent="0.35">
      <c r="A53" s="45">
        <v>47</v>
      </c>
      <c r="B53" s="54" t="s">
        <v>47</v>
      </c>
      <c r="C53" s="54" t="s">
        <v>48</v>
      </c>
      <c r="D53" s="54" t="s">
        <v>54</v>
      </c>
      <c r="E53" s="54" t="s">
        <v>55</v>
      </c>
      <c r="F53" s="56" t="s">
        <v>63</v>
      </c>
      <c r="G53" s="56" t="s">
        <v>171</v>
      </c>
      <c r="H53" s="57">
        <v>0</v>
      </c>
      <c r="I53" s="71" t="s">
        <v>303</v>
      </c>
      <c r="J53" s="73" t="s">
        <v>304</v>
      </c>
      <c r="K53" s="77" t="s">
        <v>305</v>
      </c>
      <c r="L53" s="78" t="s">
        <v>52</v>
      </c>
      <c r="M53" s="96">
        <v>45658</v>
      </c>
      <c r="N53" s="96">
        <v>46022</v>
      </c>
      <c r="O53" s="102" t="s">
        <v>287</v>
      </c>
      <c r="P53" s="93"/>
      <c r="Q53" s="94"/>
      <c r="R53" s="93"/>
      <c r="S53" s="94"/>
      <c r="T53" s="93"/>
      <c r="U53" s="94"/>
      <c r="V53" s="93"/>
      <c r="W53" s="94"/>
      <c r="X53" s="93"/>
      <c r="Y53" s="94"/>
      <c r="Z53" s="93"/>
      <c r="AA53" s="94"/>
      <c r="AB53" s="91"/>
      <c r="AC53" s="92"/>
      <c r="AD53" s="93"/>
      <c r="AE53" s="94"/>
      <c r="AF53" s="91"/>
      <c r="AG53" s="92"/>
      <c r="AH53" s="93">
        <v>1</v>
      </c>
      <c r="AI53" s="95"/>
      <c r="AJ53" s="104">
        <f t="shared" ref="AJ53:AK54" si="1">P53+R53+T53+V53+X53+Z53+AB53+AD53+AF53+AH53</f>
        <v>1</v>
      </c>
      <c r="AK53" s="106">
        <f t="shared" si="1"/>
        <v>0</v>
      </c>
      <c r="AL53" s="109">
        <v>0</v>
      </c>
    </row>
    <row r="54" spans="1:38" ht="70.5" thickBot="1" x14ac:dyDescent="0.4">
      <c r="A54" s="45">
        <v>48</v>
      </c>
      <c r="B54" s="54" t="s">
        <v>36</v>
      </c>
      <c r="C54" s="54" t="s">
        <v>145</v>
      </c>
      <c r="D54" s="54" t="s">
        <v>49</v>
      </c>
      <c r="E54" s="54" t="s">
        <v>50</v>
      </c>
      <c r="F54" s="54" t="s">
        <v>63</v>
      </c>
      <c r="G54" s="54" t="s">
        <v>155</v>
      </c>
      <c r="H54" s="55">
        <v>0</v>
      </c>
      <c r="I54" s="54" t="s">
        <v>277</v>
      </c>
      <c r="J54" s="72" t="s">
        <v>186</v>
      </c>
      <c r="K54" s="74" t="s">
        <v>278</v>
      </c>
      <c r="L54" s="76" t="s">
        <v>52</v>
      </c>
      <c r="M54" s="90">
        <v>45658</v>
      </c>
      <c r="N54" s="90">
        <v>46022</v>
      </c>
      <c r="O54" s="102" t="s">
        <v>287</v>
      </c>
      <c r="P54" s="99"/>
      <c r="Q54" s="100"/>
      <c r="R54" s="99"/>
      <c r="S54" s="100"/>
      <c r="T54" s="99"/>
      <c r="U54" s="100"/>
      <c r="V54" s="99"/>
      <c r="W54" s="100"/>
      <c r="X54" s="99"/>
      <c r="Y54" s="100"/>
      <c r="Z54" s="99"/>
      <c r="AA54" s="100"/>
      <c r="AB54" s="97"/>
      <c r="AC54" s="98"/>
      <c r="AD54" s="99"/>
      <c r="AE54" s="100"/>
      <c r="AF54" s="97"/>
      <c r="AG54" s="98"/>
      <c r="AH54" s="99">
        <v>1</v>
      </c>
      <c r="AI54" s="101"/>
      <c r="AJ54" s="103">
        <f t="shared" si="1"/>
        <v>1</v>
      </c>
      <c r="AK54" s="105">
        <f t="shared" si="1"/>
        <v>0</v>
      </c>
      <c r="AL54" s="109">
        <v>0</v>
      </c>
    </row>
    <row r="1403" spans="16:30" x14ac:dyDescent="0.35">
      <c r="P1403" s="31"/>
      <c r="Q1403" s="29"/>
      <c r="R1403" s="30"/>
      <c r="S1403" s="31"/>
      <c r="T1403" s="32"/>
      <c r="U1403" s="31"/>
      <c r="V1403" s="32"/>
      <c r="W1403" s="31"/>
      <c r="X1403" s="32"/>
      <c r="Y1403" s="31"/>
      <c r="Z1403" s="32"/>
      <c r="AA1403" s="31"/>
      <c r="AB1403" s="32"/>
      <c r="AC1403" s="31"/>
      <c r="AD1403" s="32"/>
    </row>
  </sheetData>
  <autoFilter ref="A5:AL33" xr:uid="{00000000-0009-0000-0000-00000000000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autoFilter>
  <mergeCells count="32">
    <mergeCell ref="AJ1:AL1"/>
    <mergeCell ref="D1:AI1"/>
    <mergeCell ref="A3:A6"/>
    <mergeCell ref="AD4:AE5"/>
    <mergeCell ref="I3:O4"/>
    <mergeCell ref="V4:W5"/>
    <mergeCell ref="X4:Y5"/>
    <mergeCell ref="B5:B6"/>
    <mergeCell ref="C5:C6"/>
    <mergeCell ref="M5:M6"/>
    <mergeCell ref="N5:N6"/>
    <mergeCell ref="K5:K6"/>
    <mergeCell ref="J5:J6"/>
    <mergeCell ref="I5:I6"/>
    <mergeCell ref="F5:F6"/>
    <mergeCell ref="G5:G6"/>
    <mergeCell ref="AL3:AL5"/>
    <mergeCell ref="P4:Q5"/>
    <mergeCell ref="R4:S5"/>
    <mergeCell ref="T4:U5"/>
    <mergeCell ref="AF4:AG5"/>
    <mergeCell ref="P3:AK3"/>
    <mergeCell ref="AH4:AI5"/>
    <mergeCell ref="AJ4:AK5"/>
    <mergeCell ref="D5:D6"/>
    <mergeCell ref="Z4:AA5"/>
    <mergeCell ref="AB4:AC5"/>
    <mergeCell ref="B3:D4"/>
    <mergeCell ref="A1:C1"/>
    <mergeCell ref="H5:H6"/>
    <mergeCell ref="E5:E6"/>
    <mergeCell ref="L5:L6"/>
  </mergeCells>
  <pageMargins left="0.70866141732283472" right="0.70866141732283472" top="0.74803149606299213" bottom="0.74803149606299213" header="0.31496062992125984" footer="0.31496062992125984"/>
  <pageSetup scale="26" fitToHeight="0" orientation="landscape"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2"/>
  <sheetViews>
    <sheetView showGridLines="0" view="pageBreakPreview" topLeftCell="C10" zoomScaleNormal="100" zoomScaleSheetLayoutView="100" workbookViewId="0">
      <selection activeCell="D12" sqref="D12"/>
    </sheetView>
  </sheetViews>
  <sheetFormatPr baseColWidth="10" defaultColWidth="11.453125" defaultRowHeight="14.5" x14ac:dyDescent="0.35"/>
  <cols>
    <col min="1" max="1" width="43" customWidth="1"/>
    <col min="2" max="2" width="32.453125" customWidth="1"/>
    <col min="3" max="3" width="43.7265625" style="1" customWidth="1"/>
    <col min="4" max="4" width="44.1796875" customWidth="1"/>
    <col min="5" max="5" width="52.26953125" customWidth="1"/>
    <col min="6" max="6" width="26.1796875" hidden="1" customWidth="1"/>
    <col min="7" max="7" width="27.81640625" style="2" customWidth="1"/>
    <col min="8" max="8" width="27.81640625" customWidth="1"/>
  </cols>
  <sheetData>
    <row r="1" spans="3:8" x14ac:dyDescent="0.35">
      <c r="G1" s="3"/>
    </row>
    <row r="2" spans="3:8" x14ac:dyDescent="0.35">
      <c r="G2" s="3"/>
    </row>
    <row r="3" spans="3:8" x14ac:dyDescent="0.35">
      <c r="G3" s="3"/>
    </row>
    <row r="4" spans="3:8" x14ac:dyDescent="0.35">
      <c r="G4" s="3"/>
    </row>
    <row r="5" spans="3:8" x14ac:dyDescent="0.35">
      <c r="G5" s="3"/>
    </row>
    <row r="6" spans="3:8" x14ac:dyDescent="0.35">
      <c r="C6" s="9" t="s">
        <v>74</v>
      </c>
      <c r="D6" s="9" t="s">
        <v>75</v>
      </c>
      <c r="E6" s="9" t="s">
        <v>76</v>
      </c>
      <c r="F6" s="10" t="s">
        <v>77</v>
      </c>
      <c r="G6" s="3"/>
    </row>
    <row r="7" spans="3:8" ht="28.5" customHeight="1" x14ac:dyDescent="0.35">
      <c r="C7" s="143" t="s">
        <v>71</v>
      </c>
      <c r="D7" s="6" t="s">
        <v>72</v>
      </c>
      <c r="E7" s="6" t="s">
        <v>78</v>
      </c>
      <c r="F7" s="7" t="s">
        <v>79</v>
      </c>
      <c r="G7" s="3" t="s">
        <v>80</v>
      </c>
      <c r="H7">
        <v>1</v>
      </c>
    </row>
    <row r="8" spans="3:8" ht="28.5" customHeight="1" x14ac:dyDescent="0.35">
      <c r="C8" s="143"/>
      <c r="D8" s="6" t="s">
        <v>81</v>
      </c>
      <c r="E8" s="6" t="s">
        <v>78</v>
      </c>
      <c r="F8" s="7" t="s">
        <v>79</v>
      </c>
      <c r="G8" s="3" t="s">
        <v>80</v>
      </c>
      <c r="H8">
        <v>1</v>
      </c>
    </row>
    <row r="9" spans="3:8" ht="28.5" customHeight="1" x14ac:dyDescent="0.35">
      <c r="C9" s="143" t="s">
        <v>60</v>
      </c>
      <c r="D9" s="6" t="s">
        <v>82</v>
      </c>
      <c r="E9" s="6" t="s">
        <v>52</v>
      </c>
      <c r="F9" s="7" t="s">
        <v>83</v>
      </c>
      <c r="G9" s="3" t="s">
        <v>84</v>
      </c>
      <c r="H9">
        <v>1</v>
      </c>
    </row>
    <row r="10" spans="3:8" ht="28.5" customHeight="1" x14ac:dyDescent="0.35">
      <c r="C10" s="143"/>
      <c r="D10" s="6" t="s">
        <v>68</v>
      </c>
      <c r="E10" s="6" t="s">
        <v>70</v>
      </c>
      <c r="F10" s="7"/>
      <c r="G10" s="3"/>
      <c r="H10">
        <v>1</v>
      </c>
    </row>
    <row r="11" spans="3:8" ht="28.5" customHeight="1" x14ac:dyDescent="0.35">
      <c r="C11" s="143"/>
      <c r="D11" s="6" t="s">
        <v>85</v>
      </c>
      <c r="E11" s="6" t="s">
        <v>86</v>
      </c>
      <c r="F11" s="7" t="s">
        <v>87</v>
      </c>
      <c r="G11" s="3" t="s">
        <v>80</v>
      </c>
      <c r="H11">
        <v>1</v>
      </c>
    </row>
    <row r="12" spans="3:8" ht="28.5" customHeight="1" x14ac:dyDescent="0.35">
      <c r="C12" s="143" t="s">
        <v>36</v>
      </c>
      <c r="D12" s="6" t="s">
        <v>57</v>
      </c>
      <c r="E12" s="6" t="s">
        <v>52</v>
      </c>
      <c r="F12" s="7" t="s">
        <v>88</v>
      </c>
      <c r="G12" s="3" t="s">
        <v>89</v>
      </c>
      <c r="H12">
        <v>1</v>
      </c>
    </row>
    <row r="13" spans="3:8" ht="28.5" customHeight="1" x14ac:dyDescent="0.35">
      <c r="C13" s="143"/>
      <c r="D13" s="6" t="s">
        <v>90</v>
      </c>
      <c r="E13" s="6" t="s">
        <v>52</v>
      </c>
      <c r="F13" s="7" t="s">
        <v>88</v>
      </c>
      <c r="G13" s="3"/>
      <c r="H13">
        <v>1</v>
      </c>
    </row>
    <row r="14" spans="3:8" ht="28.5" customHeight="1" x14ac:dyDescent="0.35">
      <c r="C14" s="143"/>
      <c r="D14" s="6" t="s">
        <v>91</v>
      </c>
      <c r="E14" s="6" t="s">
        <v>92</v>
      </c>
      <c r="F14" s="7" t="s">
        <v>83</v>
      </c>
      <c r="G14" s="3" t="s">
        <v>93</v>
      </c>
      <c r="H14">
        <v>1</v>
      </c>
    </row>
    <row r="15" spans="3:8" ht="28.5" customHeight="1" x14ac:dyDescent="0.35">
      <c r="C15" s="143"/>
      <c r="D15" s="6" t="s">
        <v>94</v>
      </c>
      <c r="E15" s="6" t="s">
        <v>52</v>
      </c>
      <c r="F15" s="7" t="s">
        <v>83</v>
      </c>
      <c r="G15" s="3" t="s">
        <v>93</v>
      </c>
      <c r="H15">
        <v>1</v>
      </c>
    </row>
    <row r="16" spans="3:8" ht="28.5" customHeight="1" x14ac:dyDescent="0.35">
      <c r="C16" s="143"/>
      <c r="D16" s="6" t="s">
        <v>95</v>
      </c>
      <c r="E16" s="6" t="s">
        <v>52</v>
      </c>
      <c r="F16" s="7" t="s">
        <v>96</v>
      </c>
      <c r="G16" s="3" t="s">
        <v>97</v>
      </c>
    </row>
    <row r="17" spans="1:16" ht="28.5" customHeight="1" x14ac:dyDescent="0.35">
      <c r="C17" s="143"/>
      <c r="D17" s="6" t="s">
        <v>37</v>
      </c>
      <c r="E17" s="6" t="s">
        <v>41</v>
      </c>
      <c r="F17" s="7" t="s">
        <v>96</v>
      </c>
      <c r="G17" s="3" t="s">
        <v>97</v>
      </c>
    </row>
    <row r="18" spans="1:16" ht="28.5" customHeight="1" x14ac:dyDescent="0.35">
      <c r="C18" s="143"/>
      <c r="D18" s="6" t="s">
        <v>98</v>
      </c>
      <c r="E18" s="6" t="s">
        <v>41</v>
      </c>
      <c r="F18" s="7" t="s">
        <v>83</v>
      </c>
      <c r="G18" s="3" t="s">
        <v>99</v>
      </c>
    </row>
    <row r="19" spans="1:16" ht="28.5" customHeight="1" x14ac:dyDescent="0.35">
      <c r="C19" s="143"/>
      <c r="D19" s="6" t="s">
        <v>64</v>
      </c>
      <c r="E19" s="6" t="s">
        <v>86</v>
      </c>
      <c r="F19" s="7" t="s">
        <v>100</v>
      </c>
      <c r="G19" s="3" t="s">
        <v>80</v>
      </c>
    </row>
    <row r="20" spans="1:16" ht="28.5" customHeight="1" x14ac:dyDescent="0.35">
      <c r="C20" s="143"/>
      <c r="D20" s="6" t="s">
        <v>44</v>
      </c>
      <c r="E20" s="6" t="s">
        <v>86</v>
      </c>
      <c r="F20" s="7" t="s">
        <v>100</v>
      </c>
      <c r="G20" s="4" t="s">
        <v>80</v>
      </c>
    </row>
    <row r="21" spans="1:16" ht="28.5" customHeight="1" x14ac:dyDescent="0.35">
      <c r="C21" s="11" t="s">
        <v>61</v>
      </c>
      <c r="D21" s="6" t="s">
        <v>101</v>
      </c>
      <c r="E21" s="6" t="s">
        <v>52</v>
      </c>
      <c r="F21" s="7" t="s">
        <v>83</v>
      </c>
      <c r="G21" s="4" t="s">
        <v>80</v>
      </c>
    </row>
    <row r="22" spans="1:16" ht="28.5" customHeight="1" x14ac:dyDescent="0.35">
      <c r="C22" s="143" t="s">
        <v>65</v>
      </c>
      <c r="D22" s="6" t="s">
        <v>102</v>
      </c>
      <c r="E22" s="6" t="s">
        <v>103</v>
      </c>
      <c r="F22" s="7" t="s">
        <v>83</v>
      </c>
      <c r="G22" s="4" t="s">
        <v>97</v>
      </c>
    </row>
    <row r="23" spans="1:16" ht="28.5" customHeight="1" x14ac:dyDescent="0.35">
      <c r="C23" s="143"/>
      <c r="D23" s="6" t="s">
        <v>66</v>
      </c>
      <c r="E23" s="6" t="s">
        <v>104</v>
      </c>
      <c r="F23" s="7" t="s">
        <v>105</v>
      </c>
      <c r="G23" s="3" t="s">
        <v>80</v>
      </c>
    </row>
    <row r="24" spans="1:16" ht="28.5" customHeight="1" x14ac:dyDescent="0.35">
      <c r="C24" s="11" t="s">
        <v>32</v>
      </c>
      <c r="D24" s="6" t="s">
        <v>106</v>
      </c>
      <c r="E24" s="6" t="s">
        <v>52</v>
      </c>
      <c r="F24" s="7" t="s">
        <v>79</v>
      </c>
      <c r="G24" s="4" t="s">
        <v>107</v>
      </c>
    </row>
    <row r="25" spans="1:16" ht="28.5" customHeight="1" x14ac:dyDescent="0.35">
      <c r="C25" s="11" t="s">
        <v>47</v>
      </c>
      <c r="D25" s="6" t="s">
        <v>48</v>
      </c>
      <c r="E25" s="6" t="s">
        <v>52</v>
      </c>
      <c r="F25" s="7" t="s">
        <v>83</v>
      </c>
      <c r="G25" s="4" t="s">
        <v>107</v>
      </c>
    </row>
    <row r="26" spans="1:16" ht="9.75" customHeight="1" x14ac:dyDescent="0.35">
      <c r="C26" s="8"/>
      <c r="D26" s="142" t="s">
        <v>108</v>
      </c>
      <c r="E26" s="6" t="s">
        <v>109</v>
      </c>
      <c r="F26" s="7" t="s">
        <v>110</v>
      </c>
      <c r="G26" s="3"/>
    </row>
    <row r="27" spans="1:16" ht="9.75" customHeight="1" x14ac:dyDescent="0.35">
      <c r="C27" s="8"/>
      <c r="D27" s="142"/>
      <c r="E27" s="6" t="s">
        <v>111</v>
      </c>
      <c r="F27" s="7" t="s">
        <v>112</v>
      </c>
      <c r="G27" s="3"/>
    </row>
    <row r="28" spans="1:16" ht="9.75" customHeight="1" x14ac:dyDescent="0.35">
      <c r="C28" s="8"/>
      <c r="D28" s="142"/>
      <c r="E28" s="6" t="s">
        <v>113</v>
      </c>
      <c r="F28" s="7" t="s">
        <v>114</v>
      </c>
      <c r="G28" s="3"/>
    </row>
    <row r="29" spans="1:16" x14ac:dyDescent="0.35">
      <c r="G29" s="3"/>
    </row>
    <row r="30" spans="1:16" x14ac:dyDescent="0.35">
      <c r="G30" s="3"/>
    </row>
    <row r="31" spans="1:16" ht="16.5" customHeight="1" x14ac:dyDescent="0.35">
      <c r="A31" s="16" t="s">
        <v>77</v>
      </c>
      <c r="B31" s="17" t="s">
        <v>115</v>
      </c>
      <c r="C31" s="15" t="s">
        <v>116</v>
      </c>
      <c r="D31" s="15" t="s">
        <v>20</v>
      </c>
      <c r="F31" t="s">
        <v>35</v>
      </c>
      <c r="G31" s="13"/>
      <c r="H31" s="13"/>
      <c r="I31" s="12"/>
      <c r="J31" s="12"/>
      <c r="K31" s="12"/>
      <c r="L31" s="12"/>
      <c r="M31" s="12"/>
      <c r="N31" s="12"/>
      <c r="O31" s="12"/>
      <c r="P31" s="12"/>
    </row>
    <row r="32" spans="1:16" ht="26.5" x14ac:dyDescent="0.35">
      <c r="A32" s="18" t="s">
        <v>117</v>
      </c>
      <c r="B32" s="19" t="s">
        <v>118</v>
      </c>
      <c r="C32" s="19" t="s">
        <v>119</v>
      </c>
      <c r="D32" s="20" t="s">
        <v>39</v>
      </c>
      <c r="F32" t="s">
        <v>43</v>
      </c>
      <c r="G32" s="13"/>
      <c r="H32" s="13"/>
      <c r="I32" s="12"/>
      <c r="J32" s="12"/>
      <c r="K32" s="12"/>
      <c r="L32" s="12"/>
      <c r="M32" s="12"/>
      <c r="N32" s="12"/>
      <c r="O32" s="12"/>
      <c r="P32" s="12"/>
    </row>
    <row r="33" spans="1:16" x14ac:dyDescent="0.35">
      <c r="A33" s="18" t="s">
        <v>120</v>
      </c>
      <c r="B33" s="19" t="s">
        <v>121</v>
      </c>
      <c r="C33" s="19" t="s">
        <v>55</v>
      </c>
      <c r="D33" s="20" t="s">
        <v>63</v>
      </c>
      <c r="F33" t="s">
        <v>53</v>
      </c>
      <c r="G33" s="13"/>
      <c r="H33" s="13"/>
      <c r="I33" s="12"/>
      <c r="J33" s="12"/>
      <c r="K33" s="12"/>
      <c r="L33" s="12"/>
      <c r="M33" s="12"/>
      <c r="N33" s="12"/>
      <c r="O33" s="12"/>
      <c r="P33" s="12"/>
    </row>
    <row r="34" spans="1:16" x14ac:dyDescent="0.35">
      <c r="A34" s="18" t="s">
        <v>62</v>
      </c>
      <c r="B34" s="19">
        <v>3</v>
      </c>
      <c r="C34" s="19" t="s">
        <v>31</v>
      </c>
      <c r="D34" s="20" t="s">
        <v>56</v>
      </c>
      <c r="F34" t="s">
        <v>46</v>
      </c>
      <c r="G34" s="13"/>
      <c r="H34" s="13"/>
      <c r="I34" s="12"/>
      <c r="J34" s="12"/>
      <c r="K34" s="12"/>
      <c r="L34" s="12"/>
      <c r="M34" s="12"/>
      <c r="N34" s="12"/>
      <c r="O34" s="12"/>
      <c r="P34" s="12"/>
    </row>
    <row r="35" spans="1:16" x14ac:dyDescent="0.35">
      <c r="A35" s="18" t="s">
        <v>122</v>
      </c>
      <c r="B35" s="19">
        <v>4</v>
      </c>
      <c r="C35" s="19" t="s">
        <v>50</v>
      </c>
      <c r="D35" s="20" t="s">
        <v>123</v>
      </c>
      <c r="F35" t="s">
        <v>51</v>
      </c>
      <c r="G35" s="13"/>
      <c r="H35" s="13"/>
      <c r="I35" s="12"/>
      <c r="J35" s="12"/>
      <c r="K35" s="12"/>
      <c r="L35" s="12"/>
      <c r="M35" s="12"/>
      <c r="N35" s="12"/>
      <c r="O35" s="12"/>
      <c r="P35" s="12"/>
    </row>
    <row r="36" spans="1:16" x14ac:dyDescent="0.35">
      <c r="A36" s="18" t="s">
        <v>58</v>
      </c>
      <c r="B36" s="19">
        <v>5</v>
      </c>
      <c r="C36" s="19" t="s">
        <v>59</v>
      </c>
      <c r="D36" s="20" t="s">
        <v>51</v>
      </c>
      <c r="G36" s="13"/>
      <c r="H36" s="13"/>
      <c r="I36" s="12"/>
      <c r="J36" s="12"/>
      <c r="K36" s="12"/>
      <c r="L36" s="12"/>
      <c r="M36" s="12"/>
      <c r="N36" s="12"/>
      <c r="O36" s="12"/>
      <c r="P36" s="12"/>
    </row>
    <row r="37" spans="1:16" x14ac:dyDescent="0.35">
      <c r="A37" s="18" t="s">
        <v>54</v>
      </c>
      <c r="B37" s="19">
        <v>6</v>
      </c>
      <c r="C37" s="19" t="s">
        <v>40</v>
      </c>
      <c r="D37" s="20"/>
      <c r="G37" s="13"/>
      <c r="H37" s="13"/>
      <c r="I37" s="12"/>
      <c r="J37" s="12"/>
      <c r="K37" s="12"/>
      <c r="L37" s="12"/>
      <c r="M37" s="12"/>
      <c r="N37" s="12"/>
      <c r="O37" s="12"/>
      <c r="P37" s="12"/>
    </row>
    <row r="38" spans="1:16" ht="25.5" customHeight="1" x14ac:dyDescent="0.35">
      <c r="A38" s="18" t="s">
        <v>49</v>
      </c>
      <c r="B38" s="19">
        <v>7</v>
      </c>
      <c r="C38" s="19" t="s">
        <v>124</v>
      </c>
      <c r="D38" s="20"/>
      <c r="G38" s="13"/>
      <c r="H38" s="13"/>
      <c r="I38" s="12"/>
      <c r="J38" s="12"/>
      <c r="K38" s="12"/>
      <c r="L38" s="12"/>
      <c r="M38" s="12"/>
      <c r="N38" s="12"/>
      <c r="O38" s="12"/>
      <c r="P38" s="12"/>
    </row>
    <row r="39" spans="1:16" ht="45.75" customHeight="1" x14ac:dyDescent="0.35">
      <c r="A39" s="18" t="s">
        <v>125</v>
      </c>
      <c r="B39" s="19"/>
      <c r="C39" s="19" t="s">
        <v>34</v>
      </c>
      <c r="D39" s="20"/>
      <c r="E39" s="22"/>
      <c r="F39" s="3"/>
      <c r="G39" s="13"/>
      <c r="H39" s="13"/>
      <c r="I39" s="12"/>
      <c r="J39" s="12"/>
      <c r="K39" s="12"/>
      <c r="L39" s="12"/>
      <c r="M39" s="12"/>
      <c r="N39" s="12"/>
      <c r="O39" s="12"/>
      <c r="P39" s="12"/>
    </row>
    <row r="40" spans="1:16" x14ac:dyDescent="0.35">
      <c r="A40" s="18" t="s">
        <v>33</v>
      </c>
      <c r="B40" s="19"/>
      <c r="C40" s="19"/>
      <c r="D40" s="20"/>
      <c r="E40" s="22"/>
      <c r="G40" s="13"/>
      <c r="H40" s="13"/>
      <c r="I40" s="12"/>
      <c r="J40" s="12"/>
      <c r="K40" s="12"/>
      <c r="L40" s="12"/>
      <c r="M40" s="12"/>
      <c r="N40" s="12"/>
      <c r="O40" s="12"/>
      <c r="P40" s="12"/>
    </row>
    <row r="41" spans="1:16" x14ac:dyDescent="0.35">
      <c r="A41" s="18" t="s">
        <v>126</v>
      </c>
      <c r="B41" s="19"/>
      <c r="C41" s="19"/>
      <c r="D41" s="20"/>
      <c r="E41" s="22"/>
      <c r="G41" s="13"/>
      <c r="H41" s="13"/>
      <c r="I41" s="12"/>
      <c r="J41" s="12"/>
      <c r="K41" s="12"/>
      <c r="L41" s="12"/>
      <c r="M41" s="12"/>
      <c r="N41" s="12"/>
      <c r="O41" s="12"/>
      <c r="P41" s="12"/>
    </row>
    <row r="42" spans="1:16" x14ac:dyDescent="0.35">
      <c r="A42" s="18" t="s">
        <v>67</v>
      </c>
      <c r="B42" s="19"/>
      <c r="C42" s="19"/>
      <c r="D42" s="20"/>
      <c r="E42" s="22"/>
      <c r="G42" s="13"/>
      <c r="H42" s="13"/>
      <c r="I42" s="12"/>
      <c r="J42" s="12"/>
      <c r="K42" s="12"/>
      <c r="L42" s="12"/>
      <c r="M42" s="12"/>
      <c r="N42" s="12"/>
      <c r="O42" s="12"/>
      <c r="P42" s="12"/>
    </row>
    <row r="43" spans="1:16" ht="15.5" x14ac:dyDescent="0.35">
      <c r="A43" s="18" t="s">
        <v>127</v>
      </c>
      <c r="B43" s="19"/>
      <c r="C43" s="21"/>
      <c r="D43" s="19"/>
      <c r="E43" s="23"/>
      <c r="F43" s="5"/>
      <c r="G43" s="13"/>
      <c r="H43" s="13"/>
      <c r="I43" s="12"/>
      <c r="J43" s="12"/>
      <c r="K43" s="12"/>
      <c r="L43" s="12"/>
      <c r="M43" s="12"/>
      <c r="N43" s="12"/>
      <c r="O43" s="12"/>
      <c r="P43" s="12"/>
    </row>
    <row r="44" spans="1:16" x14ac:dyDescent="0.35">
      <c r="A44" s="18" t="s">
        <v>69</v>
      </c>
      <c r="B44" s="19"/>
      <c r="C44" s="21"/>
      <c r="D44" s="19"/>
      <c r="E44" s="23"/>
      <c r="G44" s="13"/>
      <c r="H44" s="13"/>
      <c r="I44" s="12"/>
      <c r="J44" s="12"/>
      <c r="K44" s="12"/>
      <c r="L44" s="12"/>
      <c r="M44" s="12"/>
      <c r="N44" s="12"/>
      <c r="O44" s="12"/>
      <c r="P44" s="12"/>
    </row>
    <row r="45" spans="1:16" x14ac:dyDescent="0.35">
      <c r="A45" s="18" t="s">
        <v>73</v>
      </c>
      <c r="B45" s="19"/>
      <c r="C45" s="21"/>
      <c r="D45" s="19"/>
      <c r="E45" s="23"/>
      <c r="G45" s="13"/>
      <c r="H45" s="13"/>
      <c r="I45" s="12"/>
      <c r="J45" s="12"/>
      <c r="K45" s="12"/>
      <c r="L45" s="12"/>
      <c r="M45" s="12"/>
      <c r="N45" s="12"/>
      <c r="O45" s="12"/>
      <c r="P45" s="12"/>
    </row>
    <row r="46" spans="1:16" x14ac:dyDescent="0.35">
      <c r="A46" s="18" t="s">
        <v>42</v>
      </c>
      <c r="B46" s="19"/>
      <c r="C46" s="21"/>
      <c r="D46" s="19"/>
      <c r="E46" s="23"/>
      <c r="G46" s="13"/>
      <c r="H46" s="13"/>
      <c r="I46" s="12"/>
      <c r="J46" s="12"/>
      <c r="K46" s="12"/>
      <c r="L46" s="12"/>
      <c r="M46" s="12"/>
      <c r="N46" s="12"/>
      <c r="O46" s="12"/>
      <c r="P46" s="12"/>
    </row>
    <row r="47" spans="1:16" ht="26.5" x14ac:dyDescent="0.35">
      <c r="A47" s="18" t="s">
        <v>128</v>
      </c>
      <c r="B47" s="19"/>
      <c r="C47" s="21"/>
      <c r="D47" s="19"/>
      <c r="E47" s="23"/>
      <c r="G47" s="13"/>
      <c r="H47" s="13"/>
      <c r="I47" s="12"/>
      <c r="J47" s="12"/>
      <c r="K47" s="12"/>
      <c r="L47" s="12"/>
      <c r="M47" s="12"/>
      <c r="N47" s="12"/>
      <c r="O47" s="12"/>
      <c r="P47" s="12"/>
    </row>
    <row r="48" spans="1:16" x14ac:dyDescent="0.35">
      <c r="A48" s="18" t="s">
        <v>45</v>
      </c>
      <c r="B48" s="19"/>
      <c r="C48" s="21"/>
      <c r="D48" s="19"/>
      <c r="E48" s="23"/>
      <c r="G48" s="13"/>
      <c r="H48" s="13"/>
      <c r="I48" s="12"/>
      <c r="J48" s="12"/>
      <c r="K48" s="12"/>
      <c r="L48" s="12"/>
      <c r="M48" s="12"/>
      <c r="N48" s="12"/>
      <c r="O48" s="12"/>
      <c r="P48" s="12"/>
    </row>
    <row r="49" spans="1:16" ht="26.5" x14ac:dyDescent="0.35">
      <c r="A49" s="18" t="s">
        <v>129</v>
      </c>
      <c r="B49" s="19"/>
      <c r="C49" s="21"/>
      <c r="D49" s="19"/>
      <c r="E49" s="23"/>
      <c r="G49" s="13"/>
      <c r="H49" s="13"/>
      <c r="I49" s="12"/>
      <c r="J49" s="12"/>
      <c r="K49" s="12"/>
      <c r="L49" s="12"/>
      <c r="M49" s="12"/>
      <c r="N49" s="12"/>
      <c r="O49" s="12"/>
      <c r="P49" s="12"/>
    </row>
    <row r="50" spans="1:16" x14ac:dyDescent="0.35">
      <c r="A50" s="18" t="s">
        <v>130</v>
      </c>
      <c r="B50" s="19"/>
      <c r="C50" s="21"/>
      <c r="D50" s="19"/>
      <c r="E50" s="23"/>
      <c r="G50" s="13"/>
      <c r="H50" s="13"/>
      <c r="I50" s="12"/>
      <c r="J50" s="12"/>
      <c r="K50" s="12"/>
      <c r="L50" s="12"/>
      <c r="M50" s="12"/>
      <c r="N50" s="12"/>
      <c r="O50" s="12"/>
      <c r="P50" s="12"/>
    </row>
    <row r="51" spans="1:16" x14ac:dyDescent="0.35">
      <c r="A51" s="18" t="s">
        <v>38</v>
      </c>
      <c r="B51" s="19"/>
      <c r="C51" s="21"/>
      <c r="D51" s="19"/>
      <c r="E51" s="23"/>
      <c r="G51" s="13"/>
      <c r="H51" s="13"/>
      <c r="I51" s="12"/>
      <c r="J51" s="12"/>
      <c r="K51" s="12"/>
      <c r="L51" s="12"/>
      <c r="M51" s="12"/>
      <c r="N51" s="12"/>
      <c r="O51" s="12"/>
      <c r="P51" s="12"/>
    </row>
    <row r="52" spans="1:16" x14ac:dyDescent="0.35">
      <c r="A52" s="18" t="s">
        <v>131</v>
      </c>
      <c r="B52" s="19"/>
      <c r="C52" s="21"/>
      <c r="D52" s="19"/>
      <c r="E52" s="23"/>
      <c r="G52" s="14"/>
      <c r="H52" s="12"/>
      <c r="I52" s="12"/>
      <c r="J52" s="12"/>
      <c r="K52" s="12"/>
      <c r="L52" s="12"/>
      <c r="M52" s="12"/>
      <c r="N52" s="12"/>
      <c r="O52" s="12"/>
      <c r="P52" s="12"/>
    </row>
    <row r="53" spans="1:16" x14ac:dyDescent="0.35">
      <c r="G53" s="14"/>
      <c r="H53" s="12"/>
      <c r="I53" s="12"/>
      <c r="J53" s="12"/>
      <c r="K53" s="12"/>
      <c r="L53" s="12"/>
      <c r="M53" s="12"/>
      <c r="N53" s="12"/>
      <c r="O53" s="12"/>
      <c r="P53" s="12"/>
    </row>
    <row r="54" spans="1:16" x14ac:dyDescent="0.35">
      <c r="G54" s="14"/>
      <c r="H54" s="12"/>
      <c r="I54" s="12"/>
      <c r="J54" s="12"/>
      <c r="K54" s="12"/>
      <c r="L54" s="12"/>
      <c r="M54" s="12"/>
      <c r="N54" s="12"/>
      <c r="O54" s="12"/>
      <c r="P54" s="12"/>
    </row>
    <row r="55" spans="1:16" x14ac:dyDescent="0.35">
      <c r="G55" s="14"/>
      <c r="H55" s="12"/>
      <c r="I55" s="12"/>
      <c r="J55" s="12"/>
      <c r="K55" s="12"/>
      <c r="L55" s="12"/>
      <c r="M55" s="12"/>
      <c r="N55" s="12"/>
      <c r="O55" s="12"/>
      <c r="P55" s="12"/>
    </row>
    <row r="56" spans="1:16" x14ac:dyDescent="0.35">
      <c r="G56" s="14"/>
      <c r="H56" s="12"/>
      <c r="I56" s="12"/>
      <c r="J56" s="12"/>
      <c r="K56" s="12"/>
      <c r="L56" s="12"/>
      <c r="M56" s="12"/>
      <c r="N56" s="12"/>
      <c r="O56" s="12"/>
      <c r="P56" s="12"/>
    </row>
    <row r="57" spans="1:16" x14ac:dyDescent="0.35">
      <c r="G57" s="14"/>
      <c r="H57" s="12"/>
      <c r="I57" s="12"/>
      <c r="J57" s="12"/>
      <c r="K57" s="12"/>
      <c r="L57" s="12"/>
      <c r="M57" s="12"/>
      <c r="N57" s="12"/>
      <c r="O57" s="12"/>
      <c r="P57" s="12"/>
    </row>
    <row r="58" spans="1:16" x14ac:dyDescent="0.35">
      <c r="G58" s="14"/>
      <c r="H58" s="12"/>
      <c r="I58" s="12"/>
      <c r="J58" s="12"/>
      <c r="K58" s="12"/>
      <c r="L58" s="12"/>
      <c r="M58" s="12"/>
      <c r="N58" s="12"/>
      <c r="O58" s="12"/>
      <c r="P58" s="12"/>
    </row>
    <row r="59" spans="1:16" x14ac:dyDescent="0.35">
      <c r="G59" s="14"/>
      <c r="H59" s="12"/>
      <c r="I59" s="12"/>
      <c r="J59" s="12"/>
      <c r="K59" s="12"/>
      <c r="L59" s="12"/>
      <c r="M59" s="12"/>
      <c r="N59" s="12"/>
      <c r="O59" s="12"/>
      <c r="P59" s="12"/>
    </row>
    <row r="60" spans="1:16" x14ac:dyDescent="0.35">
      <c r="G60" s="14"/>
      <c r="H60" s="12"/>
      <c r="I60" s="12"/>
      <c r="J60" s="12"/>
      <c r="K60" s="12"/>
      <c r="L60" s="12"/>
      <c r="M60" s="12"/>
      <c r="N60" s="12"/>
      <c r="O60" s="12"/>
      <c r="P60" s="12"/>
    </row>
    <row r="61" spans="1:16" x14ac:dyDescent="0.35">
      <c r="G61" s="14"/>
      <c r="H61" s="12"/>
      <c r="I61" s="12"/>
      <c r="J61" s="12"/>
      <c r="K61" s="12"/>
      <c r="L61" s="12"/>
      <c r="M61" s="12"/>
      <c r="N61" s="12"/>
      <c r="O61" s="12"/>
      <c r="P61" s="12"/>
    </row>
    <row r="62" spans="1:16" x14ac:dyDescent="0.35">
      <c r="G62" s="14"/>
      <c r="H62" s="12"/>
      <c r="I62" s="12"/>
      <c r="J62" s="12"/>
      <c r="K62" s="12"/>
      <c r="L62" s="12"/>
      <c r="M62" s="12"/>
      <c r="N62" s="12"/>
      <c r="O62" s="12"/>
      <c r="P62" s="12"/>
    </row>
    <row r="63" spans="1:16" x14ac:dyDescent="0.35">
      <c r="G63" s="14"/>
      <c r="H63" s="12"/>
      <c r="I63" s="12"/>
      <c r="J63" s="12"/>
      <c r="K63" s="12"/>
      <c r="L63" s="12"/>
      <c r="M63" s="12"/>
      <c r="N63" s="12"/>
      <c r="O63" s="12"/>
      <c r="P63" s="12"/>
    </row>
    <row r="64" spans="1:16" x14ac:dyDescent="0.35">
      <c r="G64" s="14"/>
      <c r="H64" s="12"/>
      <c r="I64" s="12"/>
      <c r="J64" s="12"/>
      <c r="K64" s="12"/>
      <c r="L64" s="12"/>
      <c r="M64" s="12"/>
      <c r="N64" s="12"/>
      <c r="O64" s="12"/>
      <c r="P64" s="12"/>
    </row>
    <row r="65" spans="7:7" x14ac:dyDescent="0.35">
      <c r="G65" s="3"/>
    </row>
    <row r="66" spans="7:7" x14ac:dyDescent="0.35">
      <c r="G66" s="3"/>
    </row>
    <row r="67" spans="7:7" x14ac:dyDescent="0.35">
      <c r="G67" s="3"/>
    </row>
    <row r="68" spans="7:7" x14ac:dyDescent="0.35">
      <c r="G68" s="3"/>
    </row>
    <row r="69" spans="7:7" x14ac:dyDescent="0.35">
      <c r="G69" s="3"/>
    </row>
    <row r="70" spans="7:7" x14ac:dyDescent="0.35">
      <c r="G70" s="3"/>
    </row>
    <row r="71" spans="7:7" x14ac:dyDescent="0.35">
      <c r="G71" s="3"/>
    </row>
    <row r="72" spans="7:7" x14ac:dyDescent="0.35">
      <c r="G72" s="3"/>
    </row>
    <row r="73" spans="7:7" x14ac:dyDescent="0.35">
      <c r="G73" s="3"/>
    </row>
    <row r="74" spans="7:7" x14ac:dyDescent="0.35">
      <c r="G74" s="3"/>
    </row>
    <row r="75" spans="7:7" x14ac:dyDescent="0.35">
      <c r="G75" s="3"/>
    </row>
    <row r="76" spans="7:7" x14ac:dyDescent="0.35">
      <c r="G76" s="3"/>
    </row>
    <row r="77" spans="7:7" x14ac:dyDescent="0.35">
      <c r="G77" s="3"/>
    </row>
    <row r="78" spans="7:7" x14ac:dyDescent="0.35">
      <c r="G78" s="3"/>
    </row>
    <row r="79" spans="7:7" x14ac:dyDescent="0.35">
      <c r="G79" s="3"/>
    </row>
    <row r="80" spans="7:7" x14ac:dyDescent="0.35">
      <c r="G80" s="3"/>
    </row>
    <row r="81" spans="7:7" x14ac:dyDescent="0.35">
      <c r="G81" s="3"/>
    </row>
    <row r="82" spans="7:7" x14ac:dyDescent="0.35">
      <c r="G82" s="3"/>
    </row>
    <row r="83" spans="7:7" x14ac:dyDescent="0.35">
      <c r="G83" s="3"/>
    </row>
    <row r="84" spans="7:7" x14ac:dyDescent="0.35">
      <c r="G84" s="3"/>
    </row>
    <row r="85" spans="7:7" x14ac:dyDescent="0.35">
      <c r="G85" s="3"/>
    </row>
    <row r="86" spans="7:7" x14ac:dyDescent="0.35">
      <c r="G86" s="3"/>
    </row>
    <row r="87" spans="7:7" x14ac:dyDescent="0.35">
      <c r="G87" s="3"/>
    </row>
    <row r="88" spans="7:7" x14ac:dyDescent="0.35">
      <c r="G88" s="3"/>
    </row>
    <row r="89" spans="7:7" x14ac:dyDescent="0.35">
      <c r="G89" s="3"/>
    </row>
    <row r="90" spans="7:7" x14ac:dyDescent="0.35">
      <c r="G90" s="3"/>
    </row>
    <row r="91" spans="7:7" x14ac:dyDescent="0.35">
      <c r="G91" s="3"/>
    </row>
    <row r="92" spans="7:7" x14ac:dyDescent="0.35">
      <c r="G92" s="3"/>
    </row>
    <row r="93" spans="7:7" x14ac:dyDescent="0.35">
      <c r="G93" s="3"/>
    </row>
    <row r="94" spans="7:7" x14ac:dyDescent="0.35">
      <c r="G94" s="3"/>
    </row>
    <row r="95" spans="7:7" x14ac:dyDescent="0.35">
      <c r="G95" s="3"/>
    </row>
    <row r="96" spans="7:7" x14ac:dyDescent="0.35">
      <c r="G96" s="3"/>
    </row>
    <row r="97" spans="7:7" x14ac:dyDescent="0.35">
      <c r="G97" s="3"/>
    </row>
    <row r="98" spans="7:7" x14ac:dyDescent="0.35">
      <c r="G98" s="3"/>
    </row>
    <row r="99" spans="7:7" x14ac:dyDescent="0.35">
      <c r="G99" s="3"/>
    </row>
    <row r="100" spans="7:7" x14ac:dyDescent="0.35">
      <c r="G100" s="3"/>
    </row>
    <row r="101" spans="7:7" x14ac:dyDescent="0.35">
      <c r="G101" s="3"/>
    </row>
    <row r="102" spans="7:7" x14ac:dyDescent="0.35">
      <c r="G102" s="3"/>
    </row>
    <row r="103" spans="7:7" x14ac:dyDescent="0.35">
      <c r="G103" s="3"/>
    </row>
    <row r="104" spans="7:7" x14ac:dyDescent="0.35">
      <c r="G104" s="3"/>
    </row>
    <row r="105" spans="7:7" x14ac:dyDescent="0.35">
      <c r="G105" s="3"/>
    </row>
    <row r="106" spans="7:7" x14ac:dyDescent="0.35">
      <c r="G106" s="3"/>
    </row>
    <row r="107" spans="7:7" x14ac:dyDescent="0.35">
      <c r="G107" s="3"/>
    </row>
    <row r="108" spans="7:7" x14ac:dyDescent="0.35">
      <c r="G108" s="3"/>
    </row>
    <row r="109" spans="7:7" x14ac:dyDescent="0.35">
      <c r="G109" s="3"/>
    </row>
    <row r="110" spans="7:7" x14ac:dyDescent="0.35">
      <c r="G110" s="3"/>
    </row>
    <row r="111" spans="7:7" x14ac:dyDescent="0.35">
      <c r="G111" s="3"/>
    </row>
    <row r="112" spans="7:7" x14ac:dyDescent="0.35">
      <c r="G112" s="3"/>
    </row>
    <row r="113" spans="7:7" x14ac:dyDescent="0.35">
      <c r="G113" s="3"/>
    </row>
    <row r="114" spans="7:7" x14ac:dyDescent="0.35">
      <c r="G114" s="3"/>
    </row>
    <row r="115" spans="7:7" x14ac:dyDescent="0.35">
      <c r="G115" s="3"/>
    </row>
    <row r="116" spans="7:7" x14ac:dyDescent="0.35">
      <c r="G116" s="3"/>
    </row>
    <row r="117" spans="7:7" x14ac:dyDescent="0.35">
      <c r="G117" s="3"/>
    </row>
    <row r="118" spans="7:7" x14ac:dyDescent="0.35">
      <c r="G118" s="3"/>
    </row>
    <row r="119" spans="7:7" x14ac:dyDescent="0.35">
      <c r="G119" s="3"/>
    </row>
    <row r="120" spans="7:7" x14ac:dyDescent="0.35">
      <c r="G120" s="3"/>
    </row>
    <row r="121" spans="7:7" x14ac:dyDescent="0.35">
      <c r="G121" s="3"/>
    </row>
    <row r="122" spans="7:7" x14ac:dyDescent="0.35">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SharedWithUsers xmlns="954d8b88-66fa-41a0-8629-83d1f9f1be58">
      <UserInfo>
        <DisplayName>Sandra Marcela Torres Avella</DisplayName>
        <AccountId>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1552-D5FF-4602-812A-7527DEF73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CEA60-B864-436F-A602-48BDE4DD59C0}">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954d8b88-66fa-41a0-8629-83d1f9f1be58"/>
    <ds:schemaRef ds:uri="http://www.w3.org/XML/1998/namespace"/>
    <ds:schemaRef ds:uri="http://purl.org/dc/dcmitype/"/>
    <ds:schemaRef ds:uri="http://schemas.openxmlformats.org/package/2006/metadata/core-properties"/>
    <ds:schemaRef ds:uri="c79ee7df-2f77-403d-8537-026757c209ed"/>
    <ds:schemaRef ds:uri="http://purl.org/dc/elements/1.1/"/>
  </ds:schemaRefs>
</ds:datastoreItem>
</file>

<file path=customXml/itemProps3.xml><?xml version="1.0" encoding="utf-8"?>
<ds:datastoreItem xmlns:ds="http://schemas.openxmlformats.org/officeDocument/2006/customXml" ds:itemID="{59C9C9EB-C827-4709-8097-0A5FC7168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Productos</vt:lpstr>
      <vt:lpstr>$$</vt:lpstr>
      <vt:lpstr>'$$'!Área_de_impresión</vt:lpstr>
      <vt:lpstr>Productos!Área_de_impresión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ahorrosoft7</cp:lastModifiedBy>
  <cp:revision/>
  <cp:lastPrinted>2023-09-22T22:04:57Z</cp:lastPrinted>
  <dcterms:created xsi:type="dcterms:W3CDTF">2018-10-29T15:41:17Z</dcterms:created>
  <dcterms:modified xsi:type="dcterms:W3CDTF">2025-08-13T16:58:31Z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y fmtid="{D5CDD505-2E9C-101B-9397-08002B2CF9AE}" pid="3" name="MediaServiceImageTags">
    <vt:lpwstr/>
  </property>
</Properties>
</file>